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2760" yWindow="32760" windowWidth="20490" windowHeight="7485"/>
  </bookViews>
  <sheets>
    <sheet name="SESSION_23-07-2020 16h11m37" sheetId="1" r:id="rId1"/>
    <sheet name="Sheet1" sheetId="2" r:id="rId2"/>
    <sheet name="Sheet2" sheetId="3" r:id="rId3"/>
    <sheet name="Sheet3" sheetId="4" r:id="rId4"/>
    <sheet name="Sheet4" sheetId="5" r:id="rId5"/>
    <sheet name="DKD ROC" sheetId="7" r:id="rId6"/>
    <sheet name="DNP ROC" sheetId="8" r:id="rId7"/>
    <sheet name="DR ROC" sheetId="9" r:id="rId8"/>
  </sheets>
  <calcPr calcId="125725"/>
</workbook>
</file>

<file path=xl/calcChain.xml><?xml version="1.0" encoding="utf-8"?>
<calcChain xmlns="http://schemas.openxmlformats.org/spreadsheetml/2006/main">
  <c r="O12" i="9"/>
  <c r="O13"/>
  <c r="O11"/>
  <c r="N13"/>
  <c r="N12"/>
  <c r="N11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X84"/>
  <c r="X85"/>
  <c r="X86"/>
  <c r="X87"/>
  <c r="X88"/>
  <c r="X89"/>
  <c r="X90"/>
  <c r="X91"/>
  <c r="X92"/>
  <c r="X93"/>
  <c r="X94"/>
  <c r="X95"/>
  <c r="X96"/>
  <c r="X97"/>
  <c r="X98"/>
  <c r="X99"/>
  <c r="X100"/>
  <c r="X101"/>
  <c r="X102"/>
  <c r="X103"/>
  <c r="X104"/>
  <c r="X105"/>
  <c r="X106"/>
  <c r="X107"/>
  <c r="X108"/>
  <c r="X109"/>
  <c r="X110"/>
  <c r="X111"/>
  <c r="X112"/>
  <c r="X113"/>
  <c r="X114"/>
  <c r="X115"/>
  <c r="X116"/>
  <c r="X117"/>
  <c r="X118"/>
  <c r="X119"/>
  <c r="X120"/>
  <c r="X121"/>
  <c r="X122"/>
  <c r="X123"/>
  <c r="X124"/>
  <c r="X125"/>
  <c r="X126"/>
  <c r="X127"/>
  <c r="X128"/>
  <c r="X129"/>
  <c r="X130"/>
  <c r="X131"/>
  <c r="X132"/>
  <c r="X133"/>
  <c r="X134"/>
  <c r="X135"/>
  <c r="X136"/>
  <c r="X137"/>
  <c r="X138"/>
  <c r="X139"/>
  <c r="X140"/>
  <c r="X141"/>
  <c r="X142"/>
  <c r="X143"/>
  <c r="X144"/>
  <c r="X145"/>
  <c r="X146"/>
  <c r="X147"/>
  <c r="X148"/>
  <c r="X149"/>
  <c r="X150"/>
  <c r="X151"/>
  <c r="X152"/>
  <c r="X153"/>
  <c r="X154"/>
  <c r="X155"/>
  <c r="X156"/>
  <c r="X157"/>
  <c r="X158"/>
  <c r="X159"/>
  <c r="X160"/>
  <c r="X161"/>
  <c r="X162"/>
  <c r="X163"/>
  <c r="X164"/>
  <c r="X165"/>
  <c r="X166"/>
  <c r="X167"/>
  <c r="X168"/>
  <c r="X169"/>
  <c r="X170"/>
  <c r="X171"/>
  <c r="X172"/>
  <c r="X173"/>
  <c r="X174"/>
  <c r="X175"/>
  <c r="X176"/>
  <c r="X177"/>
  <c r="X178"/>
  <c r="X179"/>
  <c r="X180"/>
  <c r="X181"/>
  <c r="X182"/>
  <c r="X183"/>
  <c r="X184"/>
  <c r="X185"/>
  <c r="X186"/>
  <c r="X187"/>
  <c r="X188"/>
  <c r="X189"/>
  <c r="X190"/>
  <c r="X191"/>
  <c r="X192"/>
  <c r="X193"/>
  <c r="X194"/>
  <c r="X195"/>
  <c r="X196"/>
  <c r="X197"/>
  <c r="X198"/>
  <c r="X199"/>
  <c r="X200"/>
  <c r="X201"/>
  <c r="X202"/>
  <c r="X203"/>
  <c r="X204"/>
  <c r="X205"/>
  <c r="X206"/>
  <c r="X207"/>
  <c r="X208"/>
  <c r="X209"/>
  <c r="X210"/>
  <c r="X211"/>
  <c r="X212"/>
  <c r="X213"/>
  <c r="X214"/>
  <c r="X215"/>
  <c r="X216"/>
  <c r="X217"/>
  <c r="X218"/>
  <c r="X219"/>
  <c r="X220"/>
  <c r="X221"/>
  <c r="X222"/>
  <c r="X223"/>
  <c r="X224"/>
  <c r="X225"/>
  <c r="X226"/>
  <c r="X227"/>
  <c r="X228"/>
  <c r="X229"/>
  <c r="X230"/>
  <c r="X231"/>
  <c r="X232"/>
  <c r="X233"/>
  <c r="X234"/>
  <c r="X235"/>
  <c r="X236"/>
  <c r="X237"/>
  <c r="X238"/>
  <c r="X239"/>
  <c r="X240"/>
  <c r="X241"/>
  <c r="X242"/>
  <c r="X243"/>
  <c r="X244"/>
  <c r="X245"/>
  <c r="X246"/>
  <c r="X247"/>
  <c r="X248"/>
  <c r="X249"/>
  <c r="X250"/>
  <c r="X251"/>
  <c r="X252"/>
  <c r="X253"/>
  <c r="X254"/>
  <c r="X255"/>
  <c r="X256"/>
  <c r="X257"/>
  <c r="X258"/>
  <c r="X259"/>
  <c r="X260"/>
  <c r="X261"/>
  <c r="X262"/>
  <c r="X263"/>
  <c r="X264"/>
  <c r="X265"/>
  <c r="X266"/>
  <c r="X267"/>
  <c r="X268"/>
  <c r="X269"/>
  <c r="X270"/>
  <c r="X271"/>
  <c r="X272"/>
  <c r="X273"/>
  <c r="X274"/>
  <c r="X275"/>
  <c r="X276"/>
  <c r="X277"/>
  <c r="X278"/>
  <c r="X279"/>
  <c r="X280"/>
  <c r="X281"/>
  <c r="X282"/>
  <c r="X283"/>
  <c r="X284"/>
  <c r="X285"/>
  <c r="X286"/>
  <c r="X287"/>
  <c r="X288"/>
  <c r="X289"/>
  <c r="X290"/>
  <c r="X291"/>
  <c r="X292"/>
  <c r="X293"/>
  <c r="X294"/>
  <c r="X295"/>
  <c r="X296"/>
  <c r="X297"/>
  <c r="X298"/>
  <c r="X299"/>
  <c r="X300"/>
  <c r="X301"/>
  <c r="X302"/>
  <c r="X303"/>
  <c r="X304"/>
  <c r="X305"/>
  <c r="X306"/>
  <c r="X307"/>
  <c r="X308"/>
  <c r="X309"/>
  <c r="X310"/>
  <c r="X311"/>
  <c r="X312"/>
  <c r="X313"/>
  <c r="X314"/>
  <c r="X315"/>
  <c r="X316"/>
  <c r="X317"/>
  <c r="X318"/>
  <c r="X319"/>
  <c r="X320"/>
  <c r="X321"/>
  <c r="X322"/>
  <c r="X323"/>
  <c r="X324"/>
  <c r="X325"/>
  <c r="X326"/>
  <c r="X327"/>
  <c r="X328"/>
  <c r="X329"/>
  <c r="X330"/>
  <c r="X331"/>
  <c r="X332"/>
  <c r="X333"/>
  <c r="X334"/>
  <c r="X335"/>
  <c r="X336"/>
  <c r="X337"/>
  <c r="X338"/>
  <c r="X339"/>
  <c r="X340"/>
  <c r="X341"/>
  <c r="X342"/>
  <c r="X343"/>
  <c r="X344"/>
  <c r="X345"/>
  <c r="X346"/>
  <c r="X347"/>
  <c r="X348"/>
  <c r="X349"/>
  <c r="X350"/>
  <c r="X351"/>
  <c r="X352"/>
  <c r="X353"/>
  <c r="X354"/>
  <c r="X355"/>
  <c r="X356"/>
  <c r="X357"/>
  <c r="X358"/>
  <c r="X359"/>
  <c r="X360"/>
  <c r="X361"/>
  <c r="X362"/>
  <c r="X363"/>
  <c r="X364"/>
  <c r="X365"/>
  <c r="X366"/>
  <c r="X367"/>
  <c r="X368"/>
  <c r="X369"/>
  <c r="X370"/>
  <c r="X371"/>
  <c r="X372"/>
  <c r="X373"/>
  <c r="X374"/>
  <c r="X375"/>
  <c r="X376"/>
  <c r="X377"/>
  <c r="X378"/>
  <c r="X379"/>
  <c r="X380"/>
  <c r="X381"/>
  <c r="X382"/>
  <c r="X383"/>
  <c r="X384"/>
  <c r="X385"/>
  <c r="X386"/>
  <c r="X387"/>
  <c r="X388"/>
  <c r="X389"/>
  <c r="X390"/>
  <c r="X391"/>
  <c r="X392"/>
  <c r="X393"/>
  <c r="X394"/>
  <c r="X395"/>
  <c r="X396"/>
  <c r="X397"/>
  <c r="X398"/>
  <c r="X399"/>
  <c r="X400"/>
  <c r="X401"/>
  <c r="X402"/>
  <c r="X403"/>
  <c r="X404"/>
  <c r="X405"/>
  <c r="X406"/>
  <c r="X407"/>
  <c r="X408"/>
  <c r="X409"/>
  <c r="X410"/>
  <c r="X411"/>
  <c r="X412"/>
  <c r="X413"/>
  <c r="X414"/>
  <c r="X415"/>
  <c r="X416"/>
  <c r="X417"/>
  <c r="X418"/>
  <c r="X419"/>
  <c r="X420"/>
  <c r="X421"/>
  <c r="X422"/>
  <c r="X423"/>
  <c r="X424"/>
  <c r="X425"/>
  <c r="X426"/>
  <c r="X427"/>
  <c r="X428"/>
  <c r="X429"/>
  <c r="X430"/>
  <c r="X431"/>
  <c r="X432"/>
  <c r="X433"/>
  <c r="X434"/>
  <c r="X435"/>
  <c r="X436"/>
  <c r="X437"/>
  <c r="X438"/>
  <c r="X439"/>
  <c r="X440"/>
  <c r="X441"/>
  <c r="X442"/>
  <c r="X443"/>
  <c r="X444"/>
  <c r="X445"/>
  <c r="X446"/>
  <c r="X447"/>
  <c r="X448"/>
  <c r="X449"/>
  <c r="X450"/>
  <c r="X451"/>
  <c r="X452"/>
  <c r="X453"/>
  <c r="X454"/>
  <c r="X455"/>
  <c r="X456"/>
  <c r="X457"/>
  <c r="X458"/>
  <c r="X459"/>
  <c r="X460"/>
  <c r="X461"/>
  <c r="X462"/>
  <c r="X463"/>
  <c r="X464"/>
  <c r="X465"/>
  <c r="X466"/>
  <c r="X467"/>
  <c r="X468"/>
  <c r="X469"/>
  <c r="X470"/>
  <c r="X471"/>
  <c r="X472"/>
  <c r="X473"/>
  <c r="X474"/>
  <c r="X475"/>
  <c r="X476"/>
  <c r="X477"/>
  <c r="X478"/>
  <c r="X479"/>
  <c r="X480"/>
  <c r="X481"/>
  <c r="X482"/>
  <c r="X483"/>
  <c r="X484"/>
  <c r="X485"/>
  <c r="X486"/>
  <c r="X487"/>
  <c r="X488"/>
  <c r="X489"/>
  <c r="X490"/>
  <c r="X491"/>
  <c r="X492"/>
  <c r="X493"/>
  <c r="X494"/>
  <c r="X495"/>
  <c r="X496"/>
  <c r="X497"/>
  <c r="X498"/>
  <c r="X499"/>
  <c r="X500"/>
  <c r="X501"/>
  <c r="X502"/>
  <c r="X503"/>
  <c r="X504"/>
  <c r="X505"/>
  <c r="X506"/>
  <c r="X507"/>
  <c r="X508"/>
  <c r="X509"/>
  <c r="X510"/>
  <c r="X511"/>
  <c r="X512"/>
  <c r="X513"/>
  <c r="X514"/>
  <c r="X515"/>
  <c r="X516"/>
  <c r="X517"/>
  <c r="X518"/>
  <c r="X519"/>
  <c r="X520"/>
  <c r="X521"/>
  <c r="X522"/>
  <c r="X523"/>
  <c r="X524"/>
  <c r="X525"/>
  <c r="X526"/>
  <c r="X527"/>
  <c r="X528"/>
  <c r="X529"/>
  <c r="X530"/>
  <c r="X531"/>
  <c r="X532"/>
  <c r="X533"/>
  <c r="X534"/>
  <c r="X535"/>
  <c r="X536"/>
  <c r="X537"/>
  <c r="X538"/>
  <c r="X539"/>
  <c r="X540"/>
  <c r="X541"/>
  <c r="X542"/>
  <c r="X543"/>
  <c r="X544"/>
  <c r="X545"/>
  <c r="X546"/>
  <c r="X547"/>
  <c r="X548"/>
  <c r="X549"/>
  <c r="X550"/>
  <c r="X551"/>
  <c r="X552"/>
  <c r="X553"/>
  <c r="X554"/>
  <c r="X555"/>
  <c r="X556"/>
  <c r="X557"/>
  <c r="X558"/>
  <c r="X559"/>
  <c r="X560"/>
  <c r="X561"/>
  <c r="X562"/>
  <c r="X563"/>
  <c r="X564"/>
  <c r="X565"/>
  <c r="X566"/>
  <c r="X567"/>
  <c r="X568"/>
  <c r="X569"/>
  <c r="X570"/>
  <c r="X571"/>
  <c r="X572"/>
  <c r="X573"/>
  <c r="X574"/>
  <c r="X575"/>
  <c r="X576"/>
  <c r="X577"/>
  <c r="X578"/>
  <c r="X579"/>
  <c r="X580"/>
  <c r="X581"/>
  <c r="X582"/>
  <c r="X583"/>
  <c r="X584"/>
  <c r="X585"/>
  <c r="X586"/>
  <c r="X587"/>
  <c r="X588"/>
  <c r="X589"/>
  <c r="X590"/>
  <c r="X591"/>
  <c r="X592"/>
  <c r="X593"/>
  <c r="X594"/>
  <c r="X595"/>
  <c r="X596"/>
  <c r="X597"/>
  <c r="X598"/>
  <c r="X599"/>
  <c r="X600"/>
  <c r="X601"/>
  <c r="X602"/>
  <c r="X603"/>
  <c r="X604"/>
  <c r="X605"/>
  <c r="X606"/>
  <c r="X607"/>
  <c r="X608"/>
  <c r="X609"/>
  <c r="X610"/>
  <c r="X611"/>
  <c r="X612"/>
  <c r="X613"/>
  <c r="X614"/>
  <c r="X615"/>
  <c r="X616"/>
  <c r="X617"/>
  <c r="X618"/>
  <c r="X619"/>
  <c r="X620"/>
  <c r="X621"/>
  <c r="X622"/>
  <c r="X623"/>
  <c r="X624"/>
  <c r="X625"/>
  <c r="X626"/>
  <c r="X627"/>
  <c r="X628"/>
  <c r="X629"/>
  <c r="X630"/>
  <c r="X631"/>
  <c r="X632"/>
  <c r="X633"/>
  <c r="X634"/>
  <c r="X635"/>
  <c r="X636"/>
  <c r="X637"/>
  <c r="X638"/>
  <c r="X639"/>
  <c r="X640"/>
  <c r="X641"/>
  <c r="X642"/>
  <c r="X643"/>
  <c r="X644"/>
  <c r="X645"/>
  <c r="X646"/>
  <c r="X647"/>
  <c r="X648"/>
  <c r="X649"/>
  <c r="X650"/>
  <c r="X651"/>
  <c r="X652"/>
  <c r="X653"/>
  <c r="X654"/>
  <c r="X655"/>
  <c r="X656"/>
  <c r="X657"/>
  <c r="X658"/>
  <c r="X659"/>
  <c r="X660"/>
  <c r="X661"/>
  <c r="X662"/>
  <c r="X663"/>
  <c r="X664"/>
  <c r="X665"/>
  <c r="X666"/>
  <c r="X667"/>
  <c r="X668"/>
  <c r="X669"/>
  <c r="X670"/>
  <c r="X671"/>
  <c r="X672"/>
  <c r="X673"/>
  <c r="X674"/>
  <c r="X675"/>
  <c r="X676"/>
  <c r="X677"/>
  <c r="X678"/>
  <c r="X679"/>
  <c r="X680"/>
  <c r="X681"/>
  <c r="X682"/>
  <c r="X683"/>
  <c r="X684"/>
  <c r="X685"/>
  <c r="X686"/>
  <c r="X687"/>
  <c r="X688"/>
  <c r="X689"/>
  <c r="X690"/>
  <c r="X691"/>
  <c r="X692"/>
  <c r="X693"/>
  <c r="X694"/>
  <c r="X695"/>
  <c r="X696"/>
  <c r="X697"/>
  <c r="X698"/>
  <c r="X699"/>
  <c r="X700"/>
  <c r="X701"/>
  <c r="X702"/>
  <c r="X703"/>
  <c r="X704"/>
  <c r="X705"/>
  <c r="X706"/>
  <c r="X707"/>
  <c r="X708"/>
  <c r="X709"/>
  <c r="X710"/>
  <c r="X711"/>
  <c r="X712"/>
  <c r="X713"/>
  <c r="X714"/>
  <c r="X715"/>
  <c r="X716"/>
  <c r="X717"/>
  <c r="X718"/>
  <c r="X719"/>
  <c r="X720"/>
  <c r="X721"/>
  <c r="X722"/>
  <c r="X723"/>
  <c r="X724"/>
  <c r="X725"/>
  <c r="X726"/>
  <c r="X727"/>
  <c r="X728"/>
  <c r="X729"/>
  <c r="X730"/>
  <c r="X731"/>
  <c r="X732"/>
  <c r="X733"/>
  <c r="X734"/>
  <c r="X735"/>
  <c r="X736"/>
  <c r="X737"/>
  <c r="X738"/>
  <c r="X739"/>
  <c r="X740"/>
  <c r="X741"/>
  <c r="X742"/>
  <c r="X743"/>
  <c r="X744"/>
  <c r="X745"/>
  <c r="X746"/>
  <c r="X747"/>
  <c r="X748"/>
  <c r="X749"/>
  <c r="X750"/>
  <c r="X751"/>
  <c r="X752"/>
  <c r="X753"/>
  <c r="X754"/>
  <c r="X755"/>
  <c r="X756"/>
  <c r="X757"/>
  <c r="X758"/>
  <c r="X759"/>
  <c r="X760"/>
  <c r="X761"/>
  <c r="X762"/>
  <c r="X763"/>
  <c r="X764"/>
  <c r="X765"/>
  <c r="X766"/>
  <c r="X767"/>
  <c r="X768"/>
  <c r="X769"/>
  <c r="X770"/>
  <c r="X771"/>
  <c r="X772"/>
  <c r="X773"/>
  <c r="X774"/>
  <c r="X775"/>
  <c r="X776"/>
  <c r="X777"/>
  <c r="X778"/>
  <c r="X779"/>
  <c r="X780"/>
  <c r="X781"/>
  <c r="X782"/>
  <c r="X783"/>
  <c r="X784"/>
  <c r="X785"/>
  <c r="X786"/>
  <c r="X787"/>
  <c r="X788"/>
  <c r="X789"/>
  <c r="X790"/>
  <c r="X791"/>
  <c r="X792"/>
  <c r="X793"/>
  <c r="X794"/>
  <c r="X795"/>
  <c r="X796"/>
  <c r="X797"/>
  <c r="X798"/>
  <c r="X799"/>
  <c r="X800"/>
  <c r="X801"/>
  <c r="X802"/>
  <c r="X803"/>
  <c r="X804"/>
  <c r="X805"/>
  <c r="X806"/>
  <c r="X807"/>
  <c r="X808"/>
  <c r="X809"/>
  <c r="X810"/>
  <c r="X811"/>
  <c r="X812"/>
  <c r="X813"/>
  <c r="X814"/>
  <c r="X815"/>
  <c r="X816"/>
  <c r="X817"/>
  <c r="X818"/>
  <c r="X819"/>
  <c r="X820"/>
  <c r="X821"/>
  <c r="X822"/>
  <c r="X823"/>
  <c r="X824"/>
  <c r="X825"/>
  <c r="X826"/>
  <c r="X827"/>
  <c r="X828"/>
  <c r="X829"/>
  <c r="X830"/>
  <c r="X831"/>
  <c r="X832"/>
  <c r="X833"/>
  <c r="X834"/>
  <c r="X835"/>
  <c r="X836"/>
  <c r="X837"/>
  <c r="X838"/>
  <c r="X839"/>
  <c r="X840"/>
  <c r="X841"/>
  <c r="X842"/>
  <c r="X843"/>
  <c r="X844"/>
  <c r="X845"/>
  <c r="X846"/>
  <c r="X847"/>
  <c r="X848"/>
  <c r="X849"/>
  <c r="X850"/>
  <c r="X851"/>
  <c r="X852"/>
  <c r="X853"/>
  <c r="X854"/>
  <c r="X855"/>
  <c r="X856"/>
  <c r="X857"/>
  <c r="X858"/>
  <c r="X859"/>
  <c r="X860"/>
  <c r="X861"/>
  <c r="X862"/>
  <c r="X863"/>
  <c r="X864"/>
  <c r="X865"/>
  <c r="X866"/>
  <c r="X867"/>
  <c r="X868"/>
  <c r="X869"/>
  <c r="X870"/>
  <c r="X871"/>
  <c r="X872"/>
  <c r="X873"/>
  <c r="X874"/>
  <c r="X875"/>
  <c r="X876"/>
  <c r="X877"/>
  <c r="X878"/>
  <c r="X879"/>
  <c r="X880"/>
  <c r="X881"/>
  <c r="X882"/>
  <c r="X883"/>
  <c r="X884"/>
  <c r="X885"/>
  <c r="X886"/>
  <c r="X887"/>
  <c r="X888"/>
  <c r="X889"/>
  <c r="X890"/>
  <c r="X891"/>
  <c r="X892"/>
  <c r="X893"/>
  <c r="X894"/>
  <c r="X895"/>
  <c r="X896"/>
  <c r="X897"/>
  <c r="X898"/>
  <c r="X899"/>
  <c r="X900"/>
  <c r="X901"/>
  <c r="X902"/>
  <c r="X903"/>
  <c r="X904"/>
  <c r="X905"/>
  <c r="X906"/>
  <c r="X907"/>
  <c r="X908"/>
  <c r="X909"/>
  <c r="X910"/>
  <c r="X911"/>
  <c r="X912"/>
  <c r="X913"/>
  <c r="X914"/>
  <c r="X915"/>
  <c r="X916"/>
  <c r="X917"/>
  <c r="X918"/>
  <c r="X919"/>
  <c r="X920"/>
  <c r="X921"/>
  <c r="X922"/>
  <c r="X923"/>
  <c r="X924"/>
  <c r="X925"/>
  <c r="X926"/>
  <c r="X927"/>
  <c r="X928"/>
  <c r="X929"/>
  <c r="X930"/>
  <c r="X931"/>
  <c r="X932"/>
  <c r="X933"/>
  <c r="X934"/>
  <c r="X935"/>
  <c r="X936"/>
  <c r="X937"/>
  <c r="X938"/>
  <c r="X939"/>
  <c r="X940"/>
  <c r="X941"/>
  <c r="X942"/>
  <c r="X943"/>
  <c r="X944"/>
  <c r="X945"/>
  <c r="X946"/>
  <c r="X947"/>
  <c r="X948"/>
  <c r="X949"/>
  <c r="X950"/>
  <c r="X951"/>
  <c r="X952"/>
  <c r="X953"/>
  <c r="X954"/>
  <c r="X955"/>
  <c r="X956"/>
  <c r="X957"/>
  <c r="X958"/>
  <c r="X959"/>
  <c r="X960"/>
  <c r="X961"/>
  <c r="X962"/>
  <c r="X963"/>
  <c r="X964"/>
  <c r="X965"/>
  <c r="X966"/>
  <c r="X967"/>
  <c r="X968"/>
  <c r="X969"/>
  <c r="X970"/>
  <c r="X971"/>
  <c r="X972"/>
  <c r="X973"/>
  <c r="X974"/>
  <c r="X975"/>
  <c r="X976"/>
  <c r="X977"/>
  <c r="X978"/>
  <c r="X979"/>
  <c r="X980"/>
  <c r="X981"/>
  <c r="X982"/>
  <c r="X983"/>
  <c r="X984"/>
  <c r="X985"/>
  <c r="X986"/>
  <c r="X987"/>
  <c r="X988"/>
  <c r="X989"/>
  <c r="X990"/>
  <c r="X991"/>
  <c r="X992"/>
  <c r="X993"/>
  <c r="X994"/>
  <c r="X995"/>
  <c r="X996"/>
  <c r="X997"/>
  <c r="X998"/>
  <c r="X999"/>
  <c r="X1000"/>
  <c r="X1001"/>
  <c r="X1002"/>
  <c r="X1003"/>
  <c r="X1004"/>
  <c r="X1005"/>
  <c r="X1006"/>
  <c r="X1007"/>
  <c r="X1008"/>
  <c r="X1009"/>
  <c r="X1010"/>
  <c r="X1011"/>
  <c r="X1012"/>
  <c r="X1013"/>
  <c r="X1014"/>
  <c r="X1015"/>
  <c r="X1016"/>
  <c r="X1017"/>
  <c r="X1018"/>
  <c r="X1019"/>
  <c r="X1020"/>
  <c r="X1021"/>
  <c r="X1022"/>
  <c r="X1023"/>
  <c r="X1024"/>
  <c r="X1025"/>
  <c r="X1026"/>
  <c r="X1027"/>
  <c r="X1028"/>
  <c r="X1029"/>
  <c r="X1030"/>
  <c r="X1031"/>
  <c r="X1032"/>
  <c r="X1033"/>
  <c r="X1034"/>
  <c r="X1035"/>
  <c r="X1036"/>
  <c r="X1037"/>
  <c r="X1038"/>
  <c r="X1039"/>
  <c r="X1040"/>
  <c r="X1041"/>
  <c r="X1042"/>
  <c r="X1043"/>
  <c r="X1044"/>
  <c r="X1045"/>
  <c r="X1046"/>
  <c r="X1047"/>
  <c r="X1048"/>
  <c r="X1049"/>
  <c r="X1050"/>
  <c r="X1051"/>
  <c r="X1052"/>
  <c r="X1053"/>
  <c r="X1054"/>
  <c r="X1055"/>
  <c r="X1056"/>
  <c r="X1057"/>
  <c r="X1058"/>
  <c r="X1059"/>
  <c r="X1060"/>
  <c r="X1061"/>
  <c r="X1062"/>
  <c r="X1063"/>
  <c r="X1064"/>
  <c r="X1065"/>
  <c r="X1066"/>
  <c r="X1067"/>
  <c r="X1068"/>
  <c r="X1069"/>
  <c r="X1070"/>
  <c r="X1071"/>
  <c r="X1072"/>
  <c r="X1073"/>
  <c r="X1074"/>
  <c r="X1075"/>
  <c r="X1076"/>
  <c r="X1077"/>
  <c r="X1078"/>
  <c r="X1079"/>
  <c r="X1080"/>
  <c r="X1081"/>
  <c r="X1082"/>
  <c r="X1083"/>
  <c r="X1084"/>
  <c r="X1085"/>
  <c r="X1086"/>
  <c r="X1087"/>
  <c r="X1088"/>
  <c r="X1089"/>
  <c r="X1090"/>
  <c r="X1091"/>
  <c r="X1092"/>
  <c r="X1093"/>
  <c r="X1094"/>
  <c r="X1095"/>
  <c r="X1096"/>
  <c r="X1097"/>
  <c r="X1098"/>
  <c r="X1099"/>
  <c r="X1100"/>
  <c r="X1101"/>
  <c r="X1102"/>
  <c r="X1103"/>
  <c r="X1104"/>
  <c r="X1105"/>
  <c r="X1106"/>
  <c r="X1107"/>
  <c r="X1108"/>
  <c r="X1109"/>
  <c r="X1110"/>
  <c r="X1111"/>
  <c r="X1112"/>
  <c r="X1113"/>
  <c r="X1114"/>
  <c r="X1115"/>
  <c r="X1116"/>
  <c r="X1117"/>
  <c r="X1118"/>
  <c r="X1119"/>
  <c r="X1120"/>
  <c r="X1121"/>
  <c r="X1122"/>
  <c r="X1123"/>
  <c r="X1124"/>
  <c r="X1125"/>
  <c r="X1126"/>
  <c r="X1127"/>
  <c r="X1128"/>
  <c r="X1129"/>
  <c r="X1130"/>
  <c r="X1131"/>
  <c r="X1132"/>
  <c r="X1133"/>
  <c r="X1134"/>
  <c r="X1135"/>
  <c r="X1136"/>
  <c r="X1137"/>
  <c r="X1138"/>
  <c r="X1139"/>
  <c r="X1140"/>
  <c r="X1141"/>
  <c r="X1142"/>
  <c r="X1143"/>
  <c r="X1144"/>
  <c r="X1145"/>
  <c r="X1146"/>
  <c r="X1147"/>
  <c r="X1148"/>
  <c r="X1149"/>
  <c r="X1150"/>
  <c r="X1151"/>
  <c r="X1152"/>
  <c r="X1153"/>
  <c r="X1154"/>
  <c r="X1155"/>
  <c r="X1156"/>
  <c r="X1157"/>
  <c r="X1158"/>
  <c r="X1159"/>
  <c r="X1160"/>
  <c r="X1161"/>
  <c r="X1162"/>
  <c r="X1163"/>
  <c r="X1164"/>
  <c r="X1165"/>
  <c r="X1166"/>
  <c r="X1167"/>
  <c r="X1168"/>
  <c r="X1169"/>
  <c r="X1170"/>
  <c r="X1171"/>
  <c r="X1172"/>
  <c r="X1173"/>
  <c r="X1174"/>
  <c r="X1175"/>
  <c r="X1176"/>
  <c r="X1177"/>
  <c r="X1178"/>
  <c r="X1179"/>
  <c r="X1180"/>
  <c r="X1181"/>
  <c r="X1182"/>
  <c r="X1183"/>
  <c r="X1184"/>
  <c r="X1185"/>
  <c r="X1186"/>
  <c r="X1187"/>
  <c r="X1188"/>
  <c r="X1189"/>
  <c r="X1190"/>
  <c r="X1191"/>
  <c r="X1192"/>
  <c r="X1193"/>
  <c r="X1194"/>
  <c r="X1195"/>
  <c r="X1196"/>
  <c r="X1197"/>
  <c r="X1198"/>
  <c r="X1199"/>
  <c r="X1200"/>
  <c r="X1201"/>
  <c r="X1202"/>
  <c r="X1203"/>
  <c r="X1204"/>
  <c r="X1205"/>
  <c r="X1206"/>
  <c r="X1207"/>
  <c r="X1208"/>
  <c r="X1209"/>
  <c r="X1210"/>
  <c r="X1211"/>
  <c r="X1212"/>
  <c r="X1213"/>
  <c r="X1214"/>
  <c r="X1215"/>
  <c r="X1216"/>
  <c r="X1217"/>
  <c r="X1218"/>
  <c r="X1219"/>
  <c r="X1220"/>
  <c r="X1221"/>
  <c r="X1222"/>
  <c r="X1223"/>
  <c r="X1224"/>
  <c r="X1225"/>
  <c r="X1226"/>
  <c r="X1227"/>
  <c r="X1228"/>
  <c r="X1229"/>
  <c r="X1230"/>
  <c r="X1231"/>
  <c r="X1232"/>
  <c r="X1233"/>
  <c r="X1234"/>
  <c r="X1235"/>
  <c r="X1236"/>
  <c r="X1237"/>
  <c r="X1238"/>
  <c r="X1239"/>
  <c r="X1240"/>
  <c r="X1241"/>
  <c r="X1242"/>
  <c r="X1243"/>
  <c r="X1244"/>
  <c r="X1245"/>
  <c r="X1246"/>
  <c r="X1247"/>
  <c r="X1248"/>
  <c r="X1249"/>
  <c r="X1250"/>
  <c r="X1251"/>
  <c r="X1252"/>
  <c r="X1253"/>
  <c r="X1254"/>
  <c r="X1255"/>
  <c r="X1256"/>
  <c r="X1257"/>
  <c r="X1258"/>
  <c r="X1259"/>
  <c r="X1260"/>
  <c r="X1261"/>
  <c r="X1262"/>
  <c r="X1263"/>
  <c r="X1264"/>
  <c r="X1265"/>
  <c r="X1266"/>
  <c r="X1267"/>
  <c r="X1268"/>
  <c r="X1269"/>
  <c r="X1270"/>
  <c r="X1271"/>
  <c r="X1272"/>
  <c r="X1273"/>
  <c r="X1274"/>
  <c r="X1275"/>
  <c r="X1276"/>
  <c r="X1277"/>
  <c r="X1278"/>
  <c r="X1279"/>
  <c r="X1280"/>
  <c r="X1281"/>
  <c r="X1282"/>
  <c r="X1283"/>
  <c r="X1284"/>
  <c r="X1285"/>
  <c r="X1286"/>
  <c r="X1287"/>
  <c r="X1288"/>
  <c r="X1289"/>
  <c r="X1290"/>
  <c r="X1291"/>
  <c r="X1292"/>
  <c r="X1293"/>
  <c r="X1294"/>
  <c r="X1295"/>
  <c r="X1296"/>
  <c r="X1297"/>
  <c r="X1298"/>
  <c r="X1299"/>
  <c r="X1300"/>
  <c r="X1301"/>
  <c r="X1302"/>
  <c r="X1303"/>
  <c r="X1304"/>
  <c r="X1305"/>
  <c r="X1306"/>
  <c r="X1307"/>
  <c r="X1308"/>
  <c r="X1309"/>
  <c r="X1310"/>
  <c r="X1311"/>
  <c r="X1312"/>
  <c r="X1313"/>
  <c r="X1314"/>
  <c r="X1315"/>
  <c r="X1316"/>
  <c r="X1317"/>
  <c r="X1318"/>
  <c r="X1319"/>
  <c r="X1320"/>
  <c r="X1321"/>
  <c r="X1322"/>
  <c r="X1323"/>
  <c r="X1324"/>
  <c r="X1325"/>
  <c r="X1326"/>
  <c r="X1327"/>
  <c r="X1328"/>
  <c r="X1329"/>
  <c r="X1330"/>
  <c r="X1331"/>
  <c r="X1332"/>
  <c r="X1333"/>
  <c r="X1334"/>
  <c r="X1335"/>
  <c r="X1336"/>
  <c r="X1337"/>
  <c r="X1338"/>
  <c r="X1339"/>
  <c r="X1340"/>
  <c r="X1341"/>
  <c r="X1342"/>
  <c r="X1343"/>
  <c r="X1344"/>
  <c r="X1345"/>
  <c r="X1346"/>
  <c r="X1347"/>
  <c r="X1348"/>
  <c r="X1349"/>
  <c r="X1350"/>
  <c r="X1351"/>
  <c r="X1352"/>
  <c r="X1353"/>
  <c r="X1354"/>
  <c r="X1355"/>
  <c r="X1356"/>
  <c r="X1357"/>
  <c r="X1358"/>
  <c r="X1359"/>
  <c r="X1360"/>
  <c r="X1361"/>
  <c r="X1362"/>
  <c r="X1363"/>
  <c r="X1364"/>
  <c r="X1365"/>
  <c r="X1366"/>
  <c r="X1367"/>
  <c r="X1368"/>
  <c r="X1369"/>
  <c r="X1370"/>
  <c r="X1371"/>
  <c r="X1372"/>
  <c r="X1373"/>
  <c r="X1374"/>
  <c r="X1375"/>
  <c r="X1376"/>
  <c r="X1377"/>
  <c r="X1378"/>
  <c r="X1379"/>
  <c r="X1380"/>
  <c r="X1381"/>
  <c r="X1382"/>
  <c r="X1383"/>
  <c r="X1384"/>
  <c r="X1385"/>
  <c r="X1386"/>
  <c r="X1387"/>
  <c r="X1388"/>
  <c r="X1389"/>
  <c r="X1390"/>
  <c r="X1391"/>
  <c r="X1392"/>
  <c r="X1393"/>
  <c r="X1394"/>
  <c r="X1395"/>
  <c r="X1396"/>
  <c r="X1397"/>
  <c r="X1398"/>
  <c r="X1399"/>
  <c r="X1400"/>
  <c r="X1401"/>
  <c r="X1402"/>
  <c r="X1403"/>
  <c r="X1404"/>
  <c r="X1405"/>
  <c r="X1406"/>
  <c r="X1407"/>
  <c r="X1408"/>
  <c r="X1409"/>
  <c r="X1410"/>
  <c r="X1411"/>
  <c r="X1412"/>
  <c r="X1413"/>
  <c r="X1414"/>
  <c r="X1415"/>
  <c r="X1416"/>
  <c r="X1417"/>
  <c r="X1418"/>
  <c r="X1419"/>
  <c r="X1420"/>
  <c r="X1421"/>
  <c r="X1422"/>
  <c r="X1423"/>
  <c r="X1424"/>
  <c r="X1425"/>
  <c r="X1426"/>
  <c r="X1427"/>
  <c r="X1428"/>
  <c r="X1429"/>
  <c r="X1430"/>
  <c r="X1431"/>
  <c r="X1432"/>
  <c r="X1433"/>
  <c r="X1434"/>
  <c r="X1435"/>
  <c r="X1436"/>
  <c r="X1437"/>
  <c r="X1438"/>
  <c r="X1439"/>
  <c r="X1440"/>
  <c r="X1441"/>
  <c r="X1442"/>
  <c r="X1443"/>
  <c r="X1444"/>
  <c r="X1445"/>
  <c r="X1446"/>
  <c r="X1447"/>
  <c r="X1448"/>
  <c r="X1449"/>
  <c r="X1450"/>
  <c r="X1451"/>
  <c r="X1452"/>
  <c r="X1453"/>
  <c r="X1454"/>
  <c r="X1455"/>
  <c r="X1456"/>
  <c r="X1457"/>
  <c r="X1458"/>
  <c r="X1459"/>
  <c r="X1460"/>
  <c r="X1461"/>
  <c r="X1462"/>
  <c r="X1463"/>
  <c r="X1464"/>
  <c r="X1465"/>
  <c r="X1466"/>
  <c r="X1467"/>
  <c r="X1468"/>
  <c r="X1469"/>
  <c r="X1470"/>
  <c r="X1471"/>
  <c r="X1472"/>
  <c r="X1473"/>
  <c r="X1474"/>
  <c r="X1475"/>
  <c r="X1476"/>
  <c r="X1477"/>
  <c r="X1478"/>
  <c r="X1479"/>
  <c r="X1480"/>
  <c r="X1481"/>
  <c r="X1482"/>
  <c r="X1483"/>
  <c r="X1484"/>
  <c r="X1485"/>
  <c r="X1486"/>
  <c r="X1487"/>
  <c r="X1488"/>
  <c r="X1489"/>
  <c r="X1490"/>
  <c r="X1491"/>
  <c r="X1492"/>
  <c r="X1493"/>
  <c r="X1494"/>
  <c r="X1495"/>
  <c r="X1496"/>
  <c r="X1497"/>
  <c r="X1498"/>
  <c r="X12"/>
  <c r="Q48" i="7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59"/>
  <c r="G60"/>
  <c r="G61"/>
  <c r="G62"/>
  <c r="G63"/>
  <c r="G64"/>
  <c r="G65"/>
  <c r="G66"/>
  <c r="G67"/>
  <c r="G68"/>
  <c r="G69"/>
  <c r="G70"/>
  <c r="G71"/>
  <c r="G72"/>
  <c r="G73"/>
  <c r="G74"/>
  <c r="G58"/>
  <c r="I38"/>
  <c r="I35"/>
  <c r="I36"/>
  <c r="I37"/>
  <c r="I34"/>
  <c r="K38" i="8"/>
  <c r="K36"/>
  <c r="K37"/>
  <c r="K35"/>
  <c r="Q312"/>
  <c r="Q313"/>
  <c r="Q314"/>
  <c r="Q315"/>
  <c r="Q316"/>
  <c r="Q317"/>
  <c r="Q318"/>
  <c r="Q319"/>
  <c r="Q320"/>
  <c r="Q321"/>
  <c r="Q322"/>
  <c r="Q323"/>
  <c r="Q324"/>
  <c r="Q325"/>
  <c r="Q326"/>
  <c r="Q327"/>
  <c r="Q328"/>
  <c r="Q329"/>
  <c r="Q330"/>
  <c r="Q331"/>
  <c r="Q332"/>
  <c r="Q333"/>
  <c r="Q334"/>
  <c r="Q335"/>
  <c r="Q336"/>
  <c r="Q337"/>
  <c r="Q338"/>
  <c r="Q339"/>
  <c r="Q340"/>
  <c r="Q341"/>
  <c r="Q342"/>
  <c r="Q343"/>
  <c r="Q344"/>
  <c r="Q345"/>
  <c r="Q346"/>
  <c r="Q347"/>
  <c r="Q348"/>
  <c r="Q349"/>
  <c r="Q350"/>
  <c r="Q351"/>
  <c r="Q352"/>
  <c r="Q353"/>
  <c r="Q354"/>
  <c r="Q355"/>
  <c r="Q356"/>
  <c r="Q357"/>
  <c r="Q358"/>
  <c r="Q359"/>
  <c r="Q360"/>
  <c r="Q361"/>
  <c r="Q362"/>
  <c r="Q363"/>
  <c r="Q364"/>
  <c r="Q365"/>
  <c r="Q366"/>
  <c r="Q367"/>
  <c r="Q368"/>
  <c r="Q369"/>
  <c r="Q370"/>
  <c r="Q371"/>
  <c r="Q372"/>
  <c r="Q373"/>
  <c r="Q374"/>
  <c r="Q375"/>
  <c r="Q376"/>
  <c r="Q377"/>
  <c r="Q378"/>
  <c r="Q379"/>
  <c r="Q380"/>
  <c r="Q381"/>
  <c r="Q382"/>
  <c r="Q383"/>
  <c r="Q384"/>
  <c r="Q385"/>
  <c r="Q386"/>
  <c r="Q387"/>
  <c r="Q388"/>
  <c r="Q389"/>
  <c r="Q390"/>
  <c r="Q391"/>
  <c r="Q392"/>
  <c r="Q393"/>
  <c r="Q394"/>
  <c r="Q395"/>
  <c r="Q396"/>
  <c r="Q397"/>
  <c r="Q398"/>
  <c r="Q399"/>
  <c r="Q400"/>
  <c r="Q401"/>
  <c r="Q402"/>
  <c r="Q403"/>
  <c r="Q404"/>
  <c r="Q405"/>
  <c r="Q406"/>
  <c r="Q407"/>
  <c r="Q408"/>
  <c r="Q409"/>
  <c r="Q410"/>
  <c r="Q411"/>
  <c r="Q412"/>
  <c r="Q413"/>
  <c r="Q414"/>
  <c r="Q415"/>
  <c r="Q416"/>
  <c r="Q417"/>
  <c r="Q418"/>
  <c r="Q419"/>
  <c r="Q420"/>
  <c r="Q421"/>
  <c r="Q422"/>
  <c r="Q423"/>
  <c r="Q424"/>
  <c r="Q425"/>
  <c r="Q426"/>
  <c r="Q427"/>
  <c r="Q428"/>
  <c r="Q429"/>
  <c r="Q430"/>
  <c r="Q431"/>
  <c r="Q432"/>
  <c r="Q433"/>
  <c r="Q434"/>
  <c r="Q435"/>
  <c r="Q436"/>
  <c r="Q437"/>
  <c r="Q438"/>
  <c r="Q439"/>
  <c r="Q440"/>
  <c r="Q441"/>
  <c r="Q442"/>
  <c r="Q443"/>
  <c r="Q444"/>
  <c r="Q445"/>
  <c r="Q446"/>
  <c r="Q447"/>
  <c r="Q448"/>
  <c r="Q449"/>
  <c r="Q450"/>
  <c r="Q451"/>
  <c r="Q452"/>
  <c r="Q453"/>
  <c r="Q454"/>
  <c r="Q455"/>
  <c r="Q456"/>
  <c r="Q457"/>
  <c r="Q458"/>
  <c r="Q459"/>
  <c r="Q460"/>
  <c r="Q461"/>
  <c r="Q462"/>
  <c r="Q463"/>
  <c r="Q464"/>
  <c r="Q465"/>
  <c r="Q466"/>
  <c r="Q467"/>
  <c r="Q468"/>
  <c r="Q469"/>
  <c r="Q470"/>
  <c r="Q471"/>
  <c r="Q472"/>
  <c r="Q473"/>
  <c r="Q474"/>
  <c r="Q475"/>
  <c r="Q476"/>
  <c r="Q477"/>
  <c r="Q478"/>
  <c r="Q479"/>
  <c r="Q480"/>
  <c r="Q481"/>
  <c r="Q482"/>
  <c r="Q483"/>
  <c r="Q484"/>
  <c r="Q485"/>
  <c r="Q486"/>
  <c r="Q487"/>
  <c r="Q488"/>
  <c r="Q489"/>
  <c r="Q490"/>
  <c r="Q491"/>
  <c r="Q492"/>
  <c r="Q493"/>
  <c r="Q494"/>
  <c r="Q495"/>
  <c r="Q496"/>
  <c r="Q497"/>
  <c r="Q498"/>
  <c r="Q499"/>
  <c r="Q500"/>
  <c r="Q501"/>
  <c r="Q502"/>
  <c r="Q503"/>
  <c r="Q504"/>
  <c r="Q505"/>
  <c r="Q506"/>
  <c r="Q507"/>
  <c r="Q508"/>
  <c r="Q509"/>
  <c r="Q510"/>
  <c r="Q511"/>
  <c r="Q512"/>
  <c r="Q513"/>
  <c r="Q514"/>
  <c r="Q515"/>
  <c r="Q516"/>
  <c r="Q517"/>
  <c r="Q518"/>
  <c r="Q519"/>
  <c r="Q520"/>
  <c r="Q521"/>
  <c r="Q522"/>
  <c r="Q523"/>
  <c r="Q524"/>
  <c r="Q525"/>
  <c r="Q526"/>
  <c r="Q527"/>
  <c r="Q528"/>
  <c r="Q529"/>
  <c r="Q530"/>
  <c r="Q531"/>
  <c r="Q532"/>
  <c r="Q533"/>
  <c r="Q534"/>
  <c r="Q535"/>
  <c r="Q536"/>
  <c r="Q537"/>
  <c r="Q538"/>
  <c r="Q539"/>
  <c r="Q540"/>
  <c r="Q541"/>
  <c r="Q542"/>
  <c r="Q543"/>
  <c r="Q544"/>
  <c r="Q545"/>
  <c r="Q546"/>
  <c r="Q547"/>
  <c r="Q548"/>
  <c r="Q549"/>
  <c r="Q550"/>
  <c r="Q551"/>
  <c r="Q552"/>
  <c r="Q553"/>
  <c r="Q554"/>
  <c r="Q555"/>
  <c r="Q556"/>
  <c r="Q557"/>
  <c r="Q558"/>
  <c r="Q559"/>
  <c r="Q560"/>
  <c r="Q561"/>
  <c r="Q562"/>
  <c r="Q563"/>
  <c r="Q564"/>
  <c r="Q565"/>
  <c r="Q566"/>
  <c r="Q567"/>
  <c r="Q568"/>
  <c r="Q569"/>
  <c r="Q570"/>
  <c r="Q571"/>
  <c r="Q572"/>
  <c r="Q573"/>
  <c r="Q574"/>
  <c r="Q575"/>
  <c r="Q576"/>
  <c r="Q577"/>
  <c r="Q578"/>
  <c r="Q579"/>
  <c r="Q580"/>
  <c r="Q581"/>
  <c r="Q582"/>
  <c r="Q583"/>
  <c r="Q584"/>
  <c r="Q585"/>
  <c r="Q586"/>
  <c r="Q587"/>
  <c r="Q588"/>
  <c r="Q589"/>
  <c r="Q590"/>
  <c r="Q591"/>
  <c r="Q592"/>
  <c r="Q593"/>
  <c r="Q594"/>
  <c r="Q595"/>
  <c r="Q596"/>
  <c r="Q597"/>
  <c r="Q598"/>
  <c r="Q599"/>
  <c r="Q600"/>
  <c r="Q601"/>
  <c r="Q602"/>
  <c r="Q603"/>
  <c r="Q604"/>
  <c r="Q605"/>
  <c r="Q606"/>
  <c r="Q607"/>
  <c r="Q608"/>
  <c r="Q609"/>
  <c r="Q610"/>
  <c r="Q611"/>
  <c r="Q612"/>
  <c r="Q613"/>
  <c r="Q614"/>
  <c r="Q615"/>
  <c r="Q616"/>
  <c r="Q617"/>
  <c r="Q618"/>
  <c r="Q619"/>
  <c r="Q620"/>
  <c r="Q621"/>
  <c r="Q622"/>
  <c r="Q623"/>
  <c r="Q624"/>
  <c r="Q625"/>
  <c r="Q626"/>
  <c r="Q627"/>
  <c r="Q628"/>
  <c r="Q629"/>
  <c r="Q630"/>
  <c r="Q631"/>
  <c r="Q632"/>
  <c r="Q633"/>
  <c r="Q634"/>
  <c r="Q635"/>
  <c r="Q636"/>
  <c r="Q637"/>
  <c r="Q638"/>
  <c r="Q639"/>
  <c r="Q640"/>
  <c r="Q641"/>
  <c r="Q642"/>
  <c r="Q643"/>
  <c r="Q644"/>
  <c r="Q645"/>
  <c r="Q646"/>
  <c r="Q647"/>
  <c r="Q648"/>
  <c r="Q649"/>
  <c r="Q650"/>
  <c r="Q651"/>
  <c r="Q652"/>
  <c r="Q653"/>
  <c r="Q654"/>
  <c r="Q655"/>
  <c r="Q656"/>
  <c r="Q657"/>
  <c r="Q658"/>
  <c r="Q659"/>
  <c r="Q660"/>
  <c r="Q661"/>
  <c r="Q662"/>
  <c r="Q663"/>
  <c r="Q664"/>
  <c r="Q665"/>
  <c r="Q666"/>
  <c r="Q667"/>
  <c r="Q668"/>
  <c r="Q669"/>
  <c r="Q670"/>
  <c r="Q671"/>
  <c r="Q672"/>
  <c r="Q673"/>
  <c r="Q674"/>
  <c r="Q675"/>
  <c r="Q676"/>
  <c r="Q677"/>
  <c r="Q678"/>
  <c r="Q679"/>
  <c r="Q680"/>
  <c r="Q681"/>
  <c r="Q682"/>
  <c r="Q683"/>
  <c r="Q684"/>
  <c r="Q685"/>
  <c r="Q686"/>
  <c r="Q687"/>
  <c r="Q688"/>
  <c r="Q689"/>
  <c r="Q690"/>
  <c r="Q691"/>
  <c r="Q692"/>
  <c r="Q693"/>
  <c r="Q694"/>
  <c r="Q695"/>
  <c r="Q696"/>
  <c r="Q697"/>
  <c r="Q698"/>
  <c r="Q699"/>
  <c r="Q700"/>
  <c r="Q701"/>
  <c r="Q702"/>
  <c r="Q703"/>
  <c r="Q704"/>
  <c r="Q705"/>
  <c r="Q706"/>
  <c r="Q707"/>
  <c r="Q708"/>
  <c r="Q709"/>
  <c r="Q710"/>
  <c r="Q711"/>
  <c r="Q712"/>
  <c r="Q713"/>
  <c r="Q714"/>
  <c r="Q715"/>
  <c r="Q716"/>
  <c r="Q717"/>
  <c r="Q718"/>
  <c r="Q719"/>
  <c r="Q720"/>
  <c r="Q721"/>
  <c r="Q722"/>
  <c r="Q723"/>
  <c r="Q724"/>
  <c r="Q725"/>
  <c r="Q726"/>
  <c r="Q727"/>
  <c r="Q728"/>
  <c r="Q729"/>
  <c r="Q730"/>
  <c r="Q731"/>
  <c r="Q732"/>
  <c r="Q733"/>
  <c r="Q734"/>
  <c r="Q735"/>
  <c r="Q736"/>
  <c r="Q737"/>
  <c r="Q738"/>
  <c r="Q739"/>
  <c r="Q740"/>
  <c r="Q741"/>
  <c r="Q742"/>
  <c r="Q743"/>
  <c r="Q744"/>
  <c r="Q745"/>
  <c r="Q746"/>
  <c r="Q747"/>
  <c r="Q748"/>
  <c r="Q749"/>
  <c r="Q750"/>
  <c r="Q751"/>
  <c r="Q752"/>
  <c r="Q753"/>
  <c r="Q754"/>
  <c r="Q755"/>
  <c r="Q756"/>
  <c r="Q757"/>
  <c r="Q758"/>
  <c r="Q759"/>
  <c r="Q760"/>
  <c r="Q761"/>
  <c r="Q762"/>
  <c r="Q763"/>
  <c r="Q764"/>
  <c r="Q765"/>
  <c r="Q766"/>
  <c r="Q767"/>
  <c r="Q768"/>
  <c r="Q769"/>
  <c r="Q770"/>
  <c r="Q771"/>
  <c r="Q772"/>
  <c r="Q773"/>
  <c r="Q774"/>
  <c r="Q775"/>
  <c r="Q776"/>
  <c r="Q777"/>
  <c r="Q778"/>
  <c r="Q779"/>
  <c r="Q780"/>
  <c r="Q781"/>
  <c r="Q782"/>
  <c r="Q783"/>
  <c r="Q784"/>
  <c r="Q785"/>
  <c r="Q786"/>
  <c r="Q787"/>
  <c r="Q788"/>
  <c r="Q789"/>
  <c r="Q790"/>
  <c r="Q791"/>
  <c r="Q792"/>
  <c r="Q793"/>
  <c r="Q794"/>
  <c r="Q795"/>
  <c r="Q796"/>
  <c r="Q797"/>
  <c r="Q798"/>
  <c r="Q799"/>
  <c r="Q800"/>
  <c r="Q801"/>
  <c r="Q802"/>
  <c r="Q803"/>
  <c r="Q804"/>
  <c r="Q805"/>
  <c r="Q806"/>
  <c r="Q807"/>
  <c r="Q808"/>
  <c r="Q809"/>
  <c r="Q810"/>
  <c r="Q811"/>
  <c r="Q812"/>
  <c r="Q813"/>
  <c r="Q814"/>
  <c r="Q815"/>
  <c r="Q816"/>
  <c r="Q817"/>
  <c r="Q818"/>
  <c r="Q819"/>
  <c r="Q820"/>
  <c r="Q821"/>
  <c r="Q822"/>
  <c r="Q823"/>
  <c r="Q824"/>
  <c r="Q825"/>
  <c r="Q826"/>
  <c r="Q827"/>
  <c r="Q828"/>
  <c r="Q829"/>
  <c r="Q830"/>
  <c r="Q831"/>
  <c r="Q832"/>
  <c r="Q833"/>
  <c r="Q834"/>
  <c r="Q835"/>
  <c r="Q836"/>
  <c r="Q837"/>
  <c r="Q838"/>
  <c r="Q839"/>
  <c r="Q840"/>
  <c r="Q841"/>
  <c r="Q842"/>
  <c r="Q843"/>
  <c r="Q844"/>
  <c r="Q845"/>
  <c r="Q846"/>
  <c r="Q847"/>
  <c r="Q848"/>
  <c r="Q849"/>
  <c r="Q850"/>
  <c r="Q851"/>
  <c r="Q852"/>
  <c r="Q853"/>
  <c r="Q854"/>
  <c r="Q855"/>
  <c r="Q856"/>
  <c r="Q857"/>
  <c r="Q858"/>
  <c r="Q859"/>
  <c r="Q860"/>
  <c r="Q861"/>
  <c r="Q862"/>
  <c r="Q863"/>
  <c r="Q864"/>
  <c r="Q865"/>
  <c r="Q866"/>
  <c r="Q867"/>
  <c r="Q868"/>
  <c r="Q869"/>
  <c r="Q870"/>
  <c r="Q871"/>
  <c r="Q872"/>
  <c r="Q873"/>
  <c r="Q874"/>
  <c r="Q875"/>
  <c r="Q876"/>
  <c r="Q877"/>
  <c r="Q878"/>
  <c r="Q879"/>
  <c r="Q880"/>
  <c r="Q881"/>
  <c r="Q882"/>
  <c r="Q883"/>
  <c r="Q884"/>
  <c r="Q885"/>
  <c r="Q886"/>
  <c r="Q887"/>
  <c r="Q888"/>
  <c r="Q889"/>
  <c r="Q890"/>
  <c r="Q891"/>
  <c r="Q892"/>
  <c r="Q893"/>
  <c r="Q894"/>
  <c r="Q895"/>
  <c r="Q896"/>
  <c r="Q897"/>
  <c r="Q898"/>
  <c r="Q899"/>
  <c r="Q900"/>
  <c r="Q901"/>
  <c r="Q902"/>
  <c r="Q903"/>
  <c r="Q904"/>
  <c r="Q905"/>
  <c r="Q906"/>
  <c r="Q907"/>
  <c r="Q908"/>
  <c r="Q909"/>
  <c r="Q910"/>
  <c r="Q911"/>
  <c r="Q912"/>
  <c r="Q913"/>
  <c r="Q914"/>
  <c r="Q915"/>
  <c r="Q916"/>
  <c r="Q917"/>
  <c r="Q918"/>
  <c r="Q919"/>
  <c r="Q920"/>
  <c r="Q921"/>
  <c r="Q922"/>
  <c r="Q923"/>
  <c r="Q924"/>
  <c r="Q925"/>
  <c r="Q926"/>
  <c r="Q927"/>
  <c r="Q928"/>
  <c r="Q929"/>
  <c r="Q930"/>
  <c r="Q931"/>
  <c r="Q932"/>
  <c r="Q933"/>
  <c r="Q934"/>
  <c r="Q935"/>
  <c r="Q936"/>
  <c r="Q937"/>
  <c r="Q938"/>
  <c r="Q939"/>
  <c r="Q940"/>
  <c r="Q941"/>
  <c r="Q942"/>
  <c r="Q943"/>
  <c r="Q944"/>
  <c r="Q945"/>
  <c r="Q946"/>
  <c r="Q947"/>
  <c r="Q948"/>
  <c r="Q949"/>
  <c r="Q950"/>
  <c r="Q951"/>
  <c r="Q952"/>
  <c r="Q953"/>
  <c r="Q954"/>
  <c r="Q955"/>
  <c r="Q956"/>
  <c r="Q957"/>
  <c r="Q958"/>
  <c r="Q959"/>
  <c r="Q960"/>
  <c r="Q961"/>
  <c r="Q962"/>
  <c r="Q963"/>
  <c r="Q964"/>
  <c r="Q965"/>
  <c r="Q966"/>
  <c r="Q967"/>
  <c r="Q968"/>
  <c r="Q969"/>
  <c r="Q970"/>
  <c r="Q971"/>
  <c r="Q972"/>
  <c r="Q973"/>
  <c r="Q974"/>
  <c r="Q975"/>
  <c r="Q976"/>
  <c r="Q977"/>
  <c r="Q978"/>
  <c r="Q979"/>
  <c r="Q980"/>
  <c r="Q981"/>
  <c r="Q982"/>
  <c r="Q983"/>
  <c r="Q984"/>
  <c r="Q985"/>
  <c r="Q986"/>
  <c r="Q987"/>
  <c r="Q988"/>
  <c r="Q989"/>
  <c r="Q990"/>
  <c r="Q991"/>
  <c r="Q992"/>
  <c r="Q993"/>
  <c r="Q994"/>
  <c r="Q995"/>
  <c r="Q996"/>
  <c r="Q997"/>
  <c r="Q998"/>
  <c r="Q999"/>
  <c r="Q1000"/>
  <c r="Q1001"/>
  <c r="Q1002"/>
  <c r="Q1003"/>
  <c r="Q1004"/>
  <c r="Q1005"/>
  <c r="Q1006"/>
  <c r="Q1007"/>
  <c r="Q1008"/>
  <c r="Q1009"/>
  <c r="Q1010"/>
  <c r="Q1011"/>
  <c r="Q1012"/>
  <c r="Q1013"/>
  <c r="Q1014"/>
  <c r="Q1015"/>
  <c r="Q1016"/>
  <c r="Q1017"/>
  <c r="Q1018"/>
  <c r="Q1019"/>
  <c r="Q1020"/>
  <c r="Q1021"/>
  <c r="Q1022"/>
  <c r="Q1023"/>
  <c r="Q1024"/>
  <c r="Q1025"/>
  <c r="Q1026"/>
  <c r="Q1027"/>
  <c r="Q1028"/>
  <c r="Q1029"/>
  <c r="Q1030"/>
  <c r="Q1031"/>
  <c r="Q1032"/>
  <c r="Q1033"/>
  <c r="Q1034"/>
  <c r="Q1035"/>
  <c r="Q1036"/>
  <c r="Q1037"/>
  <c r="Q1038"/>
  <c r="Q1039"/>
  <c r="Q1040"/>
  <c r="Q285"/>
  <c r="Q286"/>
  <c r="Q287"/>
  <c r="Q288"/>
  <c r="Q289"/>
  <c r="Q290"/>
  <c r="Q291"/>
  <c r="Q292"/>
  <c r="Q293"/>
  <c r="Q294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245"/>
  <c r="Q246"/>
  <c r="Q247"/>
  <c r="Q248"/>
  <c r="Q249"/>
  <c r="Q250"/>
  <c r="Q251"/>
  <c r="Q252"/>
  <c r="Q253"/>
  <c r="Q254"/>
  <c r="Q255"/>
  <c r="Q256"/>
  <c r="Q257"/>
  <c r="Q258"/>
  <c r="Q259"/>
  <c r="Q260"/>
  <c r="Q261"/>
  <c r="Q262"/>
  <c r="Q263"/>
  <c r="Q264"/>
  <c r="Q265"/>
  <c r="Q266"/>
  <c r="Q267"/>
  <c r="Q268"/>
  <c r="Q269"/>
  <c r="Q270"/>
  <c r="Q271"/>
  <c r="Q272"/>
  <c r="Q273"/>
  <c r="Q274"/>
  <c r="Q275"/>
  <c r="Q276"/>
  <c r="Q277"/>
  <c r="Q278"/>
  <c r="Q279"/>
  <c r="Q280"/>
  <c r="Q281"/>
  <c r="Q282"/>
  <c r="Q283"/>
  <c r="Q284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Q201"/>
  <c r="Q202"/>
  <c r="Q203"/>
  <c r="Q204"/>
  <c r="Q205"/>
  <c r="Q206"/>
  <c r="Q207"/>
  <c r="Q208"/>
  <c r="Q209"/>
  <c r="Q210"/>
  <c r="Q211"/>
  <c r="Q212"/>
  <c r="Q213"/>
  <c r="Q214"/>
  <c r="Q215"/>
  <c r="Q216"/>
  <c r="Q217"/>
  <c r="Q218"/>
  <c r="Q219"/>
  <c r="Q220"/>
  <c r="Q221"/>
  <c r="Q222"/>
  <c r="Q223"/>
  <c r="Q224"/>
  <c r="Q225"/>
  <c r="Q226"/>
  <c r="Q227"/>
  <c r="Q228"/>
  <c r="Q229"/>
  <c r="Q230"/>
  <c r="Q231"/>
  <c r="Q232"/>
  <c r="Q233"/>
  <c r="Q234"/>
  <c r="Q235"/>
  <c r="Q236"/>
  <c r="Q237"/>
  <c r="Q238"/>
  <c r="Q239"/>
  <c r="Q240"/>
  <c r="Q241"/>
  <c r="Q242"/>
  <c r="Q243"/>
  <c r="Q244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6"/>
  <c r="H37" i="7"/>
  <c r="AM225"/>
  <c r="AM226"/>
  <c r="AM227"/>
  <c r="AM228"/>
  <c r="AM229"/>
  <c r="AM230"/>
  <c r="AM231"/>
  <c r="AM232"/>
  <c r="AM233"/>
  <c r="AM234"/>
  <c r="AM235"/>
  <c r="AM236"/>
  <c r="AM237"/>
  <c r="AM201"/>
  <c r="AM202"/>
  <c r="AM203"/>
  <c r="AM204"/>
  <c r="AM205"/>
  <c r="AM206"/>
  <c r="AM207"/>
  <c r="AM208"/>
  <c r="AM209"/>
  <c r="AM210"/>
  <c r="AM211"/>
  <c r="AM212"/>
  <c r="AM213"/>
  <c r="AM214"/>
  <c r="AM215"/>
  <c r="AM216"/>
  <c r="AM217"/>
  <c r="AM218"/>
  <c r="AM219"/>
  <c r="AM220"/>
  <c r="AM221"/>
  <c r="AM222"/>
  <c r="AM223"/>
  <c r="AM224"/>
  <c r="AM184"/>
  <c r="AM185"/>
  <c r="AM186"/>
  <c r="AM187"/>
  <c r="AM188"/>
  <c r="AM189"/>
  <c r="AM190"/>
  <c r="AM191"/>
  <c r="AM192"/>
  <c r="AM193"/>
  <c r="AM194"/>
  <c r="AM195"/>
  <c r="AM196"/>
  <c r="AM197"/>
  <c r="AM198"/>
  <c r="AM199"/>
  <c r="AM200"/>
  <c r="AM165"/>
  <c r="AM166"/>
  <c r="AM167"/>
  <c r="AM168"/>
  <c r="AM169"/>
  <c r="AM170"/>
  <c r="AM171"/>
  <c r="AM172"/>
  <c r="AM173"/>
  <c r="AM174"/>
  <c r="AM175"/>
  <c r="AM176"/>
  <c r="AM177"/>
  <c r="AM178"/>
  <c r="AM179"/>
  <c r="AM180"/>
  <c r="AM181"/>
  <c r="AM182"/>
  <c r="AM183"/>
  <c r="AM146"/>
  <c r="AM147"/>
  <c r="AM148"/>
  <c r="AM149"/>
  <c r="AM150"/>
  <c r="AM151"/>
  <c r="AM152"/>
  <c r="AM153"/>
  <c r="AM154"/>
  <c r="AM155"/>
  <c r="AM156"/>
  <c r="AM157"/>
  <c r="AM158"/>
  <c r="AM159"/>
  <c r="AM160"/>
  <c r="AM161"/>
  <c r="AM162"/>
  <c r="AM163"/>
  <c r="AM164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10"/>
  <c r="H36"/>
  <c r="AH330"/>
  <c r="AH331"/>
  <c r="AH332"/>
  <c r="AH333"/>
  <c r="AH334"/>
  <c r="AH335"/>
  <c r="AH336"/>
  <c r="AH337"/>
  <c r="AH338"/>
  <c r="AH339"/>
  <c r="AH340"/>
  <c r="AH341"/>
  <c r="AH342"/>
  <c r="AH343"/>
  <c r="AH344"/>
  <c r="AH345"/>
  <c r="AH346"/>
  <c r="AH347"/>
  <c r="AH314"/>
  <c r="AH315"/>
  <c r="AH316"/>
  <c r="AH317"/>
  <c r="AH318"/>
  <c r="AH319"/>
  <c r="AH320"/>
  <c r="AH321"/>
  <c r="AH322"/>
  <c r="AH323"/>
  <c r="AH324"/>
  <c r="AH325"/>
  <c r="AH326"/>
  <c r="AH327"/>
  <c r="AH328"/>
  <c r="AH329"/>
  <c r="AH252"/>
  <c r="AH253"/>
  <c r="AH254"/>
  <c r="AH255"/>
  <c r="AH256"/>
  <c r="AH257"/>
  <c r="AH258"/>
  <c r="AH259"/>
  <c r="AH260"/>
  <c r="AH261"/>
  <c r="AH262"/>
  <c r="AH263"/>
  <c r="AH264"/>
  <c r="AH265"/>
  <c r="AH266"/>
  <c r="AH267"/>
  <c r="AH268"/>
  <c r="AH269"/>
  <c r="AH270"/>
  <c r="AH271"/>
  <c r="AH272"/>
  <c r="AH273"/>
  <c r="AH274"/>
  <c r="AH275"/>
  <c r="AH276"/>
  <c r="AH277"/>
  <c r="AH278"/>
  <c r="AH279"/>
  <c r="AH280"/>
  <c r="AH281"/>
  <c r="AH282"/>
  <c r="AH283"/>
  <c r="AH284"/>
  <c r="AH285"/>
  <c r="AH286"/>
  <c r="AH287"/>
  <c r="AH288"/>
  <c r="AH289"/>
  <c r="AH290"/>
  <c r="AH291"/>
  <c r="AH292"/>
  <c r="AH293"/>
  <c r="AH294"/>
  <c r="AH295"/>
  <c r="AH296"/>
  <c r="AH297"/>
  <c r="AH298"/>
  <c r="AH299"/>
  <c r="AH300"/>
  <c r="AH301"/>
  <c r="AH302"/>
  <c r="AH303"/>
  <c r="AH304"/>
  <c r="AH305"/>
  <c r="AH306"/>
  <c r="AH307"/>
  <c r="AH308"/>
  <c r="AH309"/>
  <c r="AH310"/>
  <c r="AH311"/>
  <c r="AH312"/>
  <c r="AH313"/>
  <c r="AH47"/>
  <c r="AH48"/>
  <c r="AH49"/>
  <c r="AH50"/>
  <c r="AH51"/>
  <c r="AH52"/>
  <c r="AH53"/>
  <c r="AH54"/>
  <c r="AH55"/>
  <c r="AH56"/>
  <c r="AH57"/>
  <c r="AH58"/>
  <c r="AH59"/>
  <c r="AH60"/>
  <c r="AH61"/>
  <c r="AH62"/>
  <c r="AH63"/>
  <c r="AH64"/>
  <c r="AH65"/>
  <c r="AH66"/>
  <c r="AH67"/>
  <c r="AH68"/>
  <c r="AH69"/>
  <c r="AH70"/>
  <c r="AH71"/>
  <c r="AH72"/>
  <c r="AH73"/>
  <c r="AH74"/>
  <c r="AH75"/>
  <c r="AH76"/>
  <c r="AH77"/>
  <c r="AH78"/>
  <c r="AH79"/>
  <c r="AH80"/>
  <c r="AH81"/>
  <c r="AH82"/>
  <c r="AH83"/>
  <c r="AH84"/>
  <c r="AH85"/>
  <c r="AH86"/>
  <c r="AH87"/>
  <c r="AH88"/>
  <c r="AH89"/>
  <c r="AH90"/>
  <c r="AH91"/>
  <c r="AH92"/>
  <c r="AH93"/>
  <c r="AH94"/>
  <c r="AH95"/>
  <c r="AH96"/>
  <c r="AH97"/>
  <c r="AH98"/>
  <c r="AH99"/>
  <c r="AH100"/>
  <c r="AH101"/>
  <c r="AH102"/>
  <c r="AH103"/>
  <c r="AH104"/>
  <c r="AH105"/>
  <c r="AH106"/>
  <c r="AH107"/>
  <c r="AH108"/>
  <c r="AH109"/>
  <c r="AH110"/>
  <c r="AH111"/>
  <c r="AH112"/>
  <c r="AH113"/>
  <c r="AH114"/>
  <c r="AH115"/>
  <c r="AH116"/>
  <c r="AH117"/>
  <c r="AH118"/>
  <c r="AH119"/>
  <c r="AH120"/>
  <c r="AH121"/>
  <c r="AH122"/>
  <c r="AH123"/>
  <c r="AH124"/>
  <c r="AH125"/>
  <c r="AH126"/>
  <c r="AH127"/>
  <c r="AH128"/>
  <c r="AH129"/>
  <c r="AH130"/>
  <c r="AH131"/>
  <c r="AH132"/>
  <c r="AH133"/>
  <c r="AH134"/>
  <c r="AH135"/>
  <c r="AH136"/>
  <c r="AH137"/>
  <c r="AH138"/>
  <c r="AH139"/>
  <c r="AH140"/>
  <c r="AH141"/>
  <c r="AH142"/>
  <c r="AH143"/>
  <c r="AH144"/>
  <c r="AH145"/>
  <c r="AH146"/>
  <c r="AH147"/>
  <c r="AH148"/>
  <c r="AH149"/>
  <c r="AH150"/>
  <c r="AH151"/>
  <c r="AH152"/>
  <c r="AH153"/>
  <c r="AH154"/>
  <c r="AH155"/>
  <c r="AH156"/>
  <c r="AH157"/>
  <c r="AH158"/>
  <c r="AH159"/>
  <c r="AH160"/>
  <c r="AH161"/>
  <c r="AH162"/>
  <c r="AH163"/>
  <c r="AH164"/>
  <c r="AH165"/>
  <c r="AH166"/>
  <c r="AH167"/>
  <c r="AH168"/>
  <c r="AH169"/>
  <c r="AH170"/>
  <c r="AH171"/>
  <c r="AH172"/>
  <c r="AH173"/>
  <c r="AH174"/>
  <c r="AH175"/>
  <c r="AH176"/>
  <c r="AH177"/>
  <c r="AH178"/>
  <c r="AH179"/>
  <c r="AH180"/>
  <c r="AH181"/>
  <c r="AH182"/>
  <c r="AH183"/>
  <c r="AH184"/>
  <c r="AH185"/>
  <c r="AH186"/>
  <c r="AH187"/>
  <c r="AH188"/>
  <c r="AH189"/>
  <c r="AH190"/>
  <c r="AH191"/>
  <c r="AH192"/>
  <c r="AH193"/>
  <c r="AH194"/>
  <c r="AH195"/>
  <c r="AH196"/>
  <c r="AH197"/>
  <c r="AH198"/>
  <c r="AH199"/>
  <c r="AH200"/>
  <c r="AH201"/>
  <c r="AH202"/>
  <c r="AH203"/>
  <c r="AH204"/>
  <c r="AH205"/>
  <c r="AH206"/>
  <c r="AH207"/>
  <c r="AH208"/>
  <c r="AH209"/>
  <c r="AH210"/>
  <c r="AH211"/>
  <c r="AH212"/>
  <c r="AH213"/>
  <c r="AH214"/>
  <c r="AH215"/>
  <c r="AH216"/>
  <c r="AH217"/>
  <c r="AH218"/>
  <c r="AH219"/>
  <c r="AH220"/>
  <c r="AH221"/>
  <c r="AH222"/>
  <c r="AH223"/>
  <c r="AH224"/>
  <c r="AH225"/>
  <c r="AH226"/>
  <c r="AH227"/>
  <c r="AH228"/>
  <c r="AH229"/>
  <c r="AH230"/>
  <c r="AH231"/>
  <c r="AH232"/>
  <c r="AH233"/>
  <c r="AH234"/>
  <c r="AH235"/>
  <c r="AH236"/>
  <c r="AH237"/>
  <c r="AH238"/>
  <c r="AH239"/>
  <c r="AH240"/>
  <c r="AH241"/>
  <c r="AH242"/>
  <c r="AH243"/>
  <c r="AH244"/>
  <c r="AH245"/>
  <c r="AH246"/>
  <c r="AH247"/>
  <c r="AH248"/>
  <c r="AH249"/>
  <c r="AH250"/>
  <c r="AH251"/>
  <c r="AH9"/>
  <c r="AH10"/>
  <c r="AH11"/>
  <c r="AH12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8"/>
  <c r="AC287"/>
  <c r="AC288"/>
  <c r="AC289"/>
  <c r="AC290"/>
  <c r="AC291"/>
  <c r="AC292"/>
  <c r="AC293"/>
  <c r="AC294"/>
  <c r="AC295"/>
  <c r="AC296"/>
  <c r="AC297"/>
  <c r="AC258"/>
  <c r="AC259"/>
  <c r="AC260"/>
  <c r="AC261"/>
  <c r="AC262"/>
  <c r="AC263"/>
  <c r="AC264"/>
  <c r="AC265"/>
  <c r="AC266"/>
  <c r="AC267"/>
  <c r="AC268"/>
  <c r="AC269"/>
  <c r="AC270"/>
  <c r="AC271"/>
  <c r="AC272"/>
  <c r="AC273"/>
  <c r="AC274"/>
  <c r="AC275"/>
  <c r="AC276"/>
  <c r="AC277"/>
  <c r="AC278"/>
  <c r="AC279"/>
  <c r="AC280"/>
  <c r="AC281"/>
  <c r="AC282"/>
  <c r="AC283"/>
  <c r="AC284"/>
  <c r="AC285"/>
  <c r="AC286"/>
  <c r="AC246"/>
  <c r="AC247"/>
  <c r="AC248"/>
  <c r="AC249"/>
  <c r="AC250"/>
  <c r="AC251"/>
  <c r="AC252"/>
  <c r="AC253"/>
  <c r="AC254"/>
  <c r="AC255"/>
  <c r="AC256"/>
  <c r="AC257"/>
  <c r="AC232"/>
  <c r="AC233"/>
  <c r="AC234"/>
  <c r="AC235"/>
  <c r="AC236"/>
  <c r="AC237"/>
  <c r="AC238"/>
  <c r="AC239"/>
  <c r="AC240"/>
  <c r="AC241"/>
  <c r="AC242"/>
  <c r="AC243"/>
  <c r="AC244"/>
  <c r="AC245"/>
  <c r="AC214"/>
  <c r="AC215"/>
  <c r="AC216"/>
  <c r="AC217"/>
  <c r="AC218"/>
  <c r="AC219"/>
  <c r="AC220"/>
  <c r="AC221"/>
  <c r="AC222"/>
  <c r="AC223"/>
  <c r="AC224"/>
  <c r="AC225"/>
  <c r="AC226"/>
  <c r="AC227"/>
  <c r="AC228"/>
  <c r="AC229"/>
  <c r="AC230"/>
  <c r="AC231"/>
  <c r="AC200"/>
  <c r="AC201"/>
  <c r="AC202"/>
  <c r="AC203"/>
  <c r="AC204"/>
  <c r="AC205"/>
  <c r="AC206"/>
  <c r="AC207"/>
  <c r="AC208"/>
  <c r="AC209"/>
  <c r="AC210"/>
  <c r="AC211"/>
  <c r="AC212"/>
  <c r="AC213"/>
  <c r="AC184"/>
  <c r="AC185"/>
  <c r="AC186"/>
  <c r="AC187"/>
  <c r="AC188"/>
  <c r="AC189"/>
  <c r="AC190"/>
  <c r="AC191"/>
  <c r="AC192"/>
  <c r="AC193"/>
  <c r="AC194"/>
  <c r="AC195"/>
  <c r="AC196"/>
  <c r="AC197"/>
  <c r="AC198"/>
  <c r="AC199"/>
  <c r="AC164"/>
  <c r="AC165"/>
  <c r="AC166"/>
  <c r="AC167"/>
  <c r="AC168"/>
  <c r="AC169"/>
  <c r="AC170"/>
  <c r="AC171"/>
  <c r="AC172"/>
  <c r="AC173"/>
  <c r="AC174"/>
  <c r="AC175"/>
  <c r="AC176"/>
  <c r="AC177"/>
  <c r="AC178"/>
  <c r="AC179"/>
  <c r="AC180"/>
  <c r="AC181"/>
  <c r="AC182"/>
  <c r="AC183"/>
  <c r="AC147"/>
  <c r="AC148"/>
  <c r="AC149"/>
  <c r="AC150"/>
  <c r="AC151"/>
  <c r="AC152"/>
  <c r="AC153"/>
  <c r="AC154"/>
  <c r="AC155"/>
  <c r="AC156"/>
  <c r="AC157"/>
  <c r="AC158"/>
  <c r="AC159"/>
  <c r="AC160"/>
  <c r="AC161"/>
  <c r="AC162"/>
  <c r="AC163"/>
  <c r="AC130"/>
  <c r="AC131"/>
  <c r="AC132"/>
  <c r="AC133"/>
  <c r="AC134"/>
  <c r="AC135"/>
  <c r="AC136"/>
  <c r="AC137"/>
  <c r="AC138"/>
  <c r="AC139"/>
  <c r="AC140"/>
  <c r="AC141"/>
  <c r="AC142"/>
  <c r="AC143"/>
  <c r="AC144"/>
  <c r="AC145"/>
  <c r="AC146"/>
  <c r="AC115"/>
  <c r="AC116"/>
  <c r="AC117"/>
  <c r="AC118"/>
  <c r="AC119"/>
  <c r="AC120"/>
  <c r="AC121"/>
  <c r="AC122"/>
  <c r="AC123"/>
  <c r="AC124"/>
  <c r="AC125"/>
  <c r="AC126"/>
  <c r="AC127"/>
  <c r="AC128"/>
  <c r="AC129"/>
  <c r="AC99"/>
  <c r="AC100"/>
  <c r="AC101"/>
  <c r="AC102"/>
  <c r="AC103"/>
  <c r="AC104"/>
  <c r="AC105"/>
  <c r="AC106"/>
  <c r="AC107"/>
  <c r="AC108"/>
  <c r="AC109"/>
  <c r="AC110"/>
  <c r="AC111"/>
  <c r="AC112"/>
  <c r="AC113"/>
  <c r="AC114"/>
  <c r="AC85"/>
  <c r="AC86"/>
  <c r="AC87"/>
  <c r="AC88"/>
  <c r="AC89"/>
  <c r="AC90"/>
  <c r="AC91"/>
  <c r="AC92"/>
  <c r="AC93"/>
  <c r="AC94"/>
  <c r="AC95"/>
  <c r="AC96"/>
  <c r="AC97"/>
  <c r="AC98"/>
  <c r="AC68"/>
  <c r="AC69"/>
  <c r="AC70"/>
  <c r="AC71"/>
  <c r="AC72"/>
  <c r="AC73"/>
  <c r="AC74"/>
  <c r="AC75"/>
  <c r="AC76"/>
  <c r="AC77"/>
  <c r="AC78"/>
  <c r="AC79"/>
  <c r="AC80"/>
  <c r="AC81"/>
  <c r="AC82"/>
  <c r="AC83"/>
  <c r="AC84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35"/>
  <c r="AC36"/>
  <c r="AC37"/>
  <c r="AC38"/>
  <c r="AC39"/>
  <c r="AC40"/>
  <c r="AC41"/>
  <c r="AC42"/>
  <c r="AC43"/>
  <c r="AC44"/>
  <c r="AC45"/>
  <c r="AC46"/>
  <c r="AC47"/>
  <c r="AC48"/>
  <c r="AC49"/>
  <c r="AC5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10"/>
  <c r="X200"/>
  <c r="X201"/>
  <c r="X202"/>
  <c r="X203"/>
  <c r="X204"/>
  <c r="X205"/>
  <c r="X206"/>
  <c r="X207"/>
  <c r="X208"/>
  <c r="X209"/>
  <c r="X210"/>
  <c r="X211"/>
  <c r="X212"/>
  <c r="X213"/>
  <c r="X214"/>
  <c r="X215"/>
  <c r="X216"/>
  <c r="X217"/>
  <c r="X218"/>
  <c r="X219"/>
  <c r="X220"/>
  <c r="X221"/>
  <c r="X222"/>
  <c r="X223"/>
  <c r="X224"/>
  <c r="X225"/>
  <c r="X226"/>
  <c r="X227"/>
  <c r="X228"/>
  <c r="X175"/>
  <c r="X176"/>
  <c r="X177"/>
  <c r="X178"/>
  <c r="X179"/>
  <c r="X180"/>
  <c r="X181"/>
  <c r="X182"/>
  <c r="X183"/>
  <c r="X184"/>
  <c r="X185"/>
  <c r="X186"/>
  <c r="X187"/>
  <c r="X188"/>
  <c r="X189"/>
  <c r="X190"/>
  <c r="X191"/>
  <c r="X192"/>
  <c r="X193"/>
  <c r="X194"/>
  <c r="X195"/>
  <c r="X196"/>
  <c r="X197"/>
  <c r="X198"/>
  <c r="X199"/>
  <c r="X159"/>
  <c r="X160"/>
  <c r="X161"/>
  <c r="X162"/>
  <c r="X163"/>
  <c r="X164"/>
  <c r="X165"/>
  <c r="X166"/>
  <c r="X167"/>
  <c r="X168"/>
  <c r="X169"/>
  <c r="X170"/>
  <c r="X171"/>
  <c r="X172"/>
  <c r="X173"/>
  <c r="X174"/>
  <c r="X124"/>
  <c r="X125"/>
  <c r="X126"/>
  <c r="X127"/>
  <c r="X128"/>
  <c r="X129"/>
  <c r="X130"/>
  <c r="X131"/>
  <c r="X132"/>
  <c r="X133"/>
  <c r="X134"/>
  <c r="X135"/>
  <c r="X136"/>
  <c r="X137"/>
  <c r="X138"/>
  <c r="X139"/>
  <c r="X140"/>
  <c r="X141"/>
  <c r="X142"/>
  <c r="X143"/>
  <c r="X144"/>
  <c r="X145"/>
  <c r="X146"/>
  <c r="X147"/>
  <c r="X148"/>
  <c r="X149"/>
  <c r="X150"/>
  <c r="X151"/>
  <c r="X152"/>
  <c r="X153"/>
  <c r="X154"/>
  <c r="X155"/>
  <c r="X156"/>
  <c r="X157"/>
  <c r="X158"/>
  <c r="X87"/>
  <c r="X88"/>
  <c r="X89"/>
  <c r="X90"/>
  <c r="X91"/>
  <c r="X92"/>
  <c r="X93"/>
  <c r="X94"/>
  <c r="X95"/>
  <c r="X96"/>
  <c r="X97"/>
  <c r="X98"/>
  <c r="X99"/>
  <c r="X100"/>
  <c r="X101"/>
  <c r="X102"/>
  <c r="X103"/>
  <c r="X104"/>
  <c r="X105"/>
  <c r="X106"/>
  <c r="X107"/>
  <c r="X108"/>
  <c r="X109"/>
  <c r="X110"/>
  <c r="X111"/>
  <c r="X112"/>
  <c r="X113"/>
  <c r="X114"/>
  <c r="X115"/>
  <c r="X116"/>
  <c r="X117"/>
  <c r="X118"/>
  <c r="X119"/>
  <c r="X120"/>
  <c r="X121"/>
  <c r="X122"/>
  <c r="X123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X84"/>
  <c r="X85"/>
  <c r="X86"/>
  <c r="X49"/>
  <c r="X50"/>
  <c r="X51"/>
  <c r="X52"/>
  <c r="X53"/>
  <c r="X54"/>
  <c r="X55"/>
  <c r="X56"/>
  <c r="X57"/>
  <c r="X58"/>
  <c r="X59"/>
  <c r="X60"/>
  <c r="X61"/>
  <c r="X62"/>
  <c r="X63"/>
  <c r="X64"/>
  <c r="X65"/>
  <c r="X32"/>
  <c r="X33"/>
  <c r="X34"/>
  <c r="X35"/>
  <c r="X36"/>
  <c r="X37"/>
  <c r="X38"/>
  <c r="X39"/>
  <c r="X40"/>
  <c r="X41"/>
  <c r="X42"/>
  <c r="X43"/>
  <c r="X44"/>
  <c r="X45"/>
  <c r="X46"/>
  <c r="X47"/>
  <c r="X48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10"/>
  <c r="G29" i="3"/>
  <c r="G30"/>
  <c r="G31"/>
  <c r="G32"/>
  <c r="G33"/>
  <c r="G34"/>
  <c r="G19"/>
  <c r="G20"/>
  <c r="G21"/>
  <c r="G22"/>
  <c r="G23"/>
  <c r="G24"/>
  <c r="G25"/>
  <c r="G26"/>
  <c r="G27"/>
  <c r="G28"/>
  <c r="G18"/>
  <c r="G35"/>
  <c r="G7"/>
  <c r="G8"/>
  <c r="G9"/>
  <c r="G10"/>
  <c r="G11"/>
  <c r="G12"/>
  <c r="G13"/>
  <c r="G14"/>
  <c r="G15"/>
  <c r="G16"/>
  <c r="G17"/>
  <c r="G6"/>
  <c r="E27"/>
  <c r="E28"/>
  <c r="E29"/>
  <c r="E30"/>
  <c r="E31"/>
  <c r="E32"/>
  <c r="E33"/>
  <c r="E26"/>
  <c r="E25"/>
  <c r="E24"/>
  <c r="E23"/>
  <c r="E20"/>
  <c r="E21"/>
  <c r="E22"/>
  <c r="E19"/>
  <c r="E8"/>
  <c r="E9"/>
  <c r="E10"/>
  <c r="E11"/>
  <c r="E12"/>
  <c r="E13"/>
  <c r="E14"/>
  <c r="E15"/>
  <c r="E16"/>
  <c r="E17"/>
  <c r="E18"/>
  <c r="E7"/>
  <c r="E6"/>
  <c r="AL200" i="1"/>
  <c r="AL184"/>
  <c r="AL508"/>
  <c r="AL185"/>
  <c r="AL186"/>
  <c r="AL509"/>
  <c r="AL187"/>
  <c r="AL510"/>
  <c r="AL511"/>
  <c r="AL512"/>
  <c r="AL513"/>
  <c r="AL514"/>
  <c r="AL515"/>
  <c r="AL188"/>
  <c r="AL516"/>
  <c r="AL189"/>
  <c r="AL497"/>
  <c r="AL498"/>
  <c r="AL179"/>
  <c r="AL499"/>
  <c r="AL180"/>
  <c r="AL500"/>
  <c r="AL501"/>
  <c r="AL502"/>
  <c r="AL181"/>
  <c r="AL503"/>
  <c r="AL504"/>
  <c r="AL182"/>
  <c r="AL505"/>
  <c r="AL506"/>
  <c r="AL183"/>
  <c r="AL507"/>
  <c r="AL490"/>
  <c r="AL491"/>
  <c r="AL492"/>
  <c r="AL493"/>
  <c r="AL169"/>
  <c r="AL170"/>
  <c r="AL171"/>
  <c r="AL172"/>
  <c r="AL494"/>
  <c r="AL495"/>
  <c r="AL496"/>
  <c r="AL173"/>
  <c r="AL174"/>
  <c r="AL175"/>
  <c r="AL176"/>
  <c r="AL177"/>
  <c r="AL178"/>
  <c r="AL482"/>
  <c r="AL483"/>
  <c r="AL484"/>
  <c r="AL161"/>
  <c r="AL485"/>
  <c r="AL486"/>
  <c r="AL487"/>
  <c r="AL162"/>
  <c r="AL163"/>
  <c r="AL164"/>
  <c r="AL165"/>
  <c r="AL166"/>
  <c r="AL488"/>
  <c r="AL489"/>
  <c r="AL167"/>
  <c r="AL168"/>
  <c r="AL475"/>
  <c r="AL476"/>
  <c r="AL477"/>
  <c r="AL156"/>
  <c r="AL478"/>
  <c r="AL157"/>
  <c r="AL479"/>
  <c r="AL480"/>
  <c r="AL158"/>
  <c r="AL159"/>
  <c r="AL160"/>
  <c r="AL481"/>
  <c r="AL465"/>
  <c r="AL466"/>
  <c r="AL150"/>
  <c r="AL467"/>
  <c r="AL468"/>
  <c r="AL151"/>
  <c r="AL152"/>
  <c r="AL469"/>
  <c r="AL470"/>
  <c r="AL471"/>
  <c r="AL153"/>
  <c r="AL472"/>
  <c r="AL473"/>
  <c r="AL154"/>
  <c r="AL474"/>
  <c r="AL155"/>
  <c r="AL451"/>
  <c r="AL147"/>
  <c r="AL452"/>
  <c r="AL148"/>
  <c r="AL453"/>
  <c r="AL454"/>
  <c r="AL455"/>
  <c r="AL456"/>
  <c r="AL457"/>
  <c r="AL458"/>
  <c r="AL459"/>
  <c r="AL460"/>
  <c r="AL149"/>
  <c r="AL461"/>
  <c r="AL462"/>
  <c r="AL463"/>
  <c r="AL464"/>
  <c r="AL444"/>
  <c r="AL141"/>
  <c r="AL142"/>
  <c r="AL143"/>
  <c r="AL445"/>
  <c r="AL446"/>
  <c r="AL447"/>
  <c r="AL144"/>
  <c r="AL448"/>
  <c r="AL449"/>
  <c r="AL145"/>
  <c r="AL450"/>
  <c r="AL146"/>
  <c r="AL135"/>
  <c r="AL433"/>
  <c r="AL136"/>
  <c r="AL434"/>
  <c r="AL137"/>
  <c r="AL435"/>
  <c r="AL138"/>
  <c r="AL139"/>
  <c r="AL140"/>
  <c r="AL436"/>
  <c r="AL437"/>
  <c r="AL438"/>
  <c r="AL439"/>
  <c r="AL440"/>
  <c r="AL441"/>
  <c r="AL442"/>
  <c r="AL443"/>
  <c r="AL125"/>
  <c r="AL425"/>
  <c r="AL426"/>
  <c r="AL427"/>
  <c r="AL126"/>
  <c r="AL127"/>
  <c r="AL428"/>
  <c r="AL429"/>
  <c r="AL128"/>
  <c r="AL129"/>
  <c r="AL130"/>
  <c r="AL430"/>
  <c r="AL131"/>
  <c r="AL132"/>
  <c r="AL133"/>
  <c r="AL431"/>
  <c r="AL134"/>
  <c r="AL432"/>
  <c r="AL414"/>
  <c r="AL118"/>
  <c r="AL415"/>
  <c r="AL119"/>
  <c r="AL120"/>
  <c r="AL121"/>
  <c r="AL416"/>
  <c r="AL417"/>
  <c r="AL122"/>
  <c r="AL123"/>
  <c r="AL418"/>
  <c r="AL419"/>
  <c r="AL124"/>
  <c r="AL420"/>
  <c r="AL421"/>
  <c r="AL422"/>
  <c r="AL423"/>
  <c r="AL424"/>
  <c r="AL406"/>
  <c r="AL114"/>
  <c r="AL407"/>
  <c r="AL408"/>
  <c r="AL409"/>
  <c r="AL410"/>
  <c r="AL411"/>
  <c r="AL115"/>
  <c r="AL412"/>
  <c r="AL413"/>
  <c r="AL116"/>
  <c r="AL117"/>
  <c r="AL395"/>
  <c r="AL396"/>
  <c r="AL102"/>
  <c r="AL103"/>
  <c r="AL397"/>
  <c r="AL398"/>
  <c r="AL104"/>
  <c r="AL105"/>
  <c r="AL106"/>
  <c r="AL107"/>
  <c r="AL399"/>
  <c r="AL400"/>
  <c r="AL401"/>
  <c r="AL108"/>
  <c r="AL109"/>
  <c r="AL402"/>
  <c r="AL110"/>
  <c r="AL403"/>
  <c r="AL111"/>
  <c r="AL112"/>
  <c r="AL404"/>
  <c r="AL405"/>
  <c r="AL113"/>
  <c r="AL94"/>
  <c r="AL382"/>
  <c r="AL95"/>
  <c r="AL383"/>
  <c r="AL96"/>
  <c r="AL384"/>
  <c r="AL385"/>
  <c r="AL97"/>
  <c r="AL386"/>
  <c r="AL387"/>
  <c r="AL98"/>
  <c r="AL99"/>
  <c r="AL388"/>
  <c r="AL389"/>
  <c r="AL100"/>
  <c r="AL390"/>
  <c r="AL391"/>
  <c r="AL392"/>
  <c r="AL393"/>
  <c r="AL101"/>
  <c r="AL394"/>
  <c r="AL368"/>
  <c r="AL369"/>
  <c r="AL370"/>
  <c r="AL85"/>
  <c r="AL86"/>
  <c r="AL371"/>
  <c r="AL372"/>
  <c r="AL373"/>
  <c r="AL374"/>
  <c r="AL375"/>
  <c r="AL376"/>
  <c r="AL377"/>
  <c r="AL378"/>
  <c r="AL87"/>
  <c r="AL88"/>
  <c r="AL379"/>
  <c r="AL380"/>
  <c r="AL89"/>
  <c r="AL90"/>
  <c r="AL91"/>
  <c r="AL92"/>
  <c r="AL93"/>
  <c r="AL381"/>
  <c r="AL355"/>
  <c r="AL82"/>
  <c r="AL356"/>
  <c r="AL357"/>
  <c r="AL358"/>
  <c r="AL359"/>
  <c r="AL83"/>
  <c r="AL360"/>
  <c r="AL361"/>
  <c r="AL362"/>
  <c r="AL84"/>
  <c r="AL363"/>
  <c r="AL364"/>
  <c r="AL365"/>
  <c r="AL366"/>
  <c r="AL367"/>
  <c r="AL343"/>
  <c r="AL77"/>
  <c r="AL344"/>
  <c r="AL345"/>
  <c r="AL346"/>
  <c r="AL347"/>
  <c r="AL348"/>
  <c r="AL349"/>
  <c r="AL350"/>
  <c r="AL351"/>
  <c r="AL78"/>
  <c r="AL352"/>
  <c r="AL353"/>
  <c r="AL79"/>
  <c r="AL80"/>
  <c r="AL81"/>
  <c r="AL354"/>
  <c r="AL69"/>
  <c r="AL70"/>
  <c r="AL329"/>
  <c r="AL330"/>
  <c r="AL331"/>
  <c r="AL71"/>
  <c r="AL72"/>
  <c r="AL73"/>
  <c r="AL332"/>
  <c r="AL333"/>
  <c r="AL334"/>
  <c r="AL335"/>
  <c r="AL336"/>
  <c r="AL337"/>
  <c r="AL338"/>
  <c r="AL74"/>
  <c r="AL339"/>
  <c r="AL340"/>
  <c r="AL341"/>
  <c r="AL75"/>
  <c r="AL342"/>
  <c r="AL76"/>
  <c r="AL66"/>
  <c r="AL319"/>
  <c r="AL67"/>
  <c r="AL320"/>
  <c r="AL321"/>
  <c r="AL322"/>
  <c r="AL68"/>
  <c r="AL323"/>
  <c r="AL324"/>
  <c r="AL325"/>
  <c r="AL326"/>
  <c r="AL327"/>
  <c r="AL328"/>
  <c r="AL307"/>
  <c r="AL308"/>
  <c r="AL309"/>
  <c r="AL60"/>
  <c r="AL310"/>
  <c r="AL61"/>
  <c r="AL311"/>
  <c r="AL312"/>
  <c r="AL62"/>
  <c r="AL313"/>
  <c r="AL314"/>
  <c r="AL315"/>
  <c r="AL316"/>
  <c r="AL63"/>
  <c r="AL317"/>
  <c r="AL64"/>
  <c r="AL318"/>
  <c r="AL65"/>
  <c r="AL298"/>
  <c r="AL299"/>
  <c r="AL300"/>
  <c r="AL55"/>
  <c r="AL301"/>
  <c r="AL302"/>
  <c r="AL303"/>
  <c r="AL56"/>
  <c r="AL57"/>
  <c r="AL58"/>
  <c r="AL304"/>
  <c r="AL59"/>
  <c r="AL305"/>
  <c r="AL306"/>
  <c r="AL285"/>
  <c r="AL286"/>
  <c r="AL49"/>
  <c r="AL287"/>
  <c r="AL50"/>
  <c r="AL288"/>
  <c r="AL289"/>
  <c r="AL51"/>
  <c r="AL290"/>
  <c r="AL52"/>
  <c r="AL291"/>
  <c r="AL292"/>
  <c r="AL293"/>
  <c r="AL53"/>
  <c r="AL294"/>
  <c r="AL295"/>
  <c r="AL54"/>
  <c r="AL296"/>
  <c r="AL297"/>
  <c r="AL44"/>
  <c r="AL272"/>
  <c r="AL273"/>
  <c r="AL274"/>
  <c r="AL275"/>
  <c r="AL276"/>
  <c r="AL45"/>
  <c r="AL277"/>
  <c r="AL278"/>
  <c r="AL279"/>
  <c r="AL46"/>
  <c r="AL280"/>
  <c r="AL281"/>
  <c r="AL282"/>
  <c r="AL47"/>
  <c r="AL283"/>
  <c r="AL284"/>
  <c r="AL48"/>
  <c r="AL37"/>
  <c r="AL258"/>
  <c r="AL259"/>
  <c r="AL38"/>
  <c r="AL39"/>
  <c r="AL260"/>
  <c r="AL40"/>
  <c r="AL261"/>
  <c r="AL262"/>
  <c r="AL263"/>
  <c r="AL264"/>
  <c r="AL265"/>
  <c r="AL266"/>
  <c r="AL267"/>
  <c r="AL268"/>
  <c r="AL41"/>
  <c r="AL269"/>
  <c r="AL42"/>
  <c r="AL270"/>
  <c r="AL43"/>
  <c r="AL271"/>
  <c r="AL32"/>
  <c r="AL33"/>
  <c r="AL247"/>
  <c r="AL248"/>
  <c r="AL34"/>
  <c r="AL35"/>
  <c r="AL249"/>
  <c r="AL250"/>
  <c r="AL251"/>
  <c r="AL252"/>
  <c r="AL253"/>
  <c r="AL254"/>
  <c r="AL255"/>
  <c r="AL36"/>
  <c r="AL256"/>
  <c r="AL257"/>
  <c r="AL29"/>
  <c r="AL235"/>
  <c r="AL236"/>
  <c r="AL30"/>
  <c r="AL237"/>
  <c r="AL238"/>
  <c r="AL239"/>
  <c r="AL240"/>
  <c r="AL241"/>
  <c r="AL31"/>
  <c r="AL242"/>
  <c r="AL243"/>
  <c r="AL244"/>
  <c r="AL245"/>
  <c r="AL246"/>
  <c r="AL217"/>
  <c r="AL218"/>
  <c r="AL24"/>
  <c r="AL219"/>
  <c r="AL25"/>
  <c r="AL220"/>
  <c r="AL221"/>
  <c r="AL222"/>
  <c r="AL223"/>
  <c r="AL224"/>
  <c r="AL225"/>
  <c r="AL226"/>
  <c r="AL26"/>
  <c r="AL27"/>
  <c r="AL227"/>
  <c r="AL228"/>
  <c r="AL229"/>
  <c r="AL230"/>
  <c r="AL231"/>
  <c r="AL232"/>
  <c r="AL233"/>
  <c r="AL234"/>
  <c r="AL28"/>
  <c r="AL211"/>
  <c r="AL13"/>
  <c r="AL14"/>
  <c r="AL212"/>
  <c r="AL15"/>
  <c r="AL16"/>
  <c r="AL213"/>
  <c r="AL17"/>
  <c r="AL214"/>
  <c r="AL18"/>
  <c r="AL19"/>
  <c r="AL215"/>
  <c r="AL20"/>
  <c r="AL21"/>
  <c r="AL22"/>
  <c r="AL23"/>
  <c r="AL216"/>
  <c r="AL190"/>
  <c r="AL191"/>
  <c r="AL192"/>
  <c r="AL193"/>
  <c r="AL3"/>
  <c r="AL194"/>
  <c r="AL195"/>
  <c r="AL196"/>
  <c r="AL197"/>
  <c r="AL4"/>
  <c r="AL5"/>
  <c r="AL6"/>
  <c r="AL198"/>
  <c r="AL7"/>
  <c r="AL199"/>
  <c r="AL201"/>
  <c r="AL202"/>
  <c r="AL203"/>
  <c r="AL204"/>
  <c r="AL205"/>
  <c r="AL206"/>
  <c r="AL207"/>
  <c r="AL8"/>
  <c r="AL208"/>
  <c r="AL9"/>
  <c r="AL209"/>
  <c r="AL10"/>
  <c r="AL11"/>
  <c r="AL12"/>
  <c r="AL210"/>
  <c r="AL2"/>
  <c r="K53"/>
  <c r="K63"/>
  <c r="K81"/>
  <c r="K95"/>
  <c r="K179"/>
  <c r="K499"/>
  <c r="K180"/>
  <c r="K500"/>
  <c r="K501"/>
  <c r="K502"/>
  <c r="K181"/>
  <c r="K503"/>
  <c r="K504"/>
  <c r="K182"/>
  <c r="K505"/>
  <c r="M179"/>
  <c r="M499"/>
  <c r="M180"/>
  <c r="M500"/>
  <c r="M501"/>
  <c r="M502"/>
  <c r="M181"/>
  <c r="M503"/>
  <c r="M504"/>
  <c r="M182"/>
  <c r="M505"/>
  <c r="M506"/>
  <c r="M183"/>
  <c r="L179"/>
  <c r="L499"/>
  <c r="L180"/>
  <c r="L500"/>
  <c r="L501"/>
  <c r="L502"/>
  <c r="L181"/>
  <c r="L503"/>
  <c r="L504"/>
  <c r="L182"/>
  <c r="L505"/>
  <c r="F190"/>
  <c r="F191"/>
  <c r="F192"/>
  <c r="F193"/>
  <c r="F3"/>
  <c r="F194"/>
  <c r="F195"/>
  <c r="F196"/>
  <c r="F197"/>
  <c r="F4"/>
  <c r="F5"/>
  <c r="F6"/>
  <c r="F198"/>
  <c r="F7"/>
  <c r="F199"/>
  <c r="F200"/>
  <c r="F201"/>
  <c r="F202"/>
  <c r="F203"/>
  <c r="F204"/>
  <c r="F205"/>
  <c r="F206"/>
  <c r="F207"/>
  <c r="F8"/>
  <c r="F208"/>
  <c r="F9"/>
  <c r="F209"/>
  <c r="F10"/>
  <c r="F11"/>
  <c r="F12"/>
  <c r="F210"/>
  <c r="F211"/>
  <c r="F13"/>
  <c r="F14"/>
  <c r="F212"/>
  <c r="F15"/>
  <c r="F16"/>
  <c r="F213"/>
  <c r="F17"/>
  <c r="F214"/>
  <c r="F18"/>
  <c r="F19"/>
  <c r="F215"/>
  <c r="F20"/>
  <c r="F21"/>
  <c r="F22"/>
  <c r="F23"/>
  <c r="F216"/>
  <c r="F217"/>
  <c r="F218"/>
  <c r="F24"/>
  <c r="F219"/>
  <c r="F25"/>
  <c r="F220"/>
  <c r="F221"/>
  <c r="F222"/>
  <c r="F223"/>
  <c r="F224"/>
  <c r="F225"/>
  <c r="F226"/>
  <c r="F26"/>
  <c r="F27"/>
  <c r="F227"/>
  <c r="F228"/>
  <c r="F229"/>
  <c r="F230"/>
  <c r="F231"/>
  <c r="F232"/>
  <c r="F233"/>
  <c r="F234"/>
  <c r="F28"/>
  <c r="F29"/>
  <c r="F235"/>
  <c r="F236"/>
  <c r="F30"/>
  <c r="F237"/>
  <c r="F238"/>
  <c r="F239"/>
  <c r="F240"/>
  <c r="F241"/>
  <c r="F31"/>
  <c r="F242"/>
  <c r="F243"/>
  <c r="F244"/>
  <c r="F245"/>
  <c r="F246"/>
  <c r="F32"/>
  <c r="F33"/>
  <c r="F247"/>
  <c r="F248"/>
  <c r="F34"/>
  <c r="F35"/>
  <c r="F249"/>
  <c r="F250"/>
  <c r="F251"/>
  <c r="F252"/>
  <c r="F253"/>
  <c r="F254"/>
  <c r="F255"/>
  <c r="F36"/>
  <c r="F256"/>
  <c r="F257"/>
  <c r="F37"/>
  <c r="F258"/>
  <c r="F259"/>
  <c r="F38"/>
  <c r="F39"/>
  <c r="F260"/>
  <c r="F40"/>
  <c r="F261"/>
  <c r="F262"/>
  <c r="F263"/>
  <c r="F264"/>
  <c r="F265"/>
  <c r="F266"/>
  <c r="F267"/>
  <c r="F268"/>
  <c r="F41"/>
  <c r="F269"/>
  <c r="F42"/>
  <c r="F270"/>
  <c r="F43"/>
  <c r="F271"/>
  <c r="F44"/>
  <c r="F272"/>
  <c r="F273"/>
  <c r="F274"/>
  <c r="F275"/>
  <c r="F276"/>
  <c r="F45"/>
  <c r="F277"/>
  <c r="F278"/>
  <c r="F279"/>
  <c r="F46"/>
  <c r="F280"/>
  <c r="F281"/>
  <c r="F282"/>
  <c r="F47"/>
  <c r="F283"/>
  <c r="F284"/>
  <c r="F48"/>
  <c r="F285"/>
  <c r="F286"/>
  <c r="F49"/>
  <c r="F287"/>
  <c r="F50"/>
  <c r="F288"/>
  <c r="F289"/>
  <c r="F51"/>
  <c r="F290"/>
  <c r="F52"/>
  <c r="F291"/>
  <c r="F292"/>
  <c r="F293"/>
  <c r="F53"/>
  <c r="F294"/>
  <c r="F295"/>
  <c r="F54"/>
  <c r="F296"/>
  <c r="F297"/>
  <c r="F298"/>
  <c r="F299"/>
  <c r="F300"/>
  <c r="F55"/>
  <c r="F301"/>
  <c r="F302"/>
  <c r="F303"/>
  <c r="F56"/>
  <c r="F57"/>
  <c r="F58"/>
  <c r="F304"/>
  <c r="F59"/>
  <c r="F305"/>
  <c r="F306"/>
  <c r="F307"/>
  <c r="F308"/>
  <c r="F309"/>
  <c r="F60"/>
  <c r="F310"/>
  <c r="F61"/>
  <c r="F311"/>
  <c r="F312"/>
  <c r="F62"/>
  <c r="F313"/>
  <c r="F314"/>
  <c r="F315"/>
  <c r="F316"/>
  <c r="F63"/>
  <c r="F317"/>
  <c r="F64"/>
  <c r="F318"/>
  <c r="F65"/>
  <c r="F66"/>
  <c r="F319"/>
  <c r="F67"/>
  <c r="F320"/>
  <c r="F321"/>
  <c r="F322"/>
  <c r="F68"/>
  <c r="F323"/>
  <c r="F324"/>
  <c r="F325"/>
  <c r="F326"/>
  <c r="F327"/>
  <c r="F328"/>
  <c r="F69"/>
  <c r="F70"/>
  <c r="F329"/>
  <c r="F330"/>
  <c r="F331"/>
  <c r="F71"/>
  <c r="F72"/>
  <c r="F73"/>
  <c r="F332"/>
  <c r="F333"/>
  <c r="F334"/>
  <c r="F335"/>
  <c r="F336"/>
  <c r="F337"/>
  <c r="F338"/>
  <c r="F74"/>
  <c r="F339"/>
  <c r="F340"/>
  <c r="F341"/>
  <c r="F75"/>
  <c r="F342"/>
  <c r="F76"/>
  <c r="F343"/>
  <c r="F77"/>
  <c r="F344"/>
  <c r="F345"/>
  <c r="F346"/>
  <c r="F347"/>
  <c r="F348"/>
  <c r="F349"/>
  <c r="F350"/>
  <c r="F351"/>
  <c r="F78"/>
  <c r="F352"/>
  <c r="F353"/>
  <c r="F79"/>
  <c r="F80"/>
  <c r="F81"/>
  <c r="F354"/>
  <c r="F355"/>
  <c r="F82"/>
  <c r="F356"/>
  <c r="F357"/>
  <c r="F358"/>
  <c r="F359"/>
  <c r="F83"/>
  <c r="F360"/>
  <c r="F361"/>
  <c r="F362"/>
  <c r="F84"/>
  <c r="F363"/>
  <c r="F364"/>
  <c r="F365"/>
  <c r="F366"/>
  <c r="F367"/>
  <c r="F368"/>
  <c r="F369"/>
  <c r="F370"/>
  <c r="F85"/>
  <c r="F86"/>
  <c r="F371"/>
  <c r="F372"/>
  <c r="F373"/>
  <c r="F374"/>
  <c r="F375"/>
  <c r="F376"/>
  <c r="F377"/>
  <c r="F378"/>
  <c r="F87"/>
  <c r="F88"/>
  <c r="F379"/>
  <c r="F380"/>
  <c r="F89"/>
  <c r="F90"/>
  <c r="F91"/>
  <c r="F92"/>
  <c r="F93"/>
  <c r="F381"/>
  <c r="F94"/>
  <c r="F382"/>
  <c r="F95"/>
  <c r="F383"/>
  <c r="F96"/>
  <c r="F384"/>
  <c r="F385"/>
  <c r="F97"/>
  <c r="F386"/>
  <c r="F387"/>
  <c r="F98"/>
  <c r="F99"/>
  <c r="F388"/>
  <c r="F389"/>
  <c r="F100"/>
  <c r="F390"/>
  <c r="F391"/>
  <c r="F392"/>
  <c r="F393"/>
  <c r="F101"/>
  <c r="F394"/>
  <c r="F395"/>
  <c r="F396"/>
  <c r="F102"/>
  <c r="F103"/>
  <c r="F397"/>
  <c r="F398"/>
  <c r="F104"/>
  <c r="F105"/>
  <c r="F106"/>
  <c r="F107"/>
  <c r="F399"/>
  <c r="F400"/>
  <c r="F401"/>
  <c r="F108"/>
  <c r="F109"/>
  <c r="F402"/>
  <c r="F110"/>
  <c r="F403"/>
  <c r="F111"/>
  <c r="F112"/>
  <c r="F404"/>
  <c r="F405"/>
  <c r="F113"/>
  <c r="F406"/>
  <c r="F114"/>
  <c r="F407"/>
  <c r="F408"/>
  <c r="F409"/>
  <c r="F410"/>
  <c r="F411"/>
  <c r="F115"/>
  <c r="F412"/>
  <c r="F413"/>
  <c r="F116"/>
  <c r="F117"/>
  <c r="F414"/>
  <c r="F118"/>
  <c r="F415"/>
  <c r="F119"/>
  <c r="F120"/>
  <c r="F121"/>
  <c r="F416"/>
  <c r="F417"/>
  <c r="F122"/>
  <c r="F123"/>
  <c r="F418"/>
  <c r="F419"/>
  <c r="F124"/>
  <c r="F420"/>
  <c r="F421"/>
  <c r="F422"/>
  <c r="F423"/>
  <c r="F424"/>
  <c r="F125"/>
  <c r="F425"/>
  <c r="F426"/>
  <c r="F427"/>
  <c r="F126"/>
  <c r="F127"/>
  <c r="F428"/>
  <c r="F429"/>
  <c r="F128"/>
  <c r="F129"/>
  <c r="F130"/>
  <c r="F430"/>
  <c r="F131"/>
  <c r="F132"/>
  <c r="F133"/>
  <c r="F431"/>
  <c r="F134"/>
  <c r="F432"/>
  <c r="F135"/>
  <c r="F433"/>
  <c r="F136"/>
  <c r="F434"/>
  <c r="F137"/>
  <c r="F435"/>
  <c r="F138"/>
  <c r="F139"/>
  <c r="F140"/>
  <c r="F436"/>
  <c r="F437"/>
  <c r="F438"/>
  <c r="F439"/>
  <c r="F440"/>
  <c r="F441"/>
  <c r="F442"/>
  <c r="F443"/>
  <c r="F444"/>
  <c r="F141"/>
  <c r="F142"/>
  <c r="F143"/>
  <c r="F445"/>
  <c r="F446"/>
  <c r="F447"/>
  <c r="F144"/>
  <c r="F448"/>
  <c r="F449"/>
  <c r="F145"/>
  <c r="F450"/>
  <c r="F146"/>
  <c r="F451"/>
  <c r="F147"/>
  <c r="F452"/>
  <c r="F148"/>
  <c r="F453"/>
  <c r="F454"/>
  <c r="F455"/>
  <c r="F456"/>
  <c r="F457"/>
  <c r="F458"/>
  <c r="F459"/>
  <c r="F460"/>
  <c r="F149"/>
  <c r="F461"/>
  <c r="F462"/>
  <c r="F463"/>
  <c r="F464"/>
  <c r="F465"/>
  <c r="F466"/>
  <c r="F150"/>
  <c r="F467"/>
  <c r="F468"/>
  <c r="F151"/>
  <c r="F152"/>
  <c r="F469"/>
  <c r="F470"/>
  <c r="F471"/>
  <c r="F153"/>
  <c r="F472"/>
  <c r="F473"/>
  <c r="F154"/>
  <c r="F474"/>
  <c r="F155"/>
  <c r="F475"/>
  <c r="F476"/>
  <c r="F477"/>
  <c r="F156"/>
  <c r="F478"/>
  <c r="F157"/>
  <c r="F479"/>
  <c r="F480"/>
  <c r="F158"/>
  <c r="F159"/>
  <c r="F160"/>
  <c r="F481"/>
  <c r="F482"/>
  <c r="F483"/>
  <c r="F484"/>
  <c r="F161"/>
  <c r="F485"/>
  <c r="F486"/>
  <c r="F487"/>
  <c r="F162"/>
  <c r="F163"/>
  <c r="F164"/>
  <c r="F165"/>
  <c r="F166"/>
  <c r="F488"/>
  <c r="F489"/>
  <c r="F167"/>
  <c r="F168"/>
  <c r="F490"/>
  <c r="F491"/>
  <c r="F492"/>
  <c r="F493"/>
  <c r="F169"/>
  <c r="F170"/>
  <c r="F171"/>
  <c r="F172"/>
  <c r="F494"/>
  <c r="F495"/>
  <c r="F496"/>
  <c r="F173"/>
  <c r="F174"/>
  <c r="F175"/>
  <c r="F176"/>
  <c r="F177"/>
  <c r="F178"/>
  <c r="F497"/>
  <c r="F498"/>
  <c r="F179"/>
  <c r="F499"/>
  <c r="F180"/>
  <c r="F500"/>
  <c r="F501"/>
  <c r="F502"/>
  <c r="F181"/>
  <c r="F503"/>
  <c r="F504"/>
  <c r="F182"/>
  <c r="F505"/>
  <c r="F506"/>
  <c r="F183"/>
  <c r="F507"/>
  <c r="F184"/>
  <c r="F508"/>
  <c r="F185"/>
  <c r="F186"/>
  <c r="F509"/>
  <c r="F187"/>
  <c r="F510"/>
  <c r="F511"/>
  <c r="F512"/>
  <c r="F513"/>
  <c r="F514"/>
  <c r="F515"/>
  <c r="F188"/>
  <c r="F516"/>
  <c r="F189"/>
  <c r="F2"/>
  <c r="M205"/>
  <c r="M206"/>
  <c r="M207"/>
  <c r="M8"/>
  <c r="M208"/>
  <c r="M9"/>
  <c r="M209"/>
  <c r="M10"/>
  <c r="M11"/>
  <c r="M12"/>
  <c r="M210"/>
  <c r="M211"/>
  <c r="M13"/>
  <c r="M14"/>
  <c r="M212"/>
  <c r="M15"/>
  <c r="M16"/>
  <c r="M213"/>
  <c r="M17"/>
  <c r="M214"/>
  <c r="M18"/>
  <c r="M19"/>
  <c r="M215"/>
  <c r="M20"/>
  <c r="M21"/>
  <c r="M22"/>
  <c r="M23"/>
  <c r="M216"/>
  <c r="M217"/>
  <c r="M218"/>
  <c r="M24"/>
  <c r="M219"/>
  <c r="M25"/>
  <c r="M220"/>
  <c r="M192"/>
  <c r="M221"/>
  <c r="M222"/>
  <c r="M223"/>
  <c r="M224"/>
  <c r="M225"/>
  <c r="M226"/>
  <c r="M26"/>
  <c r="M27"/>
  <c r="M227"/>
  <c r="M228"/>
  <c r="M229"/>
  <c r="M230"/>
  <c r="M231"/>
  <c r="M232"/>
  <c r="M233"/>
  <c r="M234"/>
  <c r="M28"/>
  <c r="M29"/>
  <c r="M235"/>
  <c r="M236"/>
  <c r="M30"/>
  <c r="M193"/>
  <c r="M237"/>
  <c r="M238"/>
  <c r="M239"/>
  <c r="M240"/>
  <c r="M241"/>
  <c r="M31"/>
  <c r="M242"/>
  <c r="M243"/>
  <c r="M244"/>
  <c r="M245"/>
  <c r="M246"/>
  <c r="M32"/>
  <c r="M33"/>
  <c r="M247"/>
  <c r="M248"/>
  <c r="M34"/>
  <c r="M515"/>
  <c r="M35"/>
  <c r="M249"/>
  <c r="M250"/>
  <c r="M251"/>
  <c r="M252"/>
  <c r="M253"/>
  <c r="M254"/>
  <c r="M255"/>
  <c r="M36"/>
  <c r="M513"/>
  <c r="M256"/>
  <c r="M257"/>
  <c r="M37"/>
  <c r="M258"/>
  <c r="M259"/>
  <c r="M38"/>
  <c r="M39"/>
  <c r="M260"/>
  <c r="M40"/>
  <c r="M261"/>
  <c r="M262"/>
  <c r="M263"/>
  <c r="M264"/>
  <c r="M265"/>
  <c r="M266"/>
  <c r="M267"/>
  <c r="M268"/>
  <c r="M41"/>
  <c r="M269"/>
  <c r="M42"/>
  <c r="M270"/>
  <c r="M43"/>
  <c r="M271"/>
  <c r="M44"/>
  <c r="M272"/>
  <c r="M273"/>
  <c r="M274"/>
  <c r="M275"/>
  <c r="M276"/>
  <c r="M45"/>
  <c r="M277"/>
  <c r="M278"/>
  <c r="M279"/>
  <c r="M46"/>
  <c r="M280"/>
  <c r="M188"/>
  <c r="M281"/>
  <c r="M282"/>
  <c r="M47"/>
  <c r="M283"/>
  <c r="M284"/>
  <c r="M48"/>
  <c r="M285"/>
  <c r="M286"/>
  <c r="M49"/>
  <c r="M287"/>
  <c r="M50"/>
  <c r="M288"/>
  <c r="M289"/>
  <c r="M51"/>
  <c r="M290"/>
  <c r="M52"/>
  <c r="M291"/>
  <c r="M292"/>
  <c r="M293"/>
  <c r="M53"/>
  <c r="M294"/>
  <c r="M295"/>
  <c r="M54"/>
  <c r="M296"/>
  <c r="M297"/>
  <c r="M298"/>
  <c r="M299"/>
  <c r="M300"/>
  <c r="M55"/>
  <c r="M301"/>
  <c r="M302"/>
  <c r="M303"/>
  <c r="M56"/>
  <c r="M57"/>
  <c r="M58"/>
  <c r="M304"/>
  <c r="M59"/>
  <c r="M305"/>
  <c r="M306"/>
  <c r="M307"/>
  <c r="M308"/>
  <c r="M309"/>
  <c r="M60"/>
  <c r="M310"/>
  <c r="M61"/>
  <c r="M311"/>
  <c r="M312"/>
  <c r="M3"/>
  <c r="M62"/>
  <c r="M313"/>
  <c r="M314"/>
  <c r="M315"/>
  <c r="M316"/>
  <c r="M63"/>
  <c r="M317"/>
  <c r="M64"/>
  <c r="M318"/>
  <c r="M65"/>
  <c r="M66"/>
  <c r="M319"/>
  <c r="M67"/>
  <c r="M320"/>
  <c r="M321"/>
  <c r="M322"/>
  <c r="M68"/>
  <c r="M323"/>
  <c r="M324"/>
  <c r="M325"/>
  <c r="M326"/>
  <c r="M327"/>
  <c r="M328"/>
  <c r="M69"/>
  <c r="M70"/>
  <c r="M329"/>
  <c r="M330"/>
  <c r="M507"/>
  <c r="M331"/>
  <c r="M71"/>
  <c r="M184"/>
  <c r="M72"/>
  <c r="M73"/>
  <c r="M332"/>
  <c r="M333"/>
  <c r="M334"/>
  <c r="M335"/>
  <c r="M508"/>
  <c r="M336"/>
  <c r="M337"/>
  <c r="M338"/>
  <c r="M74"/>
  <c r="M339"/>
  <c r="M2"/>
  <c r="M340"/>
  <c r="M341"/>
  <c r="M75"/>
  <c r="M342"/>
  <c r="M76"/>
  <c r="M343"/>
  <c r="M77"/>
  <c r="M344"/>
  <c r="M345"/>
  <c r="M346"/>
  <c r="M347"/>
  <c r="M348"/>
  <c r="M349"/>
  <c r="M350"/>
  <c r="M351"/>
  <c r="M194"/>
  <c r="M78"/>
  <c r="M352"/>
  <c r="M353"/>
  <c r="M79"/>
  <c r="M80"/>
  <c r="M81"/>
  <c r="M354"/>
  <c r="M355"/>
  <c r="M82"/>
  <c r="M356"/>
  <c r="M357"/>
  <c r="M358"/>
  <c r="M359"/>
  <c r="M195"/>
  <c r="M196"/>
  <c r="M83"/>
  <c r="M360"/>
  <c r="M361"/>
  <c r="M362"/>
  <c r="M84"/>
  <c r="M363"/>
  <c r="M364"/>
  <c r="M365"/>
  <c r="M366"/>
  <c r="M367"/>
  <c r="M368"/>
  <c r="M369"/>
  <c r="M370"/>
  <c r="M85"/>
  <c r="M86"/>
  <c r="M371"/>
  <c r="M372"/>
  <c r="M197"/>
  <c r="M373"/>
  <c r="M374"/>
  <c r="M375"/>
  <c r="M376"/>
  <c r="M377"/>
  <c r="M378"/>
  <c r="M87"/>
  <c r="M88"/>
  <c r="M379"/>
  <c r="M516"/>
  <c r="M380"/>
  <c r="M89"/>
  <c r="M90"/>
  <c r="M91"/>
  <c r="M92"/>
  <c r="M93"/>
  <c r="M4"/>
  <c r="M381"/>
  <c r="M94"/>
  <c r="M382"/>
  <c r="M95"/>
  <c r="M383"/>
  <c r="M96"/>
  <c r="M384"/>
  <c r="M385"/>
  <c r="M97"/>
  <c r="M386"/>
  <c r="M387"/>
  <c r="M98"/>
  <c r="M99"/>
  <c r="M388"/>
  <c r="M389"/>
  <c r="M100"/>
  <c r="M390"/>
  <c r="M391"/>
  <c r="M392"/>
  <c r="M393"/>
  <c r="M101"/>
  <c r="M191"/>
  <c r="M512"/>
  <c r="M394"/>
  <c r="M395"/>
  <c r="M396"/>
  <c r="M102"/>
  <c r="M103"/>
  <c r="M5"/>
  <c r="M397"/>
  <c r="M398"/>
  <c r="M104"/>
  <c r="M105"/>
  <c r="M106"/>
  <c r="M107"/>
  <c r="M399"/>
  <c r="M185"/>
  <c r="M400"/>
  <c r="M401"/>
  <c r="M108"/>
  <c r="M109"/>
  <c r="M402"/>
  <c r="M110"/>
  <c r="M403"/>
  <c r="M111"/>
  <c r="M112"/>
  <c r="M404"/>
  <c r="M405"/>
  <c r="M113"/>
  <c r="M186"/>
  <c r="M406"/>
  <c r="M114"/>
  <c r="M407"/>
  <c r="M408"/>
  <c r="M409"/>
  <c r="M410"/>
  <c r="M411"/>
  <c r="M115"/>
  <c r="M412"/>
  <c r="M413"/>
  <c r="M116"/>
  <c r="M117"/>
  <c r="M414"/>
  <c r="M118"/>
  <c r="M415"/>
  <c r="M119"/>
  <c r="M120"/>
  <c r="M121"/>
  <c r="M416"/>
  <c r="M417"/>
  <c r="M122"/>
  <c r="M123"/>
  <c r="M418"/>
  <c r="M419"/>
  <c r="M124"/>
  <c r="M420"/>
  <c r="M421"/>
  <c r="M422"/>
  <c r="M423"/>
  <c r="M424"/>
  <c r="M125"/>
  <c r="M425"/>
  <c r="M426"/>
  <c r="M427"/>
  <c r="M6"/>
  <c r="M126"/>
  <c r="M127"/>
  <c r="M428"/>
  <c r="M429"/>
  <c r="M128"/>
  <c r="M129"/>
  <c r="M130"/>
  <c r="M198"/>
  <c r="M430"/>
  <c r="M131"/>
  <c r="M189"/>
  <c r="M132"/>
  <c r="M133"/>
  <c r="M431"/>
  <c r="M134"/>
  <c r="M432"/>
  <c r="M135"/>
  <c r="M433"/>
  <c r="M136"/>
  <c r="M434"/>
  <c r="M137"/>
  <c r="M435"/>
  <c r="M138"/>
  <c r="M139"/>
  <c r="M140"/>
  <c r="M436"/>
  <c r="M437"/>
  <c r="M438"/>
  <c r="M7"/>
  <c r="M439"/>
  <c r="M440"/>
  <c r="M441"/>
  <c r="M442"/>
  <c r="M443"/>
  <c r="M444"/>
  <c r="M141"/>
  <c r="M142"/>
  <c r="M143"/>
  <c r="M445"/>
  <c r="M446"/>
  <c r="M447"/>
  <c r="M199"/>
  <c r="M190"/>
  <c r="M144"/>
  <c r="M200"/>
  <c r="M448"/>
  <c r="M449"/>
  <c r="M145"/>
  <c r="M450"/>
  <c r="M146"/>
  <c r="M451"/>
  <c r="M147"/>
  <c r="M201"/>
  <c r="M452"/>
  <c r="M148"/>
  <c r="M453"/>
  <c r="M454"/>
  <c r="M455"/>
  <c r="M456"/>
  <c r="M457"/>
  <c r="M458"/>
  <c r="M459"/>
  <c r="M460"/>
  <c r="M149"/>
  <c r="M461"/>
  <c r="M462"/>
  <c r="M463"/>
  <c r="M514"/>
  <c r="M464"/>
  <c r="M465"/>
  <c r="M466"/>
  <c r="M150"/>
  <c r="M467"/>
  <c r="M468"/>
  <c r="M151"/>
  <c r="M152"/>
  <c r="M469"/>
  <c r="M470"/>
  <c r="M471"/>
  <c r="M153"/>
  <c r="M472"/>
  <c r="M473"/>
  <c r="M154"/>
  <c r="M474"/>
  <c r="M155"/>
  <c r="M475"/>
  <c r="M476"/>
  <c r="M477"/>
  <c r="M156"/>
  <c r="M478"/>
  <c r="M509"/>
  <c r="M157"/>
  <c r="M479"/>
  <c r="M187"/>
  <c r="M480"/>
  <c r="M158"/>
  <c r="M159"/>
  <c r="M160"/>
  <c r="M481"/>
  <c r="M482"/>
  <c r="M483"/>
  <c r="M202"/>
  <c r="M484"/>
  <c r="M510"/>
  <c r="M161"/>
  <c r="M485"/>
  <c r="M203"/>
  <c r="M486"/>
  <c r="M487"/>
  <c r="M511"/>
  <c r="M162"/>
  <c r="M163"/>
  <c r="M164"/>
  <c r="M165"/>
  <c r="M166"/>
  <c r="M488"/>
  <c r="M489"/>
  <c r="M167"/>
  <c r="M168"/>
  <c r="M490"/>
  <c r="M491"/>
  <c r="M492"/>
  <c r="M493"/>
  <c r="M169"/>
  <c r="M170"/>
  <c r="M171"/>
  <c r="M172"/>
  <c r="M494"/>
  <c r="M495"/>
  <c r="M496"/>
  <c r="M173"/>
  <c r="M174"/>
  <c r="M175"/>
  <c r="M176"/>
  <c r="M177"/>
  <c r="M178"/>
  <c r="M497"/>
  <c r="M498"/>
  <c r="M204"/>
  <c r="L19"/>
  <c r="L215"/>
  <c r="L20"/>
  <c r="L21"/>
  <c r="L22"/>
  <c r="L23"/>
  <c r="L216"/>
  <c r="L217"/>
  <c r="L218"/>
  <c r="L24"/>
  <c r="L219"/>
  <c r="L25"/>
  <c r="L220"/>
  <c r="L192"/>
  <c r="L221"/>
  <c r="L222"/>
  <c r="L223"/>
  <c r="L224"/>
  <c r="L225"/>
  <c r="L226"/>
  <c r="L26"/>
  <c r="L27"/>
  <c r="L227"/>
  <c r="L228"/>
  <c r="L229"/>
  <c r="L230"/>
  <c r="L231"/>
  <c r="L232"/>
  <c r="L233"/>
  <c r="L234"/>
  <c r="L28"/>
  <c r="L29"/>
  <c r="L235"/>
  <c r="L236"/>
  <c r="L30"/>
  <c r="L193"/>
  <c r="L237"/>
  <c r="L238"/>
  <c r="L239"/>
  <c r="L240"/>
  <c r="L241"/>
  <c r="L31"/>
  <c r="L242"/>
  <c r="L243"/>
  <c r="L244"/>
  <c r="L245"/>
  <c r="L246"/>
  <c r="L32"/>
  <c r="L33"/>
  <c r="L247"/>
  <c r="L248"/>
  <c r="L34"/>
  <c r="L515"/>
  <c r="L35"/>
  <c r="L249"/>
  <c r="L250"/>
  <c r="L251"/>
  <c r="L252"/>
  <c r="L253"/>
  <c r="L254"/>
  <c r="L255"/>
  <c r="L36"/>
  <c r="L513"/>
  <c r="L256"/>
  <c r="L257"/>
  <c r="L37"/>
  <c r="L258"/>
  <c r="L259"/>
  <c r="L38"/>
  <c r="L39"/>
  <c r="L260"/>
  <c r="L40"/>
  <c r="L261"/>
  <c r="L262"/>
  <c r="L263"/>
  <c r="L264"/>
  <c r="L265"/>
  <c r="L266"/>
  <c r="L267"/>
  <c r="L268"/>
  <c r="L41"/>
  <c r="L269"/>
  <c r="L42"/>
  <c r="L270"/>
  <c r="L43"/>
  <c r="L271"/>
  <c r="L44"/>
  <c r="L272"/>
  <c r="L273"/>
  <c r="L274"/>
  <c r="L275"/>
  <c r="L276"/>
  <c r="L45"/>
  <c r="L277"/>
  <c r="L278"/>
  <c r="L279"/>
  <c r="L46"/>
  <c r="L280"/>
  <c r="L188"/>
  <c r="L281"/>
  <c r="L282"/>
  <c r="L47"/>
  <c r="L283"/>
  <c r="L284"/>
  <c r="L48"/>
  <c r="L285"/>
  <c r="L286"/>
  <c r="L49"/>
  <c r="L287"/>
  <c r="L50"/>
  <c r="L288"/>
  <c r="L289"/>
  <c r="L51"/>
  <c r="L290"/>
  <c r="L52"/>
  <c r="L291"/>
  <c r="L292"/>
  <c r="L293"/>
  <c r="L506"/>
  <c r="L53"/>
  <c r="L294"/>
  <c r="L295"/>
  <c r="L54"/>
  <c r="L296"/>
  <c r="L297"/>
  <c r="L298"/>
  <c r="L299"/>
  <c r="L300"/>
  <c r="L55"/>
  <c r="L301"/>
  <c r="L302"/>
  <c r="L303"/>
  <c r="L56"/>
  <c r="L57"/>
  <c r="L58"/>
  <c r="L304"/>
  <c r="L59"/>
  <c r="L305"/>
  <c r="L306"/>
  <c r="L307"/>
  <c r="L308"/>
  <c r="L309"/>
  <c r="L183"/>
  <c r="L60"/>
  <c r="L310"/>
  <c r="L61"/>
  <c r="L311"/>
  <c r="L312"/>
  <c r="L3"/>
  <c r="L62"/>
  <c r="L313"/>
  <c r="L314"/>
  <c r="L315"/>
  <c r="L316"/>
  <c r="L63"/>
  <c r="L317"/>
  <c r="L64"/>
  <c r="L318"/>
  <c r="L65"/>
  <c r="L66"/>
  <c r="L319"/>
  <c r="L67"/>
  <c r="L320"/>
  <c r="L321"/>
  <c r="L322"/>
  <c r="L68"/>
  <c r="L323"/>
  <c r="L324"/>
  <c r="L325"/>
  <c r="L326"/>
  <c r="L327"/>
  <c r="L328"/>
  <c r="L69"/>
  <c r="L70"/>
  <c r="L329"/>
  <c r="L330"/>
  <c r="L507"/>
  <c r="L331"/>
  <c r="L71"/>
  <c r="L184"/>
  <c r="L72"/>
  <c r="L73"/>
  <c r="L332"/>
  <c r="L333"/>
  <c r="L334"/>
  <c r="L335"/>
  <c r="L508"/>
  <c r="L336"/>
  <c r="L337"/>
  <c r="L338"/>
  <c r="L74"/>
  <c r="L339"/>
  <c r="L2"/>
  <c r="L340"/>
  <c r="L341"/>
  <c r="L75"/>
  <c r="L342"/>
  <c r="L76"/>
  <c r="L343"/>
  <c r="L77"/>
  <c r="L344"/>
  <c r="L345"/>
  <c r="L346"/>
  <c r="L347"/>
  <c r="L348"/>
  <c r="L349"/>
  <c r="L350"/>
  <c r="L351"/>
  <c r="L194"/>
  <c r="L78"/>
  <c r="L352"/>
  <c r="L353"/>
  <c r="L79"/>
  <c r="L80"/>
  <c r="L81"/>
  <c r="L354"/>
  <c r="L355"/>
  <c r="L82"/>
  <c r="L356"/>
  <c r="L357"/>
  <c r="L358"/>
  <c r="L359"/>
  <c r="L195"/>
  <c r="L196"/>
  <c r="L83"/>
  <c r="L360"/>
  <c r="L361"/>
  <c r="L362"/>
  <c r="L84"/>
  <c r="L363"/>
  <c r="L364"/>
  <c r="L365"/>
  <c r="L366"/>
  <c r="L367"/>
  <c r="L368"/>
  <c r="L369"/>
  <c r="L370"/>
  <c r="L85"/>
  <c r="L86"/>
  <c r="L371"/>
  <c r="L372"/>
  <c r="L197"/>
  <c r="L373"/>
  <c r="L374"/>
  <c r="L375"/>
  <c r="L376"/>
  <c r="L377"/>
  <c r="L378"/>
  <c r="L87"/>
  <c r="L88"/>
  <c r="L379"/>
  <c r="L516"/>
  <c r="L380"/>
  <c r="L89"/>
  <c r="L90"/>
  <c r="L91"/>
  <c r="L92"/>
  <c r="L93"/>
  <c r="L4"/>
  <c r="L381"/>
  <c r="L94"/>
  <c r="L382"/>
  <c r="L95"/>
  <c r="L383"/>
  <c r="L96"/>
  <c r="L384"/>
  <c r="L385"/>
  <c r="L97"/>
  <c r="L386"/>
  <c r="L387"/>
  <c r="L98"/>
  <c r="L99"/>
  <c r="L388"/>
  <c r="L389"/>
  <c r="L100"/>
  <c r="L390"/>
  <c r="L391"/>
  <c r="L392"/>
  <c r="L393"/>
  <c r="L101"/>
  <c r="L191"/>
  <c r="L512"/>
  <c r="L394"/>
  <c r="L395"/>
  <c r="L396"/>
  <c r="L102"/>
  <c r="L103"/>
  <c r="L5"/>
  <c r="L397"/>
  <c r="L398"/>
  <c r="L104"/>
  <c r="L105"/>
  <c r="L106"/>
  <c r="L107"/>
  <c r="L399"/>
  <c r="L185"/>
  <c r="L400"/>
  <c r="L401"/>
  <c r="L108"/>
  <c r="L109"/>
  <c r="L402"/>
  <c r="L110"/>
  <c r="L403"/>
  <c r="L111"/>
  <c r="L112"/>
  <c r="L404"/>
  <c r="L405"/>
  <c r="L113"/>
  <c r="L186"/>
  <c r="L406"/>
  <c r="L114"/>
  <c r="L407"/>
  <c r="L408"/>
  <c r="L409"/>
  <c r="L410"/>
  <c r="L411"/>
  <c r="L115"/>
  <c r="L412"/>
  <c r="L413"/>
  <c r="L116"/>
  <c r="L117"/>
  <c r="L414"/>
  <c r="L118"/>
  <c r="L415"/>
  <c r="L119"/>
  <c r="L120"/>
  <c r="L121"/>
  <c r="L416"/>
  <c r="L417"/>
  <c r="L122"/>
  <c r="L123"/>
  <c r="L418"/>
  <c r="L419"/>
  <c r="L124"/>
  <c r="L420"/>
  <c r="L421"/>
  <c r="L422"/>
  <c r="L423"/>
  <c r="L424"/>
  <c r="L125"/>
  <c r="L425"/>
  <c r="L426"/>
  <c r="L427"/>
  <c r="L6"/>
  <c r="L126"/>
  <c r="L127"/>
  <c r="L428"/>
  <c r="L429"/>
  <c r="L128"/>
  <c r="L129"/>
  <c r="L130"/>
  <c r="L198"/>
  <c r="L430"/>
  <c r="L131"/>
  <c r="L189"/>
  <c r="L132"/>
  <c r="L133"/>
  <c r="L431"/>
  <c r="L134"/>
  <c r="L432"/>
  <c r="L135"/>
  <c r="L433"/>
  <c r="L136"/>
  <c r="L434"/>
  <c r="L137"/>
  <c r="L435"/>
  <c r="L138"/>
  <c r="L139"/>
  <c r="L140"/>
  <c r="L436"/>
  <c r="L437"/>
  <c r="L438"/>
  <c r="L7"/>
  <c r="L439"/>
  <c r="L440"/>
  <c r="L441"/>
  <c r="L442"/>
  <c r="L443"/>
  <c r="L444"/>
  <c r="L141"/>
  <c r="L142"/>
  <c r="L143"/>
  <c r="L445"/>
  <c r="L446"/>
  <c r="L447"/>
  <c r="L199"/>
  <c r="L190"/>
  <c r="L144"/>
  <c r="L200"/>
  <c r="L448"/>
  <c r="L449"/>
  <c r="L145"/>
  <c r="L450"/>
  <c r="L146"/>
  <c r="L451"/>
  <c r="L147"/>
  <c r="L201"/>
  <c r="L452"/>
  <c r="L148"/>
  <c r="L453"/>
  <c r="L454"/>
  <c r="L455"/>
  <c r="L456"/>
  <c r="L457"/>
  <c r="L458"/>
  <c r="L459"/>
  <c r="L460"/>
  <c r="L149"/>
  <c r="L461"/>
  <c r="L462"/>
  <c r="L463"/>
  <c r="L514"/>
  <c r="L464"/>
  <c r="L465"/>
  <c r="L466"/>
  <c r="L150"/>
  <c r="L467"/>
  <c r="L468"/>
  <c r="L151"/>
  <c r="L152"/>
  <c r="L469"/>
  <c r="L470"/>
  <c r="L471"/>
  <c r="L153"/>
  <c r="L472"/>
  <c r="L473"/>
  <c r="L154"/>
  <c r="L474"/>
  <c r="L155"/>
  <c r="L475"/>
  <c r="L476"/>
  <c r="L477"/>
  <c r="L156"/>
  <c r="L478"/>
  <c r="L509"/>
  <c r="L157"/>
  <c r="L479"/>
  <c r="L187"/>
  <c r="L480"/>
  <c r="L158"/>
  <c r="L159"/>
  <c r="L160"/>
  <c r="L481"/>
  <c r="L482"/>
  <c r="L483"/>
  <c r="L202"/>
  <c r="L484"/>
  <c r="L510"/>
  <c r="L161"/>
  <c r="L485"/>
  <c r="L203"/>
  <c r="L486"/>
  <c r="L487"/>
  <c r="L511"/>
  <c r="L162"/>
  <c r="L163"/>
  <c r="L164"/>
  <c r="L165"/>
  <c r="L166"/>
  <c r="L488"/>
  <c r="L489"/>
  <c r="L167"/>
  <c r="L168"/>
  <c r="L490"/>
  <c r="L491"/>
  <c r="L492"/>
  <c r="L493"/>
  <c r="L169"/>
  <c r="L170"/>
  <c r="L171"/>
  <c r="L172"/>
  <c r="L494"/>
  <c r="L495"/>
  <c r="L496"/>
  <c r="L173"/>
  <c r="L174"/>
  <c r="L175"/>
  <c r="L176"/>
  <c r="L177"/>
  <c r="L178"/>
  <c r="L497"/>
  <c r="L498"/>
  <c r="L205"/>
  <c r="L206"/>
  <c r="L207"/>
  <c r="L8"/>
  <c r="L208"/>
  <c r="L9"/>
  <c r="L209"/>
  <c r="L10"/>
  <c r="L11"/>
  <c r="L12"/>
  <c r="L210"/>
  <c r="L211"/>
  <c r="L13"/>
  <c r="L14"/>
  <c r="L212"/>
  <c r="L15"/>
  <c r="L16"/>
  <c r="L213"/>
  <c r="L17"/>
  <c r="L214"/>
  <c r="L18"/>
  <c r="L204"/>
  <c r="K257"/>
  <c r="K37"/>
  <c r="K258"/>
  <c r="K259"/>
  <c r="K38"/>
  <c r="K39"/>
  <c r="K260"/>
  <c r="K40"/>
  <c r="K261"/>
  <c r="K262"/>
  <c r="K263"/>
  <c r="K264"/>
  <c r="K265"/>
  <c r="K266"/>
  <c r="K267"/>
  <c r="K268"/>
  <c r="K41"/>
  <c r="K269"/>
  <c r="K42"/>
  <c r="K270"/>
  <c r="K43"/>
  <c r="K271"/>
  <c r="K44"/>
  <c r="K272"/>
  <c r="K273"/>
  <c r="K274"/>
  <c r="K275"/>
  <c r="K276"/>
  <c r="K45"/>
  <c r="K277"/>
  <c r="K278"/>
  <c r="K279"/>
  <c r="K46"/>
  <c r="K280"/>
  <c r="K188"/>
  <c r="K281"/>
  <c r="K282"/>
  <c r="K47"/>
  <c r="K283"/>
  <c r="K284"/>
  <c r="K48"/>
  <c r="K285"/>
  <c r="K286"/>
  <c r="K49"/>
  <c r="K287"/>
  <c r="K50"/>
  <c r="K288"/>
  <c r="K289"/>
  <c r="K51"/>
  <c r="K290"/>
  <c r="K52"/>
  <c r="K291"/>
  <c r="K292"/>
  <c r="K293"/>
  <c r="K506"/>
  <c r="K294"/>
  <c r="K295"/>
  <c r="K54"/>
  <c r="K296"/>
  <c r="K297"/>
  <c r="K298"/>
  <c r="K299"/>
  <c r="K300"/>
  <c r="K55"/>
  <c r="K301"/>
  <c r="K302"/>
  <c r="K303"/>
  <c r="K56"/>
  <c r="K57"/>
  <c r="K58"/>
  <c r="K304"/>
  <c r="K59"/>
  <c r="K305"/>
  <c r="K306"/>
  <c r="K307"/>
  <c r="K308"/>
  <c r="K309"/>
  <c r="K183"/>
  <c r="K60"/>
  <c r="K310"/>
  <c r="K61"/>
  <c r="K311"/>
  <c r="K312"/>
  <c r="K3"/>
  <c r="K62"/>
  <c r="K313"/>
  <c r="K314"/>
  <c r="K315"/>
  <c r="K316"/>
  <c r="K317"/>
  <c r="K64"/>
  <c r="K318"/>
  <c r="K65"/>
  <c r="K66"/>
  <c r="K319"/>
  <c r="K67"/>
  <c r="K320"/>
  <c r="K321"/>
  <c r="K322"/>
  <c r="K68"/>
  <c r="K323"/>
  <c r="K324"/>
  <c r="K325"/>
  <c r="K326"/>
  <c r="K327"/>
  <c r="K328"/>
  <c r="K69"/>
  <c r="K70"/>
  <c r="K329"/>
  <c r="K330"/>
  <c r="K507"/>
  <c r="K331"/>
  <c r="K71"/>
  <c r="K184"/>
  <c r="K72"/>
  <c r="K73"/>
  <c r="K332"/>
  <c r="K333"/>
  <c r="K334"/>
  <c r="K335"/>
  <c r="K508"/>
  <c r="K336"/>
  <c r="K337"/>
  <c r="K338"/>
  <c r="K74"/>
  <c r="K339"/>
  <c r="K2"/>
  <c r="K340"/>
  <c r="K341"/>
  <c r="K75"/>
  <c r="K342"/>
  <c r="K76"/>
  <c r="K343"/>
  <c r="K77"/>
  <c r="K344"/>
  <c r="K345"/>
  <c r="K346"/>
  <c r="K347"/>
  <c r="K348"/>
  <c r="K349"/>
  <c r="K350"/>
  <c r="K351"/>
  <c r="K194"/>
  <c r="K78"/>
  <c r="K352"/>
  <c r="K353"/>
  <c r="K79"/>
  <c r="K80"/>
  <c r="K354"/>
  <c r="K355"/>
  <c r="K82"/>
  <c r="K356"/>
  <c r="K357"/>
  <c r="K358"/>
  <c r="K359"/>
  <c r="K195"/>
  <c r="K196"/>
  <c r="K83"/>
  <c r="K360"/>
  <c r="K361"/>
  <c r="K362"/>
  <c r="K84"/>
  <c r="K363"/>
  <c r="K364"/>
  <c r="K365"/>
  <c r="K366"/>
  <c r="K367"/>
  <c r="K368"/>
  <c r="K369"/>
  <c r="K370"/>
  <c r="K85"/>
  <c r="K86"/>
  <c r="K371"/>
  <c r="K372"/>
  <c r="K197"/>
  <c r="K373"/>
  <c r="K374"/>
  <c r="K375"/>
  <c r="K376"/>
  <c r="K377"/>
  <c r="K378"/>
  <c r="K87"/>
  <c r="K88"/>
  <c r="K379"/>
  <c r="K516"/>
  <c r="K380"/>
  <c r="K89"/>
  <c r="K90"/>
  <c r="K91"/>
  <c r="K92"/>
  <c r="K93"/>
  <c r="K4"/>
  <c r="K381"/>
  <c r="K94"/>
  <c r="K382"/>
  <c r="K383"/>
  <c r="K96"/>
  <c r="K384"/>
  <c r="K385"/>
  <c r="K97"/>
  <c r="K386"/>
  <c r="K387"/>
  <c r="K98"/>
  <c r="K99"/>
  <c r="K388"/>
  <c r="K389"/>
  <c r="K100"/>
  <c r="K390"/>
  <c r="K391"/>
  <c r="K392"/>
  <c r="K393"/>
  <c r="K101"/>
  <c r="K191"/>
  <c r="K512"/>
  <c r="K394"/>
  <c r="K395"/>
  <c r="K396"/>
  <c r="K102"/>
  <c r="K103"/>
  <c r="K5"/>
  <c r="K397"/>
  <c r="K398"/>
  <c r="K104"/>
  <c r="K105"/>
  <c r="K106"/>
  <c r="K107"/>
  <c r="K399"/>
  <c r="K185"/>
  <c r="K400"/>
  <c r="K401"/>
  <c r="K108"/>
  <c r="K109"/>
  <c r="K402"/>
  <c r="K110"/>
  <c r="K403"/>
  <c r="K111"/>
  <c r="K112"/>
  <c r="K404"/>
  <c r="K405"/>
  <c r="K113"/>
  <c r="K186"/>
  <c r="K406"/>
  <c r="K114"/>
  <c r="K407"/>
  <c r="K408"/>
  <c r="K409"/>
  <c r="K410"/>
  <c r="K411"/>
  <c r="K115"/>
  <c r="K412"/>
  <c r="K413"/>
  <c r="K116"/>
  <c r="K117"/>
  <c r="K414"/>
  <c r="K118"/>
  <c r="K415"/>
  <c r="K119"/>
  <c r="K120"/>
  <c r="K121"/>
  <c r="K416"/>
  <c r="K417"/>
  <c r="K122"/>
  <c r="K123"/>
  <c r="K418"/>
  <c r="K419"/>
  <c r="K124"/>
  <c r="K420"/>
  <c r="K421"/>
  <c r="K422"/>
  <c r="K423"/>
  <c r="K424"/>
  <c r="K125"/>
  <c r="K425"/>
  <c r="K426"/>
  <c r="K427"/>
  <c r="K6"/>
  <c r="K126"/>
  <c r="K127"/>
  <c r="K428"/>
  <c r="K429"/>
  <c r="K128"/>
  <c r="K129"/>
  <c r="K130"/>
  <c r="K198"/>
  <c r="K430"/>
  <c r="K131"/>
  <c r="K189"/>
  <c r="K132"/>
  <c r="K133"/>
  <c r="K431"/>
  <c r="K134"/>
  <c r="K432"/>
  <c r="K135"/>
  <c r="K433"/>
  <c r="K136"/>
  <c r="K434"/>
  <c r="K137"/>
  <c r="K435"/>
  <c r="K138"/>
  <c r="K139"/>
  <c r="K140"/>
  <c r="K436"/>
  <c r="K437"/>
  <c r="K438"/>
  <c r="K7"/>
  <c r="K439"/>
  <c r="K440"/>
  <c r="K441"/>
  <c r="K442"/>
  <c r="K443"/>
  <c r="K444"/>
  <c r="K141"/>
  <c r="K142"/>
  <c r="K143"/>
  <c r="K445"/>
  <c r="K446"/>
  <c r="K447"/>
  <c r="K199"/>
  <c r="K190"/>
  <c r="K144"/>
  <c r="K200"/>
  <c r="K448"/>
  <c r="K449"/>
  <c r="K145"/>
  <c r="K450"/>
  <c r="K146"/>
  <c r="K451"/>
  <c r="K147"/>
  <c r="K201"/>
  <c r="K452"/>
  <c r="K148"/>
  <c r="K453"/>
  <c r="K454"/>
  <c r="K455"/>
  <c r="K456"/>
  <c r="K457"/>
  <c r="K458"/>
  <c r="K459"/>
  <c r="K460"/>
  <c r="K149"/>
  <c r="K461"/>
  <c r="K462"/>
  <c r="K463"/>
  <c r="K514"/>
  <c r="K464"/>
  <c r="K465"/>
  <c r="K466"/>
  <c r="K150"/>
  <c r="K467"/>
  <c r="K468"/>
  <c r="K151"/>
  <c r="K152"/>
  <c r="K469"/>
  <c r="K470"/>
  <c r="K471"/>
  <c r="K153"/>
  <c r="K472"/>
  <c r="K473"/>
  <c r="K154"/>
  <c r="K474"/>
  <c r="K155"/>
  <c r="K475"/>
  <c r="K476"/>
  <c r="K477"/>
  <c r="K156"/>
  <c r="K478"/>
  <c r="K509"/>
  <c r="K157"/>
  <c r="K479"/>
  <c r="K187"/>
  <c r="K480"/>
  <c r="K158"/>
  <c r="K159"/>
  <c r="K160"/>
  <c r="K481"/>
  <c r="K482"/>
  <c r="K483"/>
  <c r="K202"/>
  <c r="K484"/>
  <c r="K510"/>
  <c r="K161"/>
  <c r="K485"/>
  <c r="K203"/>
  <c r="K486"/>
  <c r="K487"/>
  <c r="K511"/>
  <c r="K162"/>
  <c r="K163"/>
  <c r="K164"/>
  <c r="K165"/>
  <c r="K166"/>
  <c r="K488"/>
  <c r="K489"/>
  <c r="K167"/>
  <c r="K168"/>
  <c r="K490"/>
  <c r="K491"/>
  <c r="K492"/>
  <c r="K493"/>
  <c r="K169"/>
  <c r="K170"/>
  <c r="K171"/>
  <c r="K172"/>
  <c r="K494"/>
  <c r="K495"/>
  <c r="K496"/>
  <c r="K173"/>
  <c r="K174"/>
  <c r="K175"/>
  <c r="K176"/>
  <c r="K177"/>
  <c r="K178"/>
  <c r="K497"/>
  <c r="K498"/>
  <c r="K242"/>
  <c r="K243"/>
  <c r="K244"/>
  <c r="K245"/>
  <c r="K246"/>
  <c r="K32"/>
  <c r="K33"/>
  <c r="K247"/>
  <c r="K248"/>
  <c r="K34"/>
  <c r="K515"/>
  <c r="K35"/>
  <c r="K249"/>
  <c r="K250"/>
  <c r="K251"/>
  <c r="K252"/>
  <c r="K253"/>
  <c r="K254"/>
  <c r="K255"/>
  <c r="K36"/>
  <c r="K513"/>
  <c r="K256"/>
  <c r="K230"/>
  <c r="K231"/>
  <c r="K232"/>
  <c r="K233"/>
  <c r="K234"/>
  <c r="K28"/>
  <c r="K29"/>
  <c r="K235"/>
  <c r="K236"/>
  <c r="K30"/>
  <c r="K193"/>
  <c r="K237"/>
  <c r="K238"/>
  <c r="K239"/>
  <c r="K240"/>
  <c r="K241"/>
  <c r="K31"/>
  <c r="K24"/>
  <c r="K219"/>
  <c r="K25"/>
  <c r="K220"/>
  <c r="K192"/>
  <c r="K221"/>
  <c r="K222"/>
  <c r="K223"/>
  <c r="K224"/>
  <c r="K225"/>
  <c r="K226"/>
  <c r="K26"/>
  <c r="K27"/>
  <c r="K227"/>
  <c r="K228"/>
  <c r="K229"/>
  <c r="K205"/>
  <c r="K206"/>
  <c r="K207"/>
  <c r="K8"/>
  <c r="K208"/>
  <c r="K9"/>
  <c r="K209"/>
  <c r="K10"/>
  <c r="K11"/>
  <c r="K12"/>
  <c r="K210"/>
  <c r="K211"/>
  <c r="K13"/>
  <c r="K14"/>
  <c r="K212"/>
  <c r="K15"/>
  <c r="K16"/>
  <c r="K213"/>
  <c r="K17"/>
  <c r="K214"/>
  <c r="K18"/>
  <c r="K19"/>
  <c r="K215"/>
  <c r="K20"/>
  <c r="K21"/>
  <c r="K22"/>
  <c r="K23"/>
  <c r="K216"/>
  <c r="K217"/>
  <c r="K218"/>
  <c r="K204"/>
</calcChain>
</file>

<file path=xl/sharedStrings.xml><?xml version="1.0" encoding="utf-8"?>
<sst xmlns="http://schemas.openxmlformats.org/spreadsheetml/2006/main" count="875" uniqueCount="242">
  <si>
    <t>Name</t>
  </si>
  <si>
    <t>Gender</t>
  </si>
  <si>
    <t>Age</t>
  </si>
  <si>
    <t>DoB</t>
  </si>
  <si>
    <t>PID</t>
  </si>
  <si>
    <t>Date</t>
  </si>
  <si>
    <t>Time</t>
  </si>
  <si>
    <t>R_Hand</t>
  </si>
  <si>
    <t>R_Foot</t>
  </si>
  <si>
    <t>QoM</t>
  </si>
  <si>
    <t>Height</t>
  </si>
  <si>
    <t>Weight</t>
  </si>
  <si>
    <t>HB1AC</t>
  </si>
  <si>
    <t>Waist</t>
  </si>
  <si>
    <r>
      <t>Nephro Sc.</t>
    </r>
    <r>
      <rPr>
        <sz val="11"/>
        <color indexed="8"/>
        <rFont val="宋体"/>
        <charset val="134"/>
      </rPr>
      <t>肾病风险评分</t>
    </r>
    <phoneticPr fontId="1" type="noConversion"/>
  </si>
  <si>
    <r>
      <t xml:space="preserve">CAN </t>
    </r>
    <r>
      <rPr>
        <sz val="11"/>
        <color indexed="8"/>
        <rFont val="宋体"/>
        <charset val="134"/>
      </rPr>
      <t>风险评分</t>
    </r>
    <phoneticPr fontId="1" type="noConversion"/>
  </si>
  <si>
    <r>
      <t>Hands_Asym</t>
    </r>
    <r>
      <rPr>
        <sz val="11"/>
        <color indexed="8"/>
        <rFont val="宋体"/>
        <charset val="134"/>
      </rPr>
      <t>双手不对称</t>
    </r>
    <phoneticPr fontId="1" type="noConversion"/>
  </si>
  <si>
    <r>
      <t>Feet_Asym</t>
    </r>
    <r>
      <rPr>
        <sz val="11"/>
        <color indexed="8"/>
        <rFont val="宋体"/>
        <charset val="134"/>
      </rPr>
      <t>双脚不对称</t>
    </r>
    <phoneticPr fontId="1" type="noConversion"/>
  </si>
  <si>
    <r>
      <t>MDZ</t>
    </r>
    <r>
      <rPr>
        <sz val="11"/>
        <color indexed="8"/>
        <rFont val="宋体"/>
        <charset val="134"/>
      </rPr>
      <t>右手电导率</t>
    </r>
    <phoneticPr fontId="1" type="noConversion"/>
  </si>
  <si>
    <r>
      <t>MGZ</t>
    </r>
    <r>
      <rPr>
        <sz val="11"/>
        <color indexed="8"/>
        <rFont val="宋体"/>
        <charset val="134"/>
      </rPr>
      <t>左手</t>
    </r>
    <phoneticPr fontId="1" type="noConversion"/>
  </si>
  <si>
    <r>
      <t>PDZ</t>
    </r>
    <r>
      <rPr>
        <sz val="11"/>
        <color indexed="8"/>
        <rFont val="宋体"/>
        <charset val="134"/>
      </rPr>
      <t>右脚</t>
    </r>
    <phoneticPr fontId="1" type="noConversion"/>
  </si>
  <si>
    <r>
      <t>PGZ</t>
    </r>
    <r>
      <rPr>
        <sz val="11"/>
        <color indexed="8"/>
        <rFont val="宋体"/>
        <charset val="134"/>
      </rPr>
      <t>左脚</t>
    </r>
    <phoneticPr fontId="1" type="noConversion"/>
  </si>
  <si>
    <t>收缩压</t>
    <phoneticPr fontId="1" type="noConversion"/>
  </si>
  <si>
    <t>舒张压</t>
    <phoneticPr fontId="1" type="noConversion"/>
  </si>
  <si>
    <t>高血压</t>
    <phoneticPr fontId="1" type="noConversion"/>
  </si>
  <si>
    <t>冠心病（有1无0）</t>
    <phoneticPr fontId="1" type="noConversion"/>
  </si>
  <si>
    <t>脑梗</t>
    <phoneticPr fontId="1" type="noConversion"/>
  </si>
  <si>
    <t>糖尿病周围神经病变</t>
    <phoneticPr fontId="1" type="noConversion"/>
  </si>
  <si>
    <t>糖尿病视网膜病变</t>
    <phoneticPr fontId="1" type="noConversion"/>
  </si>
  <si>
    <t>糖尿病肾病</t>
    <phoneticPr fontId="1" type="noConversion"/>
  </si>
  <si>
    <t>糖化血红蛋白</t>
    <phoneticPr fontId="1" type="noConversion"/>
  </si>
  <si>
    <t>空腹C肽</t>
    <phoneticPr fontId="1" type="noConversion"/>
  </si>
  <si>
    <t>餐后C肽</t>
    <phoneticPr fontId="1" type="noConversion"/>
  </si>
  <si>
    <t>糖尿病病程</t>
    <phoneticPr fontId="1" type="noConversion"/>
  </si>
  <si>
    <t>尿蛋白/肌酐比值</t>
    <phoneticPr fontId="1" type="noConversion"/>
  </si>
  <si>
    <t>尿微量白蛋白</t>
    <phoneticPr fontId="1" type="noConversion"/>
  </si>
  <si>
    <t>血肌酐</t>
    <phoneticPr fontId="1" type="noConversion"/>
  </si>
  <si>
    <t>血尿酸</t>
    <phoneticPr fontId="1" type="noConversion"/>
  </si>
  <si>
    <t>总胆固醇</t>
    <phoneticPr fontId="1" type="noConversion"/>
  </si>
  <si>
    <t>甘油三酯</t>
    <phoneticPr fontId="1" type="noConversion"/>
  </si>
  <si>
    <t>LDL</t>
    <phoneticPr fontId="1" type="noConversion"/>
  </si>
  <si>
    <t>HDL</t>
    <phoneticPr fontId="1" type="noConversion"/>
  </si>
  <si>
    <t>糖尿病足</t>
    <phoneticPr fontId="1" type="noConversion"/>
  </si>
  <si>
    <t>吸烟</t>
    <phoneticPr fontId="1" type="noConversion"/>
  </si>
  <si>
    <t>饮酒</t>
    <phoneticPr fontId="1" type="noConversion"/>
  </si>
  <si>
    <t>左侧踝肱指数</t>
    <phoneticPr fontId="1" type="noConversion"/>
  </si>
  <si>
    <t>右侧踝肱指数</t>
    <phoneticPr fontId="1" type="noConversion"/>
  </si>
  <si>
    <t>尿肌酐</t>
    <phoneticPr fontId="1" type="noConversion"/>
  </si>
  <si>
    <t>胱抑素C</t>
    <phoneticPr fontId="1" type="noConversion"/>
  </si>
  <si>
    <t>尿常规蛋白</t>
    <phoneticPr fontId="1" type="noConversion"/>
  </si>
  <si>
    <r>
      <t>斑块（1软斑</t>
    </r>
    <r>
      <rPr>
        <sz val="11"/>
        <color indexed="8"/>
        <rFont val="宋体"/>
        <charset val="134"/>
      </rPr>
      <t>2硬斑3混合斑块</t>
    </r>
    <r>
      <rPr>
        <sz val="11"/>
        <color indexed="8"/>
        <rFont val="宋体"/>
        <charset val="134"/>
      </rPr>
      <t>）</t>
    </r>
    <phoneticPr fontId="1" type="noConversion"/>
  </si>
  <si>
    <t>内中膜</t>
    <phoneticPr fontId="1" type="noConversion"/>
  </si>
  <si>
    <t>斑块厚度</t>
    <phoneticPr fontId="1" type="noConversion"/>
  </si>
  <si>
    <t>B超颈动脉</t>
    <phoneticPr fontId="1" type="noConversion"/>
  </si>
  <si>
    <r>
      <t>糖尿病类型（3成人隐匿性自身免疫性糖尿病</t>
    </r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>）</t>
    </r>
    <phoneticPr fontId="1" type="noConversion"/>
  </si>
  <si>
    <t>左足感觉阈值</t>
    <phoneticPr fontId="1" type="noConversion"/>
  </si>
  <si>
    <t>右足感觉阈值</t>
    <phoneticPr fontId="1" type="noConversion"/>
  </si>
  <si>
    <r>
      <t>0</t>
    </r>
    <r>
      <rPr>
        <sz val="11"/>
        <color indexed="10"/>
        <rFont val="宋体"/>
        <charset val="134"/>
      </rPr>
      <t>无泌汗异常</t>
    </r>
    <phoneticPr fontId="1" type="noConversion"/>
  </si>
  <si>
    <r>
      <rPr>
        <sz val="11"/>
        <color indexed="8"/>
        <rFont val="宋体"/>
        <charset val="134"/>
      </rPr>
      <t>双手</t>
    </r>
    <r>
      <rPr>
        <sz val="11"/>
        <color theme="1"/>
        <rFont val="Tahoma"/>
        <family val="2"/>
      </rPr>
      <t>ESC</t>
    </r>
    <r>
      <rPr>
        <sz val="11"/>
        <color indexed="8"/>
        <rFont val="宋体"/>
        <charset val="134"/>
      </rPr>
      <t>平均</t>
    </r>
    <phoneticPr fontId="1" type="noConversion"/>
  </si>
  <si>
    <r>
      <t>双手</t>
    </r>
    <r>
      <rPr>
        <sz val="11"/>
        <color theme="1"/>
        <rFont val="Tahoma"/>
        <family val="2"/>
      </rPr>
      <t>ESC</t>
    </r>
    <r>
      <rPr>
        <sz val="11"/>
        <color indexed="8"/>
        <rFont val="宋体"/>
        <charset val="134"/>
      </rPr>
      <t>平均</t>
    </r>
  </si>
  <si>
    <r>
      <t>双脚</t>
    </r>
    <r>
      <rPr>
        <sz val="11"/>
        <color theme="1"/>
        <rFont val="Tahoma"/>
        <family val="2"/>
      </rPr>
      <t>ESC</t>
    </r>
    <r>
      <rPr>
        <sz val="11"/>
        <color indexed="8"/>
        <rFont val="宋体"/>
        <charset val="134"/>
      </rPr>
      <t>平均</t>
    </r>
  </si>
  <si>
    <r>
      <t>双脚</t>
    </r>
    <r>
      <rPr>
        <sz val="11"/>
        <color theme="1"/>
        <rFont val="Tahoma"/>
        <family val="2"/>
      </rPr>
      <t>ESC</t>
    </r>
    <r>
      <rPr>
        <sz val="11"/>
        <color indexed="8"/>
        <rFont val="宋体"/>
        <charset val="134"/>
      </rPr>
      <t>平均</t>
    </r>
    <phoneticPr fontId="1" type="noConversion"/>
  </si>
  <si>
    <r>
      <t>Hands Asym</t>
    </r>
    <r>
      <rPr>
        <sz val="11"/>
        <color indexed="8"/>
        <rFont val="宋体"/>
        <charset val="134"/>
      </rPr>
      <t>双手不对称</t>
    </r>
    <phoneticPr fontId="1" type="noConversion"/>
  </si>
  <si>
    <r>
      <t>Feet Asym</t>
    </r>
    <r>
      <rPr>
        <sz val="11"/>
        <color indexed="8"/>
        <rFont val="宋体"/>
        <charset val="134"/>
      </rPr>
      <t>双脚不对称</t>
    </r>
    <phoneticPr fontId="1" type="noConversion"/>
  </si>
  <si>
    <t>双手不对称</t>
  </si>
  <si>
    <t>can</t>
  </si>
  <si>
    <t>收缩压</t>
  </si>
  <si>
    <t>舒张压</t>
  </si>
  <si>
    <t>糖尿病病程</t>
  </si>
  <si>
    <t>糖尿病类型</t>
  </si>
  <si>
    <t>冠心病</t>
  </si>
  <si>
    <t>高血压</t>
  </si>
  <si>
    <t>脑梗</t>
  </si>
  <si>
    <t>吸烟</t>
  </si>
  <si>
    <t>饮酒</t>
  </si>
  <si>
    <t>糖尿病周围神经病变</t>
  </si>
  <si>
    <t>糖尿病视网膜病变</t>
  </si>
  <si>
    <t>糖尿病肾病</t>
  </si>
  <si>
    <t>糖尿病足</t>
  </si>
  <si>
    <t>糖化血红蛋白</t>
  </si>
  <si>
    <r>
      <t>空腹</t>
    </r>
    <r>
      <rPr>
        <sz val="11"/>
        <color theme="1"/>
        <rFont val="Tahoma"/>
        <family val="2"/>
      </rPr>
      <t>C</t>
    </r>
    <r>
      <rPr>
        <sz val="11"/>
        <color indexed="8"/>
        <rFont val="宋体"/>
        <charset val="134"/>
      </rPr>
      <t>肽</t>
    </r>
  </si>
  <si>
    <r>
      <t>餐后</t>
    </r>
    <r>
      <rPr>
        <sz val="11"/>
        <color theme="1"/>
        <rFont val="Tahoma"/>
        <family val="2"/>
      </rPr>
      <t>C</t>
    </r>
    <r>
      <rPr>
        <sz val="11"/>
        <color indexed="8"/>
        <rFont val="宋体"/>
        <charset val="134"/>
      </rPr>
      <t>肽</t>
    </r>
  </si>
  <si>
    <t>VAR00041</t>
  </si>
  <si>
    <t>尿肌酐</t>
  </si>
  <si>
    <t>尿微量白蛋白</t>
  </si>
  <si>
    <t>尿常规蛋白</t>
  </si>
  <si>
    <t>血肌酐</t>
  </si>
  <si>
    <t>血尿酸</t>
  </si>
  <si>
    <r>
      <t>胱抑素</t>
    </r>
    <r>
      <rPr>
        <sz val="11"/>
        <color theme="1"/>
        <rFont val="Tahoma"/>
        <family val="2"/>
      </rPr>
      <t>C</t>
    </r>
  </si>
  <si>
    <t>总胆固醇</t>
  </si>
  <si>
    <t>甘油三酯</t>
  </si>
  <si>
    <t>LDL</t>
  </si>
  <si>
    <t>HDL</t>
  </si>
  <si>
    <r>
      <t>B</t>
    </r>
    <r>
      <rPr>
        <sz val="11"/>
        <color indexed="8"/>
        <rFont val="宋体"/>
        <charset val="134"/>
      </rPr>
      <t>超颈动脉</t>
    </r>
  </si>
  <si>
    <t>VAR00053</t>
  </si>
  <si>
    <t>斑块厚度</t>
  </si>
  <si>
    <t>内中膜</t>
  </si>
  <si>
    <t>左侧踝肱指数</t>
  </si>
  <si>
    <t>右侧踝肱指数</t>
  </si>
  <si>
    <t>左足感觉阈值</t>
  </si>
  <si>
    <t>右足感觉阈值</t>
  </si>
  <si>
    <r>
      <t>MDZ</t>
    </r>
    <r>
      <rPr>
        <sz val="11"/>
        <color indexed="8"/>
        <rFont val="宋体"/>
        <charset val="134"/>
      </rPr>
      <t>右手电导率</t>
    </r>
  </si>
  <si>
    <r>
      <t>MGZ</t>
    </r>
    <r>
      <rPr>
        <sz val="11"/>
        <color indexed="8"/>
        <rFont val="宋体"/>
        <charset val="134"/>
      </rPr>
      <t>左手</t>
    </r>
  </si>
  <si>
    <r>
      <t>PDZ</t>
    </r>
    <r>
      <rPr>
        <sz val="11"/>
        <color indexed="8"/>
        <rFont val="宋体"/>
        <charset val="134"/>
      </rPr>
      <t>右脚</t>
    </r>
  </si>
  <si>
    <r>
      <t>PGZ</t>
    </r>
    <r>
      <rPr>
        <sz val="11"/>
        <color indexed="8"/>
        <rFont val="宋体"/>
        <charset val="134"/>
      </rPr>
      <t>左脚</t>
    </r>
  </si>
  <si>
    <t>泌汗功能分组</t>
  </si>
  <si>
    <t>肾病风险</t>
  </si>
  <si>
    <t>双足不对称</t>
    <phoneticPr fontId="11" type="noConversion"/>
  </si>
  <si>
    <t>斑块类型</t>
    <phoneticPr fontId="11" type="noConversion"/>
  </si>
  <si>
    <t>尿ACR</t>
    <phoneticPr fontId="11" type="noConversion"/>
  </si>
  <si>
    <t>BMI</t>
    <phoneticPr fontId="1" type="noConversion"/>
  </si>
  <si>
    <r>
      <t>e</t>
    </r>
    <r>
      <rPr>
        <sz val="11"/>
        <color indexed="8"/>
        <rFont val="宋体"/>
        <family val="3"/>
        <charset val="134"/>
      </rPr>
      <t>GFR</t>
    </r>
    <phoneticPr fontId="1" type="noConversion"/>
  </si>
  <si>
    <t>组统计量</t>
  </si>
  <si>
    <t>N</t>
  </si>
  <si>
    <t>均值</t>
  </si>
  <si>
    <t>标准差</t>
  </si>
  <si>
    <t>均值的标准误</t>
  </si>
  <si>
    <t>.00</t>
  </si>
  <si>
    <t>1.00</t>
  </si>
  <si>
    <t>BMI</t>
  </si>
  <si>
    <t>SBP</t>
  </si>
  <si>
    <t>DBP</t>
  </si>
  <si>
    <t>duration</t>
  </si>
  <si>
    <t>Hypertension</t>
  </si>
  <si>
    <t>Smoking</t>
  </si>
  <si>
    <t>Drinking</t>
  </si>
  <si>
    <t>DPN</t>
  </si>
  <si>
    <t>DR</t>
  </si>
  <si>
    <t>DKD</t>
  </si>
  <si>
    <t>DF</t>
  </si>
  <si>
    <t>HbA1c</t>
  </si>
  <si>
    <t>FCP</t>
  </si>
  <si>
    <t>PCP</t>
  </si>
  <si>
    <t>尿ACR</t>
  </si>
  <si>
    <t>Cr</t>
  </si>
  <si>
    <t>eGFR</t>
  </si>
  <si>
    <t>UA</t>
  </si>
  <si>
    <t>胱抑素C</t>
  </si>
  <si>
    <t>CHOL</t>
  </si>
  <si>
    <t>TRIG</t>
  </si>
  <si>
    <t>VPT</t>
  </si>
  <si>
    <t>独立样本检验</t>
  </si>
  <si>
    <t xml:space="preserve"> </t>
  </si>
  <si>
    <t>方差方程的 Levene 检验</t>
  </si>
  <si>
    <t>均值方程的 t 检验</t>
  </si>
  <si>
    <t>F</t>
  </si>
  <si>
    <t>Sig.</t>
  </si>
  <si>
    <t>t</t>
  </si>
  <si>
    <t>df</t>
  </si>
  <si>
    <t>Sig.(双侧)</t>
  </si>
  <si>
    <t>均值差值</t>
  </si>
  <si>
    <t>标准误差值</t>
  </si>
  <si>
    <t>差分的 95% 置信区间</t>
  </si>
  <si>
    <t>下限</t>
  </si>
  <si>
    <t>上限</t>
  </si>
  <si>
    <t>假设方差相等</t>
  </si>
  <si>
    <t>假设方差不相等</t>
  </si>
  <si>
    <r>
      <t>0</t>
    </r>
    <r>
      <rPr>
        <sz val="11"/>
        <color theme="1"/>
        <rFont val="宋体"/>
        <family val="3"/>
        <charset val="134"/>
      </rPr>
      <t>男</t>
    </r>
    <r>
      <rPr>
        <sz val="11"/>
        <color theme="1"/>
        <rFont val="Tahoma"/>
        <family val="2"/>
      </rPr>
      <t>1</t>
    </r>
    <r>
      <rPr>
        <sz val="11"/>
        <color theme="1"/>
        <rFont val="宋体"/>
        <family val="3"/>
        <charset val="134"/>
      </rPr>
      <t>女</t>
    </r>
    <phoneticPr fontId="31" type="noConversion"/>
  </si>
  <si>
    <t>p</t>
    <phoneticPr fontId="31" type="noConversion"/>
  </si>
  <si>
    <t>eGFR</t>
    <phoneticPr fontId="31" type="noConversion"/>
  </si>
  <si>
    <t>相关性</t>
  </si>
  <si>
    <t>HESC</t>
  </si>
  <si>
    <t>FESC</t>
  </si>
  <si>
    <t>Pearson 相关性</t>
  </si>
  <si>
    <t>显著性（双侧）</t>
  </si>
  <si>
    <t>方程中的变量</t>
  </si>
  <si>
    <t>B</t>
  </si>
  <si>
    <t>S.E,</t>
  </si>
  <si>
    <t>Wals</t>
  </si>
  <si>
    <t>Exp (B)</t>
  </si>
  <si>
    <t>步骤 1a</t>
  </si>
  <si>
    <t>常量</t>
  </si>
  <si>
    <t>dr</t>
    <phoneticPr fontId="31" type="noConversion"/>
  </si>
  <si>
    <t>EXP(B) 的 95% C.I.</t>
  </si>
  <si>
    <t>ESC</t>
  </si>
  <si>
    <t>DPN</t>
    <phoneticPr fontId="31" type="noConversion"/>
  </si>
  <si>
    <t>DKD</t>
    <phoneticPr fontId="31" type="noConversion"/>
  </si>
  <si>
    <r>
      <rPr>
        <sz val="11"/>
        <color theme="1"/>
        <rFont val="宋体"/>
        <family val="3"/>
        <charset val="134"/>
      </rPr>
      <t>有尿</t>
    </r>
    <r>
      <rPr>
        <sz val="11"/>
        <color theme="1"/>
        <rFont val="Tahoma"/>
        <family val="2"/>
      </rPr>
      <t>ACR</t>
    </r>
    <r>
      <rPr>
        <sz val="11"/>
        <color theme="1"/>
        <rFont val="宋体"/>
        <family val="3"/>
        <charset val="134"/>
      </rPr>
      <t>的</t>
    </r>
    <phoneticPr fontId="31" type="noConversion"/>
  </si>
  <si>
    <r>
      <rPr>
        <sz val="11"/>
        <color theme="1"/>
        <rFont val="宋体"/>
        <family val="3"/>
        <charset val="134"/>
      </rPr>
      <t>无尿</t>
    </r>
    <r>
      <rPr>
        <sz val="11"/>
        <color theme="1"/>
        <rFont val="Tahoma"/>
        <family val="2"/>
      </rPr>
      <t>ACR</t>
    </r>
    <r>
      <rPr>
        <sz val="11"/>
        <color theme="1"/>
        <rFont val="宋体"/>
        <family val="3"/>
        <charset val="134"/>
      </rPr>
      <t>的</t>
    </r>
    <phoneticPr fontId="31" type="noConversion"/>
  </si>
  <si>
    <r>
      <rPr>
        <sz val="11"/>
        <color theme="1"/>
        <rFont val="宋体"/>
        <family val="3"/>
        <charset val="134"/>
      </rPr>
      <t>根据</t>
    </r>
    <r>
      <rPr>
        <sz val="11"/>
        <color theme="1"/>
        <rFont val="Tahoma"/>
        <family val="2"/>
      </rPr>
      <t>ACR</t>
    </r>
    <r>
      <rPr>
        <sz val="11"/>
        <color theme="1"/>
        <rFont val="宋体"/>
        <family val="3"/>
        <charset val="134"/>
      </rPr>
      <t>分级的</t>
    </r>
    <phoneticPr fontId="31" type="noConversion"/>
  </si>
  <si>
    <t>ACR分级</t>
  </si>
  <si>
    <r>
      <rPr>
        <sz val="10"/>
        <rFont val="宋体"/>
        <family val="3"/>
        <charset val="134"/>
      </rPr>
      <t>去掉</t>
    </r>
    <r>
      <rPr>
        <sz val="10"/>
        <rFont val="Arial"/>
        <family val="2"/>
      </rPr>
      <t>VPT</t>
    </r>
    <r>
      <rPr>
        <sz val="10"/>
        <rFont val="宋体"/>
        <family val="3"/>
        <charset val="134"/>
      </rPr>
      <t>的话</t>
    </r>
    <phoneticPr fontId="31" type="noConversion"/>
  </si>
  <si>
    <t>曲线下的面积</t>
  </si>
  <si>
    <t>检验结果变量</t>
  </si>
  <si>
    <t>面积</t>
  </si>
  <si>
    <t>标准误a</t>
  </si>
  <si>
    <t>渐进 Sig.b</t>
  </si>
  <si>
    <t>渐近 95% 置信区间</t>
  </si>
  <si>
    <t>acr倒数</t>
  </si>
  <si>
    <t>曲线的坐标</t>
  </si>
  <si>
    <t>如果大于或等于则为正a</t>
  </si>
  <si>
    <t>敏感度</t>
  </si>
  <si>
    <t>1 － 特异性</t>
  </si>
  <si>
    <t>切点</t>
    <phoneticPr fontId="31" type="noConversion"/>
  </si>
  <si>
    <t>Youden index</t>
  </si>
  <si>
    <t>VPT倒数</t>
  </si>
  <si>
    <t>Specificity</t>
  </si>
  <si>
    <t>Sensitivity</t>
    <phoneticPr fontId="31" type="noConversion"/>
  </si>
  <si>
    <t>ESC right hand</t>
  </si>
  <si>
    <t>ESC left hand</t>
  </si>
  <si>
    <t>ESC right foot</t>
  </si>
  <si>
    <t>ESC left foot</t>
  </si>
  <si>
    <t>sudoscan 0normal 1abnormal</t>
    <phoneticPr fontId="1" type="noConversion"/>
  </si>
  <si>
    <r>
      <rPr>
        <sz val="11"/>
        <color indexed="8"/>
        <rFont val="宋体"/>
        <charset val="134"/>
      </rPr>
      <t>m</t>
    </r>
    <r>
      <rPr>
        <sz val="11"/>
        <color indexed="8"/>
        <rFont val="宋体"/>
        <family val="3"/>
        <charset val="134"/>
      </rPr>
      <t>ean ESC in hands</t>
    </r>
    <phoneticPr fontId="1" type="noConversion"/>
  </si>
  <si>
    <r>
      <rPr>
        <sz val="11"/>
        <color indexed="8"/>
        <rFont val="宋体"/>
        <charset val="134"/>
      </rPr>
      <t>m</t>
    </r>
    <r>
      <rPr>
        <sz val="11"/>
        <color indexed="8"/>
        <rFont val="宋体"/>
        <family val="3"/>
        <charset val="134"/>
      </rPr>
      <t>ean ESC in foots</t>
    </r>
    <phoneticPr fontId="1" type="noConversion"/>
  </si>
  <si>
    <t>Nephrotic risk score</t>
  </si>
  <si>
    <r>
      <t>Hands_</t>
    </r>
    <r>
      <rPr>
        <sz val="11"/>
        <color indexed="8"/>
        <rFont val="Tahoma"/>
        <family val="2"/>
      </rPr>
      <t>Asymmetry</t>
    </r>
    <phoneticPr fontId="1" type="noConversion"/>
  </si>
  <si>
    <t>Feet_Asymmetry</t>
    <phoneticPr fontId="1" type="noConversion"/>
  </si>
  <si>
    <r>
      <t xml:space="preserve">CAN </t>
    </r>
    <r>
      <rPr>
        <sz val="11"/>
        <color indexed="8"/>
        <rFont val="Tahoma"/>
        <family val="2"/>
      </rPr>
      <t xml:space="preserve">risk score </t>
    </r>
    <phoneticPr fontId="1" type="noConversion"/>
  </si>
  <si>
    <r>
      <t>B</t>
    </r>
    <r>
      <rPr>
        <sz val="11"/>
        <color indexed="8"/>
        <rFont val="宋体"/>
        <family val="3"/>
        <charset val="134"/>
      </rPr>
      <t>P</t>
    </r>
    <phoneticPr fontId="1" type="noConversion"/>
  </si>
  <si>
    <r>
      <t>S</t>
    </r>
    <r>
      <rPr>
        <sz val="11"/>
        <color indexed="8"/>
        <rFont val="宋体"/>
        <family val="3"/>
        <charset val="134"/>
      </rPr>
      <t>P</t>
    </r>
    <phoneticPr fontId="1" type="noConversion"/>
  </si>
  <si>
    <r>
      <t>D</t>
    </r>
    <r>
      <rPr>
        <sz val="11"/>
        <color indexed="8"/>
        <rFont val="宋体"/>
        <family val="3"/>
        <charset val="134"/>
      </rPr>
      <t>iabetes duration</t>
    </r>
    <phoneticPr fontId="1" type="noConversion"/>
  </si>
  <si>
    <t>coronary heart disease (1+; 0-)</t>
    <phoneticPr fontId="1" type="noConversion"/>
  </si>
  <si>
    <t>hypertension (1+; 0-)</t>
    <phoneticPr fontId="1" type="noConversion"/>
  </si>
  <si>
    <t>cerebral infarction  (1+; 0-)</t>
    <phoneticPr fontId="1" type="noConversion"/>
  </si>
  <si>
    <t>smoke (1+; 0-)</t>
    <phoneticPr fontId="1" type="noConversion"/>
  </si>
  <si>
    <t>drink (1+; 0-)</t>
    <phoneticPr fontId="1" type="noConversion"/>
  </si>
  <si>
    <t>DPN (1+; 0-)</t>
    <phoneticPr fontId="1" type="noConversion"/>
  </si>
  <si>
    <t>DR (1+; 0-)</t>
    <phoneticPr fontId="1" type="noConversion"/>
  </si>
  <si>
    <t>DKD (1+; 0-)</t>
    <phoneticPr fontId="1" type="noConversion"/>
  </si>
  <si>
    <t>diabetes foot (1+; 0-)</t>
    <phoneticPr fontId="1" type="noConversion"/>
  </si>
  <si>
    <r>
      <t>H</t>
    </r>
    <r>
      <rPr>
        <sz val="11"/>
        <color indexed="8"/>
        <rFont val="宋体"/>
        <family val="3"/>
        <charset val="134"/>
      </rPr>
      <t>bA1c</t>
    </r>
    <phoneticPr fontId="1" type="noConversion"/>
  </si>
  <si>
    <r>
      <t>F</t>
    </r>
    <r>
      <rPr>
        <sz val="11"/>
        <color indexed="8"/>
        <rFont val="宋体"/>
        <family val="3"/>
        <charset val="134"/>
      </rPr>
      <t>-CP</t>
    </r>
    <phoneticPr fontId="1" type="noConversion"/>
  </si>
  <si>
    <t>2hP-CP</t>
    <phoneticPr fontId="1" type="noConversion"/>
  </si>
  <si>
    <r>
      <t>U</t>
    </r>
    <r>
      <rPr>
        <sz val="11"/>
        <color indexed="8"/>
        <rFont val="宋体"/>
        <family val="3"/>
        <charset val="134"/>
      </rPr>
      <t>ACR</t>
    </r>
    <phoneticPr fontId="1" type="noConversion"/>
  </si>
  <si>
    <t>Urinary creatinine</t>
  </si>
  <si>
    <t>Urinary microalbumin</t>
  </si>
  <si>
    <t xml:space="preserve">urinary albumin </t>
  </si>
  <si>
    <r>
      <t>C</t>
    </r>
    <r>
      <rPr>
        <sz val="11"/>
        <color indexed="8"/>
        <rFont val="宋体"/>
        <family val="3"/>
        <charset val="134"/>
      </rPr>
      <t>r</t>
    </r>
    <phoneticPr fontId="1" type="noConversion"/>
  </si>
  <si>
    <r>
      <t>U</t>
    </r>
    <r>
      <rPr>
        <sz val="11"/>
        <color indexed="8"/>
        <rFont val="宋体"/>
        <family val="3"/>
        <charset val="134"/>
      </rPr>
      <t>A</t>
    </r>
    <phoneticPr fontId="1" type="noConversion"/>
  </si>
  <si>
    <t>cys c</t>
    <phoneticPr fontId="1" type="noConversion"/>
  </si>
  <si>
    <r>
      <t>T</t>
    </r>
    <r>
      <rPr>
        <sz val="11"/>
        <color indexed="8"/>
        <rFont val="宋体"/>
        <family val="3"/>
        <charset val="134"/>
      </rPr>
      <t>C</t>
    </r>
    <phoneticPr fontId="1" type="noConversion"/>
  </si>
  <si>
    <r>
      <t>T</t>
    </r>
    <r>
      <rPr>
        <sz val="11"/>
        <color indexed="8"/>
        <rFont val="宋体"/>
        <family val="3"/>
        <charset val="134"/>
      </rPr>
      <t>G</t>
    </r>
    <phoneticPr fontId="1" type="noConversion"/>
  </si>
  <si>
    <t>Plaque thickness</t>
  </si>
  <si>
    <t>Carotid intima-media thickness</t>
  </si>
  <si>
    <t>Carotid plaque (1 soft plaque, 2 hard plaque, 3 mixed plaque)(ultrasonography)</t>
    <phoneticPr fontId="1" type="noConversion"/>
  </si>
  <si>
    <r>
      <t>V</t>
    </r>
    <r>
      <rPr>
        <sz val="11"/>
        <color indexed="8"/>
        <rFont val="宋体"/>
        <family val="3"/>
        <charset val="134"/>
      </rPr>
      <t>PT in left foot</t>
    </r>
    <phoneticPr fontId="1" type="noConversion"/>
  </si>
  <si>
    <r>
      <t>V</t>
    </r>
    <r>
      <rPr>
        <sz val="11"/>
        <color indexed="8"/>
        <rFont val="宋体"/>
        <family val="3"/>
        <charset val="134"/>
      </rPr>
      <t>PT in right foot</t>
    </r>
    <phoneticPr fontId="1" type="noConversion"/>
  </si>
  <si>
    <r>
      <t>m</t>
    </r>
    <r>
      <rPr>
        <sz val="11"/>
        <color indexed="8"/>
        <rFont val="宋体"/>
        <family val="3"/>
        <charset val="134"/>
      </rPr>
      <t xml:space="preserve">eat VPT </t>
    </r>
    <phoneticPr fontId="1" type="noConversion"/>
  </si>
  <si>
    <t>As per the ICMJE Privacy and Confidentiality guidelines, identifying information (such as names, photographs, other personally-identifying data) should not be included in the submission.</t>
    <phoneticPr fontId="1" type="noConversion"/>
  </si>
  <si>
    <t xml:space="preserve">All are written in Chinese. 
Because they have nothing to do with data statistics and article conclusions, they are deleted in English version. 
</t>
    <phoneticPr fontId="1" type="noConversion"/>
  </si>
  <si>
    <t xml:space="preserve">Description of clinical symptoms clinical diagnosis </t>
    <phoneticPr fontId="1" type="noConversion"/>
  </si>
</sst>
</file>

<file path=xl/styles.xml><?xml version="1.0" encoding="utf-8"?>
<styleSheet xmlns="http://schemas.openxmlformats.org/spreadsheetml/2006/main">
  <numFmts count="9">
    <numFmt numFmtId="176" formatCode="0_);[Red]\(0\)"/>
    <numFmt numFmtId="177" formatCode="###0"/>
    <numFmt numFmtId="178" formatCode="####.0000"/>
    <numFmt numFmtId="179" formatCode="####.00000"/>
    <numFmt numFmtId="180" formatCode="####.000"/>
    <numFmt numFmtId="181" formatCode="0.000_ "/>
    <numFmt numFmtId="182" formatCode="0.00000000000000000_ "/>
    <numFmt numFmtId="183" formatCode="0.00_);[Red]\(0.00\)"/>
    <numFmt numFmtId="184" formatCode="0.00_ "/>
  </numFmts>
  <fonts count="45">
    <font>
      <sz val="11"/>
      <color theme="1"/>
      <name val="Tahoma"/>
      <family val="2"/>
    </font>
    <font>
      <sz val="9"/>
      <name val="Tahoma"/>
      <family val="2"/>
    </font>
    <font>
      <sz val="11"/>
      <color indexed="8"/>
      <name val="宋体"/>
      <charset val="134"/>
    </font>
    <font>
      <sz val="11"/>
      <color indexed="8"/>
      <name val="Tahoma"/>
      <family val="2"/>
    </font>
    <font>
      <sz val="11"/>
      <color indexed="10"/>
      <name val="Tahoma"/>
      <family val="2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10"/>
      <name val="Tahoma"/>
      <family val="2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8"/>
      <color theme="3"/>
      <name val="宋体"/>
      <charset val="134"/>
    </font>
    <font>
      <b/>
      <sz val="15"/>
      <color theme="3"/>
      <name val="Tahoma"/>
      <family val="2"/>
    </font>
    <font>
      <b/>
      <sz val="13"/>
      <color theme="3"/>
      <name val="Tahoma"/>
      <family val="2"/>
    </font>
    <font>
      <b/>
      <sz val="11"/>
      <color theme="3"/>
      <name val="Tahoma"/>
      <family val="2"/>
    </font>
    <font>
      <sz val="11"/>
      <color rgb="FF9C0006"/>
      <name val="Tahoma"/>
      <family val="2"/>
    </font>
    <font>
      <sz val="11"/>
      <color rgb="FF006100"/>
      <name val="Tahoma"/>
      <family val="2"/>
    </font>
    <font>
      <b/>
      <sz val="11"/>
      <color theme="1"/>
      <name val="Tahoma"/>
      <family val="2"/>
    </font>
    <font>
      <b/>
      <sz val="11"/>
      <color rgb="FFFA7D00"/>
      <name val="Tahoma"/>
      <family val="2"/>
    </font>
    <font>
      <b/>
      <sz val="11"/>
      <color theme="0"/>
      <name val="Tahoma"/>
      <family val="2"/>
    </font>
    <font>
      <i/>
      <sz val="11"/>
      <color rgb="FF7F7F7F"/>
      <name val="Tahoma"/>
      <family val="2"/>
    </font>
    <font>
      <sz val="11"/>
      <color rgb="FFFF0000"/>
      <name val="Tahoma"/>
      <family val="2"/>
    </font>
    <font>
      <sz val="11"/>
      <color rgb="FFFA7D00"/>
      <name val="Tahoma"/>
      <family val="2"/>
    </font>
    <font>
      <sz val="11"/>
      <color rgb="FF9C6500"/>
      <name val="Tahoma"/>
      <family val="2"/>
    </font>
    <font>
      <b/>
      <sz val="11"/>
      <color rgb="FF3F3F3F"/>
      <name val="Tahoma"/>
      <family val="2"/>
    </font>
    <font>
      <sz val="11"/>
      <color rgb="FF3F3F76"/>
      <name val="Tahoma"/>
      <family val="2"/>
    </font>
    <font>
      <sz val="11"/>
      <color indexed="8"/>
      <name val="宋体"/>
      <family val="3"/>
      <charset val="134"/>
    </font>
    <font>
      <b/>
      <sz val="18"/>
      <color theme="3"/>
      <name val="宋体"/>
      <family val="3"/>
      <charset val="134"/>
    </font>
    <font>
      <sz val="10"/>
      <name val="Arial"/>
    </font>
    <font>
      <b/>
      <sz val="9"/>
      <color indexed="8"/>
      <name val="PMingLiU"/>
    </font>
    <font>
      <sz val="9"/>
      <name val="宋体"/>
      <family val="3"/>
      <charset val="134"/>
    </font>
    <font>
      <sz val="10"/>
      <name val="Arial"/>
      <family val="2"/>
    </font>
    <font>
      <sz val="9"/>
      <color indexed="8"/>
      <name val="MingLiU"/>
      <family val="3"/>
      <charset val="136"/>
    </font>
    <font>
      <b/>
      <sz val="9"/>
      <color indexed="8"/>
      <name val="PMingLiU"/>
      <family val="1"/>
      <charset val="136"/>
    </font>
    <font>
      <sz val="11"/>
      <color theme="1"/>
      <name val="宋体"/>
      <family val="3"/>
      <charset val="134"/>
    </font>
    <font>
      <sz val="9"/>
      <color rgb="FFFF0000"/>
      <name val="MingLiU"/>
      <family val="3"/>
      <charset val="136"/>
    </font>
    <font>
      <sz val="10"/>
      <color rgb="FFFF0000"/>
      <name val="Arial"/>
      <family val="2"/>
    </font>
    <font>
      <sz val="10"/>
      <name val="宋体"/>
      <family val="3"/>
      <charset val="134"/>
    </font>
    <font>
      <sz val="9"/>
      <color indexed="8"/>
      <name val="MingLiU"/>
    </font>
    <font>
      <sz val="11"/>
      <color theme="1"/>
      <name val="宋体"/>
      <charset val="134"/>
      <scheme val="minor"/>
    </font>
    <font>
      <sz val="9"/>
      <color theme="1"/>
      <name val="Arial"/>
      <family val="2"/>
    </font>
    <font>
      <sz val="11"/>
      <name val="宋体"/>
      <family val="3"/>
      <charset val="134"/>
    </font>
    <font>
      <sz val="11"/>
      <name val="Tahoma"/>
      <family val="2"/>
    </font>
    <font>
      <sz val="11"/>
      <color theme="1"/>
      <name val="宋体"/>
      <family val="3"/>
      <charset val="13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46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8" borderId="5" applyNumberFormat="0" applyAlignment="0" applyProtection="0">
      <alignment vertical="center"/>
    </xf>
    <xf numFmtId="0" fontId="3" fillId="9" borderId="9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29" fillId="0" borderId="0"/>
    <xf numFmtId="0" fontId="4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</cellStyleXfs>
  <cellXfs count="423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2" borderId="0" xfId="0" applyFill="1">
      <alignment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8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0" fillId="0" borderId="0" xfId="0" applyFont="1">
      <alignment vertical="center"/>
    </xf>
    <xf numFmtId="176" fontId="5" fillId="0" borderId="0" xfId="0" applyNumberFormat="1" applyFont="1">
      <alignment vertical="center"/>
    </xf>
    <xf numFmtId="0" fontId="27" fillId="0" borderId="0" xfId="0" applyFont="1">
      <alignment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7" fillId="0" borderId="0" xfId="0" applyFont="1">
      <alignment vertical="center"/>
    </xf>
    <xf numFmtId="0" fontId="32" fillId="0" borderId="0" xfId="33" applyFont="1"/>
    <xf numFmtId="0" fontId="32" fillId="0" borderId="10" xfId="33" applyFont="1" applyBorder="1" applyAlignment="1">
      <alignment horizontal="center" vertical="center"/>
    </xf>
    <xf numFmtId="0" fontId="33" fillId="0" borderId="11" xfId="33" applyFont="1" applyBorder="1" applyAlignment="1">
      <alignment horizontal="left" wrapText="1"/>
    </xf>
    <xf numFmtId="0" fontId="33" fillId="0" borderId="12" xfId="33" applyFont="1" applyBorder="1" applyAlignment="1">
      <alignment horizontal="center" wrapText="1"/>
    </xf>
    <xf numFmtId="0" fontId="33" fillId="0" borderId="13" xfId="33" applyFont="1" applyBorder="1" applyAlignment="1">
      <alignment horizontal="center" wrapText="1"/>
    </xf>
    <xf numFmtId="0" fontId="33" fillId="0" borderId="14" xfId="33" applyFont="1" applyBorder="1" applyAlignment="1">
      <alignment horizontal="center" wrapText="1"/>
    </xf>
    <xf numFmtId="0" fontId="33" fillId="0" borderId="16" xfId="33" applyFont="1" applyBorder="1" applyAlignment="1">
      <alignment horizontal="left" vertical="top" wrapText="1"/>
    </xf>
    <xf numFmtId="177" fontId="33" fillId="0" borderId="17" xfId="33" applyNumberFormat="1" applyFont="1" applyBorder="1" applyAlignment="1">
      <alignment horizontal="right" vertical="top"/>
    </xf>
    <xf numFmtId="178" fontId="33" fillId="0" borderId="18" xfId="33" applyNumberFormat="1" applyFont="1" applyBorder="1" applyAlignment="1">
      <alignment horizontal="right" vertical="top"/>
    </xf>
    <xf numFmtId="179" fontId="33" fillId="0" borderId="18" xfId="33" applyNumberFormat="1" applyFont="1" applyBorder="1" applyAlignment="1">
      <alignment horizontal="right" vertical="top"/>
    </xf>
    <xf numFmtId="179" fontId="33" fillId="0" borderId="19" xfId="33" applyNumberFormat="1" applyFont="1" applyBorder="1" applyAlignment="1">
      <alignment horizontal="right" vertical="top"/>
    </xf>
    <xf numFmtId="0" fontId="33" fillId="0" borderId="21" xfId="33" applyFont="1" applyBorder="1" applyAlignment="1">
      <alignment horizontal="left" vertical="top" wrapText="1"/>
    </xf>
    <xf numFmtId="177" fontId="33" fillId="0" borderId="22" xfId="33" applyNumberFormat="1" applyFont="1" applyBorder="1" applyAlignment="1">
      <alignment horizontal="right" vertical="top"/>
    </xf>
    <xf numFmtId="178" fontId="33" fillId="0" borderId="23" xfId="33" applyNumberFormat="1" applyFont="1" applyBorder="1" applyAlignment="1">
      <alignment horizontal="right" vertical="top"/>
    </xf>
    <xf numFmtId="179" fontId="33" fillId="0" borderId="23" xfId="33" applyNumberFormat="1" applyFont="1" applyBorder="1" applyAlignment="1">
      <alignment horizontal="right" vertical="top"/>
    </xf>
    <xf numFmtId="179" fontId="33" fillId="0" borderId="24" xfId="33" applyNumberFormat="1" applyFont="1" applyBorder="1" applyAlignment="1">
      <alignment horizontal="right" vertical="top"/>
    </xf>
    <xf numFmtId="0" fontId="33" fillId="0" borderId="26" xfId="33" applyFont="1" applyBorder="1" applyAlignment="1">
      <alignment horizontal="left" vertical="top" wrapText="1"/>
    </xf>
    <xf numFmtId="177" fontId="33" fillId="0" borderId="27" xfId="33" applyNumberFormat="1" applyFont="1" applyBorder="1" applyAlignment="1">
      <alignment horizontal="right" vertical="top"/>
    </xf>
    <xf numFmtId="178" fontId="33" fillId="0" borderId="28" xfId="33" applyNumberFormat="1" applyFont="1" applyBorder="1" applyAlignment="1">
      <alignment horizontal="right" vertical="top"/>
    </xf>
    <xf numFmtId="179" fontId="33" fillId="0" borderId="28" xfId="33" applyNumberFormat="1" applyFont="1" applyBorder="1" applyAlignment="1">
      <alignment horizontal="right" vertical="top"/>
    </xf>
    <xf numFmtId="179" fontId="33" fillId="0" borderId="29" xfId="33" applyNumberFormat="1" applyFont="1" applyBorder="1" applyAlignment="1">
      <alignment horizontal="right" vertical="top"/>
    </xf>
    <xf numFmtId="0" fontId="33" fillId="0" borderId="32" xfId="33" applyFont="1" applyBorder="1" applyAlignment="1">
      <alignment horizontal="left" vertical="top" wrapText="1"/>
    </xf>
    <xf numFmtId="177" fontId="33" fillId="0" borderId="33" xfId="33" applyNumberFormat="1" applyFont="1" applyBorder="1" applyAlignment="1">
      <alignment horizontal="right" vertical="top"/>
    </xf>
    <xf numFmtId="178" fontId="33" fillId="0" borderId="34" xfId="33" applyNumberFormat="1" applyFont="1" applyBorder="1" applyAlignment="1">
      <alignment horizontal="right" vertical="top"/>
    </xf>
    <xf numFmtId="179" fontId="33" fillId="0" borderId="34" xfId="33" applyNumberFormat="1" applyFont="1" applyBorder="1" applyAlignment="1">
      <alignment horizontal="right" vertical="top"/>
    </xf>
    <xf numFmtId="179" fontId="33" fillId="0" borderId="35" xfId="33" applyNumberFormat="1" applyFont="1" applyBorder="1" applyAlignment="1">
      <alignment horizontal="right" vertical="top"/>
    </xf>
    <xf numFmtId="0" fontId="33" fillId="0" borderId="45" xfId="34" applyFont="1" applyBorder="1" applyAlignment="1">
      <alignment horizontal="center" wrapText="1"/>
    </xf>
    <xf numFmtId="0" fontId="33" fillId="0" borderId="48" xfId="34" applyFont="1" applyBorder="1" applyAlignment="1">
      <alignment horizontal="center" wrapText="1"/>
    </xf>
    <xf numFmtId="0" fontId="33" fillId="0" borderId="16" xfId="34" applyFont="1" applyBorder="1" applyAlignment="1">
      <alignment horizontal="left" vertical="top" wrapText="1"/>
    </xf>
    <xf numFmtId="180" fontId="33" fillId="0" borderId="17" xfId="34" applyNumberFormat="1" applyFont="1" applyBorder="1" applyAlignment="1">
      <alignment horizontal="right" vertical="top"/>
    </xf>
    <xf numFmtId="180" fontId="33" fillId="0" borderId="18" xfId="34" applyNumberFormat="1" applyFont="1" applyBorder="1" applyAlignment="1">
      <alignment horizontal="right" vertical="top"/>
    </xf>
    <xf numFmtId="177" fontId="33" fillId="0" borderId="18" xfId="34" applyNumberFormat="1" applyFont="1" applyBorder="1" applyAlignment="1">
      <alignment horizontal="right" vertical="top"/>
    </xf>
    <xf numFmtId="179" fontId="33" fillId="0" borderId="18" xfId="34" applyNumberFormat="1" applyFont="1" applyBorder="1" applyAlignment="1">
      <alignment horizontal="right" vertical="top"/>
    </xf>
    <xf numFmtId="179" fontId="33" fillId="0" borderId="19" xfId="34" applyNumberFormat="1" applyFont="1" applyBorder="1" applyAlignment="1">
      <alignment horizontal="right" vertical="top"/>
    </xf>
    <xf numFmtId="0" fontId="33" fillId="0" borderId="21" xfId="34" applyFont="1" applyBorder="1" applyAlignment="1">
      <alignment horizontal="left" vertical="top" wrapText="1"/>
    </xf>
    <xf numFmtId="0" fontId="32" fillId="0" borderId="22" xfId="34" applyBorder="1" applyAlignment="1">
      <alignment horizontal="center" vertical="center"/>
    </xf>
    <xf numFmtId="0" fontId="32" fillId="0" borderId="23" xfId="34" applyBorder="1" applyAlignment="1">
      <alignment horizontal="center" vertical="center"/>
    </xf>
    <xf numFmtId="180" fontId="33" fillId="0" borderId="23" xfId="34" applyNumberFormat="1" applyFont="1" applyBorder="1" applyAlignment="1">
      <alignment horizontal="right" vertical="top"/>
    </xf>
    <xf numFmtId="179" fontId="33" fillId="0" borderId="23" xfId="34" applyNumberFormat="1" applyFont="1" applyBorder="1" applyAlignment="1">
      <alignment horizontal="right" vertical="top"/>
    </xf>
    <xf numFmtId="179" fontId="33" fillId="0" borderId="24" xfId="34" applyNumberFormat="1" applyFont="1" applyBorder="1" applyAlignment="1">
      <alignment horizontal="right" vertical="top"/>
    </xf>
    <xf numFmtId="0" fontId="33" fillId="0" borderId="26" xfId="34" applyFont="1" applyBorder="1" applyAlignment="1">
      <alignment horizontal="left" vertical="top" wrapText="1"/>
    </xf>
    <xf numFmtId="180" fontId="33" fillId="0" borderId="27" xfId="34" applyNumberFormat="1" applyFont="1" applyBorder="1" applyAlignment="1">
      <alignment horizontal="right" vertical="top"/>
    </xf>
    <xf numFmtId="180" fontId="33" fillId="0" borderId="28" xfId="34" applyNumberFormat="1" applyFont="1" applyBorder="1" applyAlignment="1">
      <alignment horizontal="right" vertical="top"/>
    </xf>
    <xf numFmtId="177" fontId="33" fillId="0" borderId="28" xfId="34" applyNumberFormat="1" applyFont="1" applyBorder="1" applyAlignment="1">
      <alignment horizontal="right" vertical="top"/>
    </xf>
    <xf numFmtId="179" fontId="33" fillId="0" borderId="28" xfId="34" applyNumberFormat="1" applyFont="1" applyBorder="1" applyAlignment="1">
      <alignment horizontal="right" vertical="top"/>
    </xf>
    <xf numFmtId="179" fontId="33" fillId="0" borderId="29" xfId="34" applyNumberFormat="1" applyFont="1" applyBorder="1" applyAlignment="1">
      <alignment horizontal="right" vertical="top"/>
    </xf>
    <xf numFmtId="0" fontId="33" fillId="0" borderId="32" xfId="34" applyFont="1" applyBorder="1" applyAlignment="1">
      <alignment horizontal="left" vertical="top" wrapText="1"/>
    </xf>
    <xf numFmtId="0" fontId="32" fillId="0" borderId="33" xfId="34" applyBorder="1" applyAlignment="1">
      <alignment horizontal="center" vertical="center"/>
    </xf>
    <xf numFmtId="0" fontId="32" fillId="0" borderId="34" xfId="34" applyBorder="1" applyAlignment="1">
      <alignment horizontal="center" vertical="center"/>
    </xf>
    <xf numFmtId="180" fontId="33" fillId="0" borderId="34" xfId="34" applyNumberFormat="1" applyFont="1" applyBorder="1" applyAlignment="1">
      <alignment horizontal="right" vertical="top"/>
    </xf>
    <xf numFmtId="179" fontId="33" fillId="0" borderId="34" xfId="34" applyNumberFormat="1" applyFont="1" applyBorder="1" applyAlignment="1">
      <alignment horizontal="right" vertical="top"/>
    </xf>
    <xf numFmtId="179" fontId="33" fillId="0" borderId="35" xfId="34" applyNumberFormat="1" applyFont="1" applyBorder="1" applyAlignment="1">
      <alignment horizontal="right" vertical="top"/>
    </xf>
    <xf numFmtId="177" fontId="0" fillId="0" borderId="0" xfId="0" applyNumberFormat="1">
      <alignment vertical="center"/>
    </xf>
    <xf numFmtId="0" fontId="0" fillId="10" borderId="0" xfId="0" applyFill="1">
      <alignment vertical="center"/>
    </xf>
    <xf numFmtId="177" fontId="0" fillId="10" borderId="0" xfId="0" applyNumberFormat="1" applyFill="1">
      <alignment vertical="center"/>
    </xf>
    <xf numFmtId="0" fontId="33" fillId="0" borderId="12" xfId="35" applyFont="1" applyBorder="1" applyAlignment="1">
      <alignment horizontal="center" wrapText="1"/>
    </xf>
    <xf numFmtId="0" fontId="33" fillId="0" borderId="13" xfId="35" applyFont="1" applyBorder="1" applyAlignment="1">
      <alignment horizontal="center" wrapText="1"/>
    </xf>
    <xf numFmtId="0" fontId="33" fillId="0" borderId="14" xfId="35" applyFont="1" applyBorder="1" applyAlignment="1">
      <alignment horizontal="center" wrapText="1"/>
    </xf>
    <xf numFmtId="0" fontId="33" fillId="0" borderId="16" xfId="35" applyFont="1" applyBorder="1" applyAlignment="1">
      <alignment horizontal="left" vertical="top" wrapText="1"/>
    </xf>
    <xf numFmtId="177" fontId="33" fillId="0" borderId="17" xfId="35" applyNumberFormat="1" applyFont="1" applyBorder="1" applyAlignment="1">
      <alignment horizontal="right" vertical="top"/>
    </xf>
    <xf numFmtId="180" fontId="33" fillId="0" borderId="18" xfId="35" applyNumberFormat="1" applyFont="1" applyBorder="1" applyAlignment="1">
      <alignment horizontal="right" vertical="top"/>
    </xf>
    <xf numFmtId="180" fontId="33" fillId="0" borderId="19" xfId="35" applyNumberFormat="1" applyFont="1" applyBorder="1" applyAlignment="1">
      <alignment horizontal="right" vertical="top"/>
    </xf>
    <xf numFmtId="0" fontId="33" fillId="0" borderId="43" xfId="35" applyFont="1" applyBorder="1" applyAlignment="1">
      <alignment horizontal="left" vertical="top" wrapText="1"/>
    </xf>
    <xf numFmtId="0" fontId="32" fillId="0" borderId="49" xfId="35" applyBorder="1" applyAlignment="1">
      <alignment horizontal="center" vertical="center"/>
    </xf>
    <xf numFmtId="180" fontId="33" fillId="0" borderId="50" xfId="35" applyNumberFormat="1" applyFont="1" applyBorder="1" applyAlignment="1">
      <alignment horizontal="right" vertical="top"/>
    </xf>
    <xf numFmtId="180" fontId="33" fillId="0" borderId="51" xfId="35" applyNumberFormat="1" applyFont="1" applyBorder="1" applyAlignment="1">
      <alignment horizontal="right" vertical="top"/>
    </xf>
    <xf numFmtId="0" fontId="33" fillId="0" borderId="21" xfId="35" applyFont="1" applyBorder="1" applyAlignment="1">
      <alignment horizontal="left" vertical="top" wrapText="1"/>
    </xf>
    <xf numFmtId="177" fontId="33" fillId="0" borderId="22" xfId="35" applyNumberFormat="1" applyFont="1" applyBorder="1" applyAlignment="1">
      <alignment horizontal="right" vertical="top"/>
    </xf>
    <xf numFmtId="177" fontId="33" fillId="0" borderId="23" xfId="35" applyNumberFormat="1" applyFont="1" applyBorder="1" applyAlignment="1">
      <alignment horizontal="right" vertical="top"/>
    </xf>
    <xf numFmtId="177" fontId="33" fillId="0" borderId="24" xfId="35" applyNumberFormat="1" applyFont="1" applyBorder="1" applyAlignment="1">
      <alignment horizontal="right" vertical="top"/>
    </xf>
    <xf numFmtId="0" fontId="33" fillId="0" borderId="26" xfId="35" applyFont="1" applyBorder="1" applyAlignment="1">
      <alignment horizontal="left" vertical="top" wrapText="1"/>
    </xf>
    <xf numFmtId="180" fontId="33" fillId="0" borderId="27" xfId="35" applyNumberFormat="1" applyFont="1" applyBorder="1" applyAlignment="1">
      <alignment horizontal="right" vertical="top"/>
    </xf>
    <xf numFmtId="177" fontId="33" fillId="0" borderId="28" xfId="35" applyNumberFormat="1" applyFont="1" applyBorder="1" applyAlignment="1">
      <alignment horizontal="right" vertical="top"/>
    </xf>
    <xf numFmtId="180" fontId="33" fillId="0" borderId="28" xfId="35" applyNumberFormat="1" applyFont="1" applyBorder="1" applyAlignment="1">
      <alignment horizontal="right" vertical="top"/>
    </xf>
    <xf numFmtId="180" fontId="33" fillId="0" borderId="29" xfId="35" applyNumberFormat="1" applyFont="1" applyBorder="1" applyAlignment="1">
      <alignment horizontal="right" vertical="top"/>
    </xf>
    <xf numFmtId="180" fontId="33" fillId="0" borderId="49" xfId="35" applyNumberFormat="1" applyFont="1" applyBorder="1" applyAlignment="1">
      <alignment horizontal="right" vertical="top"/>
    </xf>
    <xf numFmtId="0" fontId="32" fillId="0" borderId="50" xfId="35" applyBorder="1" applyAlignment="1">
      <alignment horizontal="center" vertical="center"/>
    </xf>
    <xf numFmtId="177" fontId="33" fillId="0" borderId="29" xfId="35" applyNumberFormat="1" applyFont="1" applyBorder="1" applyAlignment="1">
      <alignment horizontal="right" vertical="top"/>
    </xf>
    <xf numFmtId="0" fontId="32" fillId="0" borderId="51" xfId="35" applyBorder="1" applyAlignment="1">
      <alignment horizontal="center" vertical="center"/>
    </xf>
    <xf numFmtId="0" fontId="33" fillId="0" borderId="32" xfId="35" applyFont="1" applyBorder="1" applyAlignment="1">
      <alignment horizontal="left" vertical="top" wrapText="1"/>
    </xf>
    <xf numFmtId="177" fontId="33" fillId="0" borderId="33" xfId="35" applyNumberFormat="1" applyFont="1" applyBorder="1" applyAlignment="1">
      <alignment horizontal="right" vertical="top"/>
    </xf>
    <xf numFmtId="177" fontId="33" fillId="0" borderId="34" xfId="35" applyNumberFormat="1" applyFont="1" applyBorder="1" applyAlignment="1">
      <alignment horizontal="right" vertical="top"/>
    </xf>
    <xf numFmtId="177" fontId="33" fillId="0" borderId="35" xfId="35" applyNumberFormat="1" applyFont="1" applyBorder="1" applyAlignment="1">
      <alignment horizontal="right" vertical="top"/>
    </xf>
    <xf numFmtId="0" fontId="32" fillId="0" borderId="0" xfId="35"/>
    <xf numFmtId="0" fontId="32" fillId="0" borderId="0" xfId="36"/>
    <xf numFmtId="0" fontId="33" fillId="0" borderId="16" xfId="36" applyFont="1" applyBorder="1" applyAlignment="1">
      <alignment horizontal="left" vertical="top" wrapText="1"/>
    </xf>
    <xf numFmtId="180" fontId="33" fillId="0" borderId="17" xfId="36" applyNumberFormat="1" applyFont="1" applyBorder="1" applyAlignment="1">
      <alignment horizontal="right" vertical="top"/>
    </xf>
    <xf numFmtId="180" fontId="33" fillId="0" borderId="18" xfId="36" applyNumberFormat="1" applyFont="1" applyBorder="1" applyAlignment="1">
      <alignment horizontal="right" vertical="top"/>
    </xf>
    <xf numFmtId="177" fontId="33" fillId="0" borderId="18" xfId="36" applyNumberFormat="1" applyFont="1" applyBorder="1" applyAlignment="1">
      <alignment horizontal="right" vertical="top"/>
    </xf>
    <xf numFmtId="180" fontId="33" fillId="0" borderId="19" xfId="36" applyNumberFormat="1" applyFont="1" applyBorder="1" applyAlignment="1">
      <alignment horizontal="right" vertical="top"/>
    </xf>
    <xf numFmtId="0" fontId="33" fillId="0" borderId="43" xfId="36" applyFont="1" applyBorder="1" applyAlignment="1">
      <alignment horizontal="left" vertical="top" wrapText="1"/>
    </xf>
    <xf numFmtId="180" fontId="33" fillId="0" borderId="49" xfId="36" applyNumberFormat="1" applyFont="1" applyBorder="1" applyAlignment="1">
      <alignment horizontal="right" vertical="top"/>
    </xf>
    <xf numFmtId="180" fontId="33" fillId="0" borderId="50" xfId="36" applyNumberFormat="1" applyFont="1" applyBorder="1" applyAlignment="1">
      <alignment horizontal="right" vertical="top"/>
    </xf>
    <xf numFmtId="177" fontId="33" fillId="0" borderId="50" xfId="36" applyNumberFormat="1" applyFont="1" applyBorder="1" applyAlignment="1">
      <alignment horizontal="right" vertical="top"/>
    </xf>
    <xf numFmtId="180" fontId="33" fillId="0" borderId="51" xfId="36" applyNumberFormat="1" applyFont="1" applyBorder="1" applyAlignment="1">
      <alignment horizontal="right" vertical="top"/>
    </xf>
    <xf numFmtId="0" fontId="33" fillId="0" borderId="32" xfId="36" applyFont="1" applyBorder="1" applyAlignment="1">
      <alignment horizontal="left" vertical="top" wrapText="1"/>
    </xf>
    <xf numFmtId="180" fontId="33" fillId="0" borderId="33" xfId="36" applyNumberFormat="1" applyFont="1" applyBorder="1" applyAlignment="1">
      <alignment horizontal="right" vertical="top"/>
    </xf>
    <xf numFmtId="180" fontId="33" fillId="0" borderId="34" xfId="36" applyNumberFormat="1" applyFont="1" applyBorder="1" applyAlignment="1">
      <alignment horizontal="right" vertical="top"/>
    </xf>
    <xf numFmtId="177" fontId="33" fillId="0" borderId="34" xfId="36" applyNumberFormat="1" applyFont="1" applyBorder="1" applyAlignment="1">
      <alignment horizontal="right" vertical="top"/>
    </xf>
    <xf numFmtId="0" fontId="33" fillId="0" borderId="45" xfId="36" applyFont="1" applyBorder="1" applyAlignment="1">
      <alignment horizontal="center" wrapText="1"/>
    </xf>
    <xf numFmtId="0" fontId="33" fillId="0" borderId="48" xfId="36" applyFont="1" applyBorder="1" applyAlignment="1">
      <alignment horizontal="center" wrapText="1"/>
    </xf>
    <xf numFmtId="0" fontId="32" fillId="0" borderId="34" xfId="36" applyBorder="1" applyAlignment="1">
      <alignment horizontal="center" vertical="center"/>
    </xf>
    <xf numFmtId="0" fontId="32" fillId="0" borderId="35" xfId="36" applyBorder="1" applyAlignment="1">
      <alignment horizontal="center" vertical="center"/>
    </xf>
    <xf numFmtId="0" fontId="32" fillId="0" borderId="0" xfId="37"/>
    <xf numFmtId="180" fontId="33" fillId="0" borderId="18" xfId="37" applyNumberFormat="1" applyFont="1" applyBorder="1" applyAlignment="1">
      <alignment horizontal="right" vertical="top"/>
    </xf>
    <xf numFmtId="180" fontId="33" fillId="0" borderId="19" xfId="37" applyNumberFormat="1" applyFont="1" applyBorder="1" applyAlignment="1">
      <alignment horizontal="right" vertical="top"/>
    </xf>
    <xf numFmtId="180" fontId="33" fillId="0" borderId="50" xfId="37" applyNumberFormat="1" applyFont="1" applyBorder="1" applyAlignment="1">
      <alignment horizontal="right" vertical="top"/>
    </xf>
    <xf numFmtId="180" fontId="33" fillId="0" borderId="51" xfId="37" applyNumberFormat="1" applyFont="1" applyBorder="1" applyAlignment="1">
      <alignment horizontal="right" vertical="top"/>
    </xf>
    <xf numFmtId="180" fontId="33" fillId="0" borderId="34" xfId="37" applyNumberFormat="1" applyFont="1" applyBorder="1" applyAlignment="1">
      <alignment horizontal="right" vertical="top"/>
    </xf>
    <xf numFmtId="180" fontId="33" fillId="0" borderId="35" xfId="37" applyNumberFormat="1" applyFont="1" applyBorder="1" applyAlignment="1">
      <alignment horizontal="right" vertical="top"/>
    </xf>
    <xf numFmtId="0" fontId="33" fillId="0" borderId="36" xfId="37" applyFont="1" applyBorder="1" applyAlignment="1">
      <alignment horizontal="left" wrapText="1"/>
    </xf>
    <xf numFmtId="0" fontId="33" fillId="0" borderId="12" xfId="37" applyFont="1" applyBorder="1" applyAlignment="1">
      <alignment horizontal="center" wrapText="1"/>
    </xf>
    <xf numFmtId="0" fontId="33" fillId="0" borderId="13" xfId="37" applyFont="1" applyBorder="1" applyAlignment="1">
      <alignment horizontal="center" wrapText="1"/>
    </xf>
    <xf numFmtId="0" fontId="33" fillId="0" borderId="14" xfId="37" applyFont="1" applyBorder="1" applyAlignment="1">
      <alignment horizontal="center" wrapText="1"/>
    </xf>
    <xf numFmtId="178" fontId="33" fillId="0" borderId="17" xfId="37" applyNumberFormat="1" applyFont="1" applyBorder="1" applyAlignment="1">
      <alignment horizontal="right" vertical="top"/>
    </xf>
    <xf numFmtId="0" fontId="32" fillId="0" borderId="49" xfId="37" applyBorder="1" applyAlignment="1">
      <alignment horizontal="center" vertical="center"/>
    </xf>
    <xf numFmtId="0" fontId="32" fillId="0" borderId="50" xfId="37" applyBorder="1" applyAlignment="1">
      <alignment horizontal="center" vertical="center"/>
    </xf>
    <xf numFmtId="0" fontId="32" fillId="0" borderId="51" xfId="37" applyBorder="1" applyAlignment="1">
      <alignment horizontal="center" vertical="center"/>
    </xf>
    <xf numFmtId="178" fontId="33" fillId="0" borderId="49" xfId="37" applyNumberFormat="1" applyFont="1" applyBorder="1" applyAlignment="1">
      <alignment horizontal="right" vertical="top"/>
    </xf>
    <xf numFmtId="0" fontId="32" fillId="0" borderId="55" xfId="37" applyFont="1" applyBorder="1" applyAlignment="1">
      <alignment horizontal="center" vertical="center"/>
    </xf>
    <xf numFmtId="178" fontId="33" fillId="0" borderId="22" xfId="37" applyNumberFormat="1" applyFont="1" applyBorder="1" applyAlignment="1">
      <alignment horizontal="right" vertical="top"/>
    </xf>
    <xf numFmtId="180" fontId="33" fillId="0" borderId="23" xfId="37" applyNumberFormat="1" applyFont="1" applyBorder="1" applyAlignment="1">
      <alignment horizontal="right" vertical="top"/>
    </xf>
    <xf numFmtId="180" fontId="33" fillId="0" borderId="24" xfId="37" applyNumberFormat="1" applyFont="1" applyBorder="1" applyAlignment="1">
      <alignment horizontal="right" vertical="top"/>
    </xf>
    <xf numFmtId="178" fontId="33" fillId="0" borderId="27" xfId="37" applyNumberFormat="1" applyFont="1" applyBorder="1" applyAlignment="1">
      <alignment horizontal="right" vertical="top"/>
    </xf>
    <xf numFmtId="180" fontId="33" fillId="0" borderId="28" xfId="37" applyNumberFormat="1" applyFont="1" applyBorder="1" applyAlignment="1">
      <alignment horizontal="right" vertical="top"/>
    </xf>
    <xf numFmtId="180" fontId="33" fillId="0" borderId="29" xfId="37" applyNumberFormat="1" applyFont="1" applyBorder="1" applyAlignment="1">
      <alignment horizontal="right" vertical="top"/>
    </xf>
    <xf numFmtId="178" fontId="33" fillId="0" borderId="33" xfId="37" applyNumberFormat="1" applyFont="1" applyBorder="1" applyAlignment="1">
      <alignment horizontal="right" vertical="top"/>
    </xf>
    <xf numFmtId="0" fontId="32" fillId="0" borderId="0" xfId="37" applyFont="1" applyBorder="1" applyAlignment="1">
      <alignment horizontal="center" vertical="center"/>
    </xf>
    <xf numFmtId="178" fontId="33" fillId="0" borderId="0" xfId="37" applyNumberFormat="1" applyFont="1" applyBorder="1" applyAlignment="1">
      <alignment horizontal="right" vertical="top"/>
    </xf>
    <xf numFmtId="180" fontId="33" fillId="0" borderId="0" xfId="37" applyNumberFormat="1" applyFont="1" applyBorder="1" applyAlignment="1">
      <alignment horizontal="right" vertical="top"/>
    </xf>
    <xf numFmtId="181" fontId="32" fillId="0" borderId="0" xfId="37" applyNumberFormat="1"/>
    <xf numFmtId="182" fontId="32" fillId="0" borderId="0" xfId="37" applyNumberFormat="1"/>
    <xf numFmtId="178" fontId="33" fillId="10" borderId="49" xfId="37" applyNumberFormat="1" applyFont="1" applyFill="1" applyBorder="1" applyAlignment="1">
      <alignment horizontal="right" vertical="top"/>
    </xf>
    <xf numFmtId="180" fontId="33" fillId="10" borderId="50" xfId="37" applyNumberFormat="1" applyFont="1" applyFill="1" applyBorder="1" applyAlignment="1">
      <alignment horizontal="right" vertical="top"/>
    </xf>
    <xf numFmtId="180" fontId="33" fillId="10" borderId="51" xfId="37" applyNumberFormat="1" applyFont="1" applyFill="1" applyBorder="1" applyAlignment="1">
      <alignment horizontal="right" vertical="top"/>
    </xf>
    <xf numFmtId="181" fontId="32" fillId="10" borderId="0" xfId="37" applyNumberFormat="1" applyFill="1"/>
    <xf numFmtId="0" fontId="32" fillId="0" borderId="0" xfId="38"/>
    <xf numFmtId="0" fontId="33" fillId="0" borderId="53" xfId="38" applyFont="1" applyBorder="1" applyAlignment="1">
      <alignment horizontal="left" vertical="top" wrapText="1"/>
    </xf>
    <xf numFmtId="180" fontId="33" fillId="0" borderId="18" xfId="38" applyNumberFormat="1" applyFont="1" applyBorder="1" applyAlignment="1">
      <alignment horizontal="right" vertical="top"/>
    </xf>
    <xf numFmtId="180" fontId="33" fillId="0" borderId="19" xfId="38" applyNumberFormat="1" applyFont="1" applyBorder="1" applyAlignment="1">
      <alignment horizontal="right" vertical="top"/>
    </xf>
    <xf numFmtId="0" fontId="33" fillId="0" borderId="54" xfId="38" applyFont="1" applyBorder="1" applyAlignment="1">
      <alignment horizontal="left" vertical="top" wrapText="1"/>
    </xf>
    <xf numFmtId="180" fontId="33" fillId="0" borderId="50" xfId="38" applyNumberFormat="1" applyFont="1" applyBorder="1" applyAlignment="1">
      <alignment horizontal="right" vertical="top"/>
    </xf>
    <xf numFmtId="180" fontId="33" fillId="0" borderId="51" xfId="38" applyNumberFormat="1" applyFont="1" applyBorder="1" applyAlignment="1">
      <alignment horizontal="right" vertical="top"/>
    </xf>
    <xf numFmtId="0" fontId="33" fillId="0" borderId="52" xfId="38" applyFont="1" applyBorder="1" applyAlignment="1">
      <alignment horizontal="left" vertical="top" wrapText="1"/>
    </xf>
    <xf numFmtId="180" fontId="33" fillId="0" borderId="34" xfId="38" applyNumberFormat="1" applyFont="1" applyBorder="1" applyAlignment="1">
      <alignment horizontal="right" vertical="top"/>
    </xf>
    <xf numFmtId="180" fontId="33" fillId="0" borderId="35" xfId="38" applyNumberFormat="1" applyFont="1" applyBorder="1" applyAlignment="1">
      <alignment horizontal="right" vertical="top"/>
    </xf>
    <xf numFmtId="0" fontId="33" fillId="0" borderId="36" xfId="38" applyFont="1" applyBorder="1" applyAlignment="1">
      <alignment horizontal="left" wrapText="1"/>
    </xf>
    <xf numFmtId="0" fontId="33" fillId="0" borderId="12" xfId="38" applyFont="1" applyBorder="1" applyAlignment="1">
      <alignment horizontal="center" wrapText="1"/>
    </xf>
    <xf numFmtId="0" fontId="33" fillId="0" borderId="13" xfId="38" applyFont="1" applyBorder="1" applyAlignment="1">
      <alignment horizontal="center" wrapText="1"/>
    </xf>
    <xf numFmtId="0" fontId="33" fillId="0" borderId="14" xfId="38" applyFont="1" applyBorder="1" applyAlignment="1">
      <alignment horizontal="center" wrapText="1"/>
    </xf>
    <xf numFmtId="178" fontId="33" fillId="0" borderId="17" xfId="38" applyNumberFormat="1" applyFont="1" applyBorder="1" applyAlignment="1">
      <alignment horizontal="right" vertical="top"/>
    </xf>
    <xf numFmtId="178" fontId="33" fillId="0" borderId="49" xfId="38" applyNumberFormat="1" applyFont="1" applyBorder="1" applyAlignment="1">
      <alignment horizontal="right" vertical="top"/>
    </xf>
    <xf numFmtId="178" fontId="33" fillId="0" borderId="22" xfId="38" applyNumberFormat="1" applyFont="1" applyBorder="1" applyAlignment="1">
      <alignment horizontal="right" vertical="top"/>
    </xf>
    <xf numFmtId="180" fontId="33" fillId="0" borderId="23" xfId="38" applyNumberFormat="1" applyFont="1" applyBorder="1" applyAlignment="1">
      <alignment horizontal="right" vertical="top"/>
    </xf>
    <xf numFmtId="180" fontId="33" fillId="0" borderId="24" xfId="38" applyNumberFormat="1" applyFont="1" applyBorder="1" applyAlignment="1">
      <alignment horizontal="right" vertical="top"/>
    </xf>
    <xf numFmtId="178" fontId="33" fillId="0" borderId="27" xfId="38" applyNumberFormat="1" applyFont="1" applyBorder="1" applyAlignment="1">
      <alignment horizontal="right" vertical="top"/>
    </xf>
    <xf numFmtId="180" fontId="33" fillId="0" borderId="28" xfId="38" applyNumberFormat="1" applyFont="1" applyBorder="1" applyAlignment="1">
      <alignment horizontal="right" vertical="top"/>
    </xf>
    <xf numFmtId="180" fontId="33" fillId="0" borderId="29" xfId="38" applyNumberFormat="1" applyFont="1" applyBorder="1" applyAlignment="1">
      <alignment horizontal="right" vertical="top"/>
    </xf>
    <xf numFmtId="178" fontId="33" fillId="0" borderId="33" xfId="38" applyNumberFormat="1" applyFont="1" applyBorder="1" applyAlignment="1">
      <alignment horizontal="right" vertical="top"/>
    </xf>
    <xf numFmtId="182" fontId="32" fillId="0" borderId="0" xfId="38" applyNumberFormat="1"/>
    <xf numFmtId="183" fontId="0" fillId="0" borderId="0" xfId="0" applyNumberFormat="1">
      <alignment vertical="center"/>
    </xf>
    <xf numFmtId="183" fontId="32" fillId="0" borderId="0" xfId="38" applyNumberFormat="1"/>
    <xf numFmtId="183" fontId="33" fillId="0" borderId="45" xfId="38" applyNumberFormat="1" applyFont="1" applyBorder="1" applyAlignment="1">
      <alignment horizontal="center" wrapText="1"/>
    </xf>
    <xf numFmtId="183" fontId="33" fillId="0" borderId="48" xfId="38" applyNumberFormat="1" applyFont="1" applyBorder="1" applyAlignment="1">
      <alignment horizontal="center" wrapText="1"/>
    </xf>
    <xf numFmtId="183" fontId="35" fillId="0" borderId="0" xfId="0" applyNumberFormat="1" applyFont="1">
      <alignment vertical="center"/>
    </xf>
    <xf numFmtId="183" fontId="33" fillId="0" borderId="13" xfId="37" applyNumberFormat="1" applyFont="1" applyBorder="1" applyAlignment="1">
      <alignment horizontal="center" wrapText="1"/>
    </xf>
    <xf numFmtId="183" fontId="33" fillId="0" borderId="14" xfId="37" applyNumberFormat="1" applyFont="1" applyBorder="1" applyAlignment="1">
      <alignment horizontal="center" wrapText="1"/>
    </xf>
    <xf numFmtId="183" fontId="33" fillId="0" borderId="17" xfId="38" applyNumberFormat="1" applyFont="1" applyBorder="1" applyAlignment="1">
      <alignment horizontal="right" vertical="top"/>
    </xf>
    <xf numFmtId="183" fontId="33" fillId="0" borderId="18" xfId="38" applyNumberFormat="1" applyFont="1" applyBorder="1" applyAlignment="1">
      <alignment horizontal="right" vertical="top"/>
    </xf>
    <xf numFmtId="183" fontId="33" fillId="0" borderId="19" xfId="38" applyNumberFormat="1" applyFont="1" applyBorder="1" applyAlignment="1">
      <alignment horizontal="right" vertical="top"/>
    </xf>
    <xf numFmtId="183" fontId="33" fillId="0" borderId="49" xfId="38" applyNumberFormat="1" applyFont="1" applyBorder="1" applyAlignment="1">
      <alignment horizontal="right" vertical="top"/>
    </xf>
    <xf numFmtId="183" fontId="33" fillId="0" borderId="50" xfId="38" applyNumberFormat="1" applyFont="1" applyBorder="1" applyAlignment="1">
      <alignment horizontal="right" vertical="top"/>
    </xf>
    <xf numFmtId="183" fontId="33" fillId="0" borderId="51" xfId="38" applyNumberFormat="1" applyFont="1" applyBorder="1" applyAlignment="1">
      <alignment horizontal="right" vertical="top"/>
    </xf>
    <xf numFmtId="183" fontId="33" fillId="0" borderId="33" xfId="38" applyNumberFormat="1" applyFont="1" applyBorder="1" applyAlignment="1">
      <alignment horizontal="right" vertical="top"/>
    </xf>
    <xf numFmtId="183" fontId="33" fillId="0" borderId="34" xfId="38" applyNumberFormat="1" applyFont="1" applyBorder="1" applyAlignment="1">
      <alignment horizontal="right" vertical="top"/>
    </xf>
    <xf numFmtId="183" fontId="33" fillId="0" borderId="35" xfId="38" applyNumberFormat="1" applyFont="1" applyBorder="1" applyAlignment="1">
      <alignment horizontal="right" vertical="top"/>
    </xf>
    <xf numFmtId="183" fontId="33" fillId="0" borderId="45" xfId="37" applyNumberFormat="1" applyFont="1" applyBorder="1" applyAlignment="1">
      <alignment horizontal="center" wrapText="1"/>
    </xf>
    <xf numFmtId="183" fontId="33" fillId="0" borderId="48" xfId="37" applyNumberFormat="1" applyFont="1" applyBorder="1" applyAlignment="1">
      <alignment horizontal="center" wrapText="1"/>
    </xf>
    <xf numFmtId="183" fontId="33" fillId="0" borderId="53" xfId="37" applyNumberFormat="1" applyFont="1" applyBorder="1" applyAlignment="1">
      <alignment horizontal="left" vertical="top" wrapText="1"/>
    </xf>
    <xf numFmtId="183" fontId="33" fillId="0" borderId="17" xfId="37" applyNumberFormat="1" applyFont="1" applyBorder="1" applyAlignment="1">
      <alignment horizontal="right" vertical="top"/>
    </xf>
    <xf numFmtId="183" fontId="33" fillId="0" borderId="18" xfId="37" applyNumberFormat="1" applyFont="1" applyBorder="1" applyAlignment="1">
      <alignment horizontal="right" vertical="top"/>
    </xf>
    <xf numFmtId="183" fontId="33" fillId="0" borderId="19" xfId="37" applyNumberFormat="1" applyFont="1" applyBorder="1" applyAlignment="1">
      <alignment horizontal="right" vertical="top"/>
    </xf>
    <xf numFmtId="183" fontId="33" fillId="0" borderId="54" xfId="37" applyNumberFormat="1" applyFont="1" applyBorder="1" applyAlignment="1">
      <alignment horizontal="left" vertical="top" wrapText="1"/>
    </xf>
    <xf numFmtId="183" fontId="33" fillId="0" borderId="49" xfId="37" applyNumberFormat="1" applyFont="1" applyBorder="1" applyAlignment="1">
      <alignment horizontal="right" vertical="top"/>
    </xf>
    <xf numFmtId="183" fontId="33" fillId="0" borderId="50" xfId="37" applyNumberFormat="1" applyFont="1" applyBorder="1" applyAlignment="1">
      <alignment horizontal="right" vertical="top"/>
    </xf>
    <xf numFmtId="183" fontId="33" fillId="0" borderId="51" xfId="37" applyNumberFormat="1" applyFont="1" applyBorder="1" applyAlignment="1">
      <alignment horizontal="right" vertical="top"/>
    </xf>
    <xf numFmtId="183" fontId="33" fillId="0" borderId="52" xfId="37" applyNumberFormat="1" applyFont="1" applyBorder="1" applyAlignment="1">
      <alignment horizontal="left" vertical="top" wrapText="1"/>
    </xf>
    <xf numFmtId="183" fontId="33" fillId="0" borderId="33" xfId="37" applyNumberFormat="1" applyFont="1" applyBorder="1" applyAlignment="1">
      <alignment horizontal="right" vertical="top"/>
    </xf>
    <xf numFmtId="183" fontId="33" fillId="0" borderId="34" xfId="37" applyNumberFormat="1" applyFont="1" applyBorder="1" applyAlignment="1">
      <alignment horizontal="right" vertical="top"/>
    </xf>
    <xf numFmtId="183" fontId="33" fillId="0" borderId="35" xfId="37" applyNumberFormat="1" applyFont="1" applyBorder="1" applyAlignment="1">
      <alignment horizontal="right" vertical="top"/>
    </xf>
    <xf numFmtId="183" fontId="32" fillId="0" borderId="0" xfId="37" applyNumberFormat="1"/>
    <xf numFmtId="183" fontId="33" fillId="10" borderId="49" xfId="37" applyNumberFormat="1" applyFont="1" applyFill="1" applyBorder="1" applyAlignment="1">
      <alignment horizontal="right" vertical="top"/>
    </xf>
    <xf numFmtId="183" fontId="33" fillId="10" borderId="50" xfId="37" applyNumberFormat="1" applyFont="1" applyFill="1" applyBorder="1" applyAlignment="1">
      <alignment horizontal="right" vertical="top"/>
    </xf>
    <xf numFmtId="183" fontId="33" fillId="10" borderId="51" xfId="37" applyNumberFormat="1" applyFont="1" applyFill="1" applyBorder="1" applyAlignment="1">
      <alignment horizontal="right" vertical="top"/>
    </xf>
    <xf numFmtId="183" fontId="32" fillId="10" borderId="0" xfId="37" applyNumberFormat="1" applyFill="1"/>
    <xf numFmtId="183" fontId="33" fillId="0" borderId="13" xfId="37" applyNumberFormat="1" applyFont="1" applyBorder="1" applyAlignment="1">
      <alignment horizontal="center" wrapText="1"/>
    </xf>
    <xf numFmtId="0" fontId="29" fillId="0" borderId="0" xfId="39"/>
    <xf numFmtId="0" fontId="39" fillId="0" borderId="36" xfId="39" applyFont="1" applyBorder="1" applyAlignment="1">
      <alignment horizontal="left" wrapText="1"/>
    </xf>
    <xf numFmtId="0" fontId="39" fillId="0" borderId="12" xfId="39" applyFont="1" applyBorder="1" applyAlignment="1">
      <alignment horizontal="center" wrapText="1"/>
    </xf>
    <xf numFmtId="0" fontId="39" fillId="0" borderId="13" xfId="39" applyFont="1" applyBorder="1" applyAlignment="1">
      <alignment horizontal="center" wrapText="1"/>
    </xf>
    <xf numFmtId="0" fontId="39" fillId="0" borderId="14" xfId="39" applyFont="1" applyBorder="1" applyAlignment="1">
      <alignment horizontal="center" wrapText="1"/>
    </xf>
    <xf numFmtId="178" fontId="39" fillId="0" borderId="17" xfId="39" applyNumberFormat="1" applyFont="1" applyBorder="1" applyAlignment="1">
      <alignment horizontal="right" vertical="top"/>
    </xf>
    <xf numFmtId="180" fontId="39" fillId="0" borderId="18" xfId="39" applyNumberFormat="1" applyFont="1" applyBorder="1" applyAlignment="1">
      <alignment horizontal="right" vertical="top"/>
    </xf>
    <xf numFmtId="180" fontId="39" fillId="0" borderId="19" xfId="39" applyNumberFormat="1" applyFont="1" applyBorder="1" applyAlignment="1">
      <alignment horizontal="right" vertical="top"/>
    </xf>
    <xf numFmtId="0" fontId="29" fillId="0" borderId="49" xfId="39" applyBorder="1" applyAlignment="1">
      <alignment horizontal="center" vertical="center"/>
    </xf>
    <xf numFmtId="0" fontId="29" fillId="0" borderId="50" xfId="39" applyBorder="1" applyAlignment="1">
      <alignment horizontal="center" vertical="center"/>
    </xf>
    <xf numFmtId="0" fontId="29" fillId="0" borderId="51" xfId="39" applyBorder="1" applyAlignment="1">
      <alignment horizontal="center" vertical="center"/>
    </xf>
    <xf numFmtId="178" fontId="39" fillId="0" borderId="49" xfId="39" applyNumberFormat="1" applyFont="1" applyBorder="1" applyAlignment="1">
      <alignment horizontal="right" vertical="top"/>
    </xf>
    <xf numFmtId="180" fontId="39" fillId="0" borderId="50" xfId="39" applyNumberFormat="1" applyFont="1" applyBorder="1" applyAlignment="1">
      <alignment horizontal="right" vertical="top"/>
    </xf>
    <xf numFmtId="180" fontId="39" fillId="0" borderId="51" xfId="39" applyNumberFormat="1" applyFont="1" applyBorder="1" applyAlignment="1">
      <alignment horizontal="right" vertical="top"/>
    </xf>
    <xf numFmtId="0" fontId="29" fillId="0" borderId="55" xfId="39" applyFont="1" applyBorder="1" applyAlignment="1">
      <alignment horizontal="center" vertical="center"/>
    </xf>
    <xf numFmtId="178" fontId="39" fillId="0" borderId="22" xfId="39" applyNumberFormat="1" applyFont="1" applyBorder="1" applyAlignment="1">
      <alignment horizontal="right" vertical="top"/>
    </xf>
    <xf numFmtId="180" fontId="39" fillId="0" borderId="23" xfId="39" applyNumberFormat="1" applyFont="1" applyBorder="1" applyAlignment="1">
      <alignment horizontal="right" vertical="top"/>
    </xf>
    <xf numFmtId="180" fontId="39" fillId="0" borderId="24" xfId="39" applyNumberFormat="1" applyFont="1" applyBorder="1" applyAlignment="1">
      <alignment horizontal="right" vertical="top"/>
    </xf>
    <xf numFmtId="178" fontId="39" fillId="0" borderId="27" xfId="39" applyNumberFormat="1" applyFont="1" applyBorder="1" applyAlignment="1">
      <alignment horizontal="right" vertical="top"/>
    </xf>
    <xf numFmtId="180" fontId="39" fillId="0" borderId="28" xfId="39" applyNumberFormat="1" applyFont="1" applyBorder="1" applyAlignment="1">
      <alignment horizontal="right" vertical="top"/>
    </xf>
    <xf numFmtId="180" fontId="39" fillId="0" borderId="29" xfId="39" applyNumberFormat="1" applyFont="1" applyBorder="1" applyAlignment="1">
      <alignment horizontal="right" vertical="top"/>
    </xf>
    <xf numFmtId="178" fontId="39" fillId="0" borderId="33" xfId="39" applyNumberFormat="1" applyFont="1" applyBorder="1" applyAlignment="1">
      <alignment horizontal="right" vertical="top"/>
    </xf>
    <xf numFmtId="180" fontId="39" fillId="0" borderId="34" xfId="39" applyNumberFormat="1" applyFont="1" applyBorder="1" applyAlignment="1">
      <alignment horizontal="right" vertical="top"/>
    </xf>
    <xf numFmtId="180" fontId="39" fillId="0" borderId="35" xfId="39" applyNumberFormat="1" applyFont="1" applyBorder="1" applyAlignment="1">
      <alignment horizontal="right" vertical="top"/>
    </xf>
    <xf numFmtId="0" fontId="29" fillId="0" borderId="0" xfId="39" applyFont="1" applyBorder="1" applyAlignment="1">
      <alignment horizontal="center" vertical="center"/>
    </xf>
    <xf numFmtId="178" fontId="39" fillId="0" borderId="0" xfId="39" applyNumberFormat="1" applyFont="1" applyBorder="1" applyAlignment="1">
      <alignment horizontal="right" vertical="top"/>
    </xf>
    <xf numFmtId="180" fontId="39" fillId="0" borderId="0" xfId="39" applyNumberFormat="1" applyFont="1" applyBorder="1" applyAlignment="1">
      <alignment horizontal="right" vertical="top"/>
    </xf>
    <xf numFmtId="0" fontId="39" fillId="0" borderId="45" xfId="39" applyFont="1" applyBorder="1" applyAlignment="1">
      <alignment horizontal="center" wrapText="1"/>
    </xf>
    <xf numFmtId="0" fontId="39" fillId="0" borderId="48" xfId="39" applyFont="1" applyBorder="1" applyAlignment="1">
      <alignment horizontal="center" wrapText="1"/>
    </xf>
    <xf numFmtId="0" fontId="39" fillId="0" borderId="53" xfId="39" applyFont="1" applyBorder="1" applyAlignment="1">
      <alignment horizontal="left" vertical="top" wrapText="1"/>
    </xf>
    <xf numFmtId="180" fontId="39" fillId="0" borderId="17" xfId="39" applyNumberFormat="1" applyFont="1" applyBorder="1" applyAlignment="1">
      <alignment horizontal="right" vertical="top"/>
    </xf>
    <xf numFmtId="0" fontId="39" fillId="0" borderId="54" xfId="39" applyFont="1" applyBorder="1" applyAlignment="1">
      <alignment horizontal="left" vertical="top" wrapText="1"/>
    </xf>
    <xf numFmtId="180" fontId="39" fillId="0" borderId="49" xfId="39" applyNumberFormat="1" applyFont="1" applyBorder="1" applyAlignment="1">
      <alignment horizontal="right" vertical="top"/>
    </xf>
    <xf numFmtId="0" fontId="39" fillId="0" borderId="52" xfId="39" applyFont="1" applyBorder="1" applyAlignment="1">
      <alignment horizontal="left" vertical="top" wrapText="1"/>
    </xf>
    <xf numFmtId="180" fontId="39" fillId="0" borderId="33" xfId="39" applyNumberFormat="1" applyFont="1" applyBorder="1" applyAlignment="1">
      <alignment horizontal="right" vertical="top"/>
    </xf>
    <xf numFmtId="181" fontId="29" fillId="0" borderId="0" xfId="39" applyNumberFormat="1"/>
    <xf numFmtId="0" fontId="29" fillId="0" borderId="0" xfId="40"/>
    <xf numFmtId="0" fontId="39" fillId="0" borderId="53" xfId="40" applyFont="1" applyBorder="1" applyAlignment="1">
      <alignment horizontal="left" vertical="top" wrapText="1"/>
    </xf>
    <xf numFmtId="180" fontId="39" fillId="0" borderId="18" xfId="40" applyNumberFormat="1" applyFont="1" applyBorder="1" applyAlignment="1">
      <alignment horizontal="right" vertical="top"/>
    </xf>
    <xf numFmtId="180" fontId="39" fillId="0" borderId="19" xfId="40" applyNumberFormat="1" applyFont="1" applyBorder="1" applyAlignment="1">
      <alignment horizontal="right" vertical="top"/>
    </xf>
    <xf numFmtId="0" fontId="39" fillId="0" borderId="54" xfId="40" applyFont="1" applyBorder="1" applyAlignment="1">
      <alignment horizontal="left" vertical="top" wrapText="1"/>
    </xf>
    <xf numFmtId="180" fontId="39" fillId="0" borderId="50" xfId="40" applyNumberFormat="1" applyFont="1" applyBorder="1" applyAlignment="1">
      <alignment horizontal="right" vertical="top"/>
    </xf>
    <xf numFmtId="180" fontId="39" fillId="0" borderId="51" xfId="40" applyNumberFormat="1" applyFont="1" applyBorder="1" applyAlignment="1">
      <alignment horizontal="right" vertical="top"/>
    </xf>
    <xf numFmtId="0" fontId="39" fillId="0" borderId="52" xfId="40" applyFont="1" applyBorder="1" applyAlignment="1">
      <alignment horizontal="left" vertical="top" wrapText="1"/>
    </xf>
    <xf numFmtId="180" fontId="39" fillId="0" borderId="34" xfId="40" applyNumberFormat="1" applyFont="1" applyBorder="1" applyAlignment="1">
      <alignment horizontal="right" vertical="top"/>
    </xf>
    <xf numFmtId="180" fontId="39" fillId="0" borderId="35" xfId="40" applyNumberFormat="1" applyFont="1" applyBorder="1" applyAlignment="1">
      <alignment horizontal="right" vertical="top"/>
    </xf>
    <xf numFmtId="0" fontId="39" fillId="0" borderId="36" xfId="40" applyFont="1" applyBorder="1" applyAlignment="1">
      <alignment horizontal="left" wrapText="1"/>
    </xf>
    <xf numFmtId="0" fontId="39" fillId="0" borderId="12" xfId="40" applyFont="1" applyBorder="1" applyAlignment="1">
      <alignment horizontal="center" wrapText="1"/>
    </xf>
    <xf numFmtId="0" fontId="39" fillId="0" borderId="13" xfId="40" applyFont="1" applyBorder="1" applyAlignment="1">
      <alignment horizontal="center" wrapText="1"/>
    </xf>
    <xf numFmtId="0" fontId="39" fillId="0" borderId="14" xfId="40" applyFont="1" applyBorder="1" applyAlignment="1">
      <alignment horizontal="center" wrapText="1"/>
    </xf>
    <xf numFmtId="178" fontId="39" fillId="0" borderId="17" xfId="40" applyNumberFormat="1" applyFont="1" applyBorder="1" applyAlignment="1">
      <alignment horizontal="right" vertical="top"/>
    </xf>
    <xf numFmtId="178" fontId="39" fillId="0" borderId="49" xfId="40" applyNumberFormat="1" applyFont="1" applyBorder="1" applyAlignment="1">
      <alignment horizontal="right" vertical="top"/>
    </xf>
    <xf numFmtId="0" fontId="29" fillId="0" borderId="55" xfId="40" applyFont="1" applyBorder="1" applyAlignment="1">
      <alignment horizontal="center" vertical="center"/>
    </xf>
    <xf numFmtId="178" fontId="39" fillId="0" borderId="22" xfId="40" applyNumberFormat="1" applyFont="1" applyBorder="1" applyAlignment="1">
      <alignment horizontal="right" vertical="top"/>
    </xf>
    <xf numFmtId="180" fontId="39" fillId="0" borderId="23" xfId="40" applyNumberFormat="1" applyFont="1" applyBorder="1" applyAlignment="1">
      <alignment horizontal="right" vertical="top"/>
    </xf>
    <xf numFmtId="180" fontId="39" fillId="0" borderId="24" xfId="40" applyNumberFormat="1" applyFont="1" applyBorder="1" applyAlignment="1">
      <alignment horizontal="right" vertical="top"/>
    </xf>
    <xf numFmtId="178" fontId="39" fillId="0" borderId="27" xfId="40" applyNumberFormat="1" applyFont="1" applyBorder="1" applyAlignment="1">
      <alignment horizontal="right" vertical="top"/>
    </xf>
    <xf numFmtId="180" fontId="39" fillId="0" borderId="28" xfId="40" applyNumberFormat="1" applyFont="1" applyBorder="1" applyAlignment="1">
      <alignment horizontal="right" vertical="top"/>
    </xf>
    <xf numFmtId="180" fontId="39" fillId="0" borderId="29" xfId="40" applyNumberFormat="1" applyFont="1" applyBorder="1" applyAlignment="1">
      <alignment horizontal="right" vertical="top"/>
    </xf>
    <xf numFmtId="178" fontId="39" fillId="0" borderId="33" xfId="40" applyNumberFormat="1" applyFont="1" applyBorder="1" applyAlignment="1">
      <alignment horizontal="right" vertical="top"/>
    </xf>
    <xf numFmtId="0" fontId="29" fillId="0" borderId="0" xfId="40" applyFont="1" applyBorder="1" applyAlignment="1">
      <alignment horizontal="center" vertical="center"/>
    </xf>
    <xf numFmtId="178" fontId="39" fillId="0" borderId="0" xfId="40" applyNumberFormat="1" applyFont="1" applyBorder="1" applyAlignment="1">
      <alignment horizontal="right" vertical="top"/>
    </xf>
    <xf numFmtId="180" fontId="39" fillId="0" borderId="0" xfId="40" applyNumberFormat="1" applyFont="1" applyBorder="1" applyAlignment="1">
      <alignment horizontal="right" vertical="top"/>
    </xf>
    <xf numFmtId="181" fontId="29" fillId="0" borderId="0" xfId="40" applyNumberFormat="1"/>
    <xf numFmtId="183" fontId="29" fillId="0" borderId="0" xfId="40" applyNumberFormat="1"/>
    <xf numFmtId="183" fontId="39" fillId="0" borderId="45" xfId="40" applyNumberFormat="1" applyFont="1" applyBorder="1" applyAlignment="1">
      <alignment horizontal="center" wrapText="1"/>
    </xf>
    <xf numFmtId="183" fontId="39" fillId="0" borderId="48" xfId="40" applyNumberFormat="1" applyFont="1" applyBorder="1" applyAlignment="1">
      <alignment horizontal="center" wrapText="1"/>
    </xf>
    <xf numFmtId="183" fontId="39" fillId="0" borderId="17" xfId="40" applyNumberFormat="1" applyFont="1" applyBorder="1" applyAlignment="1">
      <alignment horizontal="right" vertical="top"/>
    </xf>
    <xf numFmtId="183" fontId="39" fillId="0" borderId="18" xfId="40" applyNumberFormat="1" applyFont="1" applyBorder="1" applyAlignment="1">
      <alignment horizontal="right" vertical="top"/>
    </xf>
    <xf numFmtId="183" fontId="39" fillId="0" borderId="19" xfId="40" applyNumberFormat="1" applyFont="1" applyBorder="1" applyAlignment="1">
      <alignment horizontal="right" vertical="top"/>
    </xf>
    <xf numFmtId="183" fontId="39" fillId="0" borderId="49" xfId="40" applyNumberFormat="1" applyFont="1" applyBorder="1" applyAlignment="1">
      <alignment horizontal="right" vertical="top"/>
    </xf>
    <xf numFmtId="183" fontId="39" fillId="0" borderId="50" xfId="40" applyNumberFormat="1" applyFont="1" applyBorder="1" applyAlignment="1">
      <alignment horizontal="right" vertical="top"/>
    </xf>
    <xf numFmtId="183" fontId="39" fillId="0" borderId="51" xfId="40" applyNumberFormat="1" applyFont="1" applyBorder="1" applyAlignment="1">
      <alignment horizontal="right" vertical="top"/>
    </xf>
    <xf numFmtId="183" fontId="39" fillId="0" borderId="33" xfId="40" applyNumberFormat="1" applyFont="1" applyBorder="1" applyAlignment="1">
      <alignment horizontal="right" vertical="top"/>
    </xf>
    <xf numFmtId="183" fontId="39" fillId="0" borderId="34" xfId="40" applyNumberFormat="1" applyFont="1" applyBorder="1" applyAlignment="1">
      <alignment horizontal="right" vertical="top"/>
    </xf>
    <xf numFmtId="183" fontId="39" fillId="0" borderId="35" xfId="40" applyNumberFormat="1" applyFont="1" applyBorder="1" applyAlignment="1">
      <alignment horizontal="right" vertical="top"/>
    </xf>
    <xf numFmtId="0" fontId="0" fillId="11" borderId="0" xfId="0" applyNumberFormat="1" applyFill="1" applyAlignment="1">
      <alignment vertical="center" wrapText="1"/>
    </xf>
    <xf numFmtId="0" fontId="0" fillId="11" borderId="0" xfId="0" applyFill="1" applyAlignment="1">
      <alignment vertical="center" wrapText="1"/>
    </xf>
    <xf numFmtId="184" fontId="0" fillId="11" borderId="0" xfId="0" applyNumberFormat="1" applyFill="1" applyAlignment="1">
      <alignment vertical="center" wrapText="1"/>
    </xf>
    <xf numFmtId="184" fontId="43" fillId="11" borderId="0" xfId="0" applyNumberFormat="1" applyFont="1" applyFill="1" applyAlignment="1">
      <alignment vertical="center" wrapText="1"/>
    </xf>
    <xf numFmtId="184" fontId="27" fillId="11" borderId="0" xfId="0" applyNumberFormat="1" applyFont="1" applyFill="1" applyAlignment="1">
      <alignment vertical="center" wrapText="1"/>
    </xf>
    <xf numFmtId="0" fontId="41" fillId="11" borderId="0" xfId="0" applyFont="1" applyFill="1" applyAlignment="1">
      <alignment vertical="center" wrapText="1"/>
    </xf>
    <xf numFmtId="0" fontId="27" fillId="11" borderId="0" xfId="0" applyFont="1" applyFill="1" applyAlignment="1">
      <alignment vertical="center" wrapText="1"/>
    </xf>
    <xf numFmtId="176" fontId="27" fillId="11" borderId="0" xfId="0" applyNumberFormat="1" applyFont="1" applyFill="1" applyAlignment="1">
      <alignment vertical="center" wrapText="1"/>
    </xf>
    <xf numFmtId="0" fontId="41" fillId="11" borderId="0" xfId="0" applyFont="1" applyFill="1">
      <alignment vertical="center"/>
    </xf>
    <xf numFmtId="0" fontId="42" fillId="11" borderId="0" xfId="0" applyFont="1" applyFill="1" applyAlignment="1">
      <alignment vertical="center" wrapText="1"/>
    </xf>
    <xf numFmtId="0" fontId="5" fillId="11" borderId="0" xfId="0" applyFont="1" applyFill="1" applyAlignment="1">
      <alignment vertical="center" wrapText="1"/>
    </xf>
    <xf numFmtId="0" fontId="0" fillId="11" borderId="0" xfId="0" applyFill="1">
      <alignment vertical="center"/>
    </xf>
    <xf numFmtId="184" fontId="0" fillId="11" borderId="0" xfId="0" applyNumberFormat="1" applyFill="1">
      <alignment vertical="center"/>
    </xf>
    <xf numFmtId="176" fontId="0" fillId="11" borderId="0" xfId="0" applyNumberFormat="1" applyFill="1">
      <alignment vertical="center"/>
    </xf>
    <xf numFmtId="0" fontId="4" fillId="11" borderId="0" xfId="0" applyFont="1" applyFill="1">
      <alignment vertical="center"/>
    </xf>
    <xf numFmtId="0" fontId="2" fillId="11" borderId="0" xfId="0" applyFont="1" applyFill="1">
      <alignment vertical="center"/>
    </xf>
    <xf numFmtId="0" fontId="27" fillId="11" borderId="0" xfId="0" applyFont="1" applyFill="1" applyAlignment="1">
      <alignment vertical="top" wrapText="1"/>
    </xf>
    <xf numFmtId="0" fontId="0" fillId="11" borderId="0" xfId="0" applyFill="1" applyAlignment="1">
      <alignment vertical="top" wrapText="1"/>
    </xf>
    <xf numFmtId="0" fontId="33" fillId="0" borderId="30" xfId="34" applyFont="1" applyBorder="1" applyAlignment="1">
      <alignment horizontal="left" vertical="top" wrapText="1"/>
    </xf>
    <xf numFmtId="0" fontId="32" fillId="0" borderId="31" xfId="34" applyFont="1" applyBorder="1" applyAlignment="1">
      <alignment horizontal="center" vertical="center"/>
    </xf>
    <xf numFmtId="0" fontId="33" fillId="0" borderId="25" xfId="34" applyFont="1" applyBorder="1" applyAlignment="1">
      <alignment horizontal="left" vertical="top" wrapText="1"/>
    </xf>
    <xf numFmtId="0" fontId="32" fillId="0" borderId="20" xfId="34" applyFont="1" applyBorder="1" applyAlignment="1">
      <alignment horizontal="center" vertical="center"/>
    </xf>
    <xf numFmtId="0" fontId="33" fillId="0" borderId="45" xfId="34" applyFont="1" applyBorder="1" applyAlignment="1">
      <alignment horizontal="center" wrapText="1"/>
    </xf>
    <xf numFmtId="0" fontId="32" fillId="0" borderId="34" xfId="34" applyFont="1" applyBorder="1" applyAlignment="1">
      <alignment horizontal="center" vertical="center"/>
    </xf>
    <xf numFmtId="0" fontId="33" fillId="0" borderId="46" xfId="34" applyFont="1" applyBorder="1" applyAlignment="1">
      <alignment horizontal="center" wrapText="1"/>
    </xf>
    <xf numFmtId="0" fontId="32" fillId="0" borderId="47" xfId="34" applyFont="1" applyBorder="1" applyAlignment="1">
      <alignment horizontal="center" vertical="center"/>
    </xf>
    <xf numFmtId="0" fontId="33" fillId="0" borderId="15" xfId="34" applyFont="1" applyBorder="1" applyAlignment="1">
      <alignment horizontal="left" vertical="top" wrapText="1"/>
    </xf>
    <xf numFmtId="0" fontId="34" fillId="0" borderId="0" xfId="34" applyFont="1" applyBorder="1" applyAlignment="1">
      <alignment horizontal="center" vertical="center" wrapText="1"/>
    </xf>
    <xf numFmtId="0" fontId="32" fillId="0" borderId="0" xfId="34" applyFont="1" applyBorder="1" applyAlignment="1">
      <alignment horizontal="center" vertical="center"/>
    </xf>
    <xf numFmtId="0" fontId="32" fillId="0" borderId="36" xfId="34" applyBorder="1" applyAlignment="1">
      <alignment horizontal="center" vertical="center" wrapText="1"/>
    </xf>
    <xf numFmtId="0" fontId="32" fillId="0" borderId="16" xfId="34" applyFont="1" applyBorder="1" applyAlignment="1">
      <alignment horizontal="center" vertical="center"/>
    </xf>
    <xf numFmtId="0" fontId="32" fillId="0" borderId="42" xfId="34" applyFont="1" applyBorder="1" applyAlignment="1">
      <alignment horizontal="center" vertical="center"/>
    </xf>
    <xf numFmtId="0" fontId="32" fillId="0" borderId="43" xfId="34" applyFont="1" applyBorder="1" applyAlignment="1">
      <alignment horizontal="center" vertical="center"/>
    </xf>
    <xf numFmtId="0" fontId="32" fillId="0" borderId="32" xfId="34" applyFont="1" applyBorder="1" applyAlignment="1">
      <alignment horizontal="center" vertical="center"/>
    </xf>
    <xf numFmtId="0" fontId="33" fillId="0" borderId="37" xfId="34" applyFont="1" applyBorder="1" applyAlignment="1">
      <alignment horizontal="center" wrapText="1"/>
    </xf>
    <xf numFmtId="0" fontId="32" fillId="0" borderId="38" xfId="34" applyFont="1" applyBorder="1" applyAlignment="1">
      <alignment horizontal="center" vertical="center"/>
    </xf>
    <xf numFmtId="0" fontId="33" fillId="0" borderId="39" xfId="34" applyFont="1" applyBorder="1" applyAlignment="1">
      <alignment horizontal="center" wrapText="1"/>
    </xf>
    <xf numFmtId="0" fontId="32" fillId="0" borderId="40" xfId="34" applyFont="1" applyBorder="1" applyAlignment="1">
      <alignment horizontal="center" vertical="center"/>
    </xf>
    <xf numFmtId="0" fontId="32" fillId="0" borderId="41" xfId="34" applyFont="1" applyBorder="1" applyAlignment="1">
      <alignment horizontal="center" vertical="center"/>
    </xf>
    <xf numFmtId="0" fontId="33" fillId="0" borderId="44" xfId="34" applyFont="1" applyBorder="1" applyAlignment="1">
      <alignment horizontal="center" wrapText="1"/>
    </xf>
    <xf numFmtId="0" fontId="32" fillId="0" borderId="33" xfId="34" applyFont="1" applyBorder="1" applyAlignment="1">
      <alignment horizontal="center" vertical="center"/>
    </xf>
    <xf numFmtId="0" fontId="33" fillId="0" borderId="30" xfId="33" applyFont="1" applyBorder="1" applyAlignment="1">
      <alignment horizontal="left" vertical="top" wrapText="1"/>
    </xf>
    <xf numFmtId="0" fontId="32" fillId="0" borderId="31" xfId="33" applyFont="1" applyBorder="1" applyAlignment="1">
      <alignment horizontal="center" vertical="center"/>
    </xf>
    <xf numFmtId="0" fontId="33" fillId="0" borderId="25" xfId="33" applyFont="1" applyBorder="1" applyAlignment="1">
      <alignment horizontal="left" vertical="top" wrapText="1"/>
    </xf>
    <xf numFmtId="0" fontId="32" fillId="0" borderId="20" xfId="33" applyFont="1" applyBorder="1" applyAlignment="1">
      <alignment horizontal="center" vertical="center"/>
    </xf>
    <xf numFmtId="0" fontId="36" fillId="0" borderId="25" xfId="33" applyFont="1" applyBorder="1" applyAlignment="1">
      <alignment horizontal="left" vertical="top" wrapText="1"/>
    </xf>
    <xf numFmtId="0" fontId="37" fillId="0" borderId="20" xfId="33" applyFont="1" applyBorder="1" applyAlignment="1">
      <alignment horizontal="center" vertical="center"/>
    </xf>
    <xf numFmtId="0" fontId="30" fillId="0" borderId="0" xfId="33" applyFont="1" applyBorder="1" applyAlignment="1">
      <alignment horizontal="center" vertical="center" wrapText="1"/>
    </xf>
    <xf numFmtId="0" fontId="32" fillId="0" borderId="0" xfId="33" applyFont="1" applyBorder="1" applyAlignment="1">
      <alignment horizontal="center" vertical="center"/>
    </xf>
    <xf numFmtId="0" fontId="33" fillId="0" borderId="15" xfId="33" applyFont="1" applyBorder="1" applyAlignment="1">
      <alignment horizontal="left" vertical="top" wrapText="1"/>
    </xf>
    <xf numFmtId="0" fontId="33" fillId="0" borderId="25" xfId="35" applyFont="1" applyBorder="1" applyAlignment="1">
      <alignment horizontal="left" vertical="top" wrapText="1"/>
    </xf>
    <xf numFmtId="0" fontId="32" fillId="0" borderId="42" xfId="35" applyFont="1" applyBorder="1" applyAlignment="1">
      <alignment horizontal="center" vertical="center"/>
    </xf>
    <xf numFmtId="0" fontId="32" fillId="0" borderId="20" xfId="35" applyFont="1" applyBorder="1" applyAlignment="1">
      <alignment horizontal="center" vertical="center"/>
    </xf>
    <xf numFmtId="0" fontId="33" fillId="0" borderId="30" xfId="35" applyFont="1" applyBorder="1" applyAlignment="1">
      <alignment horizontal="left" vertical="top" wrapText="1"/>
    </xf>
    <xf numFmtId="0" fontId="32" fillId="0" borderId="31" xfId="35" applyFont="1" applyBorder="1" applyAlignment="1">
      <alignment horizontal="center" vertical="center"/>
    </xf>
    <xf numFmtId="0" fontId="34" fillId="0" borderId="0" xfId="35" applyFont="1" applyBorder="1" applyAlignment="1">
      <alignment horizontal="center" vertical="center" wrapText="1"/>
    </xf>
    <xf numFmtId="0" fontId="32" fillId="0" borderId="0" xfId="35" applyFont="1" applyBorder="1" applyAlignment="1">
      <alignment horizontal="center" vertical="center"/>
    </xf>
    <xf numFmtId="0" fontId="32" fillId="0" borderId="36" xfId="35" applyBorder="1" applyAlignment="1">
      <alignment horizontal="center" vertical="center" wrapText="1"/>
    </xf>
    <xf numFmtId="0" fontId="32" fillId="0" borderId="11" xfId="35" applyFont="1" applyBorder="1" applyAlignment="1">
      <alignment horizontal="center" vertical="center"/>
    </xf>
    <xf numFmtId="0" fontId="33" fillId="0" borderId="15" xfId="35" applyFont="1" applyBorder="1" applyAlignment="1">
      <alignment horizontal="left" vertical="top" wrapText="1"/>
    </xf>
    <xf numFmtId="0" fontId="33" fillId="0" borderId="13" xfId="36" applyFont="1" applyBorder="1" applyAlignment="1">
      <alignment horizontal="center" wrapText="1"/>
    </xf>
    <xf numFmtId="0" fontId="32" fillId="0" borderId="34" xfId="36" applyFont="1" applyBorder="1" applyAlignment="1">
      <alignment horizontal="center" vertical="center"/>
    </xf>
    <xf numFmtId="0" fontId="33" fillId="0" borderId="39" xfId="36" applyFont="1" applyBorder="1" applyAlignment="1">
      <alignment horizontal="center" wrapText="1"/>
    </xf>
    <xf numFmtId="0" fontId="32" fillId="0" borderId="41" xfId="36" applyFont="1" applyBorder="1" applyAlignment="1">
      <alignment horizontal="center" vertical="center"/>
    </xf>
    <xf numFmtId="0" fontId="33" fillId="0" borderId="10" xfId="36" applyFont="1" applyBorder="1" applyAlignment="1">
      <alignment horizontal="left" vertical="top" wrapText="1"/>
    </xf>
    <xf numFmtId="0" fontId="32" fillId="0" borderId="42" xfId="36" applyFont="1" applyBorder="1" applyAlignment="1">
      <alignment horizontal="center" vertical="center"/>
    </xf>
    <xf numFmtId="0" fontId="32" fillId="0" borderId="31" xfId="36" applyFont="1" applyBorder="1" applyAlignment="1">
      <alignment horizontal="center" vertical="center"/>
    </xf>
    <xf numFmtId="0" fontId="34" fillId="0" borderId="0" xfId="36" applyFont="1" applyBorder="1" applyAlignment="1">
      <alignment horizontal="center" vertical="center" wrapText="1"/>
    </xf>
    <xf numFmtId="0" fontId="32" fillId="0" borderId="0" xfId="36" applyFont="1" applyBorder="1" applyAlignment="1">
      <alignment horizontal="center" vertical="center"/>
    </xf>
    <xf numFmtId="0" fontId="32" fillId="0" borderId="36" xfId="36" applyBorder="1" applyAlignment="1">
      <alignment horizontal="center" vertical="center" wrapText="1"/>
    </xf>
    <xf numFmtId="0" fontId="32" fillId="0" borderId="16" xfId="36" applyFont="1" applyBorder="1" applyAlignment="1">
      <alignment horizontal="center" vertical="center"/>
    </xf>
    <xf numFmtId="0" fontId="32" fillId="0" borderId="32" xfId="36" applyFont="1" applyBorder="1" applyAlignment="1">
      <alignment horizontal="center" vertical="center"/>
    </xf>
    <xf numFmtId="0" fontId="33" fillId="0" borderId="12" xfId="36" applyFont="1" applyBorder="1" applyAlignment="1">
      <alignment horizontal="center" wrapText="1"/>
    </xf>
    <xf numFmtId="0" fontId="32" fillId="0" borderId="33" xfId="36" applyFont="1" applyBorder="1" applyAlignment="1">
      <alignment horizontal="center" vertical="center"/>
    </xf>
    <xf numFmtId="0" fontId="39" fillId="0" borderId="57" xfId="39" applyFont="1" applyBorder="1" applyAlignment="1">
      <alignment horizontal="left" vertical="top" wrapText="1"/>
    </xf>
    <xf numFmtId="0" fontId="29" fillId="0" borderId="54" xfId="39" applyFont="1" applyBorder="1" applyAlignment="1">
      <alignment horizontal="center" vertical="center"/>
    </xf>
    <xf numFmtId="0" fontId="29" fillId="0" borderId="52" xfId="39" applyFont="1" applyBorder="1" applyAlignment="1">
      <alignment horizontal="center" vertical="center"/>
    </xf>
    <xf numFmtId="0" fontId="30" fillId="0" borderId="0" xfId="39" applyFont="1" applyBorder="1" applyAlignment="1">
      <alignment horizontal="center" vertical="center" wrapText="1"/>
    </xf>
    <xf numFmtId="0" fontId="29" fillId="0" borderId="0" xfId="39" applyFont="1" applyBorder="1" applyAlignment="1">
      <alignment horizontal="center" vertical="center"/>
    </xf>
    <xf numFmtId="0" fontId="39" fillId="0" borderId="36" xfId="39" applyFont="1" applyBorder="1" applyAlignment="1">
      <alignment horizontal="left" wrapText="1"/>
    </xf>
    <xf numFmtId="0" fontId="39" fillId="0" borderId="12" xfId="39" applyFont="1" applyBorder="1" applyAlignment="1">
      <alignment horizontal="center" wrapText="1"/>
    </xf>
    <xf numFmtId="0" fontId="29" fillId="0" borderId="33" xfId="39" applyFont="1" applyBorder="1" applyAlignment="1">
      <alignment horizontal="center" vertical="center"/>
    </xf>
    <xf numFmtId="0" fontId="39" fillId="0" borderId="13" xfId="39" applyFont="1" applyBorder="1" applyAlignment="1">
      <alignment horizontal="center" wrapText="1"/>
    </xf>
    <xf numFmtId="0" fontId="29" fillId="0" borderId="34" xfId="39" applyFont="1" applyBorder="1" applyAlignment="1">
      <alignment horizontal="center" vertical="center"/>
    </xf>
    <xf numFmtId="0" fontId="39" fillId="0" borderId="39" xfId="39" applyFont="1" applyBorder="1" applyAlignment="1">
      <alignment horizontal="center" wrapText="1"/>
    </xf>
    <xf numFmtId="0" fontId="29" fillId="0" borderId="41" xfId="39" applyFont="1" applyBorder="1" applyAlignment="1">
      <alignment horizontal="center" vertical="center"/>
    </xf>
    <xf numFmtId="0" fontId="39" fillId="0" borderId="53" xfId="39" applyFont="1" applyBorder="1" applyAlignment="1">
      <alignment horizontal="left" vertical="top" wrapText="1"/>
    </xf>
    <xf numFmtId="0" fontId="39" fillId="0" borderId="56" xfId="39" applyFont="1" applyBorder="1" applyAlignment="1">
      <alignment horizontal="left" vertical="top" wrapText="1"/>
    </xf>
    <xf numFmtId="0" fontId="34" fillId="0" borderId="0" xfId="37" applyFont="1" applyBorder="1" applyAlignment="1">
      <alignment horizontal="center" vertical="center" wrapText="1"/>
    </xf>
    <xf numFmtId="0" fontId="32" fillId="0" borderId="0" xfId="37" applyFont="1" applyBorder="1" applyAlignment="1">
      <alignment horizontal="center" vertical="center"/>
    </xf>
    <xf numFmtId="0" fontId="33" fillId="0" borderId="53" xfId="37" applyFont="1" applyBorder="1" applyAlignment="1">
      <alignment horizontal="left" vertical="top" wrapText="1"/>
    </xf>
    <xf numFmtId="0" fontId="32" fillId="0" borderId="54" xfId="37" applyFont="1" applyBorder="1" applyAlignment="1">
      <alignment horizontal="center" vertical="center"/>
    </xf>
    <xf numFmtId="0" fontId="33" fillId="0" borderId="56" xfId="37" applyFont="1" applyBorder="1" applyAlignment="1">
      <alignment horizontal="left" vertical="top" wrapText="1"/>
    </xf>
    <xf numFmtId="0" fontId="33" fillId="0" borderId="57" xfId="37" applyFont="1" applyBorder="1" applyAlignment="1">
      <alignment horizontal="left" vertical="top" wrapText="1"/>
    </xf>
    <xf numFmtId="0" fontId="32" fillId="0" borderId="52" xfId="37" applyFont="1" applyBorder="1" applyAlignment="1">
      <alignment horizontal="center" vertical="center"/>
    </xf>
    <xf numFmtId="183" fontId="34" fillId="0" borderId="0" xfId="37" applyNumberFormat="1" applyFont="1" applyBorder="1" applyAlignment="1">
      <alignment horizontal="center" vertical="center" wrapText="1"/>
    </xf>
    <xf numFmtId="183" fontId="32" fillId="0" borderId="0" xfId="37" applyNumberFormat="1" applyFont="1" applyBorder="1" applyAlignment="1">
      <alignment horizontal="center" vertical="center"/>
    </xf>
    <xf numFmtId="183" fontId="33" fillId="0" borderId="36" xfId="37" applyNumberFormat="1" applyFont="1" applyBorder="1" applyAlignment="1">
      <alignment horizontal="left" wrapText="1"/>
    </xf>
    <xf numFmtId="183" fontId="32" fillId="0" borderId="52" xfId="37" applyNumberFormat="1" applyFont="1" applyBorder="1" applyAlignment="1">
      <alignment horizontal="center" vertical="center"/>
    </xf>
    <xf numFmtId="183" fontId="33" fillId="0" borderId="12" xfId="37" applyNumberFormat="1" applyFont="1" applyBorder="1" applyAlignment="1">
      <alignment horizontal="center" wrapText="1"/>
    </xf>
    <xf numFmtId="183" fontId="32" fillId="0" borderId="33" xfId="37" applyNumberFormat="1" applyFont="1" applyBorder="1" applyAlignment="1">
      <alignment horizontal="center" vertical="center"/>
    </xf>
    <xf numFmtId="183" fontId="33" fillId="0" borderId="13" xfId="37" applyNumberFormat="1" applyFont="1" applyBorder="1" applyAlignment="1">
      <alignment horizontal="center" wrapText="1"/>
    </xf>
    <xf numFmtId="183" fontId="32" fillId="0" borderId="34" xfId="37" applyNumberFormat="1" applyFont="1" applyBorder="1" applyAlignment="1">
      <alignment horizontal="center" vertical="center"/>
    </xf>
    <xf numFmtId="183" fontId="33" fillId="0" borderId="39" xfId="37" applyNumberFormat="1" applyFont="1" applyBorder="1" applyAlignment="1">
      <alignment horizontal="center" wrapText="1"/>
    </xf>
    <xf numFmtId="183" fontId="32" fillId="0" borderId="41" xfId="37" applyNumberFormat="1" applyFont="1" applyBorder="1" applyAlignment="1">
      <alignment horizontal="center" vertical="center"/>
    </xf>
    <xf numFmtId="0" fontId="34" fillId="0" borderId="0" xfId="38" applyFont="1" applyBorder="1" applyAlignment="1">
      <alignment horizontal="center" vertical="center" wrapText="1"/>
    </xf>
    <xf numFmtId="0" fontId="32" fillId="0" borderId="0" xfId="38" applyFont="1" applyBorder="1" applyAlignment="1">
      <alignment horizontal="center" vertical="center"/>
    </xf>
    <xf numFmtId="0" fontId="33" fillId="0" borderId="58" xfId="38" applyFont="1" applyBorder="1" applyAlignment="1">
      <alignment horizontal="left" vertical="top" wrapText="1"/>
    </xf>
    <xf numFmtId="0" fontId="32" fillId="0" borderId="54" xfId="38" applyFont="1" applyBorder="1" applyAlignment="1">
      <alignment horizontal="center" vertical="center"/>
    </xf>
    <xf numFmtId="0" fontId="32" fillId="0" borderId="55" xfId="38" applyFont="1" applyBorder="1" applyAlignment="1">
      <alignment horizontal="center" vertical="center"/>
    </xf>
    <xf numFmtId="0" fontId="33" fillId="0" borderId="59" xfId="38" applyFont="1" applyBorder="1" applyAlignment="1">
      <alignment horizontal="left" vertical="top" wrapText="1"/>
    </xf>
    <xf numFmtId="0" fontId="33" fillId="0" borderId="57" xfId="38" applyFont="1" applyBorder="1" applyAlignment="1">
      <alignment horizontal="left" vertical="top" wrapText="1"/>
    </xf>
    <xf numFmtId="0" fontId="32" fillId="0" borderId="52" xfId="38" applyFont="1" applyBorder="1" applyAlignment="1">
      <alignment horizontal="center" vertical="center"/>
    </xf>
    <xf numFmtId="0" fontId="33" fillId="0" borderId="36" xfId="38" applyFont="1" applyBorder="1" applyAlignment="1">
      <alignment horizontal="left" wrapText="1"/>
    </xf>
    <xf numFmtId="183" fontId="33" fillId="0" borderId="12" xfId="38" applyNumberFormat="1" applyFont="1" applyBorder="1" applyAlignment="1">
      <alignment horizontal="center" wrapText="1"/>
    </xf>
    <xf numFmtId="183" fontId="32" fillId="0" borderId="33" xfId="38" applyNumberFormat="1" applyFont="1" applyBorder="1" applyAlignment="1">
      <alignment horizontal="center" vertical="center"/>
    </xf>
    <xf numFmtId="183" fontId="33" fillId="0" borderId="13" xfId="38" applyNumberFormat="1" applyFont="1" applyBorder="1" applyAlignment="1">
      <alignment horizontal="center" wrapText="1"/>
    </xf>
    <xf numFmtId="183" fontId="32" fillId="0" borderId="34" xfId="38" applyNumberFormat="1" applyFont="1" applyBorder="1" applyAlignment="1">
      <alignment horizontal="center" vertical="center"/>
    </xf>
    <xf numFmtId="183" fontId="33" fillId="0" borderId="39" xfId="38" applyNumberFormat="1" applyFont="1" applyBorder="1" applyAlignment="1">
      <alignment horizontal="center" wrapText="1"/>
    </xf>
    <xf numFmtId="183" fontId="32" fillId="0" borderId="41" xfId="38" applyNumberFormat="1" applyFont="1" applyBorder="1" applyAlignment="1">
      <alignment horizontal="center" vertical="center"/>
    </xf>
    <xf numFmtId="0" fontId="30" fillId="0" borderId="0" xfId="40" applyFont="1" applyBorder="1" applyAlignment="1">
      <alignment horizontal="center" vertical="center" wrapText="1"/>
    </xf>
    <xf numFmtId="0" fontId="29" fillId="0" borderId="0" xfId="40" applyFont="1" applyBorder="1" applyAlignment="1">
      <alignment horizontal="center" vertical="center"/>
    </xf>
    <xf numFmtId="0" fontId="39" fillId="0" borderId="53" xfId="40" applyFont="1" applyBorder="1" applyAlignment="1">
      <alignment horizontal="left" vertical="top" wrapText="1"/>
    </xf>
    <xf numFmtId="0" fontId="29" fillId="0" borderId="54" xfId="40" applyFont="1" applyBorder="1" applyAlignment="1">
      <alignment horizontal="center" vertical="center"/>
    </xf>
    <xf numFmtId="0" fontId="39" fillId="0" borderId="56" xfId="40" applyFont="1" applyBorder="1" applyAlignment="1">
      <alignment horizontal="left" vertical="top" wrapText="1"/>
    </xf>
    <xf numFmtId="0" fontId="39" fillId="0" borderId="57" xfId="40" applyFont="1" applyBorder="1" applyAlignment="1">
      <alignment horizontal="left" vertical="top" wrapText="1"/>
    </xf>
    <xf numFmtId="0" fontId="29" fillId="0" borderId="52" xfId="40" applyFont="1" applyBorder="1" applyAlignment="1">
      <alignment horizontal="center" vertical="center"/>
    </xf>
    <xf numFmtId="0" fontId="39" fillId="0" borderId="36" xfId="40" applyFont="1" applyBorder="1" applyAlignment="1">
      <alignment horizontal="left" wrapText="1"/>
    </xf>
    <xf numFmtId="183" fontId="39" fillId="0" borderId="12" xfId="40" applyNumberFormat="1" applyFont="1" applyBorder="1" applyAlignment="1">
      <alignment horizontal="center" wrapText="1"/>
    </xf>
    <xf numFmtId="183" fontId="29" fillId="0" borderId="33" xfId="40" applyNumberFormat="1" applyFont="1" applyBorder="1" applyAlignment="1">
      <alignment horizontal="center" vertical="center"/>
    </xf>
    <xf numFmtId="183" fontId="39" fillId="0" borderId="13" xfId="40" applyNumberFormat="1" applyFont="1" applyBorder="1" applyAlignment="1">
      <alignment horizontal="center" wrapText="1"/>
    </xf>
    <xf numFmtId="183" fontId="29" fillId="0" borderId="34" xfId="40" applyNumberFormat="1" applyFont="1" applyBorder="1" applyAlignment="1">
      <alignment horizontal="center" vertical="center"/>
    </xf>
    <xf numFmtId="183" fontId="39" fillId="0" borderId="39" xfId="40" applyNumberFormat="1" applyFont="1" applyBorder="1" applyAlignment="1">
      <alignment horizontal="center" wrapText="1"/>
    </xf>
    <xf numFmtId="183" fontId="29" fillId="0" borderId="41" xfId="40" applyNumberFormat="1" applyFont="1" applyBorder="1" applyAlignment="1">
      <alignment horizontal="center" vertical="center"/>
    </xf>
    <xf numFmtId="0" fontId="0" fillId="11" borderId="0" xfId="0" applyFill="1" applyAlignment="1">
      <alignment vertical="top"/>
    </xf>
  </cellXfs>
  <cellStyles count="46">
    <cellStyle name="标题" xfId="1" builtinId="15" customBuiltin="1"/>
    <cellStyle name="标题 1" xfId="2" builtinId="16" customBuiltin="1"/>
    <cellStyle name="标题 10" xfId="28"/>
    <cellStyle name="标题 11" xfId="22"/>
    <cellStyle name="标题 12" xfId="27"/>
    <cellStyle name="标题 13" xfId="23"/>
    <cellStyle name="标题 14" xfId="26"/>
    <cellStyle name="标题 15" xfId="24"/>
    <cellStyle name="标题 16" xfId="25"/>
    <cellStyle name="标题 17" xfId="18"/>
    <cellStyle name="标题 18" xfId="31"/>
    <cellStyle name="标题 19" xfId="32"/>
    <cellStyle name="标题 2" xfId="3" builtinId="17" customBuiltin="1"/>
    <cellStyle name="标题 20" xfId="42"/>
    <cellStyle name="标题 21" xfId="43"/>
    <cellStyle name="标题 3" xfId="4" builtinId="18" customBuiltin="1"/>
    <cellStyle name="标题 4" xfId="5" builtinId="19" customBuiltin="1"/>
    <cellStyle name="标题 5" xfId="19"/>
    <cellStyle name="标题 6" xfId="30"/>
    <cellStyle name="标题 7" xfId="20"/>
    <cellStyle name="标题 8" xfId="29"/>
    <cellStyle name="标题 9" xfId="21"/>
    <cellStyle name="差" xfId="6" builtinId="27" customBuiltin="1"/>
    <cellStyle name="常规" xfId="0" builtinId="0"/>
    <cellStyle name="常规 2" xfId="41"/>
    <cellStyle name="常规 2 2" xfId="44"/>
    <cellStyle name="常规 2 3" xfId="45"/>
    <cellStyle name="常规_DKD ROC" xfId="39"/>
    <cellStyle name="常规_DNP ROC" xfId="38"/>
    <cellStyle name="常规_DR ROC" xfId="40"/>
    <cellStyle name="常规_Sheet2" xfId="33"/>
    <cellStyle name="常规_Sheet2_1" xfId="34"/>
    <cellStyle name="常规_Sheet3" xfId="35"/>
    <cellStyle name="常规_Sheet4" xfId="36"/>
    <cellStyle name="常规_Sheet6" xfId="37"/>
    <cellStyle name="好" xfId="7" builtinId="26" customBuiltin="1"/>
    <cellStyle name="汇总" xfId="8" builtinId="25" customBuiltin="1"/>
    <cellStyle name="计算" xfId="9" builtinId="22" customBuiltin="1"/>
    <cellStyle name="检查单元格" xfId="10" builtinId="23" customBuiltin="1"/>
    <cellStyle name="解释性文本" xfId="11" builtinId="53" customBuiltin="1"/>
    <cellStyle name="警告文本" xfId="12" builtinId="11" customBuiltin="1"/>
    <cellStyle name="链接单元格" xfId="13" builtinId="24" customBuiltin="1"/>
    <cellStyle name="适中" xfId="14" builtinId="28" customBuiltin="1"/>
    <cellStyle name="输出" xfId="15" builtinId="21" customBuiltin="1"/>
    <cellStyle name="输入" xfId="16" builtinId="20" customBuiltin="1"/>
    <cellStyle name="注释" xfId="17" builtinId="10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</xdr:row>
      <xdr:rowOff>0</xdr:rowOff>
    </xdr:from>
    <xdr:to>
      <xdr:col>11</xdr:col>
      <xdr:colOff>504825</xdr:colOff>
      <xdr:row>31</xdr:row>
      <xdr:rowOff>114300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57400" y="1219200"/>
          <a:ext cx="5991225" cy="4800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504825</xdr:colOff>
      <xdr:row>26</xdr:row>
      <xdr:rowOff>142875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180975"/>
          <a:ext cx="5991225" cy="48006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152400</xdr:colOff>
      <xdr:row>1</xdr:row>
      <xdr:rowOff>152400</xdr:rowOff>
    </xdr:from>
    <xdr:to>
      <xdr:col>9</xdr:col>
      <xdr:colOff>657225</xdr:colOff>
      <xdr:row>27</xdr:row>
      <xdr:rowOff>114300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8200" y="333375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517"/>
  <sheetViews>
    <sheetView tabSelected="1" topLeftCell="AH1" zoomScaleNormal="100" workbookViewId="0">
      <pane ySplit="1" topLeftCell="A2" activePane="bottomLeft" state="frozen"/>
      <selection pane="bottomLeft" activeCell="AU1" sqref="AU1"/>
    </sheetView>
  </sheetViews>
  <sheetFormatPr defaultRowHeight="14.25"/>
  <cols>
    <col min="1" max="1" width="9" style="299"/>
    <col min="2" max="5" width="9" style="299" customWidth="1"/>
    <col min="6" max="6" width="9" style="300" customWidth="1"/>
    <col min="7" max="7" width="15.375" style="300" customWidth="1"/>
    <col min="8" max="8" width="12.75" style="300" customWidth="1"/>
    <col min="9" max="10" width="9" style="300" customWidth="1"/>
    <col min="11" max="11" width="24.875" style="300" customWidth="1"/>
    <col min="12" max="12" width="21.375" style="300" customWidth="1"/>
    <col min="13" max="13" width="22" style="300" customWidth="1"/>
    <col min="14" max="14" width="25.125" style="299" customWidth="1"/>
    <col min="15" max="15" width="22.875" style="299" customWidth="1"/>
    <col min="16" max="16" width="17.25" style="299" customWidth="1"/>
    <col min="17" max="17" width="22.375" style="299" customWidth="1"/>
    <col min="18" max="19" width="9" style="299" customWidth="1"/>
    <col min="20" max="20" width="17.125" style="299" customWidth="1"/>
    <col min="21" max="21" width="20.25" style="299" customWidth="1"/>
    <col min="22" max="22" width="15.125" style="299" customWidth="1"/>
    <col min="23" max="23" width="14.75" style="299" customWidth="1"/>
    <col min="24" max="25" width="9" style="299" customWidth="1"/>
    <col min="26" max="26" width="21.375" style="299" customWidth="1"/>
    <col min="27" max="27" width="12.75" style="299" customWidth="1"/>
    <col min="28" max="28" width="11.125" style="301" customWidth="1"/>
    <col min="29" max="29" width="10.375" style="299" customWidth="1"/>
    <col min="30" max="30" width="13.625" style="299" customWidth="1"/>
    <col min="31" max="32" width="9" style="299" customWidth="1"/>
    <col min="33" max="33" width="15.5" style="299" customWidth="1"/>
    <col min="34" max="34" width="9" style="299" customWidth="1"/>
    <col min="35" max="35" width="12" style="299" customWidth="1"/>
    <col min="36" max="36" width="12.5" style="299" customWidth="1"/>
    <col min="37" max="44" width="9" style="299" customWidth="1"/>
    <col min="45" max="45" width="30.25" style="299" customWidth="1"/>
    <col min="46" max="46" width="14.875" style="299" customWidth="1"/>
    <col min="47" max="47" width="12.25" style="299" customWidth="1"/>
    <col min="48" max="48" width="21.375" style="299" customWidth="1"/>
    <col min="49" max="50" width="9" style="299" customWidth="1"/>
    <col min="51" max="51" width="27.75" style="299" customWidth="1"/>
    <col min="52" max="96" width="9" style="299" customWidth="1"/>
    <col min="97" max="16384" width="9" style="299"/>
  </cols>
  <sheetData>
    <row r="1" spans="1:51" s="289" customFormat="1" ht="40.5">
      <c r="A1" s="288" t="s">
        <v>0</v>
      </c>
      <c r="B1" s="289" t="s">
        <v>1</v>
      </c>
      <c r="C1" s="289" t="s">
        <v>2</v>
      </c>
      <c r="D1" s="289" t="s">
        <v>10</v>
      </c>
      <c r="E1" s="289" t="s">
        <v>11</v>
      </c>
      <c r="F1" s="290" t="s">
        <v>110</v>
      </c>
      <c r="G1" s="290" t="s">
        <v>198</v>
      </c>
      <c r="H1" s="290" t="s">
        <v>199</v>
      </c>
      <c r="I1" s="290" t="s">
        <v>200</v>
      </c>
      <c r="J1" s="290" t="s">
        <v>201</v>
      </c>
      <c r="K1" s="291" t="s">
        <v>202</v>
      </c>
      <c r="L1" s="292" t="s">
        <v>203</v>
      </c>
      <c r="M1" s="292" t="s">
        <v>204</v>
      </c>
      <c r="N1" s="293" t="s">
        <v>205</v>
      </c>
      <c r="O1" s="289" t="s">
        <v>206</v>
      </c>
      <c r="P1" s="289" t="s">
        <v>207</v>
      </c>
      <c r="Q1" s="289" t="s">
        <v>208</v>
      </c>
      <c r="R1" s="294" t="s">
        <v>209</v>
      </c>
      <c r="S1" s="294" t="s">
        <v>210</v>
      </c>
      <c r="T1" s="294" t="s">
        <v>211</v>
      </c>
      <c r="U1" s="294" t="s">
        <v>212</v>
      </c>
      <c r="V1" s="294" t="s">
        <v>213</v>
      </c>
      <c r="W1" s="293" t="s">
        <v>214</v>
      </c>
      <c r="X1" s="294" t="s">
        <v>215</v>
      </c>
      <c r="Y1" s="294" t="s">
        <v>216</v>
      </c>
      <c r="Z1" s="294" t="s">
        <v>217</v>
      </c>
      <c r="AA1" s="294" t="s">
        <v>218</v>
      </c>
      <c r="AB1" s="295" t="s">
        <v>219</v>
      </c>
      <c r="AC1" s="294" t="s">
        <v>220</v>
      </c>
      <c r="AD1" s="294" t="s">
        <v>221</v>
      </c>
      <c r="AE1" s="294" t="s">
        <v>222</v>
      </c>
      <c r="AF1" s="294" t="s">
        <v>223</v>
      </c>
      <c r="AG1" s="294" t="s">
        <v>224</v>
      </c>
      <c r="AH1" s="296" t="s">
        <v>225</v>
      </c>
      <c r="AI1" s="296" t="s">
        <v>226</v>
      </c>
      <c r="AJ1" s="296" t="s">
        <v>227</v>
      </c>
      <c r="AK1" s="294" t="s">
        <v>228</v>
      </c>
      <c r="AL1" s="294" t="s">
        <v>111</v>
      </c>
      <c r="AM1" s="294" t="s">
        <v>229</v>
      </c>
      <c r="AN1" s="297" t="s">
        <v>230</v>
      </c>
      <c r="AO1" s="294" t="s">
        <v>231</v>
      </c>
      <c r="AP1" s="294" t="s">
        <v>232</v>
      </c>
      <c r="AQ1" s="298" t="s">
        <v>40</v>
      </c>
      <c r="AR1" s="298" t="s">
        <v>41</v>
      </c>
      <c r="AS1" s="296" t="s">
        <v>235</v>
      </c>
      <c r="AT1" s="296" t="s">
        <v>233</v>
      </c>
      <c r="AU1" s="296" t="s">
        <v>234</v>
      </c>
      <c r="AV1" s="294" t="s">
        <v>236</v>
      </c>
      <c r="AW1" s="294" t="s">
        <v>237</v>
      </c>
      <c r="AX1" s="294" t="s">
        <v>238</v>
      </c>
      <c r="AY1" s="289" t="s">
        <v>241</v>
      </c>
    </row>
    <row r="2" spans="1:51">
      <c r="A2" s="304" t="s">
        <v>239</v>
      </c>
      <c r="B2" s="299">
        <v>1</v>
      </c>
      <c r="C2" s="299">
        <v>69</v>
      </c>
      <c r="D2" s="299">
        <v>1.51</v>
      </c>
      <c r="E2" s="299">
        <v>60</v>
      </c>
      <c r="F2" s="300">
        <f t="shared" ref="F2:F65" si="0">E2/(D2*D2)</f>
        <v>26.314635323012148</v>
      </c>
      <c r="G2" s="300">
        <v>76.263635608418099</v>
      </c>
      <c r="H2" s="300">
        <v>75.394250648880998</v>
      </c>
      <c r="I2" s="300">
        <v>81.608743503686</v>
      </c>
      <c r="J2" s="300">
        <v>79.747347964425899</v>
      </c>
      <c r="K2" s="300" t="str">
        <f t="shared" ref="K2:K65" si="1">IF(AND(G2&gt;60,H2&gt;60,I2&gt;60,J2&gt;60),"0","1")</f>
        <v>0</v>
      </c>
      <c r="L2" s="300">
        <f t="shared" ref="L2:L65" si="2">(G2+H2)/2</f>
        <v>75.828943128649541</v>
      </c>
      <c r="M2" s="300">
        <f t="shared" ref="M2:M65" si="3">(I2+J2)/2</f>
        <v>80.678045734055956</v>
      </c>
      <c r="N2" s="299">
        <v>55</v>
      </c>
      <c r="O2" s="299">
        <v>1</v>
      </c>
      <c r="P2" s="299">
        <v>2</v>
      </c>
      <c r="Q2" s="299">
        <v>30</v>
      </c>
      <c r="R2" s="299">
        <v>136</v>
      </c>
      <c r="S2" s="299">
        <v>84</v>
      </c>
      <c r="T2" s="299">
        <v>9</v>
      </c>
      <c r="U2" s="299">
        <v>0</v>
      </c>
      <c r="V2" s="299">
        <v>0</v>
      </c>
      <c r="W2" s="299">
        <v>0</v>
      </c>
      <c r="X2" s="299">
        <v>0</v>
      </c>
      <c r="Y2" s="299">
        <v>0</v>
      </c>
      <c r="Z2" s="299">
        <v>1</v>
      </c>
      <c r="AA2" s="299">
        <v>1</v>
      </c>
      <c r="AB2" s="301">
        <v>1</v>
      </c>
      <c r="AC2" s="299">
        <v>0</v>
      </c>
      <c r="AD2" s="299">
        <v>7.71</v>
      </c>
      <c r="AE2" s="299">
        <v>1.01</v>
      </c>
      <c r="AF2" s="299">
        <v>3.5</v>
      </c>
      <c r="AG2" s="299">
        <v>99.18</v>
      </c>
      <c r="AH2" s="299">
        <v>4199</v>
      </c>
      <c r="AI2" s="299">
        <v>47.1</v>
      </c>
      <c r="AJ2" s="299">
        <v>0</v>
      </c>
      <c r="AK2" s="299">
        <v>92</v>
      </c>
      <c r="AL2" s="299">
        <f t="shared" ref="AL2:AL65" si="4">IF(B2="1",0.85,1)*(140-C2)*E2*1.23/AK2</f>
        <v>56.954347826086959</v>
      </c>
      <c r="AM2" s="299">
        <v>431.4</v>
      </c>
      <c r="AN2" s="299">
        <v>1.1399999999999999</v>
      </c>
      <c r="AO2" s="299">
        <v>3.62</v>
      </c>
      <c r="AP2" s="299">
        <v>1.31</v>
      </c>
      <c r="AQ2" s="299">
        <v>2.5099999999999998</v>
      </c>
      <c r="AR2" s="299">
        <v>0.62</v>
      </c>
      <c r="AS2" s="299">
        <v>3</v>
      </c>
      <c r="AU2" s="299">
        <v>1.2</v>
      </c>
      <c r="AV2" s="299">
        <v>12.033333333333331</v>
      </c>
      <c r="AW2" s="299">
        <v>21.733333333333334</v>
      </c>
      <c r="AX2" s="299">
        <v>16.883333333333333</v>
      </c>
      <c r="AY2" s="305" t="s">
        <v>240</v>
      </c>
    </row>
    <row r="3" spans="1:51">
      <c r="A3" s="305"/>
      <c r="B3" s="299">
        <v>0</v>
      </c>
      <c r="C3" s="299">
        <v>63</v>
      </c>
      <c r="D3" s="299">
        <v>1.58</v>
      </c>
      <c r="E3" s="299">
        <v>70</v>
      </c>
      <c r="F3" s="300">
        <f t="shared" si="0"/>
        <v>28.040378144528116</v>
      </c>
      <c r="G3" s="300">
        <v>67.031450286649005</v>
      </c>
      <c r="H3" s="300">
        <v>73.359337967310196</v>
      </c>
      <c r="I3" s="300">
        <v>69.631066899721304</v>
      </c>
      <c r="J3" s="300">
        <v>71.437366532713597</v>
      </c>
      <c r="K3" s="300" t="str">
        <f t="shared" si="1"/>
        <v>0</v>
      </c>
      <c r="L3" s="300">
        <f t="shared" si="2"/>
        <v>70.195394126979608</v>
      </c>
      <c r="M3" s="300">
        <f t="shared" si="3"/>
        <v>70.534216716217458</v>
      </c>
      <c r="N3" s="299">
        <v>53</v>
      </c>
      <c r="O3" s="299">
        <v>8</v>
      </c>
      <c r="P3" s="299">
        <v>1</v>
      </c>
      <c r="Q3" s="299">
        <v>37</v>
      </c>
      <c r="R3" s="299">
        <v>129</v>
      </c>
      <c r="S3" s="299">
        <v>79</v>
      </c>
      <c r="T3" s="299">
        <v>0.2</v>
      </c>
      <c r="U3" s="299">
        <v>0</v>
      </c>
      <c r="V3" s="299">
        <v>1</v>
      </c>
      <c r="W3" s="299">
        <v>1</v>
      </c>
      <c r="X3" s="299">
        <v>0</v>
      </c>
      <c r="Y3" s="299">
        <v>0</v>
      </c>
      <c r="Z3" s="299">
        <v>1</v>
      </c>
      <c r="AA3" s="299">
        <v>0</v>
      </c>
      <c r="AB3" s="301">
        <v>1</v>
      </c>
      <c r="AC3" s="299">
        <v>0</v>
      </c>
      <c r="AD3" s="299">
        <v>11.01</v>
      </c>
      <c r="AE3" s="299">
        <v>0.13</v>
      </c>
      <c r="AF3" s="299">
        <v>0.21</v>
      </c>
      <c r="AJ3" s="299">
        <v>0</v>
      </c>
      <c r="AK3" s="299">
        <v>101.14</v>
      </c>
      <c r="AL3" s="299">
        <f t="shared" si="4"/>
        <v>65.549733043306304</v>
      </c>
      <c r="AM3" s="299">
        <v>345.93</v>
      </c>
      <c r="AN3" s="299">
        <v>1.37</v>
      </c>
      <c r="AO3" s="299">
        <v>5.84</v>
      </c>
      <c r="AP3" s="299">
        <v>0.89</v>
      </c>
      <c r="AQ3" s="299">
        <v>3.45</v>
      </c>
      <c r="AR3" s="299">
        <v>1.88</v>
      </c>
      <c r="AV3" s="299" t="e">
        <v>#N/A</v>
      </c>
      <c r="AW3" s="299" t="e">
        <v>#N/A</v>
      </c>
      <c r="AX3" s="299" t="e">
        <v>#N/A</v>
      </c>
      <c r="AY3" s="422"/>
    </row>
    <row r="4" spans="1:51">
      <c r="A4" s="305"/>
      <c r="B4" s="299">
        <v>1</v>
      </c>
      <c r="C4" s="299">
        <v>59</v>
      </c>
      <c r="D4" s="299">
        <v>1.49</v>
      </c>
      <c r="E4" s="299">
        <v>45</v>
      </c>
      <c r="F4" s="300">
        <f t="shared" si="0"/>
        <v>20.269357236160534</v>
      </c>
      <c r="G4" s="300">
        <v>70.213328746271401</v>
      </c>
      <c r="H4" s="300">
        <v>73.952101047054498</v>
      </c>
      <c r="I4" s="300">
        <v>74.448312067796195</v>
      </c>
      <c r="J4" s="300">
        <v>72.496322388878298</v>
      </c>
      <c r="K4" s="300" t="str">
        <f t="shared" si="1"/>
        <v>0</v>
      </c>
      <c r="L4" s="300">
        <f t="shared" si="2"/>
        <v>72.082714896662949</v>
      </c>
      <c r="M4" s="300">
        <f t="shared" si="3"/>
        <v>73.472317228337246</v>
      </c>
      <c r="N4" s="299">
        <v>60</v>
      </c>
      <c r="O4" s="299">
        <v>5</v>
      </c>
      <c r="P4" s="299">
        <v>2</v>
      </c>
      <c r="Q4" s="299">
        <v>24</v>
      </c>
      <c r="R4" s="299">
        <v>146</v>
      </c>
      <c r="S4" s="299">
        <v>104</v>
      </c>
      <c r="T4" s="299">
        <v>1</v>
      </c>
      <c r="U4" s="299">
        <v>0</v>
      </c>
      <c r="V4" s="299">
        <v>0</v>
      </c>
      <c r="W4" s="299">
        <v>0</v>
      </c>
      <c r="X4" s="299">
        <v>0</v>
      </c>
      <c r="Y4" s="299">
        <v>0</v>
      </c>
      <c r="Z4" s="299">
        <v>0</v>
      </c>
      <c r="AA4" s="299">
        <v>0</v>
      </c>
      <c r="AB4" s="301">
        <v>0</v>
      </c>
      <c r="AC4" s="299">
        <v>0</v>
      </c>
      <c r="AD4" s="299">
        <v>12.99</v>
      </c>
      <c r="AE4" s="299">
        <v>0.14000000000000001</v>
      </c>
      <c r="AF4" s="299">
        <v>0.34</v>
      </c>
      <c r="AG4" s="299">
        <v>4.43</v>
      </c>
      <c r="AH4" s="299">
        <v>3989.9</v>
      </c>
      <c r="AI4" s="299">
        <v>2</v>
      </c>
      <c r="AJ4" s="299">
        <v>0</v>
      </c>
      <c r="AK4" s="299">
        <v>72.42</v>
      </c>
      <c r="AL4" s="299">
        <f t="shared" si="4"/>
        <v>61.907622203811108</v>
      </c>
      <c r="AM4" s="299">
        <v>151.78</v>
      </c>
      <c r="AN4" s="299">
        <v>0.51</v>
      </c>
      <c r="AO4" s="299">
        <v>6.32</v>
      </c>
      <c r="AP4" s="299">
        <v>0.98</v>
      </c>
      <c r="AQ4" s="299">
        <v>4.32</v>
      </c>
      <c r="AR4" s="299">
        <v>1.25</v>
      </c>
      <c r="AS4" s="299">
        <v>0</v>
      </c>
      <c r="AU4" s="299">
        <v>0.8</v>
      </c>
      <c r="AV4" s="299">
        <v>8.8333333333333321</v>
      </c>
      <c r="AW4" s="299">
        <v>9.6666666666666679</v>
      </c>
      <c r="AX4" s="299">
        <v>9.25</v>
      </c>
      <c r="AY4" s="422"/>
    </row>
    <row r="5" spans="1:51">
      <c r="A5" s="305"/>
      <c r="B5" s="299">
        <v>1</v>
      </c>
      <c r="C5" s="299">
        <v>40</v>
      </c>
      <c r="D5" s="299">
        <v>1.65</v>
      </c>
      <c r="E5" s="299">
        <v>51</v>
      </c>
      <c r="F5" s="300">
        <f t="shared" si="0"/>
        <v>18.732782369146008</v>
      </c>
      <c r="G5" s="300">
        <v>69.996079721671805</v>
      </c>
      <c r="H5" s="300">
        <v>74.705499656754498</v>
      </c>
      <c r="I5" s="300">
        <v>78.852538303154901</v>
      </c>
      <c r="J5" s="300">
        <v>82.198720638510196</v>
      </c>
      <c r="K5" s="300" t="str">
        <f t="shared" si="1"/>
        <v>0</v>
      </c>
      <c r="L5" s="300">
        <f t="shared" si="2"/>
        <v>72.350789689213144</v>
      </c>
      <c r="M5" s="300">
        <f t="shared" si="3"/>
        <v>80.525629470832541</v>
      </c>
      <c r="N5" s="299">
        <v>87</v>
      </c>
      <c r="O5" s="299">
        <v>6</v>
      </c>
      <c r="P5" s="299">
        <v>3</v>
      </c>
      <c r="Q5" s="299">
        <v>3</v>
      </c>
      <c r="R5" s="299">
        <v>127</v>
      </c>
      <c r="S5" s="299">
        <v>86</v>
      </c>
      <c r="T5" s="299">
        <v>5</v>
      </c>
      <c r="U5" s="299">
        <v>0</v>
      </c>
      <c r="V5" s="299">
        <v>0</v>
      </c>
      <c r="W5" s="299">
        <v>0</v>
      </c>
      <c r="X5" s="299">
        <v>0</v>
      </c>
      <c r="Y5" s="299">
        <v>0</v>
      </c>
      <c r="Z5" s="299">
        <v>0</v>
      </c>
      <c r="AA5" s="299">
        <v>0</v>
      </c>
      <c r="AB5" s="301">
        <v>0</v>
      </c>
      <c r="AC5" s="299">
        <v>0</v>
      </c>
      <c r="AD5" s="299">
        <v>12.55</v>
      </c>
      <c r="AE5" s="299">
        <v>0.02</v>
      </c>
      <c r="AF5" s="299">
        <v>0.03</v>
      </c>
      <c r="AG5" s="299">
        <v>15.77</v>
      </c>
      <c r="AH5" s="299">
        <v>7963.9</v>
      </c>
      <c r="AI5" s="299">
        <v>14.2</v>
      </c>
      <c r="AJ5" s="299">
        <v>0</v>
      </c>
      <c r="AK5" s="299">
        <v>72.86</v>
      </c>
      <c r="AL5" s="299">
        <f t="shared" si="4"/>
        <v>86.096623661817191</v>
      </c>
      <c r="AM5" s="299">
        <v>372.43</v>
      </c>
      <c r="AN5" s="299">
        <v>0.4</v>
      </c>
      <c r="AO5" s="299">
        <v>3.74</v>
      </c>
      <c r="AP5" s="299">
        <v>0.87</v>
      </c>
      <c r="AQ5" s="299">
        <v>2.25</v>
      </c>
      <c r="AR5" s="299">
        <v>1.34</v>
      </c>
      <c r="AS5" s="299">
        <v>0</v>
      </c>
      <c r="AU5" s="299">
        <v>0.8</v>
      </c>
      <c r="AV5" s="299">
        <v>27.766666666666669</v>
      </c>
      <c r="AW5" s="299">
        <v>37.5</v>
      </c>
      <c r="AX5" s="299">
        <v>32.633333333333333</v>
      </c>
      <c r="AY5" s="422"/>
    </row>
    <row r="6" spans="1:51">
      <c r="A6" s="305"/>
      <c r="B6" s="299">
        <v>0</v>
      </c>
      <c r="C6" s="299">
        <v>46</v>
      </c>
      <c r="D6" s="299">
        <v>1.69</v>
      </c>
      <c r="E6" s="299">
        <v>70</v>
      </c>
      <c r="F6" s="300">
        <f t="shared" si="0"/>
        <v>24.508945765204302</v>
      </c>
      <c r="G6" s="300">
        <v>69.473437766556302</v>
      </c>
      <c r="H6" s="300">
        <v>77.916744243756</v>
      </c>
      <c r="I6" s="300">
        <v>71.234535340403198</v>
      </c>
      <c r="J6" s="300">
        <v>61.961524845500499</v>
      </c>
      <c r="K6" s="300" t="str">
        <f t="shared" si="1"/>
        <v>0</v>
      </c>
      <c r="L6" s="300">
        <f t="shared" si="2"/>
        <v>73.695091005156144</v>
      </c>
      <c r="M6" s="300">
        <f t="shared" si="3"/>
        <v>66.598030092951845</v>
      </c>
      <c r="N6" s="299">
        <v>70</v>
      </c>
      <c r="O6" s="299">
        <v>11</v>
      </c>
      <c r="P6" s="299">
        <v>12</v>
      </c>
      <c r="Q6" s="299">
        <v>22</v>
      </c>
      <c r="R6" s="299">
        <v>140</v>
      </c>
      <c r="S6" s="299">
        <v>80</v>
      </c>
      <c r="T6" s="299">
        <v>22</v>
      </c>
      <c r="U6" s="299">
        <v>1</v>
      </c>
      <c r="V6" s="299">
        <v>1</v>
      </c>
      <c r="W6" s="299">
        <v>0</v>
      </c>
      <c r="X6" s="299">
        <v>0</v>
      </c>
      <c r="Y6" s="299">
        <v>0</v>
      </c>
      <c r="Z6" s="299">
        <v>1</v>
      </c>
      <c r="AA6" s="299">
        <v>1</v>
      </c>
      <c r="AB6" s="301">
        <v>0</v>
      </c>
      <c r="AC6" s="299">
        <v>0</v>
      </c>
      <c r="AD6" s="299">
        <v>7.79</v>
      </c>
      <c r="AE6" s="299">
        <v>0.54</v>
      </c>
      <c r="AF6" s="299">
        <v>0.54</v>
      </c>
      <c r="AG6" s="299">
        <v>4.72</v>
      </c>
      <c r="AH6" s="299">
        <v>5529.3</v>
      </c>
      <c r="AI6" s="299">
        <v>2.95</v>
      </c>
      <c r="AJ6" s="299">
        <v>0</v>
      </c>
      <c r="AK6" s="299">
        <v>100.36</v>
      </c>
      <c r="AL6" s="299">
        <f t="shared" si="4"/>
        <v>80.643682742128334</v>
      </c>
      <c r="AM6" s="299">
        <v>546.70000000000005</v>
      </c>
      <c r="AN6" s="299">
        <v>0.72</v>
      </c>
      <c r="AO6" s="299">
        <v>3.61</v>
      </c>
      <c r="AP6" s="299">
        <v>2.0099999999999998</v>
      </c>
      <c r="AQ6" s="299">
        <v>2.35</v>
      </c>
      <c r="AR6" s="299">
        <v>0.91</v>
      </c>
      <c r="AS6" s="299">
        <v>3</v>
      </c>
      <c r="AT6" s="299">
        <v>1.9</v>
      </c>
      <c r="AU6" s="299">
        <v>0.9</v>
      </c>
      <c r="AV6" s="299">
        <v>20</v>
      </c>
      <c r="AW6" s="299">
        <v>21.600000000000005</v>
      </c>
      <c r="AX6" s="299">
        <v>20.800000000000004</v>
      </c>
      <c r="AY6" s="422"/>
    </row>
    <row r="7" spans="1:51">
      <c r="A7" s="305"/>
      <c r="B7" s="299">
        <v>0</v>
      </c>
      <c r="C7" s="299">
        <v>39</v>
      </c>
      <c r="D7" s="299">
        <v>1.56</v>
      </c>
      <c r="E7" s="299">
        <v>53</v>
      </c>
      <c r="F7" s="300">
        <f t="shared" si="0"/>
        <v>21.7784352399737</v>
      </c>
      <c r="G7" s="300">
        <v>79.370465773464801</v>
      </c>
      <c r="H7" s="300">
        <v>79.404476932503897</v>
      </c>
      <c r="I7" s="300">
        <v>73.468647891132406</v>
      </c>
      <c r="J7" s="300">
        <v>75.001619032563596</v>
      </c>
      <c r="K7" s="300" t="str">
        <f t="shared" si="1"/>
        <v>0</v>
      </c>
      <c r="L7" s="300">
        <f t="shared" si="2"/>
        <v>79.387471352984349</v>
      </c>
      <c r="M7" s="300">
        <f t="shared" si="3"/>
        <v>74.235133461847994</v>
      </c>
      <c r="N7" s="299">
        <v>82</v>
      </c>
      <c r="O7" s="299">
        <v>0</v>
      </c>
      <c r="P7" s="299">
        <v>2</v>
      </c>
      <c r="Q7" s="299">
        <v>10</v>
      </c>
      <c r="R7" s="299">
        <v>128</v>
      </c>
      <c r="S7" s="299">
        <v>83</v>
      </c>
      <c r="T7" s="299">
        <v>0.1</v>
      </c>
      <c r="U7" s="299">
        <v>0</v>
      </c>
      <c r="V7" s="299">
        <v>0</v>
      </c>
      <c r="W7" s="299">
        <v>0</v>
      </c>
      <c r="X7" s="299">
        <v>0</v>
      </c>
      <c r="Y7" s="299">
        <v>0</v>
      </c>
      <c r="Z7" s="299">
        <v>0</v>
      </c>
      <c r="AA7" s="299">
        <v>0</v>
      </c>
      <c r="AB7" s="301">
        <v>0</v>
      </c>
      <c r="AC7" s="299">
        <v>0</v>
      </c>
      <c r="AD7" s="299">
        <v>9.31</v>
      </c>
      <c r="AE7" s="299">
        <v>0.21</v>
      </c>
      <c r="AF7" s="299">
        <v>0.35</v>
      </c>
      <c r="AG7" s="299">
        <v>12.55</v>
      </c>
      <c r="AH7" s="299">
        <v>21634</v>
      </c>
      <c r="AI7" s="299">
        <v>30.7</v>
      </c>
      <c r="AJ7" s="299">
        <v>0</v>
      </c>
      <c r="AK7" s="299">
        <v>66</v>
      </c>
      <c r="AL7" s="299">
        <f t="shared" si="4"/>
        <v>99.760454545454536</v>
      </c>
      <c r="AM7" s="299">
        <v>215.7</v>
      </c>
      <c r="AN7" s="299">
        <v>0.54</v>
      </c>
      <c r="AO7" s="299">
        <v>4.37</v>
      </c>
      <c r="AP7" s="299">
        <v>0.6</v>
      </c>
      <c r="AQ7" s="299">
        <v>2.3199999999999998</v>
      </c>
      <c r="AR7" s="299">
        <v>1.7</v>
      </c>
      <c r="AS7" s="299">
        <v>0</v>
      </c>
      <c r="AU7" s="299">
        <v>0.8</v>
      </c>
      <c r="AV7" s="299" t="e">
        <v>#N/A</v>
      </c>
      <c r="AW7" s="299" t="e">
        <v>#N/A</v>
      </c>
      <c r="AX7" s="299" t="e">
        <v>#N/A</v>
      </c>
      <c r="AY7" s="422"/>
    </row>
    <row r="8" spans="1:51">
      <c r="A8" s="305"/>
      <c r="B8" s="299">
        <v>0</v>
      </c>
      <c r="C8" s="299">
        <v>82</v>
      </c>
      <c r="D8" s="299">
        <v>1.8</v>
      </c>
      <c r="E8" s="299">
        <v>160</v>
      </c>
      <c r="F8" s="300">
        <f t="shared" si="0"/>
        <v>49.382716049382715</v>
      </c>
      <c r="G8" s="300">
        <v>61.064328371986001</v>
      </c>
      <c r="H8" s="300">
        <v>67.959421837124196</v>
      </c>
      <c r="I8" s="300">
        <v>71.757229920532794</v>
      </c>
      <c r="J8" s="300">
        <v>68.995064491362896</v>
      </c>
      <c r="K8" s="300" t="str">
        <f t="shared" si="1"/>
        <v>0</v>
      </c>
      <c r="L8" s="300">
        <f t="shared" si="2"/>
        <v>64.511875104555102</v>
      </c>
      <c r="M8" s="300">
        <f t="shared" si="3"/>
        <v>70.376147205947845</v>
      </c>
      <c r="N8" s="299">
        <v>32</v>
      </c>
      <c r="O8" s="299">
        <v>10</v>
      </c>
      <c r="P8" s="299">
        <v>4</v>
      </c>
      <c r="Q8" s="299">
        <v>47</v>
      </c>
      <c r="R8" s="299">
        <v>145</v>
      </c>
      <c r="S8" s="299">
        <v>85</v>
      </c>
      <c r="T8" s="299">
        <v>25</v>
      </c>
      <c r="U8" s="299">
        <v>0</v>
      </c>
      <c r="V8" s="299">
        <v>1</v>
      </c>
      <c r="W8" s="299">
        <v>0</v>
      </c>
      <c r="X8" s="299">
        <v>0</v>
      </c>
      <c r="Y8" s="299">
        <v>0</v>
      </c>
      <c r="Z8" s="299">
        <v>1</v>
      </c>
      <c r="AA8" s="299">
        <v>1</v>
      </c>
      <c r="AB8" s="301">
        <v>0</v>
      </c>
      <c r="AC8" s="299">
        <v>0</v>
      </c>
      <c r="AD8" s="299">
        <v>7.92</v>
      </c>
      <c r="AE8" s="299">
        <v>0.21</v>
      </c>
      <c r="AF8" s="299">
        <v>1.29</v>
      </c>
      <c r="AG8" s="299">
        <v>6.64</v>
      </c>
      <c r="AH8" s="299">
        <v>5109.57</v>
      </c>
      <c r="AI8" s="299">
        <v>3.84</v>
      </c>
      <c r="AJ8" s="299">
        <v>0</v>
      </c>
      <c r="AK8" s="299">
        <v>96.35</v>
      </c>
      <c r="AL8" s="299">
        <f t="shared" si="4"/>
        <v>118.46808510638299</v>
      </c>
      <c r="AM8" s="299">
        <v>315.33</v>
      </c>
      <c r="AN8" s="299">
        <v>1.07</v>
      </c>
      <c r="AO8" s="299">
        <v>3.54</v>
      </c>
      <c r="AP8" s="299">
        <v>0.66</v>
      </c>
      <c r="AQ8" s="299">
        <v>1.98</v>
      </c>
      <c r="AR8" s="299">
        <v>1.3</v>
      </c>
      <c r="AS8" s="299">
        <v>0</v>
      </c>
      <c r="AT8" s="299">
        <v>0</v>
      </c>
      <c r="AU8" s="299">
        <v>1.1000000000000001</v>
      </c>
      <c r="AV8" s="299">
        <v>4.8666666666666663</v>
      </c>
      <c r="AW8" s="299">
        <v>5.7666666666666657</v>
      </c>
      <c r="AX8" s="299">
        <v>5.3166666666666664</v>
      </c>
      <c r="AY8" s="422"/>
    </row>
    <row r="9" spans="1:51">
      <c r="A9" s="305"/>
      <c r="B9" s="299">
        <v>0</v>
      </c>
      <c r="C9" s="299">
        <v>59</v>
      </c>
      <c r="D9" s="299">
        <v>1.67</v>
      </c>
      <c r="E9" s="299">
        <v>55</v>
      </c>
      <c r="F9" s="300">
        <f t="shared" si="0"/>
        <v>19.721036967980208</v>
      </c>
      <c r="G9" s="300">
        <v>71.368412128390801</v>
      </c>
      <c r="H9" s="300">
        <v>71.878312900012403</v>
      </c>
      <c r="I9" s="300">
        <v>87.012460341795801</v>
      </c>
      <c r="J9" s="300">
        <v>86.889864211227405</v>
      </c>
      <c r="K9" s="300" t="str">
        <f t="shared" si="1"/>
        <v>0</v>
      </c>
      <c r="L9" s="300">
        <f t="shared" si="2"/>
        <v>71.623362514201602</v>
      </c>
      <c r="M9" s="300">
        <f t="shared" si="3"/>
        <v>86.95116227651161</v>
      </c>
      <c r="N9" s="299">
        <v>78</v>
      </c>
      <c r="O9" s="299">
        <v>1</v>
      </c>
      <c r="P9" s="299">
        <v>0</v>
      </c>
      <c r="Q9" s="299">
        <v>14</v>
      </c>
      <c r="R9" s="299">
        <v>130</v>
      </c>
      <c r="S9" s="299">
        <v>80</v>
      </c>
      <c r="T9" s="299">
        <v>14</v>
      </c>
      <c r="U9" s="299">
        <v>0</v>
      </c>
      <c r="V9" s="299">
        <v>1</v>
      </c>
      <c r="W9" s="299">
        <v>0</v>
      </c>
      <c r="X9" s="299">
        <v>0</v>
      </c>
      <c r="Y9" s="299">
        <v>0</v>
      </c>
      <c r="Z9" s="299">
        <v>1</v>
      </c>
      <c r="AA9" s="299">
        <v>0</v>
      </c>
      <c r="AB9" s="301">
        <v>0</v>
      </c>
      <c r="AC9" s="299">
        <v>0</v>
      </c>
      <c r="AD9" s="299">
        <v>8.19</v>
      </c>
      <c r="AE9" s="299">
        <v>0.04</v>
      </c>
      <c r="AF9" s="299">
        <v>0.34</v>
      </c>
      <c r="AG9" s="299">
        <v>2.73</v>
      </c>
      <c r="AH9" s="299">
        <v>11229</v>
      </c>
      <c r="AI9" s="299">
        <v>3.47</v>
      </c>
      <c r="AJ9" s="299">
        <v>0</v>
      </c>
      <c r="AK9" s="299">
        <v>102</v>
      </c>
      <c r="AL9" s="299">
        <f t="shared" si="4"/>
        <v>53.722058823529409</v>
      </c>
      <c r="AM9" s="299">
        <v>263.89999999999998</v>
      </c>
      <c r="AN9" s="299">
        <v>0.95</v>
      </c>
      <c r="AO9" s="299">
        <v>2.72</v>
      </c>
      <c r="AP9" s="299">
        <v>0.66</v>
      </c>
      <c r="AQ9" s="299">
        <v>1.45</v>
      </c>
      <c r="AR9" s="299">
        <v>1.21</v>
      </c>
      <c r="AS9" s="299">
        <v>0</v>
      </c>
      <c r="AT9" s="299">
        <v>0</v>
      </c>
      <c r="AU9" s="299">
        <v>0.9</v>
      </c>
      <c r="AV9" s="299" t="e">
        <v>#N/A</v>
      </c>
      <c r="AW9" s="299" t="e">
        <v>#N/A</v>
      </c>
      <c r="AX9" s="299" t="e">
        <v>#N/A</v>
      </c>
      <c r="AY9" s="422"/>
    </row>
    <row r="10" spans="1:51">
      <c r="A10" s="305"/>
      <c r="B10" s="299">
        <v>1</v>
      </c>
      <c r="C10" s="299">
        <v>70</v>
      </c>
      <c r="D10" s="299">
        <v>1.51</v>
      </c>
      <c r="E10" s="299">
        <v>53</v>
      </c>
      <c r="F10" s="300">
        <f t="shared" si="0"/>
        <v>23.244594535327398</v>
      </c>
      <c r="G10" s="300">
        <v>66.703896726464805</v>
      </c>
      <c r="H10" s="300">
        <v>67.729498299492107</v>
      </c>
      <c r="I10" s="300">
        <v>87.077964619806707</v>
      </c>
      <c r="J10" s="300">
        <v>87.078519121662197</v>
      </c>
      <c r="K10" s="300" t="str">
        <f t="shared" si="1"/>
        <v>0</v>
      </c>
      <c r="L10" s="300">
        <f t="shared" si="2"/>
        <v>67.216697512978456</v>
      </c>
      <c r="M10" s="300">
        <f t="shared" si="3"/>
        <v>87.078241870734445</v>
      </c>
      <c r="N10" s="299">
        <v>66</v>
      </c>
      <c r="O10" s="299">
        <v>1</v>
      </c>
      <c r="P10" s="299">
        <v>0</v>
      </c>
      <c r="Q10" s="299">
        <v>19</v>
      </c>
      <c r="R10" s="299">
        <v>133</v>
      </c>
      <c r="S10" s="299">
        <v>68</v>
      </c>
      <c r="T10" s="299">
        <v>7</v>
      </c>
      <c r="U10" s="299">
        <v>0</v>
      </c>
      <c r="V10" s="299">
        <v>1</v>
      </c>
      <c r="W10" s="299">
        <v>0</v>
      </c>
      <c r="X10" s="299">
        <v>0</v>
      </c>
      <c r="Y10" s="299">
        <v>0</v>
      </c>
      <c r="Z10" s="299">
        <v>0</v>
      </c>
      <c r="AA10" s="299">
        <v>0</v>
      </c>
      <c r="AB10" s="301">
        <v>1</v>
      </c>
      <c r="AC10" s="299">
        <v>0</v>
      </c>
      <c r="AD10" s="299">
        <v>15.04</v>
      </c>
      <c r="AE10" s="299">
        <v>0.37</v>
      </c>
      <c r="AF10" s="299">
        <v>0.85</v>
      </c>
      <c r="AG10" s="299">
        <v>499.69</v>
      </c>
      <c r="AH10" s="299">
        <v>3556.6</v>
      </c>
      <c r="AI10" s="299">
        <v>201</v>
      </c>
      <c r="AJ10" s="299">
        <v>0.5</v>
      </c>
      <c r="AK10" s="299">
        <v>84.44</v>
      </c>
      <c r="AL10" s="299">
        <f t="shared" si="4"/>
        <v>54.041923259118903</v>
      </c>
      <c r="AM10" s="299">
        <v>370.34</v>
      </c>
      <c r="AN10" s="299">
        <v>1.25</v>
      </c>
      <c r="AO10" s="299">
        <v>8.74</v>
      </c>
      <c r="AP10" s="299">
        <v>5.58</v>
      </c>
      <c r="AQ10" s="299">
        <v>4.96</v>
      </c>
      <c r="AR10" s="299">
        <v>1.19</v>
      </c>
      <c r="AS10" s="299">
        <v>2</v>
      </c>
      <c r="AU10" s="299">
        <v>0.9</v>
      </c>
      <c r="AV10" s="299">
        <v>10.066666666666666</v>
      </c>
      <c r="AW10" s="299">
        <v>34.366666666666667</v>
      </c>
      <c r="AX10" s="299">
        <v>22.216666666666669</v>
      </c>
      <c r="AY10" s="422"/>
    </row>
    <row r="11" spans="1:51">
      <c r="A11" s="305"/>
      <c r="B11" s="299">
        <v>1</v>
      </c>
      <c r="C11" s="299">
        <v>54</v>
      </c>
      <c r="D11" s="299">
        <v>1.55</v>
      </c>
      <c r="E11" s="299">
        <v>63</v>
      </c>
      <c r="F11" s="300">
        <f t="shared" si="0"/>
        <v>26.22268470343392</v>
      </c>
      <c r="G11" s="300">
        <v>83.514524762860603</v>
      </c>
      <c r="H11" s="300">
        <v>85.723546548212894</v>
      </c>
      <c r="I11" s="300">
        <v>79.191614952371097</v>
      </c>
      <c r="J11" s="300">
        <v>78.995195627755194</v>
      </c>
      <c r="K11" s="300" t="str">
        <f t="shared" si="1"/>
        <v>0</v>
      </c>
      <c r="L11" s="300">
        <f t="shared" si="2"/>
        <v>84.619035655536749</v>
      </c>
      <c r="M11" s="300">
        <f t="shared" si="3"/>
        <v>79.093405290063146</v>
      </c>
      <c r="N11" s="299">
        <v>70</v>
      </c>
      <c r="O11" s="299">
        <v>2</v>
      </c>
      <c r="P11" s="299">
        <v>0</v>
      </c>
      <c r="Q11" s="299">
        <v>26</v>
      </c>
      <c r="R11" s="299">
        <v>148</v>
      </c>
      <c r="S11" s="299">
        <v>78</v>
      </c>
      <c r="T11" s="299">
        <v>15</v>
      </c>
      <c r="U11" s="299">
        <v>0</v>
      </c>
      <c r="V11" s="299">
        <v>1</v>
      </c>
      <c r="W11" s="299">
        <v>0</v>
      </c>
      <c r="X11" s="299">
        <v>0</v>
      </c>
      <c r="Y11" s="299">
        <v>0</v>
      </c>
      <c r="Z11" s="299">
        <v>1</v>
      </c>
      <c r="AA11" s="299">
        <v>1</v>
      </c>
      <c r="AB11" s="301">
        <v>0</v>
      </c>
      <c r="AC11" s="299">
        <v>0</v>
      </c>
      <c r="AD11" s="299">
        <v>6.9</v>
      </c>
      <c r="AE11" s="299">
        <v>0.26</v>
      </c>
      <c r="AF11" s="299">
        <v>0.67</v>
      </c>
      <c r="AG11" s="299">
        <v>21.2</v>
      </c>
      <c r="AH11" s="299">
        <v>5004</v>
      </c>
      <c r="AI11" s="299">
        <v>12</v>
      </c>
      <c r="AJ11" s="299">
        <v>0</v>
      </c>
      <c r="AK11" s="299">
        <v>73</v>
      </c>
      <c r="AL11" s="299">
        <f t="shared" si="4"/>
        <v>91.289589041095894</v>
      </c>
      <c r="AM11" s="299">
        <v>225.7</v>
      </c>
      <c r="AN11" s="299">
        <v>0.81</v>
      </c>
      <c r="AO11" s="299">
        <v>6.22</v>
      </c>
      <c r="AP11" s="299">
        <v>1.42</v>
      </c>
      <c r="AQ11" s="299">
        <v>4.07</v>
      </c>
      <c r="AR11" s="299">
        <v>1.33</v>
      </c>
      <c r="AS11" s="299">
        <v>0</v>
      </c>
      <c r="AT11" s="299">
        <v>0</v>
      </c>
      <c r="AU11" s="299">
        <v>0.9</v>
      </c>
      <c r="AV11" s="299">
        <v>0</v>
      </c>
      <c r="AW11" s="299">
        <v>0</v>
      </c>
      <c r="AX11" s="299">
        <v>0</v>
      </c>
      <c r="AY11" s="422"/>
    </row>
    <row r="12" spans="1:51">
      <c r="A12" s="305"/>
      <c r="B12" s="299">
        <v>0</v>
      </c>
      <c r="C12" s="299">
        <v>37</v>
      </c>
      <c r="D12" s="299">
        <v>1.83</v>
      </c>
      <c r="E12" s="299">
        <v>97</v>
      </c>
      <c r="F12" s="300">
        <f t="shared" si="0"/>
        <v>28.964734689002356</v>
      </c>
      <c r="G12" s="300">
        <v>78.126729489995</v>
      </c>
      <c r="H12" s="300">
        <v>69.8190603863994</v>
      </c>
      <c r="I12" s="300">
        <v>77.2535624131867</v>
      </c>
      <c r="J12" s="300">
        <v>71.534695760417307</v>
      </c>
      <c r="K12" s="300" t="str">
        <f t="shared" si="1"/>
        <v>0</v>
      </c>
      <c r="L12" s="300">
        <f t="shared" si="2"/>
        <v>73.9728949381972</v>
      </c>
      <c r="M12" s="300">
        <f t="shared" si="3"/>
        <v>74.394129086801996</v>
      </c>
      <c r="N12" s="299">
        <v>84</v>
      </c>
      <c r="O12" s="299">
        <v>10</v>
      </c>
      <c r="P12" s="299">
        <v>6</v>
      </c>
      <c r="Q12" s="299">
        <v>18</v>
      </c>
      <c r="R12" s="299">
        <v>140</v>
      </c>
      <c r="S12" s="299">
        <v>104</v>
      </c>
      <c r="T12" s="299">
        <v>3</v>
      </c>
      <c r="U12" s="299">
        <v>0</v>
      </c>
      <c r="V12" s="299">
        <v>0</v>
      </c>
      <c r="W12" s="299">
        <v>0</v>
      </c>
      <c r="X12" s="299">
        <v>0</v>
      </c>
      <c r="Y12" s="299">
        <v>0</v>
      </c>
      <c r="Z12" s="299">
        <v>0</v>
      </c>
      <c r="AA12" s="299">
        <v>0</v>
      </c>
      <c r="AB12" s="301">
        <v>0</v>
      </c>
      <c r="AC12" s="299">
        <v>0</v>
      </c>
      <c r="AD12" s="299">
        <v>12.43</v>
      </c>
      <c r="AE12" s="299">
        <v>0.33</v>
      </c>
      <c r="AF12" s="299">
        <v>0.5</v>
      </c>
      <c r="AG12" s="299">
        <v>24.29</v>
      </c>
      <c r="AH12" s="299">
        <v>3858</v>
      </c>
      <c r="AI12" s="299">
        <v>10.6</v>
      </c>
      <c r="AJ12" s="299">
        <v>0</v>
      </c>
      <c r="AK12" s="299">
        <v>106</v>
      </c>
      <c r="AL12" s="299">
        <f t="shared" si="4"/>
        <v>115.93330188679245</v>
      </c>
      <c r="AM12" s="299">
        <v>419.3</v>
      </c>
      <c r="AO12" s="299">
        <v>6.82</v>
      </c>
      <c r="AP12" s="299">
        <v>6.23</v>
      </c>
      <c r="AQ12" s="299">
        <v>4.47</v>
      </c>
      <c r="AR12" s="299">
        <v>0.99</v>
      </c>
      <c r="AS12" s="299">
        <v>0</v>
      </c>
      <c r="AT12" s="299">
        <v>0</v>
      </c>
      <c r="AU12" s="299">
        <v>0.9</v>
      </c>
      <c r="AV12" s="299" t="e">
        <v>#N/A</v>
      </c>
      <c r="AW12" s="299" t="e">
        <v>#N/A</v>
      </c>
      <c r="AX12" s="299" t="e">
        <v>#N/A</v>
      </c>
      <c r="AY12" s="422"/>
    </row>
    <row r="13" spans="1:51">
      <c r="A13" s="305"/>
      <c r="B13" s="299">
        <v>0</v>
      </c>
      <c r="C13" s="299">
        <v>52</v>
      </c>
      <c r="D13" s="299">
        <v>1.68</v>
      </c>
      <c r="E13" s="299">
        <v>65</v>
      </c>
      <c r="F13" s="300">
        <f t="shared" si="0"/>
        <v>23.030045351473927</v>
      </c>
      <c r="G13" s="300">
        <v>75.740479693353507</v>
      </c>
      <c r="H13" s="300">
        <v>64.331428189763102</v>
      </c>
      <c r="I13" s="300">
        <v>75.856504514526407</v>
      </c>
      <c r="J13" s="300">
        <v>76.6940128266736</v>
      </c>
      <c r="K13" s="300" t="str">
        <f t="shared" si="1"/>
        <v>0</v>
      </c>
      <c r="L13" s="300">
        <f t="shared" si="2"/>
        <v>70.035953941558304</v>
      </c>
      <c r="M13" s="300">
        <f t="shared" si="3"/>
        <v>76.27525867060001</v>
      </c>
      <c r="N13" s="299">
        <v>69</v>
      </c>
      <c r="O13" s="299">
        <v>15</v>
      </c>
      <c r="P13" s="299">
        <v>1</v>
      </c>
      <c r="Q13" s="299">
        <v>22</v>
      </c>
      <c r="R13" s="299">
        <v>130</v>
      </c>
      <c r="S13" s="299">
        <v>90</v>
      </c>
      <c r="T13" s="299">
        <v>3</v>
      </c>
      <c r="U13" s="299">
        <v>0</v>
      </c>
      <c r="V13" s="299">
        <v>0</v>
      </c>
      <c r="W13" s="299">
        <v>0</v>
      </c>
      <c r="X13" s="299">
        <v>0</v>
      </c>
      <c r="Y13" s="299">
        <v>0</v>
      </c>
      <c r="Z13" s="299">
        <v>0</v>
      </c>
      <c r="AA13" s="299">
        <v>0</v>
      </c>
      <c r="AB13" s="301">
        <v>1</v>
      </c>
      <c r="AC13" s="299">
        <v>0</v>
      </c>
      <c r="AD13" s="299">
        <v>10.29</v>
      </c>
      <c r="AE13" s="299">
        <v>0.34</v>
      </c>
      <c r="AF13" s="299">
        <v>0.49</v>
      </c>
      <c r="AG13" s="299">
        <v>56.53</v>
      </c>
      <c r="AH13" s="299">
        <v>13843</v>
      </c>
      <c r="AI13" s="299">
        <v>88.5</v>
      </c>
      <c r="AJ13" s="299">
        <v>0.5</v>
      </c>
      <c r="AK13" s="299">
        <v>84</v>
      </c>
      <c r="AL13" s="299">
        <f t="shared" si="4"/>
        <v>83.757142857142853</v>
      </c>
      <c r="AM13" s="299">
        <v>408.7</v>
      </c>
      <c r="AO13" s="299">
        <v>7.81</v>
      </c>
      <c r="AP13" s="299">
        <v>2.44</v>
      </c>
      <c r="AQ13" s="299">
        <v>5.3</v>
      </c>
      <c r="AR13" s="299">
        <v>1.2</v>
      </c>
      <c r="AS13" s="299">
        <v>1</v>
      </c>
      <c r="AT13" s="299">
        <v>2.2999999999999998</v>
      </c>
      <c r="AU13" s="299">
        <v>0.9</v>
      </c>
      <c r="AV13" s="299">
        <v>7.0333333333333341</v>
      </c>
      <c r="AW13" s="299">
        <v>8.7333333333333325</v>
      </c>
      <c r="AX13" s="299">
        <v>7.8833333333333329</v>
      </c>
      <c r="AY13" s="422"/>
    </row>
    <row r="14" spans="1:51">
      <c r="A14" s="305"/>
      <c r="B14" s="299">
        <v>1</v>
      </c>
      <c r="C14" s="299">
        <v>58</v>
      </c>
      <c r="D14" s="299">
        <v>1.58</v>
      </c>
      <c r="E14" s="299">
        <v>40</v>
      </c>
      <c r="F14" s="300">
        <f t="shared" si="0"/>
        <v>16.023073225444637</v>
      </c>
      <c r="G14" s="300">
        <v>77.234028897240805</v>
      </c>
      <c r="H14" s="300">
        <v>78.546022949711897</v>
      </c>
      <c r="I14" s="300">
        <v>83.391691577475697</v>
      </c>
      <c r="J14" s="300">
        <v>84.364574401355398</v>
      </c>
      <c r="K14" s="300" t="str">
        <f t="shared" si="1"/>
        <v>0</v>
      </c>
      <c r="L14" s="300">
        <f t="shared" si="2"/>
        <v>77.890025923476344</v>
      </c>
      <c r="M14" s="300">
        <f t="shared" si="3"/>
        <v>83.878132989415548</v>
      </c>
      <c r="N14" s="299">
        <v>72</v>
      </c>
      <c r="O14" s="299">
        <v>2</v>
      </c>
      <c r="P14" s="299">
        <v>1</v>
      </c>
      <c r="Q14" s="299">
        <v>12</v>
      </c>
      <c r="R14" s="299">
        <v>132</v>
      </c>
      <c r="S14" s="299">
        <v>62</v>
      </c>
      <c r="T14" s="299">
        <v>6</v>
      </c>
      <c r="U14" s="299">
        <v>0</v>
      </c>
      <c r="V14" s="299">
        <v>1</v>
      </c>
      <c r="W14" s="299">
        <v>0</v>
      </c>
      <c r="X14" s="299">
        <v>0</v>
      </c>
      <c r="Y14" s="299">
        <v>0</v>
      </c>
      <c r="Z14" s="299">
        <v>1</v>
      </c>
      <c r="AA14" s="299">
        <v>1</v>
      </c>
      <c r="AB14" s="301">
        <v>1</v>
      </c>
      <c r="AC14" s="299">
        <v>0</v>
      </c>
      <c r="AD14" s="299">
        <v>11.14</v>
      </c>
      <c r="AE14" s="299">
        <v>0.27</v>
      </c>
      <c r="AF14" s="299">
        <v>0.38</v>
      </c>
      <c r="AG14" s="299">
        <v>393.55</v>
      </c>
      <c r="AH14" s="299">
        <v>6897.2</v>
      </c>
      <c r="AI14" s="299">
        <v>307</v>
      </c>
      <c r="AJ14" s="299">
        <v>0</v>
      </c>
      <c r="AK14" s="299">
        <v>55.35</v>
      </c>
      <c r="AL14" s="299">
        <f t="shared" si="4"/>
        <v>72.888888888888886</v>
      </c>
      <c r="AM14" s="299">
        <v>130.09</v>
      </c>
      <c r="AO14" s="299">
        <v>1.08</v>
      </c>
      <c r="AP14" s="299">
        <v>1.72</v>
      </c>
      <c r="AQ14" s="299">
        <v>2.8</v>
      </c>
      <c r="AR14" s="299">
        <v>0.85</v>
      </c>
      <c r="AS14" s="299">
        <v>1</v>
      </c>
      <c r="AT14" s="299">
        <v>1.7</v>
      </c>
      <c r="AU14" s="299">
        <v>0.9</v>
      </c>
      <c r="AV14" s="299">
        <v>6.8</v>
      </c>
      <c r="AW14" s="299">
        <v>12.033333333333333</v>
      </c>
      <c r="AX14" s="299">
        <v>9.4166666666666661</v>
      </c>
      <c r="AY14" s="422"/>
    </row>
    <row r="15" spans="1:51">
      <c r="A15" s="305"/>
      <c r="B15" s="299">
        <v>1</v>
      </c>
      <c r="C15" s="299">
        <v>65</v>
      </c>
      <c r="D15" s="299">
        <v>1.7</v>
      </c>
      <c r="E15" s="299">
        <v>67</v>
      </c>
      <c r="F15" s="300">
        <f t="shared" si="0"/>
        <v>23.183391003460208</v>
      </c>
      <c r="G15" s="300">
        <v>74.139258973841294</v>
      </c>
      <c r="H15" s="300">
        <v>76.437970808495294</v>
      </c>
      <c r="I15" s="300">
        <v>81.362804950995695</v>
      </c>
      <c r="J15" s="300">
        <v>74.2795102988309</v>
      </c>
      <c r="K15" s="300" t="str">
        <f t="shared" si="1"/>
        <v>0</v>
      </c>
      <c r="L15" s="300">
        <f t="shared" si="2"/>
        <v>75.288614891168294</v>
      </c>
      <c r="M15" s="300">
        <f t="shared" si="3"/>
        <v>77.821157624913297</v>
      </c>
      <c r="N15" s="299">
        <v>56</v>
      </c>
      <c r="O15" s="299">
        <v>2</v>
      </c>
      <c r="P15" s="299">
        <v>8</v>
      </c>
      <c r="Q15" s="299">
        <v>27</v>
      </c>
      <c r="R15" s="299">
        <v>161</v>
      </c>
      <c r="S15" s="299">
        <v>89</v>
      </c>
      <c r="T15" s="299">
        <v>12</v>
      </c>
      <c r="U15" s="299">
        <v>0</v>
      </c>
      <c r="V15" s="299">
        <v>1</v>
      </c>
      <c r="W15" s="299">
        <v>0</v>
      </c>
      <c r="X15" s="299">
        <v>0</v>
      </c>
      <c r="Y15" s="299">
        <v>0</v>
      </c>
      <c r="Z15" s="299">
        <v>1</v>
      </c>
      <c r="AA15" s="299">
        <v>1</v>
      </c>
      <c r="AB15" s="301">
        <v>1</v>
      </c>
      <c r="AC15" s="299">
        <v>0</v>
      </c>
      <c r="AD15" s="299">
        <v>10.09</v>
      </c>
      <c r="AE15" s="299">
        <v>0.82</v>
      </c>
      <c r="AF15" s="299">
        <v>0.76</v>
      </c>
      <c r="AG15" s="299">
        <v>1084.47</v>
      </c>
      <c r="AH15" s="299">
        <v>2397</v>
      </c>
      <c r="AI15" s="299">
        <v>294</v>
      </c>
      <c r="AJ15" s="299">
        <v>2</v>
      </c>
      <c r="AK15" s="299">
        <v>170</v>
      </c>
      <c r="AL15" s="299">
        <f t="shared" si="4"/>
        <v>36.357352941176472</v>
      </c>
      <c r="AM15" s="299">
        <v>366.7</v>
      </c>
      <c r="AN15" s="299">
        <v>1.94</v>
      </c>
      <c r="AO15" s="299">
        <v>5.12</v>
      </c>
      <c r="AP15" s="299">
        <v>3.23</v>
      </c>
      <c r="AQ15" s="299">
        <v>3.34</v>
      </c>
      <c r="AR15" s="299">
        <v>0.81</v>
      </c>
      <c r="AS15" s="299">
        <v>0</v>
      </c>
      <c r="AT15" s="299">
        <v>0</v>
      </c>
      <c r="AU15" s="299">
        <v>0.9</v>
      </c>
      <c r="AV15" s="299">
        <v>11.633333333333335</v>
      </c>
      <c r="AW15" s="299">
        <v>27.833333333333332</v>
      </c>
      <c r="AX15" s="299">
        <v>19.733333333333334</v>
      </c>
      <c r="AY15" s="422"/>
    </row>
    <row r="16" spans="1:51">
      <c r="A16" s="305"/>
      <c r="B16" s="299">
        <v>1</v>
      </c>
      <c r="C16" s="299">
        <v>67</v>
      </c>
      <c r="D16" s="299">
        <v>1.6</v>
      </c>
      <c r="E16" s="299">
        <v>57</v>
      </c>
      <c r="F16" s="300">
        <f t="shared" si="0"/>
        <v>22.265624999999996</v>
      </c>
      <c r="G16" s="300">
        <v>71.120136810618703</v>
      </c>
      <c r="H16" s="300">
        <v>74.725545300682299</v>
      </c>
      <c r="I16" s="300">
        <v>81.256514815716002</v>
      </c>
      <c r="J16" s="300">
        <v>79.176904533839405</v>
      </c>
      <c r="K16" s="300" t="str">
        <f t="shared" si="1"/>
        <v>0</v>
      </c>
      <c r="L16" s="300">
        <f t="shared" si="2"/>
        <v>72.922841055650508</v>
      </c>
      <c r="M16" s="300">
        <f t="shared" si="3"/>
        <v>80.216709674777704</v>
      </c>
      <c r="N16" s="299">
        <v>57</v>
      </c>
      <c r="O16" s="299">
        <v>5</v>
      </c>
      <c r="P16" s="299">
        <v>2</v>
      </c>
      <c r="Q16" s="299">
        <v>25</v>
      </c>
      <c r="R16" s="299">
        <v>152</v>
      </c>
      <c r="S16" s="299">
        <v>84</v>
      </c>
      <c r="T16" s="299">
        <v>10</v>
      </c>
      <c r="U16" s="299">
        <v>0</v>
      </c>
      <c r="V16" s="299">
        <v>1</v>
      </c>
      <c r="W16" s="299">
        <v>0</v>
      </c>
      <c r="X16" s="299">
        <v>0</v>
      </c>
      <c r="Y16" s="299">
        <v>0</v>
      </c>
      <c r="Z16" s="299">
        <v>0</v>
      </c>
      <c r="AA16" s="299">
        <v>1</v>
      </c>
      <c r="AB16" s="301">
        <v>0</v>
      </c>
      <c r="AC16" s="299">
        <v>0</v>
      </c>
      <c r="AD16" s="299">
        <v>7.69</v>
      </c>
      <c r="AE16" s="299">
        <v>0.5</v>
      </c>
      <c r="AF16" s="299">
        <v>0.96</v>
      </c>
      <c r="AG16" s="299">
        <v>29.39</v>
      </c>
      <c r="AH16" s="299">
        <v>10379</v>
      </c>
      <c r="AI16" s="299">
        <v>34.5</v>
      </c>
      <c r="AJ16" s="299">
        <v>0.5</v>
      </c>
      <c r="AK16" s="299">
        <v>69</v>
      </c>
      <c r="AL16" s="299">
        <f t="shared" si="4"/>
        <v>74.174347826086958</v>
      </c>
      <c r="AM16" s="299">
        <v>213.1</v>
      </c>
      <c r="AN16" s="299">
        <v>0.59</v>
      </c>
      <c r="AO16" s="299">
        <v>3.9</v>
      </c>
      <c r="AP16" s="299">
        <v>1.53</v>
      </c>
      <c r="AQ16" s="299">
        <v>2.2799999999999998</v>
      </c>
      <c r="AR16" s="299">
        <v>1.4</v>
      </c>
      <c r="AS16" s="299">
        <v>3</v>
      </c>
      <c r="AU16" s="299">
        <v>0.9</v>
      </c>
      <c r="AV16" s="299">
        <v>4.166666666666667</v>
      </c>
      <c r="AW16" s="299">
        <v>3.9666666666666668</v>
      </c>
      <c r="AX16" s="299">
        <v>4.0666666666666664</v>
      </c>
      <c r="AY16" s="422"/>
    </row>
    <row r="17" spans="1:51">
      <c r="A17" s="305"/>
      <c r="B17" s="299">
        <v>1</v>
      </c>
      <c r="C17" s="299">
        <v>63</v>
      </c>
      <c r="D17" s="299">
        <v>1.55</v>
      </c>
      <c r="E17" s="299">
        <v>50</v>
      </c>
      <c r="F17" s="300">
        <f t="shared" si="0"/>
        <v>20.811654526534856</v>
      </c>
      <c r="G17" s="300">
        <v>75.655552948950501</v>
      </c>
      <c r="H17" s="300">
        <v>72.861007707360301</v>
      </c>
      <c r="I17" s="300">
        <v>74.980602328444903</v>
      </c>
      <c r="J17" s="300">
        <v>77.752185426258194</v>
      </c>
      <c r="K17" s="300" t="str">
        <f t="shared" si="1"/>
        <v>0</v>
      </c>
      <c r="L17" s="300">
        <f t="shared" si="2"/>
        <v>74.258280328155394</v>
      </c>
      <c r="M17" s="300">
        <f t="shared" si="3"/>
        <v>76.366393877351555</v>
      </c>
      <c r="N17" s="299">
        <v>57</v>
      </c>
      <c r="O17" s="299">
        <v>3</v>
      </c>
      <c r="P17" s="299">
        <v>3</v>
      </c>
      <c r="Q17" s="299">
        <v>25</v>
      </c>
      <c r="R17" s="299">
        <v>165</v>
      </c>
      <c r="S17" s="299">
        <v>101</v>
      </c>
      <c r="T17" s="299">
        <v>15</v>
      </c>
      <c r="U17" s="299">
        <v>0</v>
      </c>
      <c r="V17" s="299">
        <v>1</v>
      </c>
      <c r="W17" s="299">
        <v>0</v>
      </c>
      <c r="X17" s="299">
        <v>0</v>
      </c>
      <c r="Y17" s="299">
        <v>0</v>
      </c>
      <c r="Z17" s="299">
        <v>1</v>
      </c>
      <c r="AA17" s="299">
        <v>1</v>
      </c>
      <c r="AB17" s="301">
        <v>0</v>
      </c>
      <c r="AC17" s="299">
        <v>0</v>
      </c>
      <c r="AD17" s="299">
        <v>6.67</v>
      </c>
      <c r="AE17" s="299">
        <v>1.76</v>
      </c>
      <c r="AF17" s="299">
        <v>3.06</v>
      </c>
      <c r="AJ17" s="299">
        <v>2</v>
      </c>
      <c r="AK17" s="299">
        <v>248</v>
      </c>
      <c r="AL17" s="299">
        <f t="shared" si="4"/>
        <v>19.094758064516128</v>
      </c>
      <c r="AM17" s="299">
        <v>590.1</v>
      </c>
      <c r="AN17" s="299">
        <v>3.34</v>
      </c>
      <c r="AO17" s="299">
        <v>7.17</v>
      </c>
      <c r="AP17" s="299">
        <v>2.44</v>
      </c>
      <c r="AQ17" s="299">
        <v>4.92</v>
      </c>
      <c r="AR17" s="299">
        <v>1.04</v>
      </c>
      <c r="AV17" s="299">
        <v>10.4</v>
      </c>
      <c r="AW17" s="299">
        <v>14.666666666666666</v>
      </c>
      <c r="AX17" s="299">
        <v>12.533333333333333</v>
      </c>
      <c r="AY17" s="422"/>
    </row>
    <row r="18" spans="1:51">
      <c r="A18" s="305"/>
      <c r="B18" s="299">
        <v>1</v>
      </c>
      <c r="C18" s="299">
        <v>53</v>
      </c>
      <c r="D18" s="299">
        <v>1.66</v>
      </c>
      <c r="E18" s="299">
        <v>69</v>
      </c>
      <c r="F18" s="300">
        <f t="shared" si="0"/>
        <v>25.039918710988534</v>
      </c>
      <c r="G18" s="300">
        <v>63.632741131299099</v>
      </c>
      <c r="H18" s="300">
        <v>64.079805162868894</v>
      </c>
      <c r="I18" s="300">
        <v>64.789779309265697</v>
      </c>
      <c r="J18" s="300">
        <v>62.686815433544702</v>
      </c>
      <c r="K18" s="300" t="str">
        <f t="shared" si="1"/>
        <v>0</v>
      </c>
      <c r="L18" s="300">
        <f t="shared" si="2"/>
        <v>63.856273147083996</v>
      </c>
      <c r="M18" s="300">
        <f t="shared" si="3"/>
        <v>63.738297371405196</v>
      </c>
      <c r="N18" s="299">
        <v>61</v>
      </c>
      <c r="O18" s="299">
        <v>0</v>
      </c>
      <c r="P18" s="299">
        <v>3</v>
      </c>
      <c r="Q18" s="299">
        <v>29</v>
      </c>
      <c r="R18" s="299">
        <v>162</v>
      </c>
      <c r="S18" s="299">
        <v>109</v>
      </c>
      <c r="T18" s="299">
        <v>12</v>
      </c>
      <c r="U18" s="299">
        <v>0</v>
      </c>
      <c r="V18" s="299">
        <v>1</v>
      </c>
      <c r="W18" s="299">
        <v>0</v>
      </c>
      <c r="X18" s="299">
        <v>0</v>
      </c>
      <c r="Y18" s="299">
        <v>0</v>
      </c>
      <c r="Z18" s="299">
        <v>0</v>
      </c>
      <c r="AA18" s="299">
        <v>0</v>
      </c>
      <c r="AB18" s="301">
        <v>0</v>
      </c>
      <c r="AC18" s="299">
        <v>0</v>
      </c>
      <c r="AD18" s="299">
        <v>7.45</v>
      </c>
      <c r="AE18" s="299">
        <v>0.81</v>
      </c>
      <c r="AG18" s="299">
        <v>5.62</v>
      </c>
      <c r="AH18" s="299">
        <v>6118.2</v>
      </c>
      <c r="AI18" s="299">
        <v>3.89</v>
      </c>
      <c r="AJ18" s="299">
        <v>0</v>
      </c>
      <c r="AK18" s="299">
        <v>67.400000000000006</v>
      </c>
      <c r="AL18" s="299">
        <f t="shared" si="4"/>
        <v>109.55029673590504</v>
      </c>
      <c r="AM18" s="299">
        <v>294.41000000000003</v>
      </c>
      <c r="AN18" s="299">
        <v>0.69</v>
      </c>
      <c r="AO18" s="299">
        <v>5.7</v>
      </c>
      <c r="AP18" s="299">
        <v>2</v>
      </c>
      <c r="AQ18" s="299">
        <v>3.77</v>
      </c>
      <c r="AR18" s="299">
        <v>1.08</v>
      </c>
      <c r="AV18" s="299">
        <v>7.833333333333333</v>
      </c>
      <c r="AW18" s="299">
        <v>5.7</v>
      </c>
      <c r="AX18" s="299">
        <v>6.7666666666666666</v>
      </c>
      <c r="AY18" s="422"/>
    </row>
    <row r="19" spans="1:51">
      <c r="A19" s="305"/>
      <c r="B19" s="299">
        <v>0</v>
      </c>
      <c r="C19" s="299">
        <v>54</v>
      </c>
      <c r="D19" s="299">
        <v>1.71</v>
      </c>
      <c r="E19" s="299">
        <v>52</v>
      </c>
      <c r="F19" s="300">
        <f t="shared" si="0"/>
        <v>17.783249546869126</v>
      </c>
      <c r="G19" s="300">
        <v>66.4389055785484</v>
      </c>
      <c r="H19" s="300">
        <v>71.466400680961996</v>
      </c>
      <c r="I19" s="300">
        <v>79.176002855245699</v>
      </c>
      <c r="J19" s="300">
        <v>81.534063875170204</v>
      </c>
      <c r="K19" s="300" t="str">
        <f t="shared" si="1"/>
        <v>0</v>
      </c>
      <c r="L19" s="300">
        <f t="shared" si="2"/>
        <v>68.952653129755191</v>
      </c>
      <c r="M19" s="300">
        <f t="shared" si="3"/>
        <v>80.355033365207959</v>
      </c>
      <c r="N19" s="299">
        <v>71</v>
      </c>
      <c r="O19" s="299">
        <v>7</v>
      </c>
      <c r="P19" s="299">
        <v>3</v>
      </c>
      <c r="Q19" s="299">
        <v>14</v>
      </c>
      <c r="R19" s="299">
        <v>141</v>
      </c>
      <c r="S19" s="299">
        <v>105</v>
      </c>
      <c r="T19" s="299">
        <v>7</v>
      </c>
      <c r="U19" s="299">
        <v>0</v>
      </c>
      <c r="V19" s="299">
        <v>0</v>
      </c>
      <c r="W19" s="299">
        <v>0</v>
      </c>
      <c r="X19" s="299">
        <v>1</v>
      </c>
      <c r="Y19" s="299">
        <v>0</v>
      </c>
      <c r="Z19" s="299">
        <v>0</v>
      </c>
      <c r="AA19" s="299">
        <v>0</v>
      </c>
      <c r="AB19" s="301">
        <v>0</v>
      </c>
      <c r="AC19" s="299">
        <v>0</v>
      </c>
      <c r="AD19" s="299">
        <v>9.27</v>
      </c>
      <c r="AE19" s="299">
        <v>0.23</v>
      </c>
      <c r="AF19" s="299">
        <v>0.63</v>
      </c>
      <c r="AG19" s="299">
        <v>12.72</v>
      </c>
      <c r="AH19" s="299">
        <v>12930.7</v>
      </c>
      <c r="AI19" s="299">
        <v>18.600000000000001</v>
      </c>
      <c r="AJ19" s="299">
        <v>0</v>
      </c>
      <c r="AK19" s="299">
        <v>96.17</v>
      </c>
      <c r="AL19" s="299">
        <f t="shared" si="4"/>
        <v>57.196215035873969</v>
      </c>
      <c r="AM19" s="299">
        <v>381.19</v>
      </c>
      <c r="AN19" s="299">
        <v>1.17</v>
      </c>
      <c r="AO19" s="299">
        <v>7.19</v>
      </c>
      <c r="AP19" s="299">
        <v>2.27</v>
      </c>
      <c r="AQ19" s="299">
        <v>5.17</v>
      </c>
      <c r="AR19" s="299">
        <v>0.92</v>
      </c>
      <c r="AS19" s="299">
        <v>1</v>
      </c>
      <c r="AT19" s="299">
        <v>3.7</v>
      </c>
      <c r="AU19" s="299">
        <v>0.9</v>
      </c>
      <c r="AV19" s="299">
        <v>21.5</v>
      </c>
      <c r="AW19" s="299">
        <v>25.633333333333336</v>
      </c>
      <c r="AX19" s="299">
        <v>23.56666666666667</v>
      </c>
      <c r="AY19" s="422"/>
    </row>
    <row r="20" spans="1:51">
      <c r="A20" s="305"/>
      <c r="B20" s="299">
        <v>1</v>
      </c>
      <c r="C20" s="299">
        <v>63</v>
      </c>
      <c r="D20" s="299">
        <v>1.6</v>
      </c>
      <c r="E20" s="299">
        <v>65</v>
      </c>
      <c r="F20" s="300">
        <f t="shared" si="0"/>
        <v>25.390624999999996</v>
      </c>
      <c r="G20" s="300">
        <v>67.380411492311694</v>
      </c>
      <c r="H20" s="300">
        <v>70.028821270452099</v>
      </c>
      <c r="I20" s="300">
        <v>73.374791459658596</v>
      </c>
      <c r="J20" s="300">
        <v>73.058909044660993</v>
      </c>
      <c r="K20" s="300" t="str">
        <f t="shared" si="1"/>
        <v>0</v>
      </c>
      <c r="L20" s="300">
        <f t="shared" si="2"/>
        <v>68.704616381381896</v>
      </c>
      <c r="M20" s="300">
        <f t="shared" si="3"/>
        <v>73.216850252159787</v>
      </c>
      <c r="N20" s="299">
        <v>55</v>
      </c>
      <c r="O20" s="299">
        <v>4</v>
      </c>
      <c r="P20" s="299">
        <v>0</v>
      </c>
      <c r="Q20" s="299">
        <v>32</v>
      </c>
      <c r="R20" s="299">
        <v>167</v>
      </c>
      <c r="S20" s="299">
        <v>99</v>
      </c>
      <c r="T20" s="299">
        <v>8</v>
      </c>
      <c r="U20" s="299">
        <v>0</v>
      </c>
      <c r="V20" s="299">
        <v>0</v>
      </c>
      <c r="W20" s="299">
        <v>0</v>
      </c>
      <c r="X20" s="299">
        <v>0</v>
      </c>
      <c r="Y20" s="299">
        <v>0</v>
      </c>
      <c r="Z20" s="299">
        <v>0</v>
      </c>
      <c r="AA20" s="299">
        <v>0</v>
      </c>
      <c r="AB20" s="301">
        <v>0</v>
      </c>
      <c r="AC20" s="299">
        <v>0</v>
      </c>
      <c r="AD20" s="299">
        <v>12.03</v>
      </c>
      <c r="AE20" s="299">
        <v>0.41</v>
      </c>
      <c r="AF20" s="299">
        <v>1.08</v>
      </c>
      <c r="AG20" s="299">
        <v>6.17</v>
      </c>
      <c r="AH20" s="299">
        <v>4073</v>
      </c>
      <c r="AI20" s="299">
        <v>2.84</v>
      </c>
      <c r="AJ20" s="299">
        <v>0</v>
      </c>
      <c r="AK20" s="299">
        <v>71</v>
      </c>
      <c r="AL20" s="299">
        <f t="shared" si="4"/>
        <v>86.706338028169014</v>
      </c>
      <c r="AM20" s="299">
        <v>300.2</v>
      </c>
      <c r="AN20" s="299">
        <v>0.62</v>
      </c>
      <c r="AO20" s="299">
        <v>4.55</v>
      </c>
      <c r="AP20" s="299">
        <v>2.19</v>
      </c>
      <c r="AQ20" s="299">
        <v>3.05</v>
      </c>
      <c r="AR20" s="299">
        <v>0.95</v>
      </c>
      <c r="AS20" s="299">
        <v>0</v>
      </c>
      <c r="AT20" s="299">
        <v>0</v>
      </c>
      <c r="AU20" s="299">
        <v>0.9</v>
      </c>
      <c r="AV20" s="299" t="e">
        <v>#N/A</v>
      </c>
      <c r="AW20" s="299" t="e">
        <v>#N/A</v>
      </c>
      <c r="AX20" s="299" t="e">
        <v>#N/A</v>
      </c>
      <c r="AY20" s="422"/>
    </row>
    <row r="21" spans="1:51">
      <c r="A21" s="305"/>
      <c r="B21" s="299">
        <v>1</v>
      </c>
      <c r="C21" s="299">
        <v>72</v>
      </c>
      <c r="D21" s="299">
        <v>1.5</v>
      </c>
      <c r="E21" s="299">
        <v>44</v>
      </c>
      <c r="F21" s="300">
        <f t="shared" si="0"/>
        <v>19.555555555555557</v>
      </c>
      <c r="G21" s="300">
        <v>73.658533143758703</v>
      </c>
      <c r="H21" s="300">
        <v>63.238465554296901</v>
      </c>
      <c r="I21" s="300">
        <v>84.721688844077605</v>
      </c>
      <c r="J21" s="300">
        <v>82.331212470579501</v>
      </c>
      <c r="K21" s="300" t="str">
        <f t="shared" si="1"/>
        <v>0</v>
      </c>
      <c r="L21" s="300">
        <f t="shared" si="2"/>
        <v>68.448499349027799</v>
      </c>
      <c r="M21" s="300">
        <f t="shared" si="3"/>
        <v>83.526450657328553</v>
      </c>
      <c r="N21" s="299">
        <v>56</v>
      </c>
      <c r="O21" s="299">
        <v>14</v>
      </c>
      <c r="P21" s="299">
        <v>3</v>
      </c>
      <c r="Q21" s="299">
        <v>18</v>
      </c>
      <c r="R21" s="299">
        <v>125</v>
      </c>
      <c r="S21" s="299">
        <v>82</v>
      </c>
      <c r="T21" s="299">
        <v>5</v>
      </c>
      <c r="U21" s="299">
        <v>0</v>
      </c>
      <c r="V21" s="299">
        <v>1</v>
      </c>
      <c r="W21" s="299">
        <v>0</v>
      </c>
      <c r="X21" s="299">
        <v>0</v>
      </c>
      <c r="Y21" s="299">
        <v>0</v>
      </c>
      <c r="Z21" s="299">
        <v>1</v>
      </c>
      <c r="AA21" s="299">
        <v>1</v>
      </c>
      <c r="AB21" s="301">
        <v>0</v>
      </c>
      <c r="AC21" s="299">
        <v>0</v>
      </c>
      <c r="AD21" s="299">
        <v>11.04</v>
      </c>
      <c r="AE21" s="299">
        <v>0.24</v>
      </c>
      <c r="AF21" s="299">
        <v>0.42</v>
      </c>
      <c r="AG21" s="299">
        <v>4.8099999999999996</v>
      </c>
      <c r="AH21" s="299">
        <v>3674</v>
      </c>
      <c r="AI21" s="299">
        <v>2</v>
      </c>
      <c r="AJ21" s="299">
        <v>0</v>
      </c>
      <c r="AK21" s="299">
        <v>68</v>
      </c>
      <c r="AL21" s="299">
        <f t="shared" si="4"/>
        <v>54.12</v>
      </c>
      <c r="AM21" s="299">
        <v>217.8</v>
      </c>
      <c r="AN21" s="299">
        <v>0.57999999999999996</v>
      </c>
      <c r="AO21" s="299">
        <v>3.09</v>
      </c>
      <c r="AP21" s="299">
        <v>1.21</v>
      </c>
      <c r="AQ21" s="299">
        <v>1.91</v>
      </c>
      <c r="AR21" s="299">
        <v>0.87</v>
      </c>
      <c r="AS21" s="299">
        <v>3</v>
      </c>
      <c r="AT21" s="299">
        <v>1.7</v>
      </c>
      <c r="AU21" s="299">
        <v>1</v>
      </c>
      <c r="AV21" s="299" t="e">
        <v>#N/A</v>
      </c>
      <c r="AW21" s="299" t="e">
        <v>#N/A</v>
      </c>
      <c r="AX21" s="299" t="e">
        <v>#N/A</v>
      </c>
      <c r="AY21" s="422"/>
    </row>
    <row r="22" spans="1:51">
      <c r="A22" s="305"/>
      <c r="B22" s="299">
        <v>0</v>
      </c>
      <c r="C22" s="299">
        <v>49</v>
      </c>
      <c r="D22" s="299">
        <v>1.68</v>
      </c>
      <c r="E22" s="299">
        <v>75</v>
      </c>
      <c r="F22" s="300">
        <f t="shared" si="0"/>
        <v>26.573129251700685</v>
      </c>
      <c r="G22" s="300">
        <v>63.1411162335013</v>
      </c>
      <c r="H22" s="300">
        <v>71.025220464906496</v>
      </c>
      <c r="I22" s="300">
        <v>69.457156684050105</v>
      </c>
      <c r="J22" s="300">
        <v>73.960946223860304</v>
      </c>
      <c r="K22" s="300" t="str">
        <f t="shared" si="1"/>
        <v>0</v>
      </c>
      <c r="L22" s="300">
        <f t="shared" si="2"/>
        <v>67.083168349203902</v>
      </c>
      <c r="M22" s="300">
        <f t="shared" si="3"/>
        <v>71.709051453955198</v>
      </c>
      <c r="N22" s="299">
        <v>70</v>
      </c>
      <c r="O22" s="299">
        <v>11</v>
      </c>
      <c r="P22" s="299">
        <v>6</v>
      </c>
      <c r="Q22" s="299">
        <v>26</v>
      </c>
      <c r="R22" s="299">
        <v>137</v>
      </c>
      <c r="S22" s="299">
        <v>94</v>
      </c>
      <c r="T22" s="299">
        <v>0.1</v>
      </c>
      <c r="U22" s="299">
        <v>0</v>
      </c>
      <c r="V22" s="299">
        <v>0</v>
      </c>
      <c r="W22" s="299">
        <v>0</v>
      </c>
      <c r="X22" s="299">
        <v>1</v>
      </c>
      <c r="Y22" s="299">
        <v>1</v>
      </c>
      <c r="Z22" s="299">
        <v>0</v>
      </c>
      <c r="AA22" s="299">
        <v>0</v>
      </c>
      <c r="AB22" s="301">
        <v>0</v>
      </c>
      <c r="AC22" s="299">
        <v>0</v>
      </c>
      <c r="AD22" s="299">
        <v>10.92</v>
      </c>
      <c r="AE22" s="299">
        <v>0.71</v>
      </c>
      <c r="AF22" s="299">
        <v>1.28</v>
      </c>
      <c r="AG22" s="299">
        <v>7.63</v>
      </c>
      <c r="AH22" s="299">
        <v>8458</v>
      </c>
      <c r="AI22" s="299">
        <v>7.3</v>
      </c>
      <c r="AJ22" s="299">
        <v>0</v>
      </c>
      <c r="AK22" s="299">
        <v>80</v>
      </c>
      <c r="AL22" s="299">
        <f t="shared" si="4"/>
        <v>104.934375</v>
      </c>
      <c r="AM22" s="299">
        <v>365.1</v>
      </c>
      <c r="AN22" s="299">
        <v>0.82</v>
      </c>
      <c r="AO22" s="299">
        <v>5</v>
      </c>
      <c r="AP22" s="299">
        <v>2.39</v>
      </c>
      <c r="AQ22" s="299">
        <v>3.28</v>
      </c>
      <c r="AR22" s="299">
        <v>0.89</v>
      </c>
      <c r="AS22" s="299">
        <v>0</v>
      </c>
      <c r="AT22" s="299">
        <v>0</v>
      </c>
      <c r="AU22" s="299">
        <v>0.9</v>
      </c>
      <c r="AV22" s="299">
        <v>16.133333333333333</v>
      </c>
      <c r="AW22" s="299">
        <v>19.366666666666664</v>
      </c>
      <c r="AX22" s="299">
        <v>17.75</v>
      </c>
      <c r="AY22" s="422"/>
    </row>
    <row r="23" spans="1:51">
      <c r="A23" s="305"/>
      <c r="B23" s="299">
        <v>1</v>
      </c>
      <c r="C23" s="299">
        <v>59</v>
      </c>
      <c r="D23" s="299">
        <v>1.62</v>
      </c>
      <c r="E23" s="299">
        <v>62</v>
      </c>
      <c r="F23" s="300">
        <f t="shared" si="0"/>
        <v>23.624447492760247</v>
      </c>
      <c r="G23" s="300">
        <v>81.1089815161221</v>
      </c>
      <c r="H23" s="300">
        <v>83.528094900887595</v>
      </c>
      <c r="I23" s="300">
        <v>86.419505782313095</v>
      </c>
      <c r="J23" s="300">
        <v>87.902367824147106</v>
      </c>
      <c r="K23" s="300" t="str">
        <f t="shared" si="1"/>
        <v>0</v>
      </c>
      <c r="L23" s="300">
        <f t="shared" si="2"/>
        <v>82.318538208504847</v>
      </c>
      <c r="M23" s="300">
        <f t="shared" si="3"/>
        <v>87.160936803230101</v>
      </c>
      <c r="N23" s="299">
        <v>79</v>
      </c>
      <c r="O23" s="299">
        <v>3</v>
      </c>
      <c r="P23" s="299">
        <v>2</v>
      </c>
      <c r="Q23" s="299">
        <v>19</v>
      </c>
      <c r="R23" s="299">
        <v>166</v>
      </c>
      <c r="S23" s="299">
        <v>110</v>
      </c>
      <c r="T23" s="299">
        <v>0.6</v>
      </c>
      <c r="U23" s="299">
        <v>0</v>
      </c>
      <c r="V23" s="299">
        <v>1</v>
      </c>
      <c r="W23" s="299">
        <v>0</v>
      </c>
      <c r="X23" s="299">
        <v>0</v>
      </c>
      <c r="Y23" s="299">
        <v>0</v>
      </c>
      <c r="Z23" s="299">
        <v>0</v>
      </c>
      <c r="AA23" s="299">
        <v>0</v>
      </c>
      <c r="AB23" s="301">
        <v>0</v>
      </c>
      <c r="AC23" s="299">
        <v>0</v>
      </c>
      <c r="AD23" s="299">
        <v>10.68</v>
      </c>
      <c r="AE23" s="299">
        <v>0.5</v>
      </c>
      <c r="AF23" s="299">
        <v>0.66</v>
      </c>
      <c r="AG23" s="299">
        <v>11.3</v>
      </c>
      <c r="AH23" s="299">
        <v>4273</v>
      </c>
      <c r="AI23" s="299">
        <v>5.46</v>
      </c>
      <c r="AJ23" s="299">
        <v>0.5</v>
      </c>
      <c r="AK23" s="299">
        <v>73</v>
      </c>
      <c r="AL23" s="299">
        <f t="shared" si="4"/>
        <v>84.61726027397259</v>
      </c>
      <c r="AM23" s="299">
        <v>329.4</v>
      </c>
      <c r="AN23" s="299">
        <v>0.54</v>
      </c>
      <c r="AO23" s="299">
        <v>4.46</v>
      </c>
      <c r="AP23" s="299">
        <v>4.07</v>
      </c>
      <c r="AQ23" s="299">
        <v>2.69</v>
      </c>
      <c r="AR23" s="299">
        <v>1.1299999999999999</v>
      </c>
      <c r="AS23" s="299">
        <v>0</v>
      </c>
      <c r="AT23" s="299">
        <v>0</v>
      </c>
      <c r="AU23" s="299">
        <v>0</v>
      </c>
      <c r="AV23" s="299">
        <v>32.333333333333336</v>
      </c>
      <c r="AW23" s="299">
        <v>37.43333333333333</v>
      </c>
      <c r="AX23" s="299">
        <v>34.883333333333333</v>
      </c>
      <c r="AY23" s="422"/>
    </row>
    <row r="24" spans="1:51">
      <c r="A24" s="305"/>
      <c r="B24" s="299">
        <v>0</v>
      </c>
      <c r="C24" s="299">
        <v>54</v>
      </c>
      <c r="D24" s="299">
        <v>1.52</v>
      </c>
      <c r="E24" s="299">
        <v>56</v>
      </c>
      <c r="F24" s="300">
        <f t="shared" si="0"/>
        <v>24.238227146814403</v>
      </c>
      <c r="G24" s="300">
        <v>71.640879482857997</v>
      </c>
      <c r="H24" s="300">
        <v>71.695684345550006</v>
      </c>
      <c r="I24" s="300">
        <v>68.267111232626107</v>
      </c>
      <c r="J24" s="300">
        <v>69.809160780447698</v>
      </c>
      <c r="K24" s="300" t="str">
        <f t="shared" si="1"/>
        <v>0</v>
      </c>
      <c r="L24" s="300">
        <f t="shared" si="2"/>
        <v>71.668281914204002</v>
      </c>
      <c r="M24" s="300">
        <f t="shared" si="3"/>
        <v>69.038136006536902</v>
      </c>
      <c r="N24" s="299">
        <v>63</v>
      </c>
      <c r="O24" s="299">
        <v>0</v>
      </c>
      <c r="P24" s="299">
        <v>2</v>
      </c>
      <c r="Q24" s="299">
        <v>27</v>
      </c>
      <c r="R24" s="299">
        <v>124</v>
      </c>
      <c r="S24" s="299">
        <v>75</v>
      </c>
      <c r="T24" s="299">
        <v>0.03</v>
      </c>
      <c r="U24" s="299">
        <v>0</v>
      </c>
      <c r="V24" s="299">
        <v>0</v>
      </c>
      <c r="W24" s="299">
        <v>0</v>
      </c>
      <c r="X24" s="299">
        <v>0</v>
      </c>
      <c r="Y24" s="299">
        <v>0</v>
      </c>
      <c r="Z24" s="299">
        <v>0</v>
      </c>
      <c r="AA24" s="299">
        <v>0</v>
      </c>
      <c r="AB24" s="301">
        <v>0</v>
      </c>
      <c r="AC24" s="299">
        <v>0</v>
      </c>
      <c r="AD24" s="299">
        <v>14.09</v>
      </c>
      <c r="AE24" s="299">
        <v>0.34</v>
      </c>
      <c r="AF24" s="299">
        <v>0.4</v>
      </c>
      <c r="AG24" s="299">
        <v>20.59</v>
      </c>
      <c r="AH24" s="299">
        <v>3676</v>
      </c>
      <c r="AI24" s="299">
        <v>8.56</v>
      </c>
      <c r="AJ24" s="299">
        <v>0</v>
      </c>
      <c r="AK24" s="299">
        <v>59</v>
      </c>
      <c r="AL24" s="299">
        <f t="shared" si="4"/>
        <v>100.4013559322034</v>
      </c>
      <c r="AM24" s="299">
        <v>284.89999999999998</v>
      </c>
      <c r="AN24" s="299">
        <v>0.65</v>
      </c>
      <c r="AT24" s="299">
        <v>0</v>
      </c>
      <c r="AU24" s="299">
        <v>0</v>
      </c>
      <c r="AV24" s="299">
        <v>19.333333333333332</v>
      </c>
      <c r="AW24" s="299">
        <v>13.800000000000002</v>
      </c>
      <c r="AX24" s="299">
        <v>16.566666666666666</v>
      </c>
      <c r="AY24" s="422"/>
    </row>
    <row r="25" spans="1:51">
      <c r="A25" s="305"/>
      <c r="B25" s="299">
        <v>1</v>
      </c>
      <c r="C25" s="299">
        <v>74</v>
      </c>
      <c r="D25" s="299">
        <v>1.48</v>
      </c>
      <c r="E25" s="299">
        <v>53</v>
      </c>
      <c r="F25" s="300">
        <f t="shared" si="0"/>
        <v>24.196493791088386</v>
      </c>
      <c r="G25" s="300">
        <v>70.795617752585102</v>
      </c>
      <c r="H25" s="300">
        <v>74.7052171132339</v>
      </c>
      <c r="I25" s="300">
        <v>83.7678989791888</v>
      </c>
      <c r="J25" s="300">
        <v>84.199719734972305</v>
      </c>
      <c r="K25" s="300" t="str">
        <f t="shared" si="1"/>
        <v>0</v>
      </c>
      <c r="L25" s="300">
        <f t="shared" si="2"/>
        <v>72.750417432909501</v>
      </c>
      <c r="M25" s="300">
        <f t="shared" si="3"/>
        <v>83.98380935708056</v>
      </c>
      <c r="N25" s="299">
        <v>55</v>
      </c>
      <c r="O25" s="299">
        <v>5</v>
      </c>
      <c r="P25" s="299">
        <v>0</v>
      </c>
      <c r="Q25" s="299">
        <v>24</v>
      </c>
      <c r="R25" s="299">
        <v>138</v>
      </c>
      <c r="S25" s="299">
        <v>81</v>
      </c>
      <c r="T25" s="299">
        <v>20</v>
      </c>
      <c r="U25" s="299">
        <v>0</v>
      </c>
      <c r="V25" s="299">
        <v>1</v>
      </c>
      <c r="W25" s="299">
        <v>1</v>
      </c>
      <c r="X25" s="299">
        <v>0</v>
      </c>
      <c r="Y25" s="299">
        <v>0</v>
      </c>
      <c r="Z25" s="299">
        <v>1</v>
      </c>
      <c r="AA25" s="299">
        <v>1</v>
      </c>
      <c r="AB25" s="301">
        <v>1</v>
      </c>
      <c r="AC25" s="299">
        <v>0</v>
      </c>
      <c r="AD25" s="299">
        <v>9.43</v>
      </c>
      <c r="AE25" s="299">
        <v>0.26</v>
      </c>
      <c r="AF25" s="299">
        <v>0.34</v>
      </c>
      <c r="AG25" s="299">
        <v>32.51</v>
      </c>
      <c r="AH25" s="299">
        <v>7425.2</v>
      </c>
      <c r="AI25" s="299">
        <v>27.3</v>
      </c>
      <c r="AJ25" s="299">
        <v>0</v>
      </c>
      <c r="AK25" s="299">
        <v>91.04</v>
      </c>
      <c r="AL25" s="299">
        <f t="shared" si="4"/>
        <v>47.259885764499117</v>
      </c>
      <c r="AM25" s="299">
        <v>173.14</v>
      </c>
      <c r="AN25" s="299">
        <v>1.1200000000000001</v>
      </c>
      <c r="AO25" s="299">
        <v>3.17</v>
      </c>
      <c r="AP25" s="299">
        <v>1.23</v>
      </c>
      <c r="AQ25" s="299">
        <v>1.87</v>
      </c>
      <c r="AR25" s="299">
        <v>1.1299999999999999</v>
      </c>
      <c r="AS25" s="299">
        <v>3</v>
      </c>
      <c r="AU25" s="299">
        <v>1</v>
      </c>
      <c r="AV25" s="299" t="e">
        <v>#N/A</v>
      </c>
      <c r="AW25" s="299" t="e">
        <v>#N/A</v>
      </c>
      <c r="AX25" s="299" t="e">
        <v>#N/A</v>
      </c>
      <c r="AY25" s="422"/>
    </row>
    <row r="26" spans="1:51">
      <c r="A26" s="305"/>
      <c r="B26" s="299">
        <v>1</v>
      </c>
      <c r="C26" s="299">
        <v>47</v>
      </c>
      <c r="D26" s="299">
        <v>1.56</v>
      </c>
      <c r="E26" s="299">
        <v>59</v>
      </c>
      <c r="F26" s="300">
        <f t="shared" si="0"/>
        <v>24.243918474687703</v>
      </c>
      <c r="G26" s="300">
        <v>70.257469208234298</v>
      </c>
      <c r="H26" s="300">
        <v>73.997896067442596</v>
      </c>
      <c r="I26" s="300">
        <v>73.305194563548795</v>
      </c>
      <c r="J26" s="300">
        <v>76.755861921542902</v>
      </c>
      <c r="K26" s="300" t="str">
        <f t="shared" si="1"/>
        <v>0</v>
      </c>
      <c r="L26" s="300">
        <f t="shared" si="2"/>
        <v>72.127682637838447</v>
      </c>
      <c r="M26" s="300">
        <f t="shared" si="3"/>
        <v>75.030528242545842</v>
      </c>
      <c r="N26" s="299">
        <v>74</v>
      </c>
      <c r="O26" s="299">
        <v>5</v>
      </c>
      <c r="P26" s="299">
        <v>5</v>
      </c>
      <c r="Q26" s="299">
        <v>20</v>
      </c>
      <c r="R26" s="299">
        <v>157</v>
      </c>
      <c r="S26" s="299">
        <v>107</v>
      </c>
      <c r="T26" s="299">
        <v>0.01</v>
      </c>
      <c r="U26" s="299">
        <v>0</v>
      </c>
      <c r="V26" s="299">
        <v>1</v>
      </c>
      <c r="W26" s="299">
        <v>0</v>
      </c>
      <c r="X26" s="299">
        <v>0</v>
      </c>
      <c r="Y26" s="299">
        <v>0</v>
      </c>
      <c r="Z26" s="299">
        <v>0</v>
      </c>
      <c r="AA26" s="299">
        <v>0</v>
      </c>
      <c r="AB26" s="301">
        <v>0</v>
      </c>
      <c r="AC26" s="299">
        <v>0</v>
      </c>
      <c r="AD26" s="299">
        <v>10.91</v>
      </c>
      <c r="AE26" s="299">
        <v>0.4</v>
      </c>
      <c r="AF26" s="299">
        <v>0.81</v>
      </c>
      <c r="AG26" s="299">
        <v>7.65</v>
      </c>
      <c r="AH26" s="299">
        <v>11524</v>
      </c>
      <c r="AI26" s="299">
        <v>9.9700000000000006</v>
      </c>
      <c r="AJ26" s="299">
        <v>0</v>
      </c>
      <c r="AK26" s="299">
        <v>66</v>
      </c>
      <c r="AL26" s="299">
        <f t="shared" si="4"/>
        <v>102.25772727272728</v>
      </c>
      <c r="AM26" s="299">
        <v>372.8</v>
      </c>
      <c r="AO26" s="299">
        <v>5.32</v>
      </c>
      <c r="AP26" s="299">
        <v>1.4</v>
      </c>
      <c r="AQ26" s="299">
        <v>3.4</v>
      </c>
      <c r="AR26" s="299">
        <v>1.27</v>
      </c>
      <c r="AS26" s="299">
        <v>0</v>
      </c>
      <c r="AT26" s="299">
        <v>0</v>
      </c>
      <c r="AU26" s="299">
        <v>0</v>
      </c>
      <c r="AV26" s="299">
        <v>18.533333333333331</v>
      </c>
      <c r="AW26" s="299">
        <v>17.466666666666669</v>
      </c>
      <c r="AX26" s="299">
        <v>18</v>
      </c>
      <c r="AY26" s="422"/>
    </row>
    <row r="27" spans="1:51">
      <c r="A27" s="305"/>
      <c r="B27" s="299">
        <v>0</v>
      </c>
      <c r="C27" s="299">
        <v>50</v>
      </c>
      <c r="D27" s="299">
        <v>1.62</v>
      </c>
      <c r="E27" s="299">
        <v>75</v>
      </c>
      <c r="F27" s="300">
        <f t="shared" si="0"/>
        <v>28.577960676726104</v>
      </c>
      <c r="G27" s="300">
        <v>60.793618897255399</v>
      </c>
      <c r="H27" s="300">
        <v>63.279473712599099</v>
      </c>
      <c r="I27" s="300">
        <v>75.9962351173439</v>
      </c>
      <c r="J27" s="300">
        <v>72.278871137622801</v>
      </c>
      <c r="K27" s="300" t="str">
        <f t="shared" si="1"/>
        <v>0</v>
      </c>
      <c r="L27" s="300">
        <f t="shared" si="2"/>
        <v>62.036546304927249</v>
      </c>
      <c r="M27" s="300">
        <f t="shared" si="3"/>
        <v>74.137553127483358</v>
      </c>
      <c r="N27" s="299">
        <v>70</v>
      </c>
      <c r="O27" s="299">
        <v>3</v>
      </c>
      <c r="P27" s="299">
        <v>5</v>
      </c>
      <c r="Q27" s="299">
        <v>28</v>
      </c>
      <c r="R27" s="299">
        <v>138</v>
      </c>
      <c r="S27" s="299">
        <v>89</v>
      </c>
      <c r="T27" s="299">
        <v>6</v>
      </c>
      <c r="U27" s="299">
        <v>0</v>
      </c>
      <c r="V27" s="299">
        <v>1</v>
      </c>
      <c r="W27" s="299">
        <v>0</v>
      </c>
      <c r="X27" s="299">
        <v>1</v>
      </c>
      <c r="Y27" s="299">
        <v>1</v>
      </c>
      <c r="Z27" s="299">
        <v>0</v>
      </c>
      <c r="AA27" s="299">
        <v>0</v>
      </c>
      <c r="AB27" s="301">
        <v>0</v>
      </c>
      <c r="AC27" s="299">
        <v>0</v>
      </c>
      <c r="AD27" s="299">
        <v>12.11</v>
      </c>
      <c r="AE27" s="299">
        <v>0.52</v>
      </c>
      <c r="AF27" s="299">
        <v>0.85</v>
      </c>
      <c r="AG27" s="299">
        <v>5.01</v>
      </c>
      <c r="AH27" s="299">
        <v>7348</v>
      </c>
      <c r="AI27" s="299">
        <v>4.16</v>
      </c>
      <c r="AJ27" s="299">
        <v>0</v>
      </c>
      <c r="AK27" s="299">
        <v>79</v>
      </c>
      <c r="AL27" s="299">
        <f t="shared" si="4"/>
        <v>105.09493670886076</v>
      </c>
      <c r="AM27" s="299">
        <v>439.4</v>
      </c>
      <c r="AN27" s="299">
        <v>0.82</v>
      </c>
      <c r="AO27" s="299">
        <v>5.18</v>
      </c>
      <c r="AP27" s="299">
        <v>3.58</v>
      </c>
      <c r="AQ27" s="299">
        <v>3.38</v>
      </c>
      <c r="AR27" s="299">
        <v>0.84</v>
      </c>
      <c r="AS27" s="299">
        <v>1</v>
      </c>
      <c r="AU27" s="299">
        <v>1</v>
      </c>
      <c r="AV27" s="299">
        <v>9.9333333333333318</v>
      </c>
      <c r="AW27" s="299">
        <v>13.633333333333333</v>
      </c>
      <c r="AX27" s="299">
        <v>11.783333333333331</v>
      </c>
      <c r="AY27" s="422"/>
    </row>
    <row r="28" spans="1:51">
      <c r="A28" s="305"/>
      <c r="B28" s="299">
        <v>0</v>
      </c>
      <c r="C28" s="299">
        <v>51</v>
      </c>
      <c r="D28" s="299">
        <v>1.72</v>
      </c>
      <c r="E28" s="299">
        <v>67</v>
      </c>
      <c r="F28" s="300">
        <f t="shared" si="0"/>
        <v>22.647376960519203</v>
      </c>
      <c r="G28" s="300">
        <v>78.7482298614716</v>
      </c>
      <c r="H28" s="300">
        <v>79.009868165847607</v>
      </c>
      <c r="I28" s="300">
        <v>82.115253489376002</v>
      </c>
      <c r="J28" s="300">
        <v>81.364863178188799</v>
      </c>
      <c r="K28" s="300" t="str">
        <f t="shared" si="1"/>
        <v>0</v>
      </c>
      <c r="L28" s="300">
        <f t="shared" si="2"/>
        <v>78.879049013659596</v>
      </c>
      <c r="M28" s="300">
        <f t="shared" si="3"/>
        <v>81.7400583337824</v>
      </c>
      <c r="N28" s="299">
        <v>76</v>
      </c>
      <c r="O28" s="299">
        <v>0</v>
      </c>
      <c r="P28" s="299">
        <v>1</v>
      </c>
      <c r="Q28" s="299">
        <v>17</v>
      </c>
      <c r="R28" s="299">
        <v>114</v>
      </c>
      <c r="S28" s="299">
        <v>88</v>
      </c>
      <c r="T28" s="299">
        <v>0.3</v>
      </c>
      <c r="U28" s="299">
        <v>0</v>
      </c>
      <c r="V28" s="299">
        <v>0</v>
      </c>
      <c r="W28" s="299">
        <v>1</v>
      </c>
      <c r="X28" s="299">
        <v>1</v>
      </c>
      <c r="Y28" s="299">
        <v>0</v>
      </c>
      <c r="Z28" s="299">
        <v>0</v>
      </c>
      <c r="AA28" s="299">
        <v>0</v>
      </c>
      <c r="AB28" s="301">
        <v>0</v>
      </c>
      <c r="AC28" s="299">
        <v>0</v>
      </c>
      <c r="AD28" s="299">
        <v>10.5</v>
      </c>
      <c r="AE28" s="299">
        <v>0.46</v>
      </c>
      <c r="AF28" s="299">
        <v>0.83</v>
      </c>
      <c r="AG28" s="299">
        <v>4.91</v>
      </c>
      <c r="AH28" s="299">
        <v>17312</v>
      </c>
      <c r="AI28" s="299">
        <v>9.61</v>
      </c>
      <c r="AJ28" s="299">
        <v>0</v>
      </c>
      <c r="AK28" s="299">
        <v>93.96</v>
      </c>
      <c r="AL28" s="299">
        <f t="shared" si="4"/>
        <v>78.059706257982128</v>
      </c>
      <c r="AM28" s="299">
        <v>299.89999999999998</v>
      </c>
      <c r="AN28" s="299">
        <v>0.96</v>
      </c>
      <c r="AO28" s="299">
        <v>4.71</v>
      </c>
      <c r="AP28" s="299">
        <v>2.63</v>
      </c>
      <c r="AQ28" s="299">
        <v>3.24</v>
      </c>
      <c r="AR28" s="299">
        <v>0.87</v>
      </c>
      <c r="AS28" s="299">
        <v>0</v>
      </c>
      <c r="AT28" s="299">
        <v>0</v>
      </c>
      <c r="AU28" s="299">
        <v>0.9</v>
      </c>
      <c r="AV28" s="299">
        <v>8.5333333333333332</v>
      </c>
      <c r="AW28" s="299">
        <v>16.400000000000002</v>
      </c>
      <c r="AX28" s="299">
        <v>12.466666666666669</v>
      </c>
      <c r="AY28" s="422"/>
    </row>
    <row r="29" spans="1:51">
      <c r="A29" s="305"/>
      <c r="B29" s="299">
        <v>0</v>
      </c>
      <c r="C29" s="299">
        <v>56</v>
      </c>
      <c r="D29" s="299">
        <v>1.7</v>
      </c>
      <c r="E29" s="299">
        <v>60</v>
      </c>
      <c r="F29" s="300">
        <f t="shared" si="0"/>
        <v>20.761245674740486</v>
      </c>
      <c r="G29" s="300">
        <v>90.870063759648801</v>
      </c>
      <c r="H29" s="300">
        <v>86.166433449257497</v>
      </c>
      <c r="I29" s="300">
        <v>94.435037715408797</v>
      </c>
      <c r="J29" s="300">
        <v>90.9567505371039</v>
      </c>
      <c r="K29" s="300" t="str">
        <f t="shared" si="1"/>
        <v>0</v>
      </c>
      <c r="L29" s="300">
        <f t="shared" si="2"/>
        <v>88.518248604453149</v>
      </c>
      <c r="M29" s="300">
        <f t="shared" si="3"/>
        <v>92.695894126256348</v>
      </c>
      <c r="N29" s="299">
        <v>110</v>
      </c>
      <c r="O29" s="299">
        <v>5</v>
      </c>
      <c r="P29" s="299">
        <v>3</v>
      </c>
      <c r="Q29" s="299">
        <v>0</v>
      </c>
      <c r="R29" s="299">
        <v>119</v>
      </c>
      <c r="S29" s="299">
        <v>85</v>
      </c>
      <c r="T29" s="299">
        <v>12</v>
      </c>
      <c r="U29" s="299">
        <v>0</v>
      </c>
      <c r="V29" s="299">
        <v>0</v>
      </c>
      <c r="W29" s="299">
        <v>0</v>
      </c>
      <c r="X29" s="299">
        <v>0</v>
      </c>
      <c r="Y29" s="299">
        <v>0</v>
      </c>
      <c r="Z29" s="299">
        <v>1</v>
      </c>
      <c r="AA29" s="299">
        <v>0</v>
      </c>
      <c r="AB29" s="301">
        <v>0</v>
      </c>
      <c r="AC29" s="299">
        <v>0</v>
      </c>
      <c r="AD29" s="299">
        <v>9.33</v>
      </c>
      <c r="AE29" s="299">
        <v>0.28999999999999998</v>
      </c>
      <c r="AF29" s="299">
        <v>0.45</v>
      </c>
      <c r="AG29" s="299">
        <v>3.93</v>
      </c>
      <c r="AH29" s="299">
        <v>14057</v>
      </c>
      <c r="AI29" s="299">
        <v>6.25</v>
      </c>
      <c r="AJ29" s="299">
        <v>0</v>
      </c>
      <c r="AK29" s="299">
        <v>105</v>
      </c>
      <c r="AL29" s="299">
        <f t="shared" si="4"/>
        <v>59.04</v>
      </c>
      <c r="AM29" s="299">
        <v>424.2</v>
      </c>
      <c r="AN29" s="299">
        <v>0.69</v>
      </c>
      <c r="AO29" s="299">
        <v>5.64</v>
      </c>
      <c r="AP29" s="299">
        <v>1.4</v>
      </c>
      <c r="AQ29" s="299">
        <v>3.78</v>
      </c>
      <c r="AR29" s="299">
        <v>0.99</v>
      </c>
      <c r="AS29" s="299">
        <v>1</v>
      </c>
      <c r="AU29" s="299">
        <v>1</v>
      </c>
      <c r="AV29" s="299">
        <v>17.799999999999997</v>
      </c>
      <c r="AW29" s="299">
        <v>20.599999999999998</v>
      </c>
      <c r="AX29" s="299">
        <v>19.199999999999996</v>
      </c>
      <c r="AY29" s="422"/>
    </row>
    <row r="30" spans="1:51">
      <c r="A30" s="305"/>
      <c r="B30" s="299">
        <v>0</v>
      </c>
      <c r="C30" s="299">
        <v>58</v>
      </c>
      <c r="D30" s="299">
        <v>1.77</v>
      </c>
      <c r="E30" s="299">
        <v>76</v>
      </c>
      <c r="F30" s="300">
        <f t="shared" si="0"/>
        <v>24.258674071946118</v>
      </c>
      <c r="G30" s="300">
        <v>69.185041413018993</v>
      </c>
      <c r="H30" s="300">
        <v>77.437071582541705</v>
      </c>
      <c r="I30" s="300">
        <v>70.703452832628102</v>
      </c>
      <c r="J30" s="300">
        <v>72.354824839912496</v>
      </c>
      <c r="K30" s="300" t="str">
        <f t="shared" si="1"/>
        <v>0</v>
      </c>
      <c r="L30" s="300">
        <f t="shared" si="2"/>
        <v>73.311056497780356</v>
      </c>
      <c r="M30" s="300">
        <f t="shared" si="3"/>
        <v>71.529138836270306</v>
      </c>
      <c r="N30" s="299">
        <v>60</v>
      </c>
      <c r="O30" s="299">
        <v>10</v>
      </c>
      <c r="P30" s="299">
        <v>1</v>
      </c>
      <c r="Q30" s="299">
        <v>30</v>
      </c>
      <c r="R30" s="299">
        <v>119</v>
      </c>
      <c r="S30" s="299">
        <v>85</v>
      </c>
      <c r="T30" s="299">
        <v>0.2</v>
      </c>
      <c r="U30" s="299">
        <v>0</v>
      </c>
      <c r="V30" s="299">
        <v>0</v>
      </c>
      <c r="W30" s="299">
        <v>0</v>
      </c>
      <c r="X30" s="299">
        <v>0</v>
      </c>
      <c r="Y30" s="299">
        <v>0</v>
      </c>
      <c r="Z30" s="299">
        <v>1</v>
      </c>
      <c r="AA30" s="299">
        <v>0</v>
      </c>
      <c r="AB30" s="301">
        <v>0</v>
      </c>
      <c r="AC30" s="299">
        <v>0</v>
      </c>
      <c r="AD30" s="299">
        <v>12.95</v>
      </c>
      <c r="AE30" s="299">
        <v>0.21</v>
      </c>
      <c r="AF30" s="299">
        <v>0.81</v>
      </c>
      <c r="AG30" s="299">
        <v>6.04</v>
      </c>
      <c r="AH30" s="299">
        <v>9865.99</v>
      </c>
      <c r="AI30" s="299">
        <v>6.74</v>
      </c>
      <c r="AJ30" s="299">
        <v>0</v>
      </c>
      <c r="AK30" s="299">
        <v>106.48</v>
      </c>
      <c r="AL30" s="299">
        <f t="shared" si="4"/>
        <v>71.988730277986477</v>
      </c>
      <c r="AM30" s="299">
        <v>402.13</v>
      </c>
      <c r="AN30" s="299">
        <v>1.03</v>
      </c>
      <c r="AO30" s="299">
        <v>5.56</v>
      </c>
      <c r="AP30" s="299">
        <v>1.0900000000000001</v>
      </c>
      <c r="AQ30" s="299">
        <v>3.73</v>
      </c>
      <c r="AR30" s="299">
        <v>1.1200000000000001</v>
      </c>
      <c r="AS30" s="299">
        <v>0</v>
      </c>
      <c r="AT30" s="299">
        <v>0</v>
      </c>
      <c r="AU30" s="299">
        <v>0.9</v>
      </c>
      <c r="AV30" s="299" t="e">
        <v>#N/A</v>
      </c>
      <c r="AW30" s="299" t="e">
        <v>#N/A</v>
      </c>
      <c r="AX30" s="299" t="e">
        <v>#N/A</v>
      </c>
      <c r="AY30" s="422"/>
    </row>
    <row r="31" spans="1:51">
      <c r="A31" s="305"/>
      <c r="B31" s="299">
        <v>0</v>
      </c>
      <c r="C31" s="299">
        <v>50</v>
      </c>
      <c r="D31" s="299">
        <v>1.68</v>
      </c>
      <c r="E31" s="299">
        <v>57</v>
      </c>
      <c r="F31" s="300">
        <f t="shared" si="0"/>
        <v>20.195578231292519</v>
      </c>
      <c r="G31" s="300">
        <v>68.802272979553194</v>
      </c>
      <c r="H31" s="300">
        <v>75.467227476665698</v>
      </c>
      <c r="I31" s="300">
        <v>80.151943365185204</v>
      </c>
      <c r="J31" s="300">
        <v>77.442448299142001</v>
      </c>
      <c r="K31" s="300" t="str">
        <f t="shared" si="1"/>
        <v>0</v>
      </c>
      <c r="L31" s="300">
        <f t="shared" si="2"/>
        <v>72.134750228109453</v>
      </c>
      <c r="M31" s="300">
        <f t="shared" si="3"/>
        <v>78.797195832163595</v>
      </c>
      <c r="N31" s="299">
        <v>74</v>
      </c>
      <c r="O31" s="299">
        <v>8</v>
      </c>
      <c r="P31" s="299">
        <v>3</v>
      </c>
      <c r="Q31" s="299">
        <v>15</v>
      </c>
      <c r="R31" s="299">
        <v>128</v>
      </c>
      <c r="S31" s="299">
        <v>78</v>
      </c>
      <c r="T31" s="299">
        <v>8</v>
      </c>
      <c r="U31" s="299">
        <v>0</v>
      </c>
      <c r="V31" s="299">
        <v>0</v>
      </c>
      <c r="W31" s="299">
        <v>0</v>
      </c>
      <c r="X31" s="299">
        <v>0</v>
      </c>
      <c r="Y31" s="299">
        <v>0</v>
      </c>
      <c r="Z31" s="299">
        <v>0</v>
      </c>
      <c r="AA31" s="299">
        <v>0</v>
      </c>
      <c r="AB31" s="301">
        <v>0</v>
      </c>
      <c r="AC31" s="299">
        <v>0</v>
      </c>
      <c r="AD31" s="299">
        <v>7.37</v>
      </c>
      <c r="AE31" s="299">
        <v>0.35</v>
      </c>
      <c r="AF31" s="299">
        <v>1</v>
      </c>
      <c r="AG31" s="299">
        <v>8.4</v>
      </c>
      <c r="AH31" s="299">
        <v>6272.99</v>
      </c>
      <c r="AI31" s="299">
        <v>5.96</v>
      </c>
      <c r="AJ31" s="299">
        <v>0</v>
      </c>
      <c r="AK31" s="299">
        <v>48.15</v>
      </c>
      <c r="AL31" s="299">
        <f t="shared" si="4"/>
        <v>131.04672897196261</v>
      </c>
      <c r="AM31" s="299">
        <v>240.52</v>
      </c>
      <c r="AN31" s="299">
        <v>0.9</v>
      </c>
      <c r="AO31" s="299">
        <v>3.57</v>
      </c>
      <c r="AP31" s="299">
        <v>0.78</v>
      </c>
      <c r="AQ31" s="299">
        <v>2.12</v>
      </c>
      <c r="AR31" s="299">
        <v>1.22</v>
      </c>
      <c r="AS31" s="299">
        <v>1</v>
      </c>
      <c r="AU31" s="299">
        <v>1</v>
      </c>
      <c r="AV31" s="299">
        <v>7.2333333333333343</v>
      </c>
      <c r="AW31" s="299">
        <v>6.333333333333333</v>
      </c>
      <c r="AX31" s="299">
        <v>6.7833333333333332</v>
      </c>
      <c r="AY31" s="422"/>
    </row>
    <row r="32" spans="1:51">
      <c r="A32" s="305"/>
      <c r="B32" s="299">
        <v>1</v>
      </c>
      <c r="C32" s="299">
        <v>76</v>
      </c>
      <c r="D32" s="299">
        <v>1.65</v>
      </c>
      <c r="E32" s="299">
        <v>60</v>
      </c>
      <c r="F32" s="300">
        <f t="shared" si="0"/>
        <v>22.03856749311295</v>
      </c>
      <c r="G32" s="300">
        <v>69.274394242246998</v>
      </c>
      <c r="H32" s="300">
        <v>73.429553183076095</v>
      </c>
      <c r="I32" s="300">
        <v>81.285359069061002</v>
      </c>
      <c r="J32" s="300">
        <v>78.127009236776004</v>
      </c>
      <c r="K32" s="300" t="str">
        <f t="shared" si="1"/>
        <v>0</v>
      </c>
      <c r="L32" s="300">
        <f t="shared" si="2"/>
        <v>71.351973712661547</v>
      </c>
      <c r="M32" s="300">
        <f t="shared" si="3"/>
        <v>79.706184152918496</v>
      </c>
      <c r="N32" s="299">
        <v>46</v>
      </c>
      <c r="O32" s="299">
        <v>5</v>
      </c>
      <c r="P32" s="299">
        <v>3</v>
      </c>
      <c r="Q32" s="299">
        <v>25</v>
      </c>
      <c r="R32" s="299">
        <v>130</v>
      </c>
      <c r="S32" s="299">
        <v>80</v>
      </c>
      <c r="T32" s="299">
        <v>12</v>
      </c>
      <c r="U32" s="299">
        <v>0</v>
      </c>
      <c r="V32" s="299">
        <v>1</v>
      </c>
      <c r="W32" s="299">
        <v>0</v>
      </c>
      <c r="X32" s="299">
        <v>0</v>
      </c>
      <c r="Y32" s="299">
        <v>0</v>
      </c>
      <c r="Z32" s="299">
        <v>0</v>
      </c>
      <c r="AA32" s="299">
        <v>0</v>
      </c>
      <c r="AB32" s="301">
        <v>0</v>
      </c>
      <c r="AC32" s="299">
        <v>0</v>
      </c>
      <c r="AD32" s="299">
        <v>8.61</v>
      </c>
      <c r="AE32" s="299">
        <v>0.05</v>
      </c>
      <c r="AF32" s="299">
        <v>0.16</v>
      </c>
      <c r="AG32" s="299">
        <v>29.97</v>
      </c>
      <c r="AH32" s="299">
        <v>5428</v>
      </c>
      <c r="AI32" s="299">
        <v>18.399999999999999</v>
      </c>
      <c r="AJ32" s="299">
        <v>0</v>
      </c>
      <c r="AK32" s="299">
        <v>93</v>
      </c>
      <c r="AL32" s="299">
        <f t="shared" si="4"/>
        <v>50.787096774193543</v>
      </c>
      <c r="AM32" s="299">
        <v>330.7</v>
      </c>
      <c r="AN32" s="299">
        <v>1.04</v>
      </c>
      <c r="AO32" s="299">
        <v>9.42</v>
      </c>
      <c r="AP32" s="299">
        <v>2.4500000000000002</v>
      </c>
      <c r="AQ32" s="299">
        <v>6.27</v>
      </c>
      <c r="AR32" s="299">
        <v>1.53</v>
      </c>
      <c r="AS32" s="299">
        <v>0</v>
      </c>
      <c r="AT32" s="299">
        <v>0</v>
      </c>
      <c r="AU32" s="299">
        <v>0.9</v>
      </c>
      <c r="AV32" s="299" t="e">
        <v>#N/A</v>
      </c>
      <c r="AW32" s="299" t="e">
        <v>#N/A</v>
      </c>
      <c r="AX32" s="299" t="e">
        <v>#N/A</v>
      </c>
      <c r="AY32" s="422"/>
    </row>
    <row r="33" spans="1:51">
      <c r="A33" s="305"/>
      <c r="B33" s="299">
        <v>0</v>
      </c>
      <c r="C33" s="299">
        <v>31</v>
      </c>
      <c r="D33" s="299">
        <v>1.74</v>
      </c>
      <c r="E33" s="299">
        <v>90</v>
      </c>
      <c r="F33" s="300">
        <f t="shared" si="0"/>
        <v>29.726516052318669</v>
      </c>
      <c r="G33" s="300">
        <v>74.992838453241006</v>
      </c>
      <c r="H33" s="300">
        <v>78.268972529598699</v>
      </c>
      <c r="I33" s="300">
        <v>73.2718503979237</v>
      </c>
      <c r="J33" s="300">
        <v>73.217737127998703</v>
      </c>
      <c r="K33" s="300" t="str">
        <f t="shared" si="1"/>
        <v>0</v>
      </c>
      <c r="L33" s="300">
        <f t="shared" si="2"/>
        <v>76.630905491419853</v>
      </c>
      <c r="M33" s="300">
        <f t="shared" si="3"/>
        <v>73.244793762961194</v>
      </c>
      <c r="N33" s="299">
        <v>90</v>
      </c>
      <c r="O33" s="299">
        <v>3</v>
      </c>
      <c r="P33" s="299">
        <v>0</v>
      </c>
      <c r="Q33" s="299">
        <v>15</v>
      </c>
      <c r="R33" s="299">
        <v>142</v>
      </c>
      <c r="S33" s="299">
        <v>78</v>
      </c>
      <c r="T33" s="299">
        <v>0.05</v>
      </c>
      <c r="U33" s="299">
        <v>0</v>
      </c>
      <c r="V33" s="299">
        <v>0</v>
      </c>
      <c r="W33" s="299">
        <v>0</v>
      </c>
      <c r="X33" s="299">
        <v>0</v>
      </c>
      <c r="Y33" s="299">
        <v>0</v>
      </c>
      <c r="Z33" s="299">
        <v>0</v>
      </c>
      <c r="AA33" s="299">
        <v>0</v>
      </c>
      <c r="AB33" s="301">
        <v>0</v>
      </c>
      <c r="AC33" s="299">
        <v>0</v>
      </c>
      <c r="AD33" s="299">
        <v>10.72</v>
      </c>
      <c r="AE33" s="299">
        <v>0.83</v>
      </c>
      <c r="AF33" s="299">
        <v>1.18</v>
      </c>
      <c r="AG33" s="299">
        <v>6.57</v>
      </c>
      <c r="AH33" s="299">
        <v>11696.9</v>
      </c>
      <c r="AI33" s="299">
        <v>8.69</v>
      </c>
      <c r="AJ33" s="299">
        <v>0</v>
      </c>
      <c r="AK33" s="299">
        <v>93.02</v>
      </c>
      <c r="AL33" s="299">
        <f t="shared" si="4"/>
        <v>129.71726510427865</v>
      </c>
      <c r="AM33" s="299">
        <v>502.36</v>
      </c>
      <c r="AN33" s="299">
        <v>0.7</v>
      </c>
      <c r="AO33" s="299">
        <v>5.91</v>
      </c>
      <c r="AP33" s="299">
        <v>9.27</v>
      </c>
      <c r="AQ33" s="299">
        <v>3.31</v>
      </c>
      <c r="AR33" s="299">
        <v>0.71</v>
      </c>
      <c r="AS33" s="299">
        <v>0</v>
      </c>
      <c r="AT33" s="299">
        <v>0</v>
      </c>
      <c r="AU33" s="299">
        <v>0.9</v>
      </c>
      <c r="AV33" s="299">
        <v>19.933333333333334</v>
      </c>
      <c r="AW33" s="299">
        <v>19.066666666666666</v>
      </c>
      <c r="AX33" s="299">
        <v>19.5</v>
      </c>
      <c r="AY33" s="422"/>
    </row>
    <row r="34" spans="1:51">
      <c r="A34" s="305"/>
      <c r="B34" s="299">
        <v>0</v>
      </c>
      <c r="C34" s="299">
        <v>67</v>
      </c>
      <c r="D34" s="299">
        <v>1.55</v>
      </c>
      <c r="E34" s="299">
        <v>49</v>
      </c>
      <c r="F34" s="300">
        <f t="shared" si="0"/>
        <v>20.39542143600416</v>
      </c>
      <c r="G34" s="300">
        <v>72.278694549506</v>
      </c>
      <c r="H34" s="300">
        <v>70.184262272791301</v>
      </c>
      <c r="I34" s="300">
        <v>83.779787308666897</v>
      </c>
      <c r="J34" s="300">
        <v>82.948862950317704</v>
      </c>
      <c r="K34" s="300" t="str">
        <f t="shared" si="1"/>
        <v>0</v>
      </c>
      <c r="L34" s="300">
        <f t="shared" si="2"/>
        <v>71.231478411148657</v>
      </c>
      <c r="M34" s="300">
        <f t="shared" si="3"/>
        <v>83.3643251294923</v>
      </c>
      <c r="N34" s="299">
        <v>61</v>
      </c>
      <c r="O34" s="299">
        <v>2</v>
      </c>
      <c r="P34" s="299">
        <v>1</v>
      </c>
      <c r="Q34" s="299">
        <v>20</v>
      </c>
      <c r="R34" s="299">
        <v>151</v>
      </c>
      <c r="S34" s="299">
        <v>68</v>
      </c>
      <c r="T34" s="299">
        <v>8</v>
      </c>
      <c r="U34" s="299">
        <v>0</v>
      </c>
      <c r="V34" s="299">
        <v>1</v>
      </c>
      <c r="W34" s="299">
        <v>0</v>
      </c>
      <c r="X34" s="299">
        <v>0</v>
      </c>
      <c r="Y34" s="299">
        <v>0</v>
      </c>
      <c r="Z34" s="299">
        <v>0</v>
      </c>
      <c r="AA34" s="299">
        <v>0</v>
      </c>
      <c r="AB34" s="301">
        <v>0</v>
      </c>
      <c r="AC34" s="299">
        <v>0</v>
      </c>
      <c r="AD34" s="299">
        <v>7.5</v>
      </c>
      <c r="AE34" s="299">
        <v>0.33</v>
      </c>
      <c r="AF34" s="299">
        <v>1.1499999999999999</v>
      </c>
      <c r="AG34" s="299">
        <v>9.08</v>
      </c>
      <c r="AH34" s="299">
        <v>9733.1</v>
      </c>
      <c r="AI34" s="299">
        <v>10</v>
      </c>
      <c r="AJ34" s="299">
        <v>0</v>
      </c>
      <c r="AK34" s="299">
        <v>85.59</v>
      </c>
      <c r="AL34" s="299">
        <f t="shared" si="4"/>
        <v>51.404486505432878</v>
      </c>
      <c r="AM34" s="299">
        <v>222.43</v>
      </c>
      <c r="AN34" s="299">
        <v>1.01</v>
      </c>
      <c r="AO34" s="299">
        <v>6.01</v>
      </c>
      <c r="AP34" s="299">
        <v>2.2200000000000002</v>
      </c>
      <c r="AQ34" s="299">
        <v>3.78</v>
      </c>
      <c r="AR34" s="299">
        <v>1.48</v>
      </c>
      <c r="AS34" s="299">
        <v>0</v>
      </c>
      <c r="AT34" s="299">
        <v>0</v>
      </c>
      <c r="AU34" s="299">
        <v>1.2</v>
      </c>
      <c r="AV34" s="299" t="e">
        <v>#N/A</v>
      </c>
      <c r="AW34" s="299" t="e">
        <v>#N/A</v>
      </c>
      <c r="AX34" s="299" t="e">
        <v>#N/A</v>
      </c>
      <c r="AY34" s="422"/>
    </row>
    <row r="35" spans="1:51">
      <c r="A35" s="305"/>
      <c r="B35" s="299">
        <v>1</v>
      </c>
      <c r="C35" s="299">
        <v>44</v>
      </c>
      <c r="D35" s="299">
        <v>1.6</v>
      </c>
      <c r="E35" s="299">
        <v>62</v>
      </c>
      <c r="F35" s="300">
        <f t="shared" si="0"/>
        <v>24.218749999999996</v>
      </c>
      <c r="G35" s="300">
        <v>61.958745734387499</v>
      </c>
      <c r="H35" s="300">
        <v>65.806294207989396</v>
      </c>
      <c r="I35" s="300">
        <v>67.382995012133193</v>
      </c>
      <c r="J35" s="300">
        <v>69.234960436635902</v>
      </c>
      <c r="K35" s="300" t="str">
        <f t="shared" si="1"/>
        <v>0</v>
      </c>
      <c r="L35" s="300">
        <f t="shared" si="2"/>
        <v>63.882519971188444</v>
      </c>
      <c r="M35" s="300">
        <f t="shared" si="3"/>
        <v>68.308977724384548</v>
      </c>
      <c r="N35" s="299">
        <v>73</v>
      </c>
      <c r="O35" s="299">
        <v>6</v>
      </c>
      <c r="P35" s="299">
        <v>2</v>
      </c>
      <c r="Q35" s="299">
        <v>19</v>
      </c>
      <c r="R35" s="299">
        <v>132</v>
      </c>
      <c r="S35" s="299">
        <v>89</v>
      </c>
      <c r="T35" s="299">
        <v>3.5</v>
      </c>
      <c r="U35" s="299">
        <v>0</v>
      </c>
      <c r="V35" s="299">
        <v>0</v>
      </c>
      <c r="W35" s="299">
        <v>0</v>
      </c>
      <c r="X35" s="299">
        <v>0</v>
      </c>
      <c r="Y35" s="299">
        <v>0</v>
      </c>
      <c r="Z35" s="299">
        <v>0</v>
      </c>
      <c r="AA35" s="299">
        <v>0</v>
      </c>
      <c r="AB35" s="301">
        <v>0</v>
      </c>
      <c r="AC35" s="299">
        <v>0</v>
      </c>
      <c r="AD35" s="299">
        <v>11.59</v>
      </c>
      <c r="AE35" s="299">
        <v>0.5</v>
      </c>
      <c r="AF35" s="299">
        <v>1.04</v>
      </c>
      <c r="AG35" s="299">
        <v>10.51</v>
      </c>
      <c r="AH35" s="299">
        <v>7496</v>
      </c>
      <c r="AI35" s="299">
        <v>8.91</v>
      </c>
      <c r="AJ35" s="299">
        <v>0</v>
      </c>
      <c r="AK35" s="299">
        <v>66</v>
      </c>
      <c r="AL35" s="299">
        <f t="shared" si="4"/>
        <v>110.92363636363636</v>
      </c>
      <c r="AM35" s="299">
        <v>306.5</v>
      </c>
      <c r="AN35" s="299">
        <v>0.48</v>
      </c>
      <c r="AO35" s="299">
        <v>5.54</v>
      </c>
      <c r="AP35" s="299">
        <v>1.54</v>
      </c>
      <c r="AQ35" s="299">
        <v>3.59</v>
      </c>
      <c r="AR35" s="299">
        <v>1.26</v>
      </c>
      <c r="AS35" s="299">
        <v>0</v>
      </c>
      <c r="AT35" s="299">
        <v>0</v>
      </c>
      <c r="AU35" s="299">
        <v>0.9</v>
      </c>
      <c r="AV35" s="299">
        <v>5.4333333333333336</v>
      </c>
      <c r="AW35" s="299">
        <v>6.0666666666666673</v>
      </c>
      <c r="AX35" s="299">
        <v>5.75</v>
      </c>
      <c r="AY35" s="422"/>
    </row>
    <row r="36" spans="1:51">
      <c r="A36" s="305"/>
      <c r="B36" s="299">
        <v>1</v>
      </c>
      <c r="C36" s="299">
        <v>55</v>
      </c>
      <c r="D36" s="299">
        <v>1.62</v>
      </c>
      <c r="E36" s="299">
        <v>67</v>
      </c>
      <c r="F36" s="300">
        <f t="shared" si="0"/>
        <v>25.529644871208653</v>
      </c>
      <c r="G36" s="300">
        <v>79.7284783077871</v>
      </c>
      <c r="H36" s="300">
        <v>76.758324689858796</v>
      </c>
      <c r="I36" s="300">
        <v>63.160812220704898</v>
      </c>
      <c r="J36" s="300">
        <v>64.472940481069898</v>
      </c>
      <c r="K36" s="300" t="str">
        <f t="shared" si="1"/>
        <v>0</v>
      </c>
      <c r="L36" s="300">
        <f t="shared" si="2"/>
        <v>78.243401498822948</v>
      </c>
      <c r="M36" s="300">
        <f t="shared" si="3"/>
        <v>63.816876350887398</v>
      </c>
      <c r="N36" s="299">
        <v>59</v>
      </c>
      <c r="O36" s="299">
        <v>3</v>
      </c>
      <c r="P36" s="299">
        <v>1</v>
      </c>
      <c r="Q36" s="299">
        <v>31</v>
      </c>
      <c r="R36" s="299">
        <v>127</v>
      </c>
      <c r="S36" s="299">
        <v>86</v>
      </c>
      <c r="T36" s="299">
        <v>1</v>
      </c>
      <c r="U36" s="299">
        <v>0</v>
      </c>
      <c r="V36" s="299">
        <v>0</v>
      </c>
      <c r="W36" s="299">
        <v>0</v>
      </c>
      <c r="X36" s="299">
        <v>1</v>
      </c>
      <c r="Y36" s="299">
        <v>0</v>
      </c>
      <c r="Z36" s="299">
        <v>1</v>
      </c>
      <c r="AA36" s="299">
        <v>0</v>
      </c>
      <c r="AB36" s="301">
        <v>0</v>
      </c>
      <c r="AC36" s="299">
        <v>0</v>
      </c>
      <c r="AD36" s="299">
        <v>7.6</v>
      </c>
      <c r="AE36" s="299">
        <v>0.3</v>
      </c>
      <c r="AF36" s="299">
        <v>0.87</v>
      </c>
      <c r="AG36" s="299">
        <v>4.17</v>
      </c>
      <c r="AH36" s="299">
        <v>7217</v>
      </c>
      <c r="AI36" s="299">
        <v>3.4</v>
      </c>
      <c r="AJ36" s="299">
        <v>0</v>
      </c>
      <c r="AK36" s="299">
        <v>64</v>
      </c>
      <c r="AL36" s="299">
        <f t="shared" si="4"/>
        <v>109.45078124999999</v>
      </c>
      <c r="AM36" s="299">
        <v>242.3</v>
      </c>
      <c r="AN36" s="299">
        <v>0.68</v>
      </c>
      <c r="AO36" s="299">
        <v>5.0599999999999996</v>
      </c>
      <c r="AP36" s="299">
        <v>2.41</v>
      </c>
      <c r="AQ36" s="299">
        <v>3.51</v>
      </c>
      <c r="AR36" s="299">
        <v>0.88</v>
      </c>
      <c r="AS36" s="299">
        <v>0</v>
      </c>
      <c r="AU36" s="299">
        <v>1.2</v>
      </c>
      <c r="AV36" s="299">
        <v>17.266666666666666</v>
      </c>
      <c r="AW36" s="299">
        <v>13</v>
      </c>
      <c r="AX36" s="299">
        <v>15.133333333333333</v>
      </c>
      <c r="AY36" s="422"/>
    </row>
    <row r="37" spans="1:51">
      <c r="A37" s="305"/>
      <c r="B37" s="299">
        <v>1</v>
      </c>
      <c r="C37" s="299">
        <v>52</v>
      </c>
      <c r="D37" s="299">
        <v>1.56</v>
      </c>
      <c r="E37" s="299">
        <v>43</v>
      </c>
      <c r="F37" s="300">
        <f t="shared" si="0"/>
        <v>17.669296515450359</v>
      </c>
      <c r="G37" s="300">
        <v>68.101489646578102</v>
      </c>
      <c r="H37" s="300">
        <v>68.251034560845696</v>
      </c>
      <c r="I37" s="300">
        <v>84.766947678596097</v>
      </c>
      <c r="J37" s="300">
        <v>85.751702362280398</v>
      </c>
      <c r="K37" s="300" t="str">
        <f t="shared" si="1"/>
        <v>0</v>
      </c>
      <c r="L37" s="300">
        <f t="shared" si="2"/>
        <v>68.176262103711906</v>
      </c>
      <c r="M37" s="300">
        <f t="shared" si="3"/>
        <v>85.25932502043824</v>
      </c>
      <c r="N37" s="299">
        <v>81</v>
      </c>
      <c r="O37" s="299">
        <v>0</v>
      </c>
      <c r="P37" s="299">
        <v>1</v>
      </c>
      <c r="Q37" s="299">
        <v>8</v>
      </c>
      <c r="R37" s="299">
        <v>130</v>
      </c>
      <c r="S37" s="299">
        <v>80</v>
      </c>
      <c r="T37" s="299">
        <v>10</v>
      </c>
      <c r="U37" s="299">
        <v>0</v>
      </c>
      <c r="V37" s="299">
        <v>0</v>
      </c>
      <c r="W37" s="299">
        <v>1</v>
      </c>
      <c r="X37" s="299">
        <v>0</v>
      </c>
      <c r="Y37" s="299">
        <v>0</v>
      </c>
      <c r="Z37" s="299">
        <v>1</v>
      </c>
      <c r="AA37" s="299">
        <v>1</v>
      </c>
      <c r="AB37" s="301">
        <v>0</v>
      </c>
      <c r="AC37" s="299">
        <v>0</v>
      </c>
      <c r="AD37" s="299">
        <v>11.59</v>
      </c>
      <c r="AE37" s="299">
        <v>7.0000000000000007E-2</v>
      </c>
      <c r="AF37" s="299">
        <v>0.34</v>
      </c>
      <c r="AG37" s="299">
        <v>9.61</v>
      </c>
      <c r="AH37" s="299">
        <v>4529</v>
      </c>
      <c r="AI37" s="299">
        <v>4.92</v>
      </c>
      <c r="AJ37" s="299">
        <v>0</v>
      </c>
      <c r="AK37" s="299">
        <v>72</v>
      </c>
      <c r="AL37" s="299">
        <f t="shared" si="4"/>
        <v>64.643333333333331</v>
      </c>
      <c r="AM37" s="299">
        <v>255.9</v>
      </c>
      <c r="AN37" s="299">
        <v>0.86</v>
      </c>
      <c r="AO37" s="299">
        <v>5.92</v>
      </c>
      <c r="AP37" s="299">
        <v>0.98</v>
      </c>
      <c r="AQ37" s="299">
        <v>3.67</v>
      </c>
      <c r="AR37" s="299">
        <v>1.66</v>
      </c>
      <c r="AS37" s="299">
        <v>0</v>
      </c>
      <c r="AT37" s="299">
        <v>0</v>
      </c>
      <c r="AU37" s="299">
        <v>0.9</v>
      </c>
      <c r="AV37" s="299">
        <v>6.9666666666666677</v>
      </c>
      <c r="AW37" s="299">
        <v>10.833333333333334</v>
      </c>
      <c r="AX37" s="299">
        <v>8.9</v>
      </c>
      <c r="AY37" s="422"/>
    </row>
    <row r="38" spans="1:51">
      <c r="A38" s="305"/>
      <c r="B38" s="299">
        <v>0</v>
      </c>
      <c r="C38" s="299">
        <v>46</v>
      </c>
      <c r="D38" s="299">
        <v>1.68</v>
      </c>
      <c r="E38" s="299">
        <v>62</v>
      </c>
      <c r="F38" s="300">
        <f t="shared" si="0"/>
        <v>21.9671201814059</v>
      </c>
      <c r="G38" s="300">
        <v>78.994529494361998</v>
      </c>
      <c r="H38" s="300">
        <v>83.827864891015395</v>
      </c>
      <c r="I38" s="300">
        <v>84.920858581761493</v>
      </c>
      <c r="J38" s="300">
        <v>84.286880445756793</v>
      </c>
      <c r="K38" s="300" t="str">
        <f t="shared" si="1"/>
        <v>0</v>
      </c>
      <c r="L38" s="300">
        <f t="shared" si="2"/>
        <v>81.411197192688689</v>
      </c>
      <c r="M38" s="300">
        <f t="shared" si="3"/>
        <v>84.60386951375915</v>
      </c>
      <c r="N38" s="299">
        <v>87</v>
      </c>
      <c r="O38" s="299">
        <v>5</v>
      </c>
      <c r="P38" s="299">
        <v>1</v>
      </c>
      <c r="Q38" s="299">
        <v>9</v>
      </c>
      <c r="R38" s="299">
        <v>112</v>
      </c>
      <c r="S38" s="299">
        <v>93</v>
      </c>
      <c r="T38" s="299">
        <v>0.5</v>
      </c>
      <c r="U38" s="299">
        <v>0</v>
      </c>
      <c r="V38" s="299">
        <v>0</v>
      </c>
      <c r="W38" s="299">
        <v>0</v>
      </c>
      <c r="X38" s="299">
        <v>0</v>
      </c>
      <c r="Y38" s="299">
        <v>1</v>
      </c>
      <c r="Z38" s="299">
        <v>0</v>
      </c>
      <c r="AA38" s="299">
        <v>0</v>
      </c>
      <c r="AB38" s="301">
        <v>0</v>
      </c>
      <c r="AC38" s="299">
        <v>0</v>
      </c>
      <c r="AD38" s="299">
        <v>7</v>
      </c>
      <c r="AE38" s="299">
        <v>0.2</v>
      </c>
      <c r="AF38" s="299">
        <v>0.19</v>
      </c>
      <c r="AG38" s="299">
        <v>6.84</v>
      </c>
      <c r="AH38" s="299">
        <v>4733</v>
      </c>
      <c r="AI38" s="299">
        <v>3.66</v>
      </c>
      <c r="AJ38" s="299">
        <v>0</v>
      </c>
      <c r="AK38" s="299">
        <v>78</v>
      </c>
      <c r="AL38" s="299">
        <f t="shared" si="4"/>
        <v>91.903076923076924</v>
      </c>
      <c r="AM38" s="299">
        <v>350.5</v>
      </c>
      <c r="AN38" s="299">
        <v>0.74</v>
      </c>
      <c r="AO38" s="299">
        <v>4.55</v>
      </c>
      <c r="AP38" s="299">
        <v>0.84</v>
      </c>
      <c r="AQ38" s="299">
        <v>2.79</v>
      </c>
      <c r="AR38" s="299">
        <v>1.23</v>
      </c>
      <c r="AS38" s="299">
        <v>0</v>
      </c>
      <c r="AU38" s="299">
        <v>0.9</v>
      </c>
      <c r="AV38" s="299">
        <v>29</v>
      </c>
      <c r="AW38" s="299">
        <v>18.866666666666664</v>
      </c>
      <c r="AX38" s="299">
        <v>23.93333333333333</v>
      </c>
      <c r="AY38" s="422"/>
    </row>
    <row r="39" spans="1:51">
      <c r="A39" s="305"/>
      <c r="B39" s="299">
        <v>0</v>
      </c>
      <c r="C39" s="299">
        <v>53</v>
      </c>
      <c r="D39" s="299">
        <v>1.58</v>
      </c>
      <c r="E39" s="299">
        <v>58</v>
      </c>
      <c r="F39" s="300">
        <f t="shared" si="0"/>
        <v>23.233456176894723</v>
      </c>
      <c r="G39" s="300">
        <v>76.373885192525805</v>
      </c>
      <c r="H39" s="300">
        <v>82.4418690553224</v>
      </c>
      <c r="I39" s="300">
        <v>80.7572905736032</v>
      </c>
      <c r="J39" s="300">
        <v>77.875656845866004</v>
      </c>
      <c r="K39" s="300" t="str">
        <f t="shared" si="1"/>
        <v>0</v>
      </c>
      <c r="L39" s="300">
        <f t="shared" si="2"/>
        <v>79.407877123924095</v>
      </c>
      <c r="M39" s="300">
        <f t="shared" si="3"/>
        <v>79.316473709734595</v>
      </c>
      <c r="N39" s="299">
        <v>71</v>
      </c>
      <c r="O39" s="299">
        <v>7</v>
      </c>
      <c r="P39" s="299">
        <v>3</v>
      </c>
      <c r="Q39" s="299">
        <v>21</v>
      </c>
      <c r="R39" s="299">
        <v>147</v>
      </c>
      <c r="S39" s="299">
        <v>72</v>
      </c>
      <c r="T39" s="299">
        <v>0.15</v>
      </c>
      <c r="U39" s="299">
        <v>0</v>
      </c>
      <c r="V39" s="299">
        <v>1</v>
      </c>
      <c r="W39" s="299">
        <v>0</v>
      </c>
      <c r="X39" s="299">
        <v>0</v>
      </c>
      <c r="Y39" s="299">
        <v>0</v>
      </c>
      <c r="Z39" s="299">
        <v>0</v>
      </c>
      <c r="AA39" s="299">
        <v>0</v>
      </c>
      <c r="AB39" s="301">
        <v>0</v>
      </c>
      <c r="AC39" s="299">
        <v>0</v>
      </c>
      <c r="AD39" s="299">
        <v>10</v>
      </c>
      <c r="AE39" s="299">
        <v>0.11</v>
      </c>
      <c r="AF39" s="299">
        <v>0.28000000000000003</v>
      </c>
      <c r="AG39" s="299">
        <v>9</v>
      </c>
      <c r="AH39" s="299">
        <v>13656</v>
      </c>
      <c r="AI39" s="299">
        <v>13.9</v>
      </c>
      <c r="AJ39" s="299">
        <v>0</v>
      </c>
      <c r="AK39" s="299">
        <v>83</v>
      </c>
      <c r="AL39" s="299">
        <f t="shared" si="4"/>
        <v>74.778072289156626</v>
      </c>
      <c r="AM39" s="299">
        <v>318.2</v>
      </c>
      <c r="AN39" s="299">
        <v>0.86</v>
      </c>
      <c r="AO39" s="299">
        <v>6.06</v>
      </c>
      <c r="AP39" s="299">
        <v>0.94</v>
      </c>
      <c r="AQ39" s="299">
        <v>3.96</v>
      </c>
      <c r="AR39" s="299">
        <v>1.52</v>
      </c>
      <c r="AS39" s="299">
        <v>3</v>
      </c>
      <c r="AU39" s="299">
        <v>1.2</v>
      </c>
      <c r="AV39" s="299" t="e">
        <v>#N/A</v>
      </c>
      <c r="AW39" s="299" t="e">
        <v>#N/A</v>
      </c>
      <c r="AX39" s="299" t="e">
        <v>#N/A</v>
      </c>
      <c r="AY39" s="422"/>
    </row>
    <row r="40" spans="1:51">
      <c r="A40" s="305"/>
      <c r="B40" s="299">
        <v>1</v>
      </c>
      <c r="C40" s="299">
        <v>69</v>
      </c>
      <c r="D40" s="299">
        <v>1.7</v>
      </c>
      <c r="E40" s="299">
        <v>70</v>
      </c>
      <c r="F40" s="300">
        <f t="shared" si="0"/>
        <v>24.221453287197235</v>
      </c>
      <c r="G40" s="300">
        <v>67.695712386541899</v>
      </c>
      <c r="H40" s="300">
        <v>73.146190248298097</v>
      </c>
      <c r="I40" s="300">
        <v>76.542551634479096</v>
      </c>
      <c r="J40" s="300">
        <v>75.704476162468097</v>
      </c>
      <c r="K40" s="300" t="str">
        <f t="shared" si="1"/>
        <v>0</v>
      </c>
      <c r="L40" s="300">
        <f t="shared" si="2"/>
        <v>70.420951317419991</v>
      </c>
      <c r="M40" s="300">
        <f t="shared" si="3"/>
        <v>76.12351389847359</v>
      </c>
      <c r="N40" s="299">
        <v>51</v>
      </c>
      <c r="O40" s="299">
        <v>6</v>
      </c>
      <c r="P40" s="299">
        <v>1</v>
      </c>
      <c r="Q40" s="299">
        <v>30</v>
      </c>
      <c r="R40" s="299">
        <v>127</v>
      </c>
      <c r="S40" s="299">
        <v>88</v>
      </c>
      <c r="T40" s="299">
        <v>10</v>
      </c>
      <c r="U40" s="299">
        <v>0</v>
      </c>
      <c r="V40" s="299">
        <v>0</v>
      </c>
      <c r="W40" s="299">
        <v>0</v>
      </c>
      <c r="X40" s="299">
        <v>0</v>
      </c>
      <c r="Y40" s="299">
        <v>0</v>
      </c>
      <c r="Z40" s="299">
        <v>1</v>
      </c>
      <c r="AA40" s="299">
        <v>0</v>
      </c>
      <c r="AB40" s="301">
        <v>0</v>
      </c>
      <c r="AC40" s="299">
        <v>0</v>
      </c>
      <c r="AD40" s="299">
        <v>12.55</v>
      </c>
      <c r="AE40" s="299">
        <v>0.68</v>
      </c>
      <c r="AF40" s="299">
        <v>1.07</v>
      </c>
      <c r="AG40" s="299">
        <v>21.43</v>
      </c>
      <c r="AH40" s="299">
        <v>6394.06</v>
      </c>
      <c r="AI40" s="299">
        <v>15.5</v>
      </c>
      <c r="AJ40" s="299">
        <v>0</v>
      </c>
      <c r="AK40" s="299">
        <v>100.94</v>
      </c>
      <c r="AL40" s="299">
        <f t="shared" si="4"/>
        <v>60.561719833564496</v>
      </c>
      <c r="AM40" s="299">
        <v>331.17</v>
      </c>
      <c r="AO40" s="299">
        <v>4.38</v>
      </c>
      <c r="AP40" s="299">
        <v>1.19</v>
      </c>
      <c r="AQ40" s="299">
        <v>3.02</v>
      </c>
      <c r="AR40" s="299">
        <v>0.96</v>
      </c>
      <c r="AS40" s="299">
        <v>0</v>
      </c>
      <c r="AU40" s="299">
        <v>0.9</v>
      </c>
      <c r="AV40" s="299">
        <v>7.8000000000000007</v>
      </c>
      <c r="AW40" s="299">
        <v>9.2999999999999989</v>
      </c>
      <c r="AX40" s="299">
        <v>8.5500000000000007</v>
      </c>
      <c r="AY40" s="422"/>
    </row>
    <row r="41" spans="1:51">
      <c r="A41" s="305"/>
      <c r="B41" s="299">
        <v>1</v>
      </c>
      <c r="C41" s="299">
        <v>27</v>
      </c>
      <c r="D41" s="299">
        <v>1.63</v>
      </c>
      <c r="E41" s="299">
        <v>76</v>
      </c>
      <c r="F41" s="300">
        <f t="shared" si="0"/>
        <v>28.604764951635367</v>
      </c>
      <c r="G41" s="300">
        <v>62.019286209287898</v>
      </c>
      <c r="H41" s="300">
        <v>64.720211151752693</v>
      </c>
      <c r="I41" s="300">
        <v>81.5352279501422</v>
      </c>
      <c r="J41" s="300">
        <v>81.584538932121902</v>
      </c>
      <c r="K41" s="300" t="str">
        <f t="shared" si="1"/>
        <v>0</v>
      </c>
      <c r="L41" s="300">
        <f t="shared" si="2"/>
        <v>63.369748680520296</v>
      </c>
      <c r="M41" s="300">
        <f t="shared" si="3"/>
        <v>81.559883441132058</v>
      </c>
      <c r="N41" s="299">
        <v>103</v>
      </c>
      <c r="O41" s="299">
        <v>4</v>
      </c>
      <c r="P41" s="299">
        <v>0</v>
      </c>
      <c r="Q41" s="299">
        <v>6</v>
      </c>
      <c r="R41" s="299">
        <v>110</v>
      </c>
      <c r="S41" s="299">
        <v>80</v>
      </c>
      <c r="T41" s="299">
        <v>0.03</v>
      </c>
      <c r="U41" s="299">
        <v>0</v>
      </c>
      <c r="V41" s="299">
        <v>0</v>
      </c>
      <c r="W41" s="299">
        <v>0</v>
      </c>
      <c r="X41" s="299">
        <v>0</v>
      </c>
      <c r="Y41" s="299">
        <v>0</v>
      </c>
      <c r="Z41" s="299">
        <v>1</v>
      </c>
      <c r="AA41" s="299">
        <v>0</v>
      </c>
      <c r="AB41" s="301">
        <v>1</v>
      </c>
      <c r="AC41" s="299">
        <v>0</v>
      </c>
      <c r="AD41" s="299">
        <v>11.13</v>
      </c>
      <c r="AE41" s="299">
        <v>1.1599999999999999</v>
      </c>
      <c r="AF41" s="299">
        <v>1.65</v>
      </c>
      <c r="AG41" s="299">
        <v>40.81</v>
      </c>
      <c r="AH41" s="299">
        <v>11309</v>
      </c>
      <c r="AI41" s="299">
        <v>52.2</v>
      </c>
      <c r="AJ41" s="299">
        <v>0</v>
      </c>
      <c r="AK41" s="299">
        <v>66.05</v>
      </c>
      <c r="AL41" s="299">
        <f t="shared" si="4"/>
        <v>159.92793338380017</v>
      </c>
      <c r="AM41" s="299">
        <v>382.72</v>
      </c>
      <c r="AN41" s="299">
        <v>0.5</v>
      </c>
      <c r="AO41" s="299">
        <v>3.86</v>
      </c>
      <c r="AP41" s="299">
        <v>1.65</v>
      </c>
      <c r="AQ41" s="299">
        <v>2.5</v>
      </c>
      <c r="AR41" s="299">
        <v>0.85</v>
      </c>
      <c r="AV41" s="299">
        <v>30.400000000000002</v>
      </c>
      <c r="AW41" s="299">
        <v>17.966666666666669</v>
      </c>
      <c r="AX41" s="299">
        <v>24.183333333333337</v>
      </c>
      <c r="AY41" s="422"/>
    </row>
    <row r="42" spans="1:51">
      <c r="A42" s="305"/>
      <c r="B42" s="299">
        <v>0</v>
      </c>
      <c r="C42" s="299">
        <v>69</v>
      </c>
      <c r="D42" s="299">
        <v>1.75</v>
      </c>
      <c r="E42" s="299">
        <v>78</v>
      </c>
      <c r="F42" s="300">
        <f t="shared" si="0"/>
        <v>25.469387755102041</v>
      </c>
      <c r="G42" s="300">
        <v>66.805677614922303</v>
      </c>
      <c r="H42" s="300">
        <v>78.723816261986002</v>
      </c>
      <c r="I42" s="300">
        <v>79.765644770182604</v>
      </c>
      <c r="J42" s="300">
        <v>73.833165312268605</v>
      </c>
      <c r="K42" s="300" t="str">
        <f t="shared" si="1"/>
        <v>0</v>
      </c>
      <c r="L42" s="300">
        <f t="shared" si="2"/>
        <v>72.764746938454152</v>
      </c>
      <c r="M42" s="300">
        <f t="shared" si="3"/>
        <v>76.799405041225612</v>
      </c>
      <c r="N42" s="299">
        <v>51</v>
      </c>
      <c r="O42" s="299">
        <v>15</v>
      </c>
      <c r="P42" s="299">
        <v>7</v>
      </c>
      <c r="Q42" s="299">
        <v>31</v>
      </c>
      <c r="R42" s="299">
        <v>136</v>
      </c>
      <c r="S42" s="299">
        <v>84</v>
      </c>
      <c r="T42" s="299">
        <v>13</v>
      </c>
      <c r="U42" s="299">
        <v>0</v>
      </c>
      <c r="V42" s="299">
        <v>1</v>
      </c>
      <c r="W42" s="299">
        <v>1</v>
      </c>
      <c r="X42" s="299">
        <v>0</v>
      </c>
      <c r="Y42" s="299">
        <v>0</v>
      </c>
      <c r="Z42" s="299">
        <v>0</v>
      </c>
      <c r="AA42" s="299">
        <v>0</v>
      </c>
      <c r="AB42" s="301">
        <v>0</v>
      </c>
      <c r="AC42" s="299">
        <v>0</v>
      </c>
      <c r="AD42" s="299">
        <v>10.199999999999999</v>
      </c>
      <c r="AE42" s="299">
        <v>0.33</v>
      </c>
      <c r="AF42" s="299">
        <v>0.8</v>
      </c>
      <c r="AJ42" s="299">
        <v>2</v>
      </c>
      <c r="AK42" s="299">
        <v>87</v>
      </c>
      <c r="AL42" s="299">
        <f t="shared" si="4"/>
        <v>78.295862068965519</v>
      </c>
      <c r="AM42" s="299">
        <v>276.39999999999998</v>
      </c>
      <c r="AN42" s="299">
        <v>0.83</v>
      </c>
      <c r="AO42" s="299">
        <v>3.42</v>
      </c>
      <c r="AP42" s="299">
        <v>2.35</v>
      </c>
      <c r="AQ42" s="299">
        <v>2.1</v>
      </c>
      <c r="AR42" s="299">
        <v>0.7</v>
      </c>
      <c r="AV42" s="299">
        <v>20.2</v>
      </c>
      <c r="AW42" s="299">
        <v>27.766666666666669</v>
      </c>
      <c r="AX42" s="299">
        <v>23.983333333333334</v>
      </c>
      <c r="AY42" s="422"/>
    </row>
    <row r="43" spans="1:51">
      <c r="A43" s="305"/>
      <c r="B43" s="299">
        <v>0</v>
      </c>
      <c r="C43" s="299">
        <v>43</v>
      </c>
      <c r="D43" s="299">
        <v>1.64</v>
      </c>
      <c r="E43" s="299">
        <v>72</v>
      </c>
      <c r="F43" s="300">
        <f t="shared" si="0"/>
        <v>26.769779892920884</v>
      </c>
      <c r="G43" s="300">
        <v>61.326860774876103</v>
      </c>
      <c r="H43" s="300">
        <v>67.282665980867904</v>
      </c>
      <c r="I43" s="300">
        <v>72.621527456055105</v>
      </c>
      <c r="J43" s="300">
        <v>70.698367734636093</v>
      </c>
      <c r="K43" s="300" t="str">
        <f t="shared" si="1"/>
        <v>0</v>
      </c>
      <c r="L43" s="300">
        <f t="shared" si="2"/>
        <v>64.304763377872007</v>
      </c>
      <c r="M43" s="300">
        <f t="shared" si="3"/>
        <v>71.659947595345599</v>
      </c>
      <c r="N43" s="299">
        <v>76</v>
      </c>
      <c r="O43" s="299">
        <v>8</v>
      </c>
      <c r="P43" s="299">
        <v>2</v>
      </c>
      <c r="Q43" s="299">
        <v>21</v>
      </c>
      <c r="R43" s="299">
        <v>116</v>
      </c>
      <c r="S43" s="299">
        <v>81</v>
      </c>
      <c r="T43" s="299">
        <v>13</v>
      </c>
      <c r="U43" s="299">
        <v>0</v>
      </c>
      <c r="V43" s="299">
        <v>1</v>
      </c>
      <c r="W43" s="299">
        <v>0</v>
      </c>
      <c r="X43" s="299">
        <v>0</v>
      </c>
      <c r="Y43" s="299">
        <v>0</v>
      </c>
      <c r="Z43" s="299">
        <v>0</v>
      </c>
      <c r="AA43" s="299">
        <v>0</v>
      </c>
      <c r="AB43" s="301">
        <v>0</v>
      </c>
      <c r="AC43" s="299">
        <v>0</v>
      </c>
      <c r="AD43" s="299">
        <v>8.17</v>
      </c>
      <c r="AE43" s="299">
        <v>0.28000000000000003</v>
      </c>
      <c r="AF43" s="299">
        <v>0.28999999999999998</v>
      </c>
      <c r="AG43" s="299">
        <v>3.93</v>
      </c>
      <c r="AH43" s="299">
        <v>14839.3</v>
      </c>
      <c r="AI43" s="299">
        <v>6.59</v>
      </c>
      <c r="AJ43" s="299">
        <v>0</v>
      </c>
      <c r="AK43" s="299">
        <v>92.5</v>
      </c>
      <c r="AL43" s="299">
        <f t="shared" si="4"/>
        <v>92.86832432432432</v>
      </c>
      <c r="AM43" s="299">
        <v>363.32</v>
      </c>
      <c r="AN43" s="299">
        <v>0.56000000000000005</v>
      </c>
      <c r="AO43" s="299">
        <v>4.88</v>
      </c>
      <c r="AP43" s="299">
        <v>0.87</v>
      </c>
      <c r="AQ43" s="299">
        <v>3.3</v>
      </c>
      <c r="AR43" s="299">
        <v>1.1200000000000001</v>
      </c>
      <c r="AS43" s="299">
        <v>0</v>
      </c>
      <c r="AT43" s="299">
        <v>0</v>
      </c>
      <c r="AU43" s="299">
        <v>0.9</v>
      </c>
      <c r="AV43" s="299">
        <v>17.766666666666669</v>
      </c>
      <c r="AW43" s="299">
        <v>17.633333333333336</v>
      </c>
      <c r="AX43" s="299">
        <v>17.700000000000003</v>
      </c>
      <c r="AY43" s="422"/>
    </row>
    <row r="44" spans="1:51">
      <c r="A44" s="305"/>
      <c r="B44" s="299">
        <v>0</v>
      </c>
      <c r="C44" s="299">
        <v>39</v>
      </c>
      <c r="D44" s="299">
        <v>1.72</v>
      </c>
      <c r="E44" s="299">
        <v>71</v>
      </c>
      <c r="F44" s="300">
        <f t="shared" si="0"/>
        <v>23.999459167117362</v>
      </c>
      <c r="G44" s="300">
        <v>70.625491139075393</v>
      </c>
      <c r="H44" s="300">
        <v>81.879700361781303</v>
      </c>
      <c r="I44" s="300">
        <v>80.887094146450195</v>
      </c>
      <c r="J44" s="300">
        <v>79.943430932202702</v>
      </c>
      <c r="K44" s="300" t="str">
        <f t="shared" si="1"/>
        <v>0</v>
      </c>
      <c r="L44" s="300">
        <f t="shared" si="2"/>
        <v>76.252595750428355</v>
      </c>
      <c r="M44" s="300">
        <f t="shared" si="3"/>
        <v>80.415262539326449</v>
      </c>
      <c r="N44" s="299">
        <v>88</v>
      </c>
      <c r="O44" s="299">
        <v>13</v>
      </c>
      <c r="P44" s="299">
        <v>1</v>
      </c>
      <c r="Q44" s="299">
        <v>10</v>
      </c>
      <c r="R44" s="299">
        <v>120</v>
      </c>
      <c r="S44" s="299">
        <v>70</v>
      </c>
      <c r="T44" s="299">
        <v>0.01</v>
      </c>
      <c r="U44" s="299">
        <v>0</v>
      </c>
      <c r="V44" s="299">
        <v>0</v>
      </c>
      <c r="W44" s="299">
        <v>0</v>
      </c>
      <c r="X44" s="299">
        <v>1</v>
      </c>
      <c r="Y44" s="299">
        <v>1</v>
      </c>
      <c r="Z44" s="299">
        <v>0</v>
      </c>
      <c r="AA44" s="299">
        <v>0</v>
      </c>
      <c r="AB44" s="301">
        <v>0</v>
      </c>
      <c r="AC44" s="299">
        <v>0</v>
      </c>
      <c r="AD44" s="299">
        <v>10.25</v>
      </c>
      <c r="AE44" s="299">
        <v>0.56999999999999995</v>
      </c>
      <c r="AF44" s="299">
        <v>0.62</v>
      </c>
      <c r="AJ44" s="299">
        <v>0.5</v>
      </c>
      <c r="AK44" s="299">
        <v>84</v>
      </c>
      <c r="AL44" s="299">
        <f t="shared" si="4"/>
        <v>105.00392857142857</v>
      </c>
      <c r="AM44" s="299">
        <v>188.8</v>
      </c>
      <c r="AN44" s="299">
        <v>0.64</v>
      </c>
      <c r="AO44" s="299">
        <v>13.76</v>
      </c>
      <c r="AP44" s="299">
        <v>14.86</v>
      </c>
      <c r="AQ44" s="299">
        <v>0.6</v>
      </c>
      <c r="AR44" s="299">
        <v>4.6399999999999997</v>
      </c>
      <c r="AS44" s="299">
        <v>0</v>
      </c>
      <c r="AT44" s="299">
        <v>0</v>
      </c>
      <c r="AU44" s="299">
        <v>0.9</v>
      </c>
      <c r="AV44" s="299" t="e">
        <v>#N/A</v>
      </c>
      <c r="AW44" s="299" t="e">
        <v>#N/A</v>
      </c>
      <c r="AX44" s="299" t="e">
        <v>#N/A</v>
      </c>
      <c r="AY44" s="422"/>
    </row>
    <row r="45" spans="1:51">
      <c r="A45" s="305"/>
      <c r="B45" s="299">
        <v>1</v>
      </c>
      <c r="C45" s="299">
        <v>65</v>
      </c>
      <c r="D45" s="299">
        <v>1.56</v>
      </c>
      <c r="E45" s="299">
        <v>60</v>
      </c>
      <c r="F45" s="300">
        <f t="shared" si="0"/>
        <v>24.654832347140037</v>
      </c>
      <c r="G45" s="300">
        <v>74.448348501538604</v>
      </c>
      <c r="H45" s="300">
        <v>71.056761330573494</v>
      </c>
      <c r="I45" s="300">
        <v>91.649071951886597</v>
      </c>
      <c r="J45" s="300">
        <v>91.917389575741893</v>
      </c>
      <c r="K45" s="300" t="str">
        <f t="shared" si="1"/>
        <v>0</v>
      </c>
      <c r="L45" s="300">
        <f t="shared" si="2"/>
        <v>72.752554916056056</v>
      </c>
      <c r="M45" s="300">
        <f t="shared" si="3"/>
        <v>91.783230763814245</v>
      </c>
      <c r="N45" s="299">
        <v>93</v>
      </c>
      <c r="O45" s="299">
        <v>4</v>
      </c>
      <c r="P45" s="299">
        <v>0</v>
      </c>
      <c r="Q45" s="299">
        <v>10</v>
      </c>
      <c r="R45" s="299">
        <v>125</v>
      </c>
      <c r="S45" s="299">
        <v>80</v>
      </c>
      <c r="T45" s="299">
        <v>6.5</v>
      </c>
      <c r="U45" s="299">
        <v>0</v>
      </c>
      <c r="V45" s="299">
        <v>0</v>
      </c>
      <c r="W45" s="299">
        <v>0</v>
      </c>
      <c r="X45" s="299">
        <v>0</v>
      </c>
      <c r="Y45" s="299">
        <v>0</v>
      </c>
      <c r="Z45" s="299">
        <v>0</v>
      </c>
      <c r="AA45" s="299">
        <v>0</v>
      </c>
      <c r="AB45" s="301">
        <v>1</v>
      </c>
      <c r="AC45" s="299">
        <v>0</v>
      </c>
      <c r="AD45" s="299">
        <v>7.51</v>
      </c>
      <c r="AE45" s="299">
        <v>0.14000000000000001</v>
      </c>
      <c r="AF45" s="299">
        <v>0.92</v>
      </c>
      <c r="AG45" s="299">
        <v>46.46</v>
      </c>
      <c r="AH45" s="299">
        <v>5861</v>
      </c>
      <c r="AI45" s="299">
        <v>30.8</v>
      </c>
      <c r="AJ45" s="299">
        <v>0</v>
      </c>
      <c r="AK45" s="299">
        <v>75</v>
      </c>
      <c r="AL45" s="299">
        <f t="shared" si="4"/>
        <v>73.8</v>
      </c>
      <c r="AM45" s="299">
        <v>332.7</v>
      </c>
      <c r="AN45" s="299">
        <v>0.96</v>
      </c>
      <c r="AO45" s="299">
        <v>5.56</v>
      </c>
      <c r="AP45" s="299">
        <v>1.22</v>
      </c>
      <c r="AQ45" s="299">
        <v>3.3</v>
      </c>
      <c r="AR45" s="299">
        <v>1.57</v>
      </c>
      <c r="AS45" s="299">
        <v>2</v>
      </c>
      <c r="AU45" s="299">
        <v>0.9</v>
      </c>
      <c r="AV45" s="299" t="e">
        <v>#N/A</v>
      </c>
      <c r="AW45" s="299" t="e">
        <v>#N/A</v>
      </c>
      <c r="AX45" s="299" t="e">
        <v>#N/A</v>
      </c>
      <c r="AY45" s="422"/>
    </row>
    <row r="46" spans="1:51">
      <c r="A46" s="305"/>
      <c r="B46" s="299">
        <v>1</v>
      </c>
      <c r="C46" s="299">
        <v>63</v>
      </c>
      <c r="D46" s="299">
        <v>1.55</v>
      </c>
      <c r="E46" s="299">
        <v>74</v>
      </c>
      <c r="F46" s="300">
        <f t="shared" si="0"/>
        <v>30.801248699271589</v>
      </c>
      <c r="G46" s="300">
        <v>78.918808288308597</v>
      </c>
      <c r="H46" s="300">
        <v>76.755545211574898</v>
      </c>
      <c r="I46" s="300">
        <v>70.258489111854004</v>
      </c>
      <c r="J46" s="300">
        <v>74.5483053330601</v>
      </c>
      <c r="K46" s="300" t="str">
        <f t="shared" si="1"/>
        <v>0</v>
      </c>
      <c r="L46" s="300">
        <f t="shared" si="2"/>
        <v>77.837176749941747</v>
      </c>
      <c r="M46" s="300">
        <f t="shared" si="3"/>
        <v>72.403397222457045</v>
      </c>
      <c r="N46" s="299">
        <v>55</v>
      </c>
      <c r="O46" s="299">
        <v>2</v>
      </c>
      <c r="P46" s="299">
        <v>6</v>
      </c>
      <c r="Q46" s="299">
        <v>40</v>
      </c>
      <c r="R46" s="299">
        <v>130</v>
      </c>
      <c r="S46" s="299">
        <v>75</v>
      </c>
      <c r="T46" s="299">
        <v>12</v>
      </c>
      <c r="U46" s="299">
        <v>0</v>
      </c>
      <c r="V46" s="299">
        <v>1</v>
      </c>
      <c r="W46" s="299">
        <v>1</v>
      </c>
      <c r="X46" s="299">
        <v>0</v>
      </c>
      <c r="Y46" s="299">
        <v>0</v>
      </c>
      <c r="Z46" s="299">
        <v>1</v>
      </c>
      <c r="AA46" s="299">
        <v>1</v>
      </c>
      <c r="AB46" s="301">
        <v>0</v>
      </c>
      <c r="AC46" s="299">
        <v>0</v>
      </c>
      <c r="AD46" s="299">
        <v>11.8</v>
      </c>
      <c r="AE46" s="299">
        <v>0.16</v>
      </c>
      <c r="AF46" s="299">
        <v>0.49</v>
      </c>
      <c r="AG46" s="299">
        <v>23.13</v>
      </c>
      <c r="AH46" s="299">
        <v>12309</v>
      </c>
      <c r="AI46" s="299">
        <v>32.200000000000003</v>
      </c>
      <c r="AJ46" s="299">
        <v>0</v>
      </c>
      <c r="AK46" s="299">
        <v>84</v>
      </c>
      <c r="AL46" s="299">
        <f t="shared" si="4"/>
        <v>83.435000000000002</v>
      </c>
      <c r="AM46" s="299">
        <v>364.1</v>
      </c>
      <c r="AN46" s="299">
        <v>0.9</v>
      </c>
      <c r="AO46" s="299">
        <v>8.24</v>
      </c>
      <c r="AP46" s="299">
        <v>1.67</v>
      </c>
      <c r="AQ46" s="299">
        <v>5.83</v>
      </c>
      <c r="AR46" s="299">
        <v>1.1499999999999999</v>
      </c>
      <c r="AS46" s="299">
        <v>3</v>
      </c>
      <c r="AU46" s="299">
        <v>1.5</v>
      </c>
      <c r="AV46" s="299" t="e">
        <v>#N/A</v>
      </c>
      <c r="AW46" s="299" t="e">
        <v>#N/A</v>
      </c>
      <c r="AX46" s="299" t="e">
        <v>#N/A</v>
      </c>
      <c r="AY46" s="422"/>
    </row>
    <row r="47" spans="1:51">
      <c r="A47" s="305"/>
      <c r="B47" s="299">
        <v>1</v>
      </c>
      <c r="C47" s="299">
        <v>73</v>
      </c>
      <c r="D47" s="299">
        <v>1.55</v>
      </c>
      <c r="E47" s="299">
        <v>42</v>
      </c>
      <c r="F47" s="300">
        <f t="shared" si="0"/>
        <v>17.481789802289281</v>
      </c>
      <c r="G47" s="300">
        <v>67.491827578339397</v>
      </c>
      <c r="H47" s="300">
        <v>68.828163551943504</v>
      </c>
      <c r="I47" s="300">
        <v>78.946552476230707</v>
      </c>
      <c r="J47" s="300">
        <v>76.823741065496307</v>
      </c>
      <c r="K47" s="300" t="str">
        <f t="shared" si="1"/>
        <v>0</v>
      </c>
      <c r="L47" s="300">
        <f t="shared" si="2"/>
        <v>68.159995565141458</v>
      </c>
      <c r="M47" s="300">
        <f t="shared" si="3"/>
        <v>77.885146770863514</v>
      </c>
      <c r="N47" s="299">
        <v>48</v>
      </c>
      <c r="O47" s="299">
        <v>2</v>
      </c>
      <c r="P47" s="299">
        <v>2</v>
      </c>
      <c r="Q47" s="299">
        <v>19</v>
      </c>
      <c r="R47" s="299">
        <v>112</v>
      </c>
      <c r="S47" s="299">
        <v>74</v>
      </c>
      <c r="T47" s="299">
        <v>1</v>
      </c>
      <c r="U47" s="299">
        <v>0</v>
      </c>
      <c r="V47" s="299">
        <v>0</v>
      </c>
      <c r="W47" s="299">
        <v>0</v>
      </c>
      <c r="X47" s="299">
        <v>0</v>
      </c>
      <c r="Y47" s="299">
        <v>0</v>
      </c>
      <c r="Z47" s="299">
        <v>1</v>
      </c>
      <c r="AA47" s="299">
        <v>0</v>
      </c>
      <c r="AB47" s="301">
        <v>0</v>
      </c>
      <c r="AC47" s="299">
        <v>0</v>
      </c>
      <c r="AD47" s="299">
        <v>12.41</v>
      </c>
      <c r="AF47" s="299">
        <v>0.28999999999999998</v>
      </c>
      <c r="AG47" s="299">
        <v>20.51</v>
      </c>
      <c r="AH47" s="299">
        <v>11168</v>
      </c>
      <c r="AI47" s="299">
        <v>25.9</v>
      </c>
      <c r="AJ47" s="299">
        <v>0</v>
      </c>
      <c r="AK47" s="299">
        <v>60</v>
      </c>
      <c r="AL47" s="299">
        <f t="shared" si="4"/>
        <v>57.686999999999998</v>
      </c>
      <c r="AM47" s="299">
        <v>147.6</v>
      </c>
      <c r="AN47" s="299">
        <v>0.82</v>
      </c>
      <c r="AO47" s="299">
        <v>3.07</v>
      </c>
      <c r="AP47" s="299">
        <v>1.28</v>
      </c>
      <c r="AQ47" s="299">
        <v>2.2599999999999998</v>
      </c>
      <c r="AR47" s="299">
        <v>0.34</v>
      </c>
      <c r="AS47" s="299">
        <v>1</v>
      </c>
      <c r="AU47" s="299">
        <v>1</v>
      </c>
      <c r="AV47" s="299">
        <v>22.633333333333336</v>
      </c>
      <c r="AW47" s="299">
        <v>21.2</v>
      </c>
      <c r="AX47" s="299">
        <v>21.916666666666668</v>
      </c>
      <c r="AY47" s="422"/>
    </row>
    <row r="48" spans="1:51">
      <c r="A48" s="305"/>
      <c r="B48" s="299">
        <v>0</v>
      </c>
      <c r="C48" s="299">
        <v>50</v>
      </c>
      <c r="D48" s="299">
        <v>1.63</v>
      </c>
      <c r="E48" s="299">
        <v>62</v>
      </c>
      <c r="F48" s="300">
        <f t="shared" si="0"/>
        <v>23.335466144755166</v>
      </c>
      <c r="G48" s="300">
        <v>77.995613995458299</v>
      </c>
      <c r="H48" s="300">
        <v>78.655808798010597</v>
      </c>
      <c r="I48" s="300">
        <v>77.8500567478291</v>
      </c>
      <c r="J48" s="300">
        <v>80.993868044211794</v>
      </c>
      <c r="K48" s="300" t="str">
        <f t="shared" si="1"/>
        <v>0</v>
      </c>
      <c r="L48" s="300">
        <f t="shared" si="2"/>
        <v>78.325711396734448</v>
      </c>
      <c r="M48" s="300">
        <f t="shared" si="3"/>
        <v>79.421962396020447</v>
      </c>
      <c r="N48" s="299">
        <v>75</v>
      </c>
      <c r="O48" s="299">
        <v>1</v>
      </c>
      <c r="P48" s="299">
        <v>3</v>
      </c>
      <c r="Q48" s="299">
        <v>19</v>
      </c>
      <c r="R48" s="299">
        <v>120</v>
      </c>
      <c r="S48" s="299">
        <v>90</v>
      </c>
      <c r="T48" s="299">
        <v>0.01</v>
      </c>
      <c r="U48" s="299">
        <v>0</v>
      </c>
      <c r="V48" s="299">
        <v>0</v>
      </c>
      <c r="W48" s="299">
        <v>0</v>
      </c>
      <c r="X48" s="299">
        <v>1</v>
      </c>
      <c r="Y48" s="299">
        <v>0</v>
      </c>
      <c r="Z48" s="299">
        <v>0</v>
      </c>
      <c r="AA48" s="299">
        <v>0</v>
      </c>
      <c r="AB48" s="301">
        <v>0</v>
      </c>
      <c r="AC48" s="299">
        <v>0</v>
      </c>
      <c r="AD48" s="299">
        <v>10.210000000000001</v>
      </c>
      <c r="AE48" s="299">
        <v>0.34</v>
      </c>
      <c r="AF48" s="299">
        <v>0.77</v>
      </c>
      <c r="AG48" s="299">
        <v>3.9</v>
      </c>
      <c r="AH48" s="299">
        <v>21126</v>
      </c>
      <c r="AI48" s="299">
        <v>9.33</v>
      </c>
      <c r="AJ48" s="299">
        <v>0</v>
      </c>
      <c r="AK48" s="299">
        <v>82</v>
      </c>
      <c r="AL48" s="299">
        <f t="shared" si="4"/>
        <v>83.699999999999989</v>
      </c>
      <c r="AM48" s="299">
        <v>390.6</v>
      </c>
      <c r="AN48" s="299">
        <v>0.82</v>
      </c>
      <c r="AO48" s="299">
        <v>5.67</v>
      </c>
      <c r="AP48" s="299">
        <v>2.68</v>
      </c>
      <c r="AQ48" s="299">
        <v>3.78</v>
      </c>
      <c r="AR48" s="299">
        <v>0.95</v>
      </c>
      <c r="AS48" s="299">
        <v>0</v>
      </c>
      <c r="AU48" s="299">
        <v>0.9</v>
      </c>
      <c r="AV48" s="299" t="e">
        <v>#N/A</v>
      </c>
      <c r="AW48" s="299" t="e">
        <v>#N/A</v>
      </c>
      <c r="AX48" s="299" t="e">
        <v>#N/A</v>
      </c>
      <c r="AY48" s="422"/>
    </row>
    <row r="49" spans="1:51">
      <c r="A49" s="305"/>
      <c r="B49" s="299">
        <v>0</v>
      </c>
      <c r="C49" s="299">
        <v>53</v>
      </c>
      <c r="D49" s="299">
        <v>1.7</v>
      </c>
      <c r="E49" s="299">
        <v>66</v>
      </c>
      <c r="F49" s="300">
        <f t="shared" si="0"/>
        <v>22.837370242214536</v>
      </c>
      <c r="G49" s="300">
        <v>72.294969349460601</v>
      </c>
      <c r="H49" s="300">
        <v>72.459224944507895</v>
      </c>
      <c r="I49" s="300">
        <v>91.386774287470303</v>
      </c>
      <c r="J49" s="300">
        <v>91.065555810869398</v>
      </c>
      <c r="K49" s="300" t="str">
        <f t="shared" si="1"/>
        <v>0</v>
      </c>
      <c r="L49" s="300">
        <f t="shared" si="2"/>
        <v>72.377097146984255</v>
      </c>
      <c r="M49" s="300">
        <f t="shared" si="3"/>
        <v>91.22616504916985</v>
      </c>
      <c r="N49" s="299">
        <v>102</v>
      </c>
      <c r="O49" s="299">
        <v>0</v>
      </c>
      <c r="P49" s="299">
        <v>0</v>
      </c>
      <c r="Q49" s="299">
        <v>4</v>
      </c>
      <c r="R49" s="299">
        <v>144</v>
      </c>
      <c r="S49" s="299">
        <v>83</v>
      </c>
      <c r="T49" s="299">
        <v>0.1</v>
      </c>
      <c r="U49" s="299">
        <v>0</v>
      </c>
      <c r="V49" s="299">
        <v>0</v>
      </c>
      <c r="W49" s="299">
        <v>0</v>
      </c>
      <c r="X49" s="299">
        <v>1</v>
      </c>
      <c r="Y49" s="299">
        <v>1</v>
      </c>
      <c r="Z49" s="299">
        <v>1</v>
      </c>
      <c r="AA49" s="299">
        <v>0</v>
      </c>
      <c r="AB49" s="301">
        <v>0</v>
      </c>
      <c r="AC49" s="299">
        <v>0</v>
      </c>
      <c r="AD49" s="299">
        <v>11.01</v>
      </c>
      <c r="AE49" s="299">
        <v>0.26</v>
      </c>
      <c r="AF49" s="299">
        <v>0.83</v>
      </c>
      <c r="AG49" s="299">
        <v>5.3</v>
      </c>
      <c r="AH49" s="299">
        <v>4353</v>
      </c>
      <c r="AI49" s="299">
        <v>2.61</v>
      </c>
      <c r="AJ49" s="299">
        <v>0</v>
      </c>
      <c r="AK49" s="299">
        <v>81</v>
      </c>
      <c r="AL49" s="299">
        <f t="shared" si="4"/>
        <v>87.193333333333328</v>
      </c>
      <c r="AM49" s="299">
        <v>204.1</v>
      </c>
      <c r="AO49" s="299">
        <v>5.15</v>
      </c>
      <c r="AP49" s="299">
        <v>4.1900000000000004</v>
      </c>
      <c r="AQ49" s="299">
        <v>3.27</v>
      </c>
      <c r="AR49" s="299">
        <v>0.93</v>
      </c>
      <c r="AV49" s="299" t="e">
        <v>#N/A</v>
      </c>
      <c r="AW49" s="299" t="e">
        <v>#N/A</v>
      </c>
      <c r="AX49" s="299" t="e">
        <v>#N/A</v>
      </c>
      <c r="AY49" s="422"/>
    </row>
    <row r="50" spans="1:51">
      <c r="A50" s="305"/>
      <c r="B50" s="299">
        <v>0</v>
      </c>
      <c r="C50" s="299">
        <v>35</v>
      </c>
      <c r="D50" s="299">
        <v>1.75</v>
      </c>
      <c r="E50" s="299">
        <v>78</v>
      </c>
      <c r="F50" s="300">
        <f t="shared" si="0"/>
        <v>25.469387755102041</v>
      </c>
      <c r="G50" s="300">
        <v>78.193887366172703</v>
      </c>
      <c r="H50" s="300">
        <v>75.210730707880998</v>
      </c>
      <c r="I50" s="300">
        <v>83.777112694352397</v>
      </c>
      <c r="J50" s="300">
        <v>84.341138516300305</v>
      </c>
      <c r="K50" s="300" t="str">
        <f t="shared" si="1"/>
        <v>0</v>
      </c>
      <c r="L50" s="300">
        <f t="shared" si="2"/>
        <v>76.702309037026851</v>
      </c>
      <c r="M50" s="300">
        <f t="shared" si="3"/>
        <v>84.059125605326358</v>
      </c>
      <c r="N50" s="299">
        <v>98</v>
      </c>
      <c r="O50" s="299">
        <v>3</v>
      </c>
      <c r="P50" s="299">
        <v>0</v>
      </c>
      <c r="Q50" s="299">
        <v>6</v>
      </c>
      <c r="R50" s="299">
        <v>123</v>
      </c>
      <c r="S50" s="299">
        <v>86</v>
      </c>
      <c r="T50" s="299">
        <v>3.5</v>
      </c>
      <c r="U50" s="299">
        <v>0</v>
      </c>
      <c r="V50" s="299">
        <v>0</v>
      </c>
      <c r="W50" s="299">
        <v>0</v>
      </c>
      <c r="X50" s="299">
        <v>0</v>
      </c>
      <c r="Y50" s="299">
        <v>1</v>
      </c>
      <c r="Z50" s="299">
        <v>0</v>
      </c>
      <c r="AA50" s="299">
        <v>0</v>
      </c>
      <c r="AB50" s="301">
        <v>0</v>
      </c>
      <c r="AC50" s="299">
        <v>0</v>
      </c>
      <c r="AD50" s="299">
        <v>11.98</v>
      </c>
      <c r="AE50" s="299">
        <v>0.23</v>
      </c>
      <c r="AF50" s="299">
        <v>0.36</v>
      </c>
      <c r="AG50" s="299">
        <v>4.83</v>
      </c>
      <c r="AH50" s="299">
        <v>26920.5</v>
      </c>
      <c r="AI50" s="299">
        <v>14.7</v>
      </c>
      <c r="AJ50" s="299">
        <v>0</v>
      </c>
      <c r="AK50" s="299">
        <v>82.93</v>
      </c>
      <c r="AL50" s="299">
        <f t="shared" si="4"/>
        <v>121.47232605812131</v>
      </c>
      <c r="AM50" s="299">
        <v>409.71</v>
      </c>
      <c r="AN50" s="299">
        <v>0.6</v>
      </c>
      <c r="AO50" s="299">
        <v>5.2</v>
      </c>
      <c r="AP50" s="299">
        <v>1.29</v>
      </c>
      <c r="AQ50" s="299">
        <v>3.15</v>
      </c>
      <c r="AR50" s="299">
        <v>1.54</v>
      </c>
      <c r="AS50" s="299">
        <v>0</v>
      </c>
      <c r="AU50" s="299">
        <v>0.9</v>
      </c>
      <c r="AV50" s="299">
        <v>9.3666666666666671</v>
      </c>
      <c r="AW50" s="299">
        <v>11.9</v>
      </c>
      <c r="AX50" s="299">
        <v>10.633333333333333</v>
      </c>
      <c r="AY50" s="422"/>
    </row>
    <row r="51" spans="1:51">
      <c r="A51" s="305"/>
      <c r="B51" s="299">
        <v>1</v>
      </c>
      <c r="C51" s="299">
        <v>64</v>
      </c>
      <c r="D51" s="299">
        <v>1.58</v>
      </c>
      <c r="E51" s="299">
        <v>59</v>
      </c>
      <c r="F51" s="300">
        <f t="shared" si="0"/>
        <v>23.634033007530842</v>
      </c>
      <c r="G51" s="300">
        <v>74.649855751736794</v>
      </c>
      <c r="H51" s="300">
        <v>75.691547277256504</v>
      </c>
      <c r="I51" s="300">
        <v>76.310164403169196</v>
      </c>
      <c r="J51" s="300">
        <v>75.530155025223493</v>
      </c>
      <c r="K51" s="300" t="str">
        <f t="shared" si="1"/>
        <v>0</v>
      </c>
      <c r="L51" s="300">
        <f t="shared" si="2"/>
        <v>75.170701514496642</v>
      </c>
      <c r="M51" s="300">
        <f t="shared" si="3"/>
        <v>75.920159714196345</v>
      </c>
      <c r="N51" s="299">
        <v>56</v>
      </c>
      <c r="O51" s="299">
        <v>1</v>
      </c>
      <c r="P51" s="299">
        <v>0</v>
      </c>
      <c r="Q51" s="299">
        <v>29</v>
      </c>
      <c r="R51" s="299">
        <v>133</v>
      </c>
      <c r="S51" s="299">
        <v>77</v>
      </c>
      <c r="T51" s="299">
        <v>13</v>
      </c>
      <c r="U51" s="299">
        <v>0</v>
      </c>
      <c r="V51" s="299">
        <v>0</v>
      </c>
      <c r="W51" s="299">
        <v>0</v>
      </c>
      <c r="X51" s="299">
        <v>0</v>
      </c>
      <c r="Y51" s="299">
        <v>0</v>
      </c>
      <c r="Z51" s="299">
        <v>0</v>
      </c>
      <c r="AA51" s="299">
        <v>1</v>
      </c>
      <c r="AB51" s="301">
        <v>0</v>
      </c>
      <c r="AC51" s="299">
        <v>0</v>
      </c>
      <c r="AD51" s="299">
        <v>7.19</v>
      </c>
      <c r="AE51" s="299">
        <v>0.28999999999999998</v>
      </c>
      <c r="AF51" s="299">
        <v>0.53</v>
      </c>
      <c r="AG51" s="299">
        <v>6.08</v>
      </c>
      <c r="AH51" s="299">
        <v>2910</v>
      </c>
      <c r="AI51" s="299">
        <v>2</v>
      </c>
      <c r="AJ51" s="299">
        <v>0</v>
      </c>
      <c r="AK51" s="299">
        <v>76</v>
      </c>
      <c r="AL51" s="299">
        <f t="shared" si="4"/>
        <v>72.569999999999993</v>
      </c>
      <c r="AM51" s="299">
        <v>291.8</v>
      </c>
      <c r="AN51" s="299">
        <v>0.7</v>
      </c>
      <c r="AO51" s="299">
        <v>4.76</v>
      </c>
      <c r="AP51" s="299">
        <v>0.89</v>
      </c>
      <c r="AQ51" s="299">
        <v>2.92</v>
      </c>
      <c r="AR51" s="299">
        <v>1.35</v>
      </c>
      <c r="AS51" s="299">
        <v>2</v>
      </c>
      <c r="AU51" s="299">
        <v>1</v>
      </c>
      <c r="AV51" s="299">
        <v>37.066666666666663</v>
      </c>
      <c r="AW51" s="299">
        <v>38.1</v>
      </c>
      <c r="AX51" s="299">
        <v>37.583333333333329</v>
      </c>
      <c r="AY51" s="422"/>
    </row>
    <row r="52" spans="1:51">
      <c r="A52" s="305"/>
      <c r="B52" s="299">
        <v>1</v>
      </c>
      <c r="C52" s="299">
        <v>64</v>
      </c>
      <c r="D52" s="299">
        <v>1.58</v>
      </c>
      <c r="E52" s="299">
        <v>52</v>
      </c>
      <c r="F52" s="300">
        <f t="shared" si="0"/>
        <v>20.82999519307803</v>
      </c>
      <c r="G52" s="300">
        <v>68.830865059005205</v>
      </c>
      <c r="H52" s="300">
        <v>73.198156644488193</v>
      </c>
      <c r="I52" s="300">
        <v>81.135967668423902</v>
      </c>
      <c r="J52" s="300">
        <v>77.953445478592698</v>
      </c>
      <c r="K52" s="300" t="str">
        <f t="shared" si="1"/>
        <v>0</v>
      </c>
      <c r="L52" s="300">
        <f t="shared" si="2"/>
        <v>71.014510851746707</v>
      </c>
      <c r="M52" s="300">
        <f t="shared" si="3"/>
        <v>79.544706573508307</v>
      </c>
      <c r="N52" s="299">
        <v>59</v>
      </c>
      <c r="O52" s="299">
        <v>5</v>
      </c>
      <c r="P52" s="299">
        <v>3</v>
      </c>
      <c r="Q52" s="299">
        <v>23</v>
      </c>
      <c r="R52" s="299">
        <v>145</v>
      </c>
      <c r="S52" s="299">
        <v>75</v>
      </c>
      <c r="T52" s="299">
        <v>7.5</v>
      </c>
      <c r="U52" s="299">
        <v>0</v>
      </c>
      <c r="V52" s="299">
        <v>1</v>
      </c>
      <c r="W52" s="299">
        <v>0</v>
      </c>
      <c r="X52" s="299">
        <v>0</v>
      </c>
      <c r="Y52" s="299">
        <v>0</v>
      </c>
      <c r="Z52" s="299">
        <v>0</v>
      </c>
      <c r="AA52" s="299">
        <v>0</v>
      </c>
      <c r="AB52" s="301">
        <v>0</v>
      </c>
      <c r="AC52" s="299">
        <v>0</v>
      </c>
      <c r="AD52" s="299">
        <v>12.01</v>
      </c>
      <c r="AE52" s="299">
        <v>0.28999999999999998</v>
      </c>
      <c r="AF52" s="299">
        <v>0.81</v>
      </c>
      <c r="AG52" s="299">
        <v>5.53</v>
      </c>
      <c r="AH52" s="299">
        <v>7885</v>
      </c>
      <c r="AI52" s="299">
        <v>4.93</v>
      </c>
      <c r="AJ52" s="299">
        <v>0</v>
      </c>
      <c r="AK52" s="299">
        <v>74</v>
      </c>
      <c r="AL52" s="299">
        <f t="shared" si="4"/>
        <v>65.688648648648652</v>
      </c>
      <c r="AM52" s="299">
        <v>327.7</v>
      </c>
      <c r="AN52" s="299">
        <v>0.63</v>
      </c>
      <c r="AO52" s="299">
        <v>5.0199999999999996</v>
      </c>
      <c r="AP52" s="299">
        <v>1.21</v>
      </c>
      <c r="AQ52" s="299">
        <v>2.89</v>
      </c>
      <c r="AR52" s="299">
        <v>1.68</v>
      </c>
      <c r="AS52" s="299">
        <v>2</v>
      </c>
      <c r="AU52" s="299">
        <v>1</v>
      </c>
      <c r="AV52" s="299">
        <v>17.8</v>
      </c>
      <c r="AW52" s="299">
        <v>19.166666666666664</v>
      </c>
      <c r="AX52" s="299">
        <v>18.483333333333334</v>
      </c>
      <c r="AY52" s="422"/>
    </row>
    <row r="53" spans="1:51">
      <c r="A53" s="305"/>
      <c r="B53" s="299">
        <v>0</v>
      </c>
      <c r="C53" s="299">
        <v>55</v>
      </c>
      <c r="D53" s="299">
        <v>1.68</v>
      </c>
      <c r="E53" s="299">
        <v>84</v>
      </c>
      <c r="F53" s="300">
        <f t="shared" si="0"/>
        <v>29.761904761904766</v>
      </c>
      <c r="G53" s="300">
        <v>82.282853973238701</v>
      </c>
      <c r="H53" s="300">
        <v>77.079928428330902</v>
      </c>
      <c r="I53" s="300">
        <v>74.887711336773705</v>
      </c>
      <c r="J53" s="300">
        <v>73.210142819270303</v>
      </c>
      <c r="K53" s="300" t="str">
        <f t="shared" si="1"/>
        <v>0</v>
      </c>
      <c r="L53" s="300">
        <f t="shared" si="2"/>
        <v>79.681391200784802</v>
      </c>
      <c r="M53" s="300">
        <f t="shared" si="3"/>
        <v>74.048927078022004</v>
      </c>
      <c r="N53" s="299">
        <v>64</v>
      </c>
      <c r="O53" s="299">
        <v>6</v>
      </c>
      <c r="P53" s="299">
        <v>2</v>
      </c>
      <c r="Q53" s="299">
        <v>34</v>
      </c>
      <c r="R53" s="299">
        <v>110</v>
      </c>
      <c r="S53" s="299">
        <v>70</v>
      </c>
      <c r="T53" s="299">
        <v>12</v>
      </c>
      <c r="U53" s="299">
        <v>0</v>
      </c>
      <c r="V53" s="299">
        <v>1</v>
      </c>
      <c r="W53" s="299">
        <v>0</v>
      </c>
      <c r="X53" s="299">
        <v>1</v>
      </c>
      <c r="Y53" s="299">
        <v>0</v>
      </c>
      <c r="Z53" s="299">
        <v>1</v>
      </c>
      <c r="AA53" s="299">
        <v>1</v>
      </c>
      <c r="AB53" s="301">
        <v>1</v>
      </c>
      <c r="AC53" s="299">
        <v>0</v>
      </c>
      <c r="AD53" s="299">
        <v>9.11</v>
      </c>
      <c r="AE53" s="299">
        <v>0.91</v>
      </c>
      <c r="AF53" s="299">
        <v>1.71</v>
      </c>
      <c r="AG53" s="299">
        <v>19.86</v>
      </c>
      <c r="AH53" s="299">
        <v>6633.8</v>
      </c>
      <c r="AI53" s="299">
        <v>14.9</v>
      </c>
      <c r="AJ53" s="299">
        <v>0</v>
      </c>
      <c r="AK53" s="299">
        <v>225.45</v>
      </c>
      <c r="AL53" s="299">
        <f t="shared" si="4"/>
        <v>38.954091816367267</v>
      </c>
      <c r="AM53" s="299">
        <v>604.09</v>
      </c>
      <c r="AN53" s="299">
        <v>1.72</v>
      </c>
      <c r="AO53" s="299">
        <v>3</v>
      </c>
      <c r="AP53" s="299">
        <v>2.33</v>
      </c>
      <c r="AQ53" s="299">
        <v>1.9</v>
      </c>
      <c r="AR53" s="299">
        <v>0.71</v>
      </c>
      <c r="AS53" s="299">
        <v>0</v>
      </c>
      <c r="AU53" s="299">
        <v>0.9</v>
      </c>
      <c r="AV53" s="299">
        <v>9.6666666666666661</v>
      </c>
      <c r="AW53" s="299">
        <v>12.100000000000001</v>
      </c>
      <c r="AX53" s="299">
        <v>10.883333333333333</v>
      </c>
      <c r="AY53" s="422"/>
    </row>
    <row r="54" spans="1:51">
      <c r="A54" s="305"/>
      <c r="B54" s="299">
        <v>0</v>
      </c>
      <c r="C54" s="299">
        <v>41</v>
      </c>
      <c r="D54" s="299">
        <v>1.73</v>
      </c>
      <c r="E54" s="299">
        <v>66</v>
      </c>
      <c r="F54" s="300">
        <f t="shared" si="0"/>
        <v>22.052190183434128</v>
      </c>
      <c r="G54" s="300">
        <v>76.786912925897695</v>
      </c>
      <c r="H54" s="300">
        <v>72.824284111665904</v>
      </c>
      <c r="I54" s="300">
        <v>80.622715738108099</v>
      </c>
      <c r="J54" s="300">
        <v>80.800269958807107</v>
      </c>
      <c r="K54" s="300" t="str">
        <f t="shared" si="1"/>
        <v>0</v>
      </c>
      <c r="L54" s="300">
        <f t="shared" si="2"/>
        <v>74.805598518781807</v>
      </c>
      <c r="M54" s="300">
        <f t="shared" si="3"/>
        <v>80.711492848457596</v>
      </c>
      <c r="N54" s="299">
        <v>86</v>
      </c>
      <c r="O54" s="299">
        <v>5</v>
      </c>
      <c r="P54" s="299">
        <v>0</v>
      </c>
      <c r="Q54" s="299">
        <v>9</v>
      </c>
      <c r="R54" s="299">
        <v>108</v>
      </c>
      <c r="S54" s="299">
        <v>49</v>
      </c>
      <c r="T54" s="299">
        <v>0.1</v>
      </c>
      <c r="U54" s="299">
        <v>0</v>
      </c>
      <c r="V54" s="299">
        <v>0</v>
      </c>
      <c r="W54" s="299">
        <v>0</v>
      </c>
      <c r="X54" s="299">
        <v>0</v>
      </c>
      <c r="Y54" s="299">
        <v>0</v>
      </c>
      <c r="Z54" s="299">
        <v>1</v>
      </c>
      <c r="AA54" s="299">
        <v>0</v>
      </c>
      <c r="AB54" s="301">
        <v>0</v>
      </c>
      <c r="AC54" s="299">
        <v>0</v>
      </c>
      <c r="AD54" s="299">
        <v>11.79</v>
      </c>
      <c r="AE54" s="299">
        <v>0.19</v>
      </c>
      <c r="AF54" s="299">
        <v>0.57999999999999996</v>
      </c>
      <c r="AG54" s="299">
        <v>6.07</v>
      </c>
      <c r="AH54" s="299">
        <v>30291</v>
      </c>
      <c r="AI54" s="299">
        <v>20.8</v>
      </c>
      <c r="AJ54" s="299">
        <v>1</v>
      </c>
      <c r="AK54" s="299">
        <v>97</v>
      </c>
      <c r="AL54" s="299">
        <f t="shared" si="4"/>
        <v>82.853814432989694</v>
      </c>
      <c r="AM54" s="299">
        <v>507.2</v>
      </c>
      <c r="AO54" s="299">
        <v>6.28</v>
      </c>
      <c r="AP54" s="299">
        <v>2.92</v>
      </c>
      <c r="AQ54" s="299">
        <v>4.08</v>
      </c>
      <c r="AR54" s="299">
        <v>1.19</v>
      </c>
      <c r="AS54" s="299">
        <v>0</v>
      </c>
      <c r="AU54" s="299">
        <v>0.9</v>
      </c>
      <c r="AV54" s="299">
        <v>24.8</v>
      </c>
      <c r="AW54" s="299">
        <v>23.099999999999998</v>
      </c>
      <c r="AX54" s="299">
        <v>23.95</v>
      </c>
      <c r="AY54" s="422"/>
    </row>
    <row r="55" spans="1:51">
      <c r="A55" s="305"/>
      <c r="B55" s="299">
        <v>0</v>
      </c>
      <c r="C55" s="299">
        <v>46</v>
      </c>
      <c r="D55" s="299">
        <v>1.68</v>
      </c>
      <c r="E55" s="299">
        <v>69</v>
      </c>
      <c r="F55" s="300">
        <f t="shared" si="0"/>
        <v>24.447278911564631</v>
      </c>
      <c r="G55" s="300">
        <v>67.749522909988897</v>
      </c>
      <c r="H55" s="300">
        <v>65.171966990144796</v>
      </c>
      <c r="I55" s="300">
        <v>75.270824329315801</v>
      </c>
      <c r="J55" s="300">
        <v>74.819635822012003</v>
      </c>
      <c r="K55" s="300" t="str">
        <f t="shared" si="1"/>
        <v>0</v>
      </c>
      <c r="L55" s="300">
        <f t="shared" si="2"/>
        <v>66.460744950066839</v>
      </c>
      <c r="M55" s="300">
        <f t="shared" si="3"/>
        <v>75.045230075663909</v>
      </c>
      <c r="N55" s="299">
        <v>75</v>
      </c>
      <c r="O55" s="299">
        <v>4</v>
      </c>
      <c r="P55" s="299">
        <v>0</v>
      </c>
      <c r="Q55" s="299">
        <v>19</v>
      </c>
      <c r="R55" s="299">
        <v>168</v>
      </c>
      <c r="S55" s="299">
        <v>98</v>
      </c>
      <c r="T55" s="299">
        <v>2</v>
      </c>
      <c r="U55" s="299">
        <v>0</v>
      </c>
      <c r="V55" s="299">
        <v>1</v>
      </c>
      <c r="W55" s="299">
        <v>0</v>
      </c>
      <c r="X55" s="299">
        <v>1</v>
      </c>
      <c r="Y55" s="299">
        <v>1</v>
      </c>
      <c r="Z55" s="299">
        <v>0</v>
      </c>
      <c r="AA55" s="299">
        <v>0</v>
      </c>
      <c r="AB55" s="301">
        <v>1</v>
      </c>
      <c r="AC55" s="299">
        <v>0</v>
      </c>
      <c r="AD55" s="299">
        <v>7.79</v>
      </c>
      <c r="AE55" s="299">
        <v>0.74</v>
      </c>
      <c r="AF55" s="299">
        <v>0.95</v>
      </c>
      <c r="AG55" s="299">
        <v>276.13</v>
      </c>
      <c r="AH55" s="299">
        <v>3202</v>
      </c>
      <c r="AI55" s="299">
        <v>100</v>
      </c>
      <c r="AJ55" s="299">
        <v>0</v>
      </c>
      <c r="AK55" s="299">
        <v>129</v>
      </c>
      <c r="AL55" s="299">
        <f t="shared" si="4"/>
        <v>61.843255813953483</v>
      </c>
      <c r="AM55" s="299">
        <v>436</v>
      </c>
      <c r="AN55" s="299">
        <v>1.1299999999999999</v>
      </c>
      <c r="AO55" s="299">
        <v>5.34</v>
      </c>
      <c r="AP55" s="299">
        <v>1.85</v>
      </c>
      <c r="AQ55" s="299">
        <v>3.58</v>
      </c>
      <c r="AR55" s="299">
        <v>1.1000000000000001</v>
      </c>
      <c r="AS55" s="299">
        <v>3</v>
      </c>
      <c r="AU55" s="299">
        <v>1</v>
      </c>
      <c r="AV55" s="299">
        <v>9.6666666666666661</v>
      </c>
      <c r="AW55" s="299">
        <v>12.833333333333334</v>
      </c>
      <c r="AX55" s="299">
        <v>11.25</v>
      </c>
      <c r="AY55" s="422"/>
    </row>
    <row r="56" spans="1:51">
      <c r="A56" s="305"/>
      <c r="B56" s="299">
        <v>0</v>
      </c>
      <c r="C56" s="299">
        <v>65</v>
      </c>
      <c r="D56" s="299">
        <v>1.63</v>
      </c>
      <c r="E56" s="299">
        <v>61</v>
      </c>
      <c r="F56" s="300">
        <f t="shared" si="0"/>
        <v>22.959087658549439</v>
      </c>
      <c r="G56" s="300">
        <v>80.423777553769995</v>
      </c>
      <c r="H56" s="300">
        <v>82.478490326197999</v>
      </c>
      <c r="I56" s="300">
        <v>80.658572957977</v>
      </c>
      <c r="J56" s="300">
        <v>74.099982494578896</v>
      </c>
      <c r="K56" s="300" t="str">
        <f t="shared" si="1"/>
        <v>0</v>
      </c>
      <c r="L56" s="300">
        <f t="shared" si="2"/>
        <v>81.451133939984004</v>
      </c>
      <c r="M56" s="300">
        <f t="shared" si="3"/>
        <v>77.379277726277948</v>
      </c>
      <c r="N56" s="299">
        <v>56</v>
      </c>
      <c r="O56" s="299">
        <v>2</v>
      </c>
      <c r="P56" s="299">
        <v>8</v>
      </c>
      <c r="Q56" s="299">
        <v>27</v>
      </c>
      <c r="R56" s="299">
        <v>145</v>
      </c>
      <c r="S56" s="299">
        <v>90</v>
      </c>
      <c r="T56" s="299">
        <v>10</v>
      </c>
      <c r="U56" s="299">
        <v>0</v>
      </c>
      <c r="V56" s="299">
        <v>0</v>
      </c>
      <c r="W56" s="299">
        <v>1</v>
      </c>
      <c r="X56" s="299">
        <v>0</v>
      </c>
      <c r="Y56" s="299">
        <v>0</v>
      </c>
      <c r="Z56" s="299">
        <v>1</v>
      </c>
      <c r="AA56" s="299">
        <v>0</v>
      </c>
      <c r="AB56" s="301">
        <v>0</v>
      </c>
      <c r="AC56" s="299">
        <v>0</v>
      </c>
      <c r="AD56" s="299">
        <v>6.38</v>
      </c>
      <c r="AE56" s="299">
        <v>0.31</v>
      </c>
      <c r="AF56" s="299">
        <v>1.2</v>
      </c>
      <c r="AG56" s="299">
        <v>6.4</v>
      </c>
      <c r="AH56" s="299">
        <v>6410</v>
      </c>
      <c r="AI56" s="299">
        <v>4.6399999999999997</v>
      </c>
      <c r="AJ56" s="299">
        <v>0</v>
      </c>
      <c r="AK56" s="299">
        <v>92</v>
      </c>
      <c r="AL56" s="299">
        <f t="shared" si="4"/>
        <v>61.165760869565219</v>
      </c>
      <c r="AM56" s="299">
        <v>399.1</v>
      </c>
      <c r="AN56" s="299">
        <v>0.84</v>
      </c>
      <c r="AO56" s="299">
        <v>4.82</v>
      </c>
      <c r="AP56" s="299">
        <v>1.87</v>
      </c>
      <c r="AQ56" s="299">
        <v>3.18</v>
      </c>
      <c r="AR56" s="299">
        <v>1.1000000000000001</v>
      </c>
      <c r="AS56" s="299">
        <v>3</v>
      </c>
      <c r="AU56" s="299">
        <v>1</v>
      </c>
      <c r="AV56" s="299">
        <v>9.6666666666666661</v>
      </c>
      <c r="AW56" s="299">
        <v>12.833333333333334</v>
      </c>
      <c r="AX56" s="299">
        <v>11.25</v>
      </c>
      <c r="AY56" s="422"/>
    </row>
    <row r="57" spans="1:51">
      <c r="A57" s="305"/>
      <c r="B57" s="299">
        <v>0</v>
      </c>
      <c r="C57" s="299">
        <v>67</v>
      </c>
      <c r="D57" s="299">
        <v>1.69</v>
      </c>
      <c r="E57" s="299">
        <v>66</v>
      </c>
      <c r="F57" s="300">
        <f t="shared" si="0"/>
        <v>23.1084345786212</v>
      </c>
      <c r="G57" s="300">
        <v>60.6532346835019</v>
      </c>
      <c r="H57" s="300">
        <v>61.281489841771801</v>
      </c>
      <c r="I57" s="300">
        <v>79.176498377705599</v>
      </c>
      <c r="J57" s="300">
        <v>79.014936832949203</v>
      </c>
      <c r="K57" s="300" t="str">
        <f t="shared" si="1"/>
        <v>0</v>
      </c>
      <c r="L57" s="300">
        <f t="shared" si="2"/>
        <v>60.967362262636854</v>
      </c>
      <c r="M57" s="300">
        <f t="shared" si="3"/>
        <v>79.095717605327394</v>
      </c>
      <c r="N57" s="299">
        <v>56</v>
      </c>
      <c r="O57" s="299">
        <v>0</v>
      </c>
      <c r="P57" s="299">
        <v>0</v>
      </c>
      <c r="Q57" s="299">
        <v>27</v>
      </c>
      <c r="R57" s="299">
        <v>120</v>
      </c>
      <c r="S57" s="299">
        <v>89</v>
      </c>
      <c r="T57" s="299">
        <v>3</v>
      </c>
      <c r="U57" s="299">
        <v>0</v>
      </c>
      <c r="V57" s="299">
        <v>0</v>
      </c>
      <c r="W57" s="299">
        <v>0</v>
      </c>
      <c r="X57" s="299">
        <v>1</v>
      </c>
      <c r="Y57" s="299">
        <v>0</v>
      </c>
      <c r="Z57" s="299">
        <v>1</v>
      </c>
      <c r="AA57" s="299">
        <v>0</v>
      </c>
      <c r="AB57" s="301">
        <v>1</v>
      </c>
      <c r="AC57" s="299">
        <v>0</v>
      </c>
      <c r="AD57" s="299">
        <v>6.86</v>
      </c>
      <c r="AE57" s="299">
        <v>0.49</v>
      </c>
      <c r="AF57" s="299">
        <v>1.65</v>
      </c>
      <c r="AG57" s="299">
        <v>76.28</v>
      </c>
      <c r="AH57" s="299">
        <v>6387</v>
      </c>
      <c r="AI57" s="299">
        <v>55.1</v>
      </c>
      <c r="AJ57" s="299">
        <v>0</v>
      </c>
      <c r="AK57" s="299">
        <v>113</v>
      </c>
      <c r="AL57" s="299">
        <f t="shared" si="4"/>
        <v>52.443716814159295</v>
      </c>
      <c r="AM57" s="299">
        <v>505.2</v>
      </c>
      <c r="AN57" s="299">
        <v>1.31</v>
      </c>
      <c r="AO57" s="299">
        <v>3.71</v>
      </c>
      <c r="AP57" s="299">
        <v>1.72</v>
      </c>
      <c r="AQ57" s="299">
        <v>2.1800000000000002</v>
      </c>
      <c r="AR57" s="299">
        <v>1.06</v>
      </c>
      <c r="AV57" s="299" t="e">
        <v>#N/A</v>
      </c>
      <c r="AW57" s="299" t="e">
        <v>#N/A</v>
      </c>
      <c r="AX57" s="299" t="e">
        <v>#N/A</v>
      </c>
      <c r="AY57" s="422"/>
    </row>
    <row r="58" spans="1:51">
      <c r="A58" s="305"/>
      <c r="B58" s="299">
        <v>0</v>
      </c>
      <c r="C58" s="299">
        <v>59</v>
      </c>
      <c r="D58" s="299">
        <v>1.65</v>
      </c>
      <c r="E58" s="299">
        <v>62</v>
      </c>
      <c r="F58" s="300">
        <f t="shared" si="0"/>
        <v>22.77318640955005</v>
      </c>
      <c r="G58" s="300">
        <v>60.185512875356402</v>
      </c>
      <c r="H58" s="300">
        <v>66.481362747559899</v>
      </c>
      <c r="I58" s="300">
        <v>82.098989329212799</v>
      </c>
      <c r="J58" s="300">
        <v>78.950570105544401</v>
      </c>
      <c r="K58" s="300" t="str">
        <f t="shared" si="1"/>
        <v>0</v>
      </c>
      <c r="L58" s="300">
        <f t="shared" si="2"/>
        <v>63.333437811458154</v>
      </c>
      <c r="M58" s="300">
        <f t="shared" si="3"/>
        <v>80.524779717378607</v>
      </c>
      <c r="N58" s="299">
        <v>66</v>
      </c>
      <c r="O58" s="299">
        <v>9</v>
      </c>
      <c r="P58" s="299">
        <v>3</v>
      </c>
      <c r="Q58" s="299">
        <v>24</v>
      </c>
      <c r="R58" s="299">
        <v>124</v>
      </c>
      <c r="S58" s="299">
        <v>84</v>
      </c>
      <c r="T58" s="299">
        <v>14</v>
      </c>
      <c r="U58" s="299">
        <v>0</v>
      </c>
      <c r="V58" s="299">
        <v>0</v>
      </c>
      <c r="W58" s="299">
        <v>1</v>
      </c>
      <c r="X58" s="299">
        <v>0</v>
      </c>
      <c r="Y58" s="299">
        <v>0</v>
      </c>
      <c r="Z58" s="299">
        <v>0</v>
      </c>
      <c r="AA58" s="299">
        <v>0</v>
      </c>
      <c r="AB58" s="301">
        <v>0</v>
      </c>
      <c r="AC58" s="299">
        <v>0</v>
      </c>
      <c r="AD58" s="299">
        <v>12.88</v>
      </c>
      <c r="AE58" s="299">
        <v>0.19</v>
      </c>
      <c r="AF58" s="299">
        <v>0.39</v>
      </c>
      <c r="AG58" s="299">
        <v>4.4800000000000004</v>
      </c>
      <c r="AH58" s="299">
        <v>13709.2</v>
      </c>
      <c r="AI58" s="299">
        <v>6.95</v>
      </c>
      <c r="AJ58" s="299">
        <v>0</v>
      </c>
      <c r="AK58" s="299">
        <v>92.31</v>
      </c>
      <c r="AL58" s="299">
        <f t="shared" si="4"/>
        <v>66.916477088072796</v>
      </c>
      <c r="AM58" s="299">
        <v>293.67</v>
      </c>
      <c r="AN58" s="299">
        <v>0.85</v>
      </c>
      <c r="AO58" s="299">
        <v>5.0199999999999996</v>
      </c>
      <c r="AP58" s="299">
        <v>1.24</v>
      </c>
      <c r="AQ58" s="299">
        <v>3.26</v>
      </c>
      <c r="AR58" s="299">
        <v>1.22</v>
      </c>
      <c r="AV58" s="299">
        <v>6.7</v>
      </c>
      <c r="AW58" s="299">
        <v>9.5333333333333332</v>
      </c>
      <c r="AX58" s="299">
        <v>8.1166666666666671</v>
      </c>
      <c r="AY58" s="422"/>
    </row>
    <row r="59" spans="1:51">
      <c r="A59" s="305"/>
      <c r="B59" s="299">
        <v>0</v>
      </c>
      <c r="C59" s="299">
        <v>37</v>
      </c>
      <c r="D59" s="299">
        <v>1.68</v>
      </c>
      <c r="E59" s="299">
        <v>90</v>
      </c>
      <c r="F59" s="300">
        <f t="shared" si="0"/>
        <v>31.887755102040821</v>
      </c>
      <c r="G59" s="300">
        <v>85.106008097647504</v>
      </c>
      <c r="H59" s="300">
        <v>84.272430787021193</v>
      </c>
      <c r="I59" s="300">
        <v>85.271370512768897</v>
      </c>
      <c r="J59" s="300">
        <v>85.807271199867898</v>
      </c>
      <c r="K59" s="300" t="str">
        <f t="shared" si="1"/>
        <v>0</v>
      </c>
      <c r="L59" s="300">
        <f t="shared" si="2"/>
        <v>84.689219442334348</v>
      </c>
      <c r="M59" s="300">
        <f t="shared" si="3"/>
        <v>85.539320856318398</v>
      </c>
      <c r="N59" s="299">
        <v>99</v>
      </c>
      <c r="O59" s="299">
        <v>1</v>
      </c>
      <c r="P59" s="299">
        <v>1</v>
      </c>
      <c r="Q59" s="299">
        <v>15</v>
      </c>
      <c r="R59" s="299">
        <v>124</v>
      </c>
      <c r="S59" s="299">
        <v>80</v>
      </c>
      <c r="T59" s="299">
        <v>1.5</v>
      </c>
      <c r="U59" s="299">
        <v>0</v>
      </c>
      <c r="V59" s="299">
        <v>0</v>
      </c>
      <c r="W59" s="299">
        <v>0</v>
      </c>
      <c r="X59" s="299">
        <v>0</v>
      </c>
      <c r="Y59" s="299">
        <v>0</v>
      </c>
      <c r="Z59" s="299">
        <v>1</v>
      </c>
      <c r="AA59" s="299">
        <v>0</v>
      </c>
      <c r="AB59" s="301">
        <v>0</v>
      </c>
      <c r="AC59" s="299">
        <v>0</v>
      </c>
      <c r="AD59" s="299">
        <v>10.4</v>
      </c>
      <c r="AE59" s="299">
        <v>0.64</v>
      </c>
      <c r="AF59" s="299">
        <v>1.21</v>
      </c>
      <c r="AG59" s="299">
        <v>7.85</v>
      </c>
      <c r="AH59" s="299">
        <v>20959</v>
      </c>
      <c r="AI59" s="299">
        <v>18.600000000000001</v>
      </c>
      <c r="AJ59" s="299">
        <v>0</v>
      </c>
      <c r="AK59" s="299">
        <v>83</v>
      </c>
      <c r="AL59" s="299">
        <f t="shared" si="4"/>
        <v>137.37469879518073</v>
      </c>
      <c r="AM59" s="299">
        <v>531.29999999999995</v>
      </c>
      <c r="AN59" s="299">
        <v>0.71</v>
      </c>
      <c r="AO59" s="299">
        <v>3.8</v>
      </c>
      <c r="AP59" s="299">
        <v>2.84</v>
      </c>
      <c r="AQ59" s="299">
        <v>2.84</v>
      </c>
      <c r="AR59" s="299">
        <v>0.74</v>
      </c>
      <c r="AS59" s="299">
        <v>0</v>
      </c>
      <c r="AU59" s="299">
        <v>0.9</v>
      </c>
      <c r="AV59" s="299">
        <v>9.3666666666666671</v>
      </c>
      <c r="AW59" s="299">
        <v>8.8333333333333339</v>
      </c>
      <c r="AX59" s="299">
        <v>9.1000000000000014</v>
      </c>
      <c r="AY59" s="422"/>
    </row>
    <row r="60" spans="1:51">
      <c r="A60" s="305"/>
      <c r="B60" s="299">
        <v>0</v>
      </c>
      <c r="C60" s="299">
        <v>66</v>
      </c>
      <c r="D60" s="299">
        <v>1.57</v>
      </c>
      <c r="E60" s="299">
        <v>66</v>
      </c>
      <c r="F60" s="300">
        <f t="shared" si="0"/>
        <v>26.775934114974238</v>
      </c>
      <c r="G60" s="300">
        <v>79.180269100619498</v>
      </c>
      <c r="H60" s="300">
        <v>79.070125210110007</v>
      </c>
      <c r="I60" s="300">
        <v>73.614563295714007</v>
      </c>
      <c r="J60" s="300">
        <v>71.860173116196805</v>
      </c>
      <c r="K60" s="300" t="str">
        <f t="shared" si="1"/>
        <v>0</v>
      </c>
      <c r="L60" s="300">
        <f t="shared" si="2"/>
        <v>79.125197155364759</v>
      </c>
      <c r="M60" s="300">
        <f t="shared" si="3"/>
        <v>72.737368205955406</v>
      </c>
      <c r="N60" s="299">
        <v>51</v>
      </c>
      <c r="O60" s="299">
        <v>0</v>
      </c>
      <c r="P60" s="299">
        <v>2</v>
      </c>
      <c r="Q60" s="299">
        <v>35</v>
      </c>
      <c r="R60" s="299">
        <v>157</v>
      </c>
      <c r="S60" s="299">
        <v>85</v>
      </c>
      <c r="T60" s="299">
        <v>5</v>
      </c>
      <c r="U60" s="299">
        <v>0</v>
      </c>
      <c r="V60" s="299">
        <v>1</v>
      </c>
      <c r="W60" s="299">
        <v>0</v>
      </c>
      <c r="X60" s="299">
        <v>0</v>
      </c>
      <c r="Y60" s="299">
        <v>0</v>
      </c>
      <c r="Z60" s="299">
        <v>1</v>
      </c>
      <c r="AA60" s="299">
        <v>0</v>
      </c>
      <c r="AB60" s="301">
        <v>0</v>
      </c>
      <c r="AC60" s="299">
        <v>0</v>
      </c>
      <c r="AD60" s="299">
        <v>11.03</v>
      </c>
      <c r="AE60" s="299">
        <v>0.2</v>
      </c>
      <c r="AF60" s="299">
        <v>0.23</v>
      </c>
      <c r="AG60" s="299">
        <v>18.989999999999998</v>
      </c>
      <c r="AH60" s="299">
        <v>3148</v>
      </c>
      <c r="AI60" s="299">
        <v>6.76</v>
      </c>
      <c r="AJ60" s="299">
        <v>0</v>
      </c>
      <c r="AK60" s="299">
        <v>70.180000000000007</v>
      </c>
      <c r="AL60" s="299">
        <f t="shared" si="4"/>
        <v>85.598746081504686</v>
      </c>
      <c r="AM60" s="299">
        <v>3.07</v>
      </c>
      <c r="AO60" s="299">
        <v>6.19</v>
      </c>
      <c r="AP60" s="299">
        <v>4.54</v>
      </c>
      <c r="AQ60" s="299">
        <v>3.98</v>
      </c>
      <c r="AR60" s="299">
        <v>1.05</v>
      </c>
      <c r="AV60" s="299" t="e">
        <v>#N/A</v>
      </c>
      <c r="AW60" s="299" t="e">
        <v>#N/A</v>
      </c>
      <c r="AX60" s="299" t="e">
        <v>#N/A</v>
      </c>
      <c r="AY60" s="422"/>
    </row>
    <row r="61" spans="1:51">
      <c r="A61" s="305"/>
      <c r="B61" s="299">
        <v>0</v>
      </c>
      <c r="C61" s="299">
        <v>54</v>
      </c>
      <c r="D61" s="299">
        <v>1.58</v>
      </c>
      <c r="E61" s="299">
        <v>60</v>
      </c>
      <c r="F61" s="300">
        <f t="shared" si="0"/>
        <v>24.034609838166958</v>
      </c>
      <c r="G61" s="300">
        <v>81.892140941168094</v>
      </c>
      <c r="H61" s="300">
        <v>84.6266416235853</v>
      </c>
      <c r="I61" s="300">
        <v>76.789136742985505</v>
      </c>
      <c r="J61" s="300">
        <v>78.373055360817602</v>
      </c>
      <c r="K61" s="300" t="str">
        <f t="shared" si="1"/>
        <v>0</v>
      </c>
      <c r="L61" s="300">
        <f t="shared" si="2"/>
        <v>83.259391282376697</v>
      </c>
      <c r="M61" s="300">
        <f t="shared" si="3"/>
        <v>77.581096051901554</v>
      </c>
      <c r="N61" s="299">
        <v>68</v>
      </c>
      <c r="O61" s="299">
        <v>3</v>
      </c>
      <c r="P61" s="299">
        <v>1</v>
      </c>
      <c r="Q61" s="299">
        <v>24</v>
      </c>
      <c r="R61" s="299">
        <v>146</v>
      </c>
      <c r="S61" s="299">
        <v>93</v>
      </c>
      <c r="T61" s="299">
        <v>10</v>
      </c>
      <c r="U61" s="299">
        <v>0</v>
      </c>
      <c r="V61" s="299">
        <v>0</v>
      </c>
      <c r="W61" s="299">
        <v>0</v>
      </c>
      <c r="X61" s="299">
        <v>0</v>
      </c>
      <c r="Y61" s="299">
        <v>0</v>
      </c>
      <c r="Z61" s="299">
        <v>0</v>
      </c>
      <c r="AA61" s="299">
        <v>0</v>
      </c>
      <c r="AB61" s="301">
        <v>0</v>
      </c>
      <c r="AC61" s="299">
        <v>0</v>
      </c>
      <c r="AD61" s="299">
        <v>10.15</v>
      </c>
      <c r="AE61" s="299">
        <v>0.22</v>
      </c>
      <c r="AF61" s="299">
        <v>0.44</v>
      </c>
      <c r="AG61" s="299">
        <v>10.07</v>
      </c>
      <c r="AH61" s="299">
        <v>5453</v>
      </c>
      <c r="AI61" s="299">
        <v>6.21</v>
      </c>
      <c r="AJ61" s="299">
        <v>0</v>
      </c>
      <c r="AK61" s="299">
        <v>61</v>
      </c>
      <c r="AL61" s="299">
        <f t="shared" si="4"/>
        <v>104.04590163934427</v>
      </c>
      <c r="AM61" s="299">
        <v>334.9</v>
      </c>
      <c r="AO61" s="299">
        <v>7.87</v>
      </c>
      <c r="AP61" s="299">
        <v>1.95</v>
      </c>
      <c r="AQ61" s="299">
        <v>5.27</v>
      </c>
      <c r="AR61" s="299">
        <v>1.55</v>
      </c>
      <c r="AV61" s="299" t="e">
        <v>#N/A</v>
      </c>
      <c r="AW61" s="299" t="e">
        <v>#N/A</v>
      </c>
      <c r="AX61" s="299" t="e">
        <v>#N/A</v>
      </c>
      <c r="AY61" s="422"/>
    </row>
    <row r="62" spans="1:51">
      <c r="A62" s="305"/>
      <c r="B62" s="299">
        <v>1</v>
      </c>
      <c r="C62" s="299">
        <v>57</v>
      </c>
      <c r="D62" s="299">
        <v>1.68</v>
      </c>
      <c r="E62" s="299">
        <v>75</v>
      </c>
      <c r="F62" s="300">
        <f t="shared" si="0"/>
        <v>26.573129251700685</v>
      </c>
      <c r="G62" s="300">
        <v>83.574549859268998</v>
      </c>
      <c r="H62" s="300">
        <v>83.643895668272705</v>
      </c>
      <c r="I62" s="300">
        <v>80.592001305316302</v>
      </c>
      <c r="J62" s="300">
        <v>80.784332950596394</v>
      </c>
      <c r="K62" s="300" t="str">
        <f t="shared" si="1"/>
        <v>0</v>
      </c>
      <c r="L62" s="300">
        <f t="shared" si="2"/>
        <v>83.609222763770845</v>
      </c>
      <c r="M62" s="300">
        <f t="shared" si="3"/>
        <v>80.688167127956348</v>
      </c>
      <c r="N62" s="299">
        <v>68</v>
      </c>
      <c r="O62" s="299">
        <v>0</v>
      </c>
      <c r="P62" s="299">
        <v>0</v>
      </c>
      <c r="Q62" s="299">
        <v>28</v>
      </c>
      <c r="R62" s="299">
        <v>121</v>
      </c>
      <c r="S62" s="299">
        <v>80</v>
      </c>
      <c r="T62" s="299">
        <v>2E-3</v>
      </c>
      <c r="U62" s="299">
        <v>0</v>
      </c>
      <c r="V62" s="299">
        <v>0</v>
      </c>
      <c r="W62" s="299">
        <v>0</v>
      </c>
      <c r="X62" s="299">
        <v>0</v>
      </c>
      <c r="Y62" s="299">
        <v>0</v>
      </c>
      <c r="Z62" s="299">
        <v>0</v>
      </c>
      <c r="AA62" s="299">
        <v>0</v>
      </c>
      <c r="AB62" s="301">
        <v>1</v>
      </c>
      <c r="AC62" s="299">
        <v>0</v>
      </c>
      <c r="AD62" s="299">
        <v>10.96</v>
      </c>
      <c r="AE62" s="299">
        <v>0.59</v>
      </c>
      <c r="AF62" s="299">
        <v>0.82</v>
      </c>
      <c r="AG62" s="299">
        <v>155.44</v>
      </c>
      <c r="AH62" s="299">
        <v>12457</v>
      </c>
      <c r="AI62" s="299">
        <v>219</v>
      </c>
      <c r="AJ62" s="299">
        <v>0.5</v>
      </c>
      <c r="AK62" s="299">
        <v>79</v>
      </c>
      <c r="AL62" s="299">
        <f t="shared" si="4"/>
        <v>96.920886075949369</v>
      </c>
      <c r="AM62" s="299">
        <v>352.6</v>
      </c>
      <c r="AN62" s="299">
        <v>0.61</v>
      </c>
      <c r="AO62" s="299">
        <v>6.03</v>
      </c>
      <c r="AP62" s="299">
        <v>1.83</v>
      </c>
      <c r="AQ62" s="299">
        <v>4.01</v>
      </c>
      <c r="AR62" s="299">
        <v>1.32</v>
      </c>
      <c r="AS62" s="299">
        <v>0</v>
      </c>
      <c r="AU62" s="299">
        <v>0.9</v>
      </c>
      <c r="AV62" s="299">
        <v>13.966666666666667</v>
      </c>
      <c r="AW62" s="299">
        <v>18.033333333333335</v>
      </c>
      <c r="AX62" s="299">
        <v>16</v>
      </c>
      <c r="AY62" s="422"/>
    </row>
    <row r="63" spans="1:51">
      <c r="A63" s="305"/>
      <c r="B63" s="299">
        <v>0</v>
      </c>
      <c r="C63" s="299">
        <v>64</v>
      </c>
      <c r="D63" s="299">
        <v>1.65</v>
      </c>
      <c r="E63" s="299">
        <v>70</v>
      </c>
      <c r="F63" s="300">
        <f t="shared" si="0"/>
        <v>25.711662075298442</v>
      </c>
      <c r="G63" s="300">
        <v>79.291668583141998</v>
      </c>
      <c r="H63" s="300">
        <v>79.415400360530498</v>
      </c>
      <c r="I63" s="300">
        <v>71.474131460608703</v>
      </c>
      <c r="J63" s="300">
        <v>74.827158251345693</v>
      </c>
      <c r="K63" s="300" t="str">
        <f t="shared" si="1"/>
        <v>0</v>
      </c>
      <c r="L63" s="300">
        <f t="shared" si="2"/>
        <v>79.353534471836241</v>
      </c>
      <c r="M63" s="300">
        <f t="shared" si="3"/>
        <v>73.150644855977191</v>
      </c>
      <c r="N63" s="299">
        <v>54</v>
      </c>
      <c r="O63" s="299">
        <v>0</v>
      </c>
      <c r="P63" s="299">
        <v>5</v>
      </c>
      <c r="Q63" s="299">
        <v>33</v>
      </c>
      <c r="R63" s="299">
        <v>196</v>
      </c>
      <c r="S63" s="299">
        <v>110</v>
      </c>
      <c r="T63" s="299">
        <v>5</v>
      </c>
      <c r="U63" s="299">
        <v>0</v>
      </c>
      <c r="V63" s="299">
        <v>1</v>
      </c>
      <c r="W63" s="299">
        <v>0</v>
      </c>
      <c r="X63" s="299">
        <v>1</v>
      </c>
      <c r="Y63" s="299">
        <v>0</v>
      </c>
      <c r="Z63" s="299">
        <v>1</v>
      </c>
      <c r="AA63" s="299">
        <v>1</v>
      </c>
      <c r="AB63" s="301">
        <v>1</v>
      </c>
      <c r="AC63" s="299">
        <v>0</v>
      </c>
      <c r="AD63" s="299">
        <v>10.89</v>
      </c>
      <c r="AE63" s="299">
        <v>0.71</v>
      </c>
      <c r="AF63" s="299">
        <v>1.1399999999999999</v>
      </c>
      <c r="AJ63" s="299">
        <v>1</v>
      </c>
      <c r="AK63" s="299">
        <v>95</v>
      </c>
      <c r="AL63" s="299">
        <f t="shared" si="4"/>
        <v>68.88</v>
      </c>
      <c r="AM63" s="299">
        <v>365.6</v>
      </c>
      <c r="AN63" s="299">
        <v>0.97</v>
      </c>
      <c r="AO63" s="299">
        <v>5.42</v>
      </c>
      <c r="AP63" s="299">
        <v>1.1499999999999999</v>
      </c>
      <c r="AQ63" s="299">
        <v>3.72</v>
      </c>
      <c r="AR63" s="299">
        <v>0.97</v>
      </c>
      <c r="AV63" s="299" t="e">
        <v>#N/A</v>
      </c>
      <c r="AW63" s="299" t="e">
        <v>#N/A</v>
      </c>
      <c r="AX63" s="299" t="e">
        <v>#N/A</v>
      </c>
      <c r="AY63" s="422"/>
    </row>
    <row r="64" spans="1:51">
      <c r="A64" s="305"/>
      <c r="B64" s="299">
        <v>0</v>
      </c>
      <c r="C64" s="299">
        <v>70</v>
      </c>
      <c r="D64" s="299">
        <v>1.58</v>
      </c>
      <c r="E64" s="299">
        <v>50</v>
      </c>
      <c r="F64" s="300">
        <f t="shared" si="0"/>
        <v>20.028841531805796</v>
      </c>
      <c r="G64" s="300">
        <v>68.052353433290605</v>
      </c>
      <c r="H64" s="300">
        <v>66.569637210389999</v>
      </c>
      <c r="I64" s="300">
        <v>77.683939823687894</v>
      </c>
      <c r="J64" s="300">
        <v>78.659524171348096</v>
      </c>
      <c r="K64" s="300" t="str">
        <f t="shared" si="1"/>
        <v>0</v>
      </c>
      <c r="L64" s="300">
        <f t="shared" si="2"/>
        <v>67.310995321840295</v>
      </c>
      <c r="M64" s="300">
        <f t="shared" si="3"/>
        <v>78.171731997517995</v>
      </c>
      <c r="N64" s="299">
        <v>51</v>
      </c>
      <c r="O64" s="299">
        <v>1</v>
      </c>
      <c r="P64" s="299">
        <v>1</v>
      </c>
      <c r="Q64" s="299">
        <v>23</v>
      </c>
      <c r="R64" s="299">
        <v>214</v>
      </c>
      <c r="S64" s="299">
        <v>118</v>
      </c>
      <c r="T64" s="299">
        <v>12</v>
      </c>
      <c r="U64" s="299">
        <v>0</v>
      </c>
      <c r="V64" s="299">
        <v>1</v>
      </c>
      <c r="W64" s="299">
        <v>0</v>
      </c>
      <c r="X64" s="299">
        <v>0</v>
      </c>
      <c r="Y64" s="299">
        <v>0</v>
      </c>
      <c r="Z64" s="299">
        <v>1</v>
      </c>
      <c r="AA64" s="299">
        <v>0</v>
      </c>
      <c r="AB64" s="301">
        <v>1</v>
      </c>
      <c r="AC64" s="299">
        <v>0</v>
      </c>
      <c r="AD64" s="299">
        <v>6.46</v>
      </c>
      <c r="AE64" s="299">
        <v>1.1000000000000001</v>
      </c>
      <c r="AF64" s="299">
        <v>1.56</v>
      </c>
      <c r="AG64" s="299">
        <v>3078.18</v>
      </c>
      <c r="AH64" s="299">
        <v>6606.5</v>
      </c>
      <c r="AI64" s="299">
        <v>2300</v>
      </c>
      <c r="AJ64" s="299">
        <v>2</v>
      </c>
      <c r="AK64" s="299">
        <v>670.49</v>
      </c>
      <c r="AL64" s="299">
        <f t="shared" si="4"/>
        <v>6.4206774150248327</v>
      </c>
      <c r="AM64" s="299">
        <v>430.13</v>
      </c>
      <c r="AN64" s="299">
        <v>4.04</v>
      </c>
      <c r="AO64" s="299">
        <v>6.95</v>
      </c>
      <c r="AP64" s="299">
        <v>1.29</v>
      </c>
      <c r="AQ64" s="299">
        <v>4.3</v>
      </c>
      <c r="AR64" s="299">
        <v>1.91</v>
      </c>
      <c r="AS64" s="299">
        <v>2</v>
      </c>
      <c r="AU64" s="299">
        <v>0.9</v>
      </c>
      <c r="AV64" s="299" t="e">
        <v>#N/A</v>
      </c>
      <c r="AW64" s="299" t="e">
        <v>#N/A</v>
      </c>
      <c r="AX64" s="299" t="e">
        <v>#N/A</v>
      </c>
      <c r="AY64" s="422"/>
    </row>
    <row r="65" spans="1:51">
      <c r="A65" s="305"/>
      <c r="B65" s="299">
        <v>0</v>
      </c>
      <c r="C65" s="299">
        <v>69</v>
      </c>
      <c r="D65" s="299">
        <v>1.73</v>
      </c>
      <c r="E65" s="299">
        <v>75</v>
      </c>
      <c r="F65" s="300">
        <f t="shared" si="0"/>
        <v>25.059307026629689</v>
      </c>
      <c r="G65" s="300">
        <v>71.996147530513895</v>
      </c>
      <c r="H65" s="300">
        <v>74.780021359866197</v>
      </c>
      <c r="I65" s="300">
        <v>68.820969588876807</v>
      </c>
      <c r="J65" s="300">
        <v>65.880068170616099</v>
      </c>
      <c r="K65" s="300" t="str">
        <f t="shared" si="1"/>
        <v>0</v>
      </c>
      <c r="L65" s="300">
        <f t="shared" si="2"/>
        <v>73.388084445190046</v>
      </c>
      <c r="M65" s="300">
        <f t="shared" si="3"/>
        <v>67.35051887974646</v>
      </c>
      <c r="N65" s="299">
        <v>45</v>
      </c>
      <c r="O65" s="299">
        <v>4</v>
      </c>
      <c r="P65" s="299">
        <v>4</v>
      </c>
      <c r="Q65" s="299">
        <v>34</v>
      </c>
      <c r="R65" s="299">
        <v>153</v>
      </c>
      <c r="S65" s="299">
        <v>96</v>
      </c>
      <c r="T65" s="299">
        <v>12</v>
      </c>
      <c r="U65" s="299">
        <v>0</v>
      </c>
      <c r="V65" s="299">
        <v>1</v>
      </c>
      <c r="W65" s="299">
        <v>1</v>
      </c>
      <c r="X65" s="299">
        <v>0</v>
      </c>
      <c r="Y65" s="299">
        <v>0</v>
      </c>
      <c r="Z65" s="299">
        <v>0</v>
      </c>
      <c r="AA65" s="299">
        <v>0</v>
      </c>
      <c r="AB65" s="301">
        <v>0</v>
      </c>
      <c r="AC65" s="299">
        <v>0</v>
      </c>
      <c r="AD65" s="299">
        <v>10.43</v>
      </c>
      <c r="AE65" s="299">
        <v>0.3</v>
      </c>
      <c r="AF65" s="299">
        <v>0.67</v>
      </c>
      <c r="AJ65" s="299">
        <v>0</v>
      </c>
      <c r="AK65" s="299">
        <v>84.29</v>
      </c>
      <c r="AL65" s="299">
        <f t="shared" si="4"/>
        <v>77.704947206074266</v>
      </c>
      <c r="AM65" s="299">
        <v>349.28</v>
      </c>
      <c r="AN65" s="299">
        <v>0.82</v>
      </c>
      <c r="AO65" s="299">
        <v>5.27</v>
      </c>
      <c r="AP65" s="299">
        <v>1.5</v>
      </c>
      <c r="AQ65" s="299">
        <v>3.55</v>
      </c>
      <c r="AR65" s="299">
        <v>0.97</v>
      </c>
      <c r="AS65" s="299">
        <v>3</v>
      </c>
      <c r="AT65" s="299">
        <v>3.5</v>
      </c>
      <c r="AU65" s="299">
        <v>1</v>
      </c>
      <c r="AV65" s="299">
        <v>12.366666666666665</v>
      </c>
      <c r="AW65" s="299">
        <v>9.9</v>
      </c>
      <c r="AX65" s="299">
        <v>11.133333333333333</v>
      </c>
      <c r="AY65" s="422"/>
    </row>
    <row r="66" spans="1:51">
      <c r="A66" s="305"/>
      <c r="B66" s="299">
        <v>1</v>
      </c>
      <c r="C66" s="299">
        <v>66</v>
      </c>
      <c r="D66" s="299">
        <v>1.67</v>
      </c>
      <c r="E66" s="299">
        <v>65</v>
      </c>
      <c r="F66" s="300">
        <f t="shared" ref="F66:F129" si="5">E66/(D66*D66)</f>
        <v>23.306680053067517</v>
      </c>
      <c r="G66" s="300">
        <v>81.431867002283695</v>
      </c>
      <c r="H66" s="300">
        <v>81.010171291068502</v>
      </c>
      <c r="I66" s="300">
        <v>84.300836410368802</v>
      </c>
      <c r="J66" s="300">
        <v>82.014687295328898</v>
      </c>
      <c r="K66" s="300" t="str">
        <f t="shared" ref="K66:K129" si="6">IF(AND(G66&gt;60,H66&gt;60,I66&gt;60,J66&gt;60),"0","1")</f>
        <v>0</v>
      </c>
      <c r="L66" s="300">
        <f t="shared" ref="L66:L129" si="7">(G66+H66)/2</f>
        <v>81.221019146676099</v>
      </c>
      <c r="M66" s="300">
        <f t="shared" ref="M66:M129" si="8">(I66+J66)/2</f>
        <v>83.15776185284885</v>
      </c>
      <c r="N66" s="299">
        <v>62</v>
      </c>
      <c r="O66" s="299">
        <v>0</v>
      </c>
      <c r="P66" s="299">
        <v>2</v>
      </c>
      <c r="Q66" s="299">
        <v>24</v>
      </c>
      <c r="R66" s="299">
        <v>152</v>
      </c>
      <c r="S66" s="299">
        <v>95</v>
      </c>
      <c r="T66" s="299">
        <v>12</v>
      </c>
      <c r="U66" s="299">
        <v>0</v>
      </c>
      <c r="V66" s="299">
        <v>1</v>
      </c>
      <c r="W66" s="299">
        <v>0</v>
      </c>
      <c r="X66" s="299">
        <v>0</v>
      </c>
      <c r="Y66" s="299">
        <v>0</v>
      </c>
      <c r="Z66" s="299">
        <v>1</v>
      </c>
      <c r="AA66" s="299">
        <v>0</v>
      </c>
      <c r="AB66" s="301">
        <v>0</v>
      </c>
      <c r="AC66" s="299">
        <v>0</v>
      </c>
      <c r="AD66" s="299">
        <v>12.24</v>
      </c>
      <c r="AE66" s="299">
        <v>0.7</v>
      </c>
      <c r="AF66" s="299">
        <v>0.96</v>
      </c>
      <c r="AG66" s="299">
        <v>12.18</v>
      </c>
      <c r="AH66" s="299">
        <v>6577.6</v>
      </c>
      <c r="AI66" s="299">
        <v>9.06</v>
      </c>
      <c r="AJ66" s="299">
        <v>0</v>
      </c>
      <c r="AK66" s="299">
        <v>86.24</v>
      </c>
      <c r="AL66" s="299">
        <f t="shared" ref="AL66:AL129" si="9">IF(B66="1",0.85,1)*(140-C66)*E66*1.23/AK66</f>
        <v>68.60273654916513</v>
      </c>
      <c r="AM66" s="299">
        <v>410.28</v>
      </c>
      <c r="AO66" s="299">
        <v>4.76</v>
      </c>
      <c r="AP66" s="299">
        <v>1.21</v>
      </c>
      <c r="AQ66" s="299">
        <v>3.08</v>
      </c>
      <c r="AR66" s="299">
        <v>1.21</v>
      </c>
      <c r="AS66" s="299">
        <v>0</v>
      </c>
      <c r="AU66" s="299">
        <v>0.9</v>
      </c>
      <c r="AV66" s="299" t="e">
        <v>#N/A</v>
      </c>
      <c r="AW66" s="299" t="e">
        <v>#N/A</v>
      </c>
      <c r="AX66" s="299" t="e">
        <v>#N/A</v>
      </c>
      <c r="AY66" s="422"/>
    </row>
    <row r="67" spans="1:51">
      <c r="A67" s="305"/>
      <c r="B67" s="299">
        <v>0</v>
      </c>
      <c r="C67" s="299">
        <v>53</v>
      </c>
      <c r="D67" s="299">
        <v>1.7</v>
      </c>
      <c r="E67" s="299">
        <v>68</v>
      </c>
      <c r="F67" s="300">
        <f t="shared" si="5"/>
        <v>23.529411764705884</v>
      </c>
      <c r="G67" s="300">
        <v>89.265192691518905</v>
      </c>
      <c r="H67" s="300">
        <v>89.156480729084194</v>
      </c>
      <c r="I67" s="300">
        <v>90.901787569714301</v>
      </c>
      <c r="J67" s="300">
        <v>90.343049068847293</v>
      </c>
      <c r="K67" s="300" t="str">
        <f t="shared" si="6"/>
        <v>0</v>
      </c>
      <c r="L67" s="300">
        <f t="shared" si="7"/>
        <v>89.21083671030155</v>
      </c>
      <c r="M67" s="300">
        <f t="shared" si="8"/>
        <v>90.622418319280797</v>
      </c>
      <c r="N67" s="299">
        <v>99</v>
      </c>
      <c r="O67" s="299">
        <v>0</v>
      </c>
      <c r="P67" s="299">
        <v>1</v>
      </c>
      <c r="Q67" s="299">
        <v>7</v>
      </c>
      <c r="R67" s="299">
        <v>148</v>
      </c>
      <c r="S67" s="299">
        <v>100</v>
      </c>
      <c r="T67" s="299">
        <v>0.45</v>
      </c>
      <c r="U67" s="299">
        <v>0</v>
      </c>
      <c r="V67" s="299">
        <v>1</v>
      </c>
      <c r="W67" s="299">
        <v>0</v>
      </c>
      <c r="X67" s="299">
        <v>1</v>
      </c>
      <c r="Y67" s="299">
        <v>0</v>
      </c>
      <c r="Z67" s="299">
        <v>0</v>
      </c>
      <c r="AA67" s="299">
        <v>0</v>
      </c>
      <c r="AB67" s="301">
        <v>0</v>
      </c>
      <c r="AC67" s="299">
        <v>0</v>
      </c>
      <c r="AD67" s="299">
        <v>8.17</v>
      </c>
      <c r="AE67" s="299">
        <v>0.56999999999999995</v>
      </c>
      <c r="AF67" s="299">
        <v>0.82</v>
      </c>
      <c r="AG67" s="299">
        <v>14.05</v>
      </c>
      <c r="AH67" s="299">
        <v>9440</v>
      </c>
      <c r="AI67" s="299">
        <v>15</v>
      </c>
      <c r="AJ67" s="299">
        <v>0</v>
      </c>
      <c r="AK67" s="299">
        <v>85</v>
      </c>
      <c r="AL67" s="299">
        <f t="shared" si="9"/>
        <v>85.608000000000004</v>
      </c>
      <c r="AM67" s="299">
        <v>566.79999999999995</v>
      </c>
      <c r="AN67" s="299">
        <v>0.7</v>
      </c>
      <c r="AO67" s="299">
        <v>6.33</v>
      </c>
      <c r="AP67" s="299">
        <v>4.2</v>
      </c>
      <c r="AQ67" s="299">
        <v>3.81</v>
      </c>
      <c r="AR67" s="299">
        <v>1.46</v>
      </c>
      <c r="AS67" s="299">
        <v>1</v>
      </c>
      <c r="AU67" s="299">
        <v>1</v>
      </c>
      <c r="AV67" s="299" t="e">
        <v>#N/A</v>
      </c>
      <c r="AW67" s="299" t="e">
        <v>#N/A</v>
      </c>
      <c r="AX67" s="299" t="e">
        <v>#N/A</v>
      </c>
      <c r="AY67" s="422"/>
    </row>
    <row r="68" spans="1:51">
      <c r="A68" s="305"/>
      <c r="B68" s="299">
        <v>0</v>
      </c>
      <c r="C68" s="299">
        <v>56</v>
      </c>
      <c r="D68" s="299">
        <v>1.62</v>
      </c>
      <c r="E68" s="299">
        <v>72</v>
      </c>
      <c r="F68" s="300">
        <f t="shared" si="5"/>
        <v>27.434842249657059</v>
      </c>
      <c r="G68" s="300">
        <v>63.599799248923901</v>
      </c>
      <c r="H68" s="300">
        <v>74.157106946596599</v>
      </c>
      <c r="I68" s="300">
        <v>76.2535996361771</v>
      </c>
      <c r="J68" s="300">
        <v>69.893615714904399</v>
      </c>
      <c r="K68" s="300" t="str">
        <f t="shared" si="6"/>
        <v>0</v>
      </c>
      <c r="L68" s="300">
        <f t="shared" si="7"/>
        <v>68.878453097760257</v>
      </c>
      <c r="M68" s="300">
        <f t="shared" si="8"/>
        <v>73.073607675540757</v>
      </c>
      <c r="N68" s="299">
        <v>63</v>
      </c>
      <c r="O68" s="299">
        <v>13</v>
      </c>
      <c r="P68" s="299">
        <v>7</v>
      </c>
      <c r="Q68" s="299">
        <v>32</v>
      </c>
      <c r="R68" s="299">
        <v>150</v>
      </c>
      <c r="S68" s="299">
        <v>96</v>
      </c>
      <c r="T68" s="299">
        <v>22</v>
      </c>
      <c r="U68" s="299">
        <v>0</v>
      </c>
      <c r="V68" s="299">
        <v>0</v>
      </c>
      <c r="W68" s="299">
        <v>0</v>
      </c>
      <c r="X68" s="299">
        <v>0</v>
      </c>
      <c r="Y68" s="299">
        <v>0</v>
      </c>
      <c r="Z68" s="299">
        <v>0</v>
      </c>
      <c r="AA68" s="299">
        <v>1</v>
      </c>
      <c r="AB68" s="301">
        <v>0</v>
      </c>
      <c r="AC68" s="299">
        <v>0</v>
      </c>
      <c r="AD68" s="299">
        <v>13.25</v>
      </c>
      <c r="AE68" s="299">
        <v>0.26</v>
      </c>
      <c r="AF68" s="299">
        <v>0.3</v>
      </c>
      <c r="AG68" s="299">
        <v>24.91</v>
      </c>
      <c r="AH68" s="299">
        <v>7595.15</v>
      </c>
      <c r="AI68" s="299">
        <v>21.4</v>
      </c>
      <c r="AJ68" s="299">
        <v>0</v>
      </c>
      <c r="AK68" s="299">
        <v>86.11</v>
      </c>
      <c r="AL68" s="299">
        <f t="shared" si="9"/>
        <v>86.389966322146094</v>
      </c>
      <c r="AM68" s="299">
        <v>382.68</v>
      </c>
      <c r="AN68" s="299">
        <v>0.77</v>
      </c>
      <c r="AO68" s="299">
        <v>4.45</v>
      </c>
      <c r="AP68" s="299">
        <v>1.06</v>
      </c>
      <c r="AQ68" s="299">
        <v>2.86</v>
      </c>
      <c r="AR68" s="299">
        <v>1.44</v>
      </c>
      <c r="AV68" s="299">
        <v>27.933333333333334</v>
      </c>
      <c r="AW68" s="299">
        <v>24.5</v>
      </c>
      <c r="AX68" s="299">
        <v>26.216666666666669</v>
      </c>
      <c r="AY68" s="422"/>
    </row>
    <row r="69" spans="1:51">
      <c r="A69" s="305"/>
      <c r="B69" s="299">
        <v>1</v>
      </c>
      <c r="C69" s="299">
        <v>52</v>
      </c>
      <c r="D69" s="299">
        <v>1.58</v>
      </c>
      <c r="E69" s="299">
        <v>57</v>
      </c>
      <c r="F69" s="300">
        <f t="shared" si="5"/>
        <v>22.832879346258608</v>
      </c>
      <c r="G69" s="300">
        <v>68.671904065119904</v>
      </c>
      <c r="H69" s="300">
        <v>75.059747224410003</v>
      </c>
      <c r="I69" s="300">
        <v>80.763040489641398</v>
      </c>
      <c r="J69" s="300">
        <v>78.615877175444197</v>
      </c>
      <c r="K69" s="300" t="str">
        <f t="shared" si="6"/>
        <v>0</v>
      </c>
      <c r="L69" s="300">
        <f t="shared" si="7"/>
        <v>71.865825644764953</v>
      </c>
      <c r="M69" s="300">
        <f t="shared" si="8"/>
        <v>79.689458832542797</v>
      </c>
      <c r="N69" s="299">
        <v>73</v>
      </c>
      <c r="O69" s="299">
        <v>8</v>
      </c>
      <c r="P69" s="299">
        <v>2</v>
      </c>
      <c r="Q69" s="299">
        <v>19</v>
      </c>
      <c r="R69" s="299">
        <v>143</v>
      </c>
      <c r="S69" s="299">
        <v>82</v>
      </c>
      <c r="T69" s="299">
        <v>12</v>
      </c>
      <c r="U69" s="299">
        <v>0</v>
      </c>
      <c r="V69" s="299">
        <v>1</v>
      </c>
      <c r="W69" s="299">
        <v>0</v>
      </c>
      <c r="X69" s="299">
        <v>0</v>
      </c>
      <c r="Y69" s="299">
        <v>0</v>
      </c>
      <c r="Z69" s="299">
        <v>1</v>
      </c>
      <c r="AA69" s="299">
        <v>0</v>
      </c>
      <c r="AB69" s="301">
        <v>0</v>
      </c>
      <c r="AC69" s="299">
        <v>0</v>
      </c>
      <c r="AD69" s="299">
        <v>11.68</v>
      </c>
      <c r="AE69" s="299">
        <v>0.28000000000000003</v>
      </c>
      <c r="AF69" s="299">
        <v>0.21</v>
      </c>
      <c r="AG69" s="299">
        <v>21.6</v>
      </c>
      <c r="AH69" s="299">
        <v>6713.94</v>
      </c>
      <c r="AI69" s="299">
        <v>16.399999999999999</v>
      </c>
      <c r="AJ69" s="299">
        <v>0</v>
      </c>
      <c r="AK69" s="299">
        <v>70.88</v>
      </c>
      <c r="AL69" s="299">
        <f t="shared" si="9"/>
        <v>87.044018058690753</v>
      </c>
      <c r="AM69" s="299">
        <v>297.11</v>
      </c>
      <c r="AO69" s="299">
        <v>6.41</v>
      </c>
      <c r="AP69" s="299">
        <v>0.89</v>
      </c>
      <c r="AQ69" s="299">
        <v>4.29</v>
      </c>
      <c r="AR69" s="299">
        <v>1.55</v>
      </c>
      <c r="AS69" s="299">
        <v>0</v>
      </c>
      <c r="AU69" s="299">
        <v>0.9</v>
      </c>
      <c r="AV69" s="299">
        <v>37.833333333333336</v>
      </c>
      <c r="AW69" s="299">
        <v>41.066666666666663</v>
      </c>
      <c r="AX69" s="299">
        <v>39.450000000000003</v>
      </c>
      <c r="AY69" s="422"/>
    </row>
    <row r="70" spans="1:51">
      <c r="A70" s="305"/>
      <c r="B70" s="299">
        <v>1</v>
      </c>
      <c r="C70" s="299">
        <v>60</v>
      </c>
      <c r="D70" s="299">
        <v>1.58</v>
      </c>
      <c r="E70" s="299">
        <v>57</v>
      </c>
      <c r="F70" s="300">
        <f t="shared" si="5"/>
        <v>22.832879346258608</v>
      </c>
      <c r="G70" s="300">
        <v>73.9810637917235</v>
      </c>
      <c r="H70" s="300">
        <v>77.139428009262303</v>
      </c>
      <c r="I70" s="300">
        <v>88.077049563942396</v>
      </c>
      <c r="J70" s="300">
        <v>88.0256437748574</v>
      </c>
      <c r="K70" s="300" t="str">
        <f t="shared" si="6"/>
        <v>0</v>
      </c>
      <c r="L70" s="300">
        <f t="shared" si="7"/>
        <v>75.560245900492902</v>
      </c>
      <c r="M70" s="300">
        <f t="shared" si="8"/>
        <v>88.051346669399891</v>
      </c>
      <c r="N70" s="299">
        <v>80</v>
      </c>
      <c r="O70" s="299">
        <v>3</v>
      </c>
      <c r="P70" s="299">
        <v>0</v>
      </c>
      <c r="Q70" s="299">
        <v>17</v>
      </c>
      <c r="R70" s="299">
        <v>174</v>
      </c>
      <c r="S70" s="299">
        <v>102</v>
      </c>
      <c r="T70" s="299">
        <v>2</v>
      </c>
      <c r="U70" s="299">
        <v>0</v>
      </c>
      <c r="V70" s="299">
        <v>1</v>
      </c>
      <c r="W70" s="299">
        <v>0</v>
      </c>
      <c r="X70" s="299">
        <v>0</v>
      </c>
      <c r="Y70" s="299">
        <v>0</v>
      </c>
      <c r="Z70" s="299">
        <v>0</v>
      </c>
      <c r="AA70" s="299">
        <v>0</v>
      </c>
      <c r="AB70" s="301">
        <v>0</v>
      </c>
      <c r="AC70" s="299">
        <v>0</v>
      </c>
      <c r="AD70" s="299">
        <v>10.27</v>
      </c>
      <c r="AE70" s="299">
        <v>0.47</v>
      </c>
      <c r="AF70" s="299">
        <v>1.21</v>
      </c>
      <c r="AG70" s="299">
        <v>11.58</v>
      </c>
      <c r="AH70" s="299">
        <v>7788.2</v>
      </c>
      <c r="AI70" s="299">
        <v>10.199999999999999</v>
      </c>
      <c r="AJ70" s="299">
        <v>0</v>
      </c>
      <c r="AK70" s="299">
        <v>67.400000000000006</v>
      </c>
      <c r="AL70" s="299">
        <f t="shared" si="9"/>
        <v>83.216617210682486</v>
      </c>
      <c r="AM70" s="299">
        <v>228.59</v>
      </c>
      <c r="AN70" s="299">
        <v>0.8</v>
      </c>
      <c r="AO70" s="299">
        <v>5.82</v>
      </c>
      <c r="AP70" s="299">
        <v>1</v>
      </c>
      <c r="AQ70" s="299">
        <v>3.87</v>
      </c>
      <c r="AR70" s="299">
        <v>1.28</v>
      </c>
      <c r="AS70" s="299">
        <v>0</v>
      </c>
      <c r="AU70" s="299">
        <v>1.2</v>
      </c>
      <c r="AV70" s="299" t="e">
        <v>#N/A</v>
      </c>
      <c r="AW70" s="299" t="e">
        <v>#N/A</v>
      </c>
      <c r="AX70" s="299" t="e">
        <v>#N/A</v>
      </c>
      <c r="AY70" s="422"/>
    </row>
    <row r="71" spans="1:51">
      <c r="A71" s="305"/>
      <c r="B71" s="299">
        <v>1</v>
      </c>
      <c r="C71" s="299">
        <v>58</v>
      </c>
      <c r="D71" s="299">
        <v>1.49</v>
      </c>
      <c r="E71" s="299">
        <v>49</v>
      </c>
      <c r="F71" s="300">
        <f t="shared" si="5"/>
        <v>22.071077879374805</v>
      </c>
      <c r="G71" s="300">
        <v>67.157325089439595</v>
      </c>
      <c r="H71" s="300">
        <v>74.132322047890398</v>
      </c>
      <c r="I71" s="300">
        <v>86.222668084049303</v>
      </c>
      <c r="J71" s="300">
        <v>83.409777681423705</v>
      </c>
      <c r="K71" s="300" t="str">
        <f t="shared" si="6"/>
        <v>0</v>
      </c>
      <c r="L71" s="300">
        <f t="shared" si="7"/>
        <v>70.644823568665004</v>
      </c>
      <c r="M71" s="300">
        <f t="shared" si="8"/>
        <v>84.816222882736497</v>
      </c>
      <c r="N71" s="299">
        <v>74</v>
      </c>
      <c r="O71" s="299">
        <v>9</v>
      </c>
      <c r="P71" s="299">
        <v>3</v>
      </c>
      <c r="Q71" s="299">
        <v>19</v>
      </c>
      <c r="R71" s="299">
        <v>127</v>
      </c>
      <c r="S71" s="299">
        <v>86</v>
      </c>
      <c r="T71" s="299">
        <v>3</v>
      </c>
      <c r="U71" s="299">
        <v>0</v>
      </c>
      <c r="V71" s="299">
        <v>0</v>
      </c>
      <c r="W71" s="299">
        <v>0</v>
      </c>
      <c r="X71" s="299">
        <v>0</v>
      </c>
      <c r="Y71" s="299">
        <v>0</v>
      </c>
      <c r="Z71" s="299">
        <v>1</v>
      </c>
      <c r="AA71" s="299">
        <v>0</v>
      </c>
      <c r="AB71" s="301">
        <v>0</v>
      </c>
      <c r="AC71" s="299">
        <v>0</v>
      </c>
      <c r="AD71" s="299">
        <v>8.26</v>
      </c>
      <c r="AE71" s="299">
        <v>0.52</v>
      </c>
      <c r="AF71" s="299">
        <v>1.35</v>
      </c>
      <c r="AG71" s="299">
        <v>5.6</v>
      </c>
      <c r="AH71" s="299">
        <v>5114</v>
      </c>
      <c r="AI71" s="299">
        <v>3.24</v>
      </c>
      <c r="AJ71" s="299">
        <v>0</v>
      </c>
      <c r="AK71" s="299">
        <v>71</v>
      </c>
      <c r="AL71" s="299">
        <f t="shared" si="9"/>
        <v>69.60760563380282</v>
      </c>
      <c r="AM71" s="299">
        <v>448.2</v>
      </c>
      <c r="AO71" s="299">
        <v>5.84</v>
      </c>
      <c r="AP71" s="299">
        <v>1.56</v>
      </c>
      <c r="AQ71" s="299">
        <v>4</v>
      </c>
      <c r="AR71" s="299">
        <v>1.01</v>
      </c>
      <c r="AS71" s="299">
        <v>0</v>
      </c>
      <c r="AU71" s="299">
        <v>0.9</v>
      </c>
      <c r="AV71" s="299">
        <v>6.4666666666666659</v>
      </c>
      <c r="AW71" s="299">
        <v>8.6</v>
      </c>
      <c r="AX71" s="299">
        <v>7.5333333333333332</v>
      </c>
      <c r="AY71" s="422"/>
    </row>
    <row r="72" spans="1:51">
      <c r="A72" s="305"/>
      <c r="B72" s="299">
        <v>1</v>
      </c>
      <c r="C72" s="299">
        <v>62</v>
      </c>
      <c r="D72" s="299">
        <v>1.5</v>
      </c>
      <c r="E72" s="299">
        <v>50</v>
      </c>
      <c r="F72" s="300">
        <f t="shared" si="5"/>
        <v>22.222222222222221</v>
      </c>
      <c r="G72" s="300">
        <v>65.0509581775584</v>
      </c>
      <c r="H72" s="300">
        <v>69.382749472172506</v>
      </c>
      <c r="I72" s="300">
        <v>80.382210515530701</v>
      </c>
      <c r="J72" s="300">
        <v>82.039119769616093</v>
      </c>
      <c r="K72" s="300" t="str">
        <f t="shared" si="6"/>
        <v>0</v>
      </c>
      <c r="L72" s="300">
        <f t="shared" si="7"/>
        <v>67.216853824865453</v>
      </c>
      <c r="M72" s="300">
        <f t="shared" si="8"/>
        <v>81.21066514257339</v>
      </c>
      <c r="N72" s="299">
        <v>64</v>
      </c>
      <c r="O72" s="299">
        <v>5</v>
      </c>
      <c r="P72" s="299">
        <v>2</v>
      </c>
      <c r="Q72" s="299">
        <v>24</v>
      </c>
      <c r="R72" s="299">
        <v>125</v>
      </c>
      <c r="S72" s="299">
        <v>80</v>
      </c>
      <c r="T72" s="299">
        <v>12</v>
      </c>
      <c r="U72" s="299">
        <v>0</v>
      </c>
      <c r="V72" s="299">
        <v>0</v>
      </c>
      <c r="W72" s="299">
        <v>0</v>
      </c>
      <c r="X72" s="299">
        <v>0</v>
      </c>
      <c r="Y72" s="299">
        <v>0</v>
      </c>
      <c r="Z72" s="299">
        <v>0</v>
      </c>
      <c r="AA72" s="299">
        <v>0</v>
      </c>
      <c r="AB72" s="301">
        <v>0</v>
      </c>
      <c r="AC72" s="299">
        <v>0</v>
      </c>
      <c r="AD72" s="299">
        <v>11.27</v>
      </c>
      <c r="AE72" s="299">
        <v>0.6</v>
      </c>
      <c r="AF72" s="299">
        <v>0.18</v>
      </c>
      <c r="AG72" s="299">
        <v>3.86</v>
      </c>
      <c r="AH72" s="299">
        <v>4585.7700000000004</v>
      </c>
      <c r="AI72" s="299">
        <v>2</v>
      </c>
      <c r="AJ72" s="299">
        <v>2</v>
      </c>
      <c r="AK72" s="299">
        <v>61.67</v>
      </c>
      <c r="AL72" s="299">
        <f t="shared" si="9"/>
        <v>77.784984595427275</v>
      </c>
      <c r="AM72" s="299">
        <v>446.86</v>
      </c>
      <c r="AN72" s="299">
        <v>0.71</v>
      </c>
      <c r="AO72" s="299">
        <v>5.08</v>
      </c>
      <c r="AP72" s="299">
        <v>2.35</v>
      </c>
      <c r="AQ72" s="299">
        <v>3.42</v>
      </c>
      <c r="AR72" s="299">
        <v>0.84</v>
      </c>
      <c r="AS72" s="299">
        <v>0</v>
      </c>
      <c r="AU72" s="299">
        <v>0.9</v>
      </c>
      <c r="AV72" s="299">
        <v>19.566666666666666</v>
      </c>
      <c r="AW72" s="299">
        <v>28.433333333333334</v>
      </c>
      <c r="AX72" s="299">
        <v>24</v>
      </c>
      <c r="AY72" s="422"/>
    </row>
    <row r="73" spans="1:51">
      <c r="A73" s="305"/>
      <c r="B73" s="299">
        <v>1</v>
      </c>
      <c r="C73" s="299">
        <v>44</v>
      </c>
      <c r="D73" s="299">
        <v>1.55</v>
      </c>
      <c r="E73" s="299">
        <v>70</v>
      </c>
      <c r="F73" s="300">
        <f t="shared" si="5"/>
        <v>29.136316337148799</v>
      </c>
      <c r="G73" s="300">
        <v>66.068290381330399</v>
      </c>
      <c r="H73" s="300">
        <v>64.408165634841396</v>
      </c>
      <c r="I73" s="300">
        <v>69.028175740395298</v>
      </c>
      <c r="J73" s="300">
        <v>69.693165122937003</v>
      </c>
      <c r="K73" s="300" t="str">
        <f t="shared" si="6"/>
        <v>0</v>
      </c>
      <c r="L73" s="300">
        <f t="shared" si="7"/>
        <v>65.238228008085898</v>
      </c>
      <c r="M73" s="300">
        <f t="shared" si="8"/>
        <v>69.360670431666151</v>
      </c>
      <c r="N73" s="299">
        <v>74</v>
      </c>
      <c r="O73" s="299">
        <v>3</v>
      </c>
      <c r="P73" s="299">
        <v>1</v>
      </c>
      <c r="Q73" s="299">
        <v>26</v>
      </c>
      <c r="R73" s="299">
        <v>152</v>
      </c>
      <c r="S73" s="299">
        <v>94</v>
      </c>
      <c r="T73" s="299">
        <v>12</v>
      </c>
      <c r="U73" s="299">
        <v>0</v>
      </c>
      <c r="V73" s="299">
        <v>0</v>
      </c>
      <c r="W73" s="299">
        <v>0</v>
      </c>
      <c r="X73" s="299">
        <v>0</v>
      </c>
      <c r="Y73" s="299">
        <v>0</v>
      </c>
      <c r="Z73" s="299">
        <v>1</v>
      </c>
      <c r="AA73" s="299">
        <v>1</v>
      </c>
      <c r="AB73" s="301">
        <v>0</v>
      </c>
      <c r="AC73" s="299">
        <v>0</v>
      </c>
      <c r="AD73" s="299">
        <v>6.98</v>
      </c>
      <c r="AE73" s="299">
        <v>0.16</v>
      </c>
      <c r="AF73" s="299">
        <v>0.24</v>
      </c>
      <c r="AG73" s="299">
        <v>29.38</v>
      </c>
      <c r="AH73" s="299">
        <v>3550.9</v>
      </c>
      <c r="AI73" s="299">
        <v>11.8</v>
      </c>
      <c r="AJ73" s="299">
        <v>0</v>
      </c>
      <c r="AK73" s="299">
        <v>61.9</v>
      </c>
      <c r="AL73" s="299">
        <f t="shared" si="9"/>
        <v>133.53150242326333</v>
      </c>
      <c r="AM73" s="299">
        <v>292.76</v>
      </c>
      <c r="AN73" s="299">
        <v>0.61</v>
      </c>
      <c r="AO73" s="299">
        <v>3.19</v>
      </c>
      <c r="AP73" s="299">
        <v>0.66</v>
      </c>
      <c r="AQ73" s="299">
        <v>1.78</v>
      </c>
      <c r="AR73" s="299">
        <v>1.1299999999999999</v>
      </c>
      <c r="AS73" s="299">
        <v>0</v>
      </c>
      <c r="AU73" s="299">
        <v>1.1000000000000001</v>
      </c>
      <c r="AV73" s="299">
        <v>7.166666666666667</v>
      </c>
      <c r="AW73" s="299">
        <v>9.5333333333333332</v>
      </c>
      <c r="AX73" s="299">
        <v>8.35</v>
      </c>
      <c r="AY73" s="422"/>
    </row>
    <row r="74" spans="1:51">
      <c r="A74" s="305"/>
      <c r="B74" s="299">
        <v>0</v>
      </c>
      <c r="C74" s="299">
        <v>33</v>
      </c>
      <c r="D74" s="299">
        <v>1.73</v>
      </c>
      <c r="E74" s="299">
        <v>83</v>
      </c>
      <c r="F74" s="300">
        <f t="shared" si="5"/>
        <v>27.732299776136855</v>
      </c>
      <c r="G74" s="300">
        <v>83.017991758700802</v>
      </c>
      <c r="H74" s="300">
        <v>84.008413217077802</v>
      </c>
      <c r="I74" s="300">
        <v>77.459521963169706</v>
      </c>
      <c r="J74" s="300">
        <v>72.270384573159106</v>
      </c>
      <c r="K74" s="300" t="str">
        <f t="shared" si="6"/>
        <v>0</v>
      </c>
      <c r="L74" s="300">
        <f t="shared" si="7"/>
        <v>83.513202487889302</v>
      </c>
      <c r="M74" s="300">
        <f t="shared" si="8"/>
        <v>74.864953268164413</v>
      </c>
      <c r="N74" s="299">
        <v>89</v>
      </c>
      <c r="O74" s="299">
        <v>1</v>
      </c>
      <c r="P74" s="299">
        <v>6</v>
      </c>
      <c r="Q74" s="299">
        <v>13</v>
      </c>
      <c r="R74" s="299">
        <v>136</v>
      </c>
      <c r="S74" s="299">
        <v>96</v>
      </c>
      <c r="T74" s="299">
        <v>0.3</v>
      </c>
      <c r="U74" s="299">
        <v>0</v>
      </c>
      <c r="V74" s="299">
        <v>0</v>
      </c>
      <c r="W74" s="299">
        <v>0</v>
      </c>
      <c r="X74" s="299">
        <v>1</v>
      </c>
      <c r="Y74" s="299">
        <v>1</v>
      </c>
      <c r="Z74" s="299">
        <v>0</v>
      </c>
      <c r="AA74" s="299">
        <v>0</v>
      </c>
      <c r="AB74" s="301">
        <v>0</v>
      </c>
      <c r="AC74" s="299">
        <v>0</v>
      </c>
      <c r="AD74" s="299">
        <v>10.81</v>
      </c>
      <c r="AE74" s="299">
        <v>0.3</v>
      </c>
      <c r="AF74" s="299">
        <v>0.57999999999999996</v>
      </c>
      <c r="AG74" s="299">
        <v>43.07</v>
      </c>
      <c r="AH74" s="299">
        <v>19913</v>
      </c>
      <c r="AI74" s="299">
        <v>97</v>
      </c>
      <c r="AJ74" s="299">
        <v>0.5</v>
      </c>
      <c r="AK74" s="299">
        <v>88</v>
      </c>
      <c r="AL74" s="299">
        <f t="shared" si="9"/>
        <v>124.13215909090908</v>
      </c>
      <c r="AM74" s="299">
        <v>433</v>
      </c>
      <c r="AN74" s="299">
        <v>0.69</v>
      </c>
      <c r="AO74" s="299">
        <v>6.13</v>
      </c>
      <c r="AP74" s="299">
        <v>8.3699999999999992</v>
      </c>
      <c r="AQ74" s="299">
        <v>3.25</v>
      </c>
      <c r="AR74" s="299">
        <v>0.88</v>
      </c>
      <c r="AS74" s="299">
        <v>0</v>
      </c>
      <c r="AU74" s="299">
        <v>0.9</v>
      </c>
      <c r="AV74" s="299">
        <v>16.533333333333331</v>
      </c>
      <c r="AW74" s="299">
        <v>22.8</v>
      </c>
      <c r="AX74" s="299">
        <v>19.666666666666664</v>
      </c>
      <c r="AY74" s="422"/>
    </row>
    <row r="75" spans="1:51">
      <c r="A75" s="305"/>
      <c r="B75" s="299">
        <v>1</v>
      </c>
      <c r="C75" s="299">
        <v>68</v>
      </c>
      <c r="D75" s="299">
        <v>1.5</v>
      </c>
      <c r="E75" s="299">
        <v>49</v>
      </c>
      <c r="F75" s="300">
        <f t="shared" si="5"/>
        <v>21.777777777777779</v>
      </c>
      <c r="G75" s="300">
        <v>71.937366679717499</v>
      </c>
      <c r="H75" s="300">
        <v>79.432044335830199</v>
      </c>
      <c r="I75" s="300">
        <v>82.695510849873301</v>
      </c>
      <c r="J75" s="300">
        <v>78.753442172308993</v>
      </c>
      <c r="K75" s="300" t="str">
        <f t="shared" si="6"/>
        <v>0</v>
      </c>
      <c r="L75" s="300">
        <f t="shared" si="7"/>
        <v>75.684705507773856</v>
      </c>
      <c r="M75" s="300">
        <f t="shared" si="8"/>
        <v>80.724476511091154</v>
      </c>
      <c r="N75" s="299">
        <v>56</v>
      </c>
      <c r="O75" s="299">
        <v>8</v>
      </c>
      <c r="P75" s="299">
        <v>4</v>
      </c>
      <c r="Q75" s="299">
        <v>24</v>
      </c>
      <c r="R75" s="299">
        <v>120</v>
      </c>
      <c r="S75" s="299">
        <v>80</v>
      </c>
      <c r="T75" s="299">
        <v>15</v>
      </c>
      <c r="U75" s="299">
        <v>0</v>
      </c>
      <c r="V75" s="299">
        <v>0</v>
      </c>
      <c r="W75" s="299">
        <v>0</v>
      </c>
      <c r="X75" s="299">
        <v>0</v>
      </c>
      <c r="Y75" s="299">
        <v>0</v>
      </c>
      <c r="Z75" s="299">
        <v>0</v>
      </c>
      <c r="AA75" s="299">
        <v>0</v>
      </c>
      <c r="AB75" s="301">
        <v>0</v>
      </c>
      <c r="AC75" s="299">
        <v>0</v>
      </c>
      <c r="AD75" s="299">
        <v>11.42</v>
      </c>
      <c r="AE75" s="299">
        <v>0.18</v>
      </c>
      <c r="AF75" s="299">
        <v>0.65</v>
      </c>
      <c r="AG75" s="299">
        <v>7.96</v>
      </c>
      <c r="AH75" s="299">
        <v>6168</v>
      </c>
      <c r="AI75" s="299">
        <v>5.55</v>
      </c>
      <c r="AJ75" s="299">
        <v>0</v>
      </c>
      <c r="AK75" s="299">
        <v>86</v>
      </c>
      <c r="AL75" s="299">
        <f t="shared" si="9"/>
        <v>50.458604651162787</v>
      </c>
      <c r="AM75" s="299">
        <v>330.7</v>
      </c>
      <c r="AN75" s="299">
        <v>0.73</v>
      </c>
      <c r="AO75" s="299">
        <v>7.57</v>
      </c>
      <c r="AP75" s="299">
        <v>3.67</v>
      </c>
      <c r="AQ75" s="299">
        <v>5.0999999999999996</v>
      </c>
      <c r="AR75" s="299">
        <v>1.0900000000000001</v>
      </c>
      <c r="AS75" s="299">
        <v>0</v>
      </c>
      <c r="AU75" s="299">
        <v>1.5</v>
      </c>
      <c r="AV75" s="299" t="e">
        <v>#N/A</v>
      </c>
      <c r="AW75" s="299" t="e">
        <v>#N/A</v>
      </c>
      <c r="AX75" s="299" t="e">
        <v>#N/A</v>
      </c>
      <c r="AY75" s="422"/>
    </row>
    <row r="76" spans="1:51">
      <c r="A76" s="305"/>
      <c r="B76" s="299">
        <v>1</v>
      </c>
      <c r="C76" s="299">
        <v>84</v>
      </c>
      <c r="D76" s="299">
        <v>1.55</v>
      </c>
      <c r="E76" s="299">
        <v>50</v>
      </c>
      <c r="F76" s="300">
        <f t="shared" si="5"/>
        <v>20.811654526534856</v>
      </c>
      <c r="G76" s="300">
        <v>60.25057607758</v>
      </c>
      <c r="H76" s="300">
        <v>69.628020625449196</v>
      </c>
      <c r="I76" s="300">
        <v>82.430190636265394</v>
      </c>
      <c r="J76" s="300">
        <v>75.341163232066407</v>
      </c>
      <c r="K76" s="300" t="str">
        <f t="shared" si="6"/>
        <v>0</v>
      </c>
      <c r="L76" s="300">
        <f t="shared" si="7"/>
        <v>64.939298351514594</v>
      </c>
      <c r="M76" s="300">
        <f t="shared" si="8"/>
        <v>78.8856769341659</v>
      </c>
      <c r="N76" s="299">
        <v>37</v>
      </c>
      <c r="O76" s="299">
        <v>14</v>
      </c>
      <c r="P76" s="299">
        <v>8</v>
      </c>
      <c r="Q76" s="299">
        <v>24</v>
      </c>
      <c r="R76" s="299">
        <v>149</v>
      </c>
      <c r="S76" s="299">
        <v>94</v>
      </c>
      <c r="T76" s="299">
        <v>24</v>
      </c>
      <c r="U76" s="299">
        <v>0</v>
      </c>
      <c r="V76" s="299">
        <v>1</v>
      </c>
      <c r="W76" s="299">
        <v>1</v>
      </c>
      <c r="X76" s="299">
        <v>0</v>
      </c>
      <c r="Y76" s="299">
        <v>0</v>
      </c>
      <c r="Z76" s="299">
        <v>1</v>
      </c>
      <c r="AA76" s="299">
        <v>0</v>
      </c>
      <c r="AB76" s="301">
        <v>0</v>
      </c>
      <c r="AC76" s="299">
        <v>0</v>
      </c>
      <c r="AD76" s="299">
        <v>10.17</v>
      </c>
      <c r="AE76" s="299">
        <v>0.78</v>
      </c>
      <c r="AF76" s="299">
        <v>0.63</v>
      </c>
      <c r="AG76" s="299">
        <v>17.440000000000001</v>
      </c>
      <c r="AH76" s="299">
        <v>6032</v>
      </c>
      <c r="AI76" s="299">
        <v>11.9</v>
      </c>
      <c r="AJ76" s="299">
        <v>0</v>
      </c>
      <c r="AK76" s="299">
        <v>97</v>
      </c>
      <c r="AL76" s="299">
        <f t="shared" si="9"/>
        <v>35.505154639175259</v>
      </c>
      <c r="AM76" s="299">
        <v>221.4</v>
      </c>
      <c r="AN76" s="299">
        <v>1</v>
      </c>
      <c r="AO76" s="299">
        <v>5.29</v>
      </c>
      <c r="AP76" s="299">
        <v>1.96</v>
      </c>
      <c r="AQ76" s="299">
        <v>3.82</v>
      </c>
      <c r="AR76" s="299">
        <v>0.86</v>
      </c>
      <c r="AS76" s="299">
        <v>2</v>
      </c>
      <c r="AU76" s="299">
        <v>1</v>
      </c>
      <c r="AV76" s="299" t="e">
        <v>#N/A</v>
      </c>
      <c r="AW76" s="299" t="e">
        <v>#N/A</v>
      </c>
      <c r="AX76" s="299" t="e">
        <v>#N/A</v>
      </c>
      <c r="AY76" s="422"/>
    </row>
    <row r="77" spans="1:51">
      <c r="A77" s="305"/>
      <c r="B77" s="299">
        <v>1</v>
      </c>
      <c r="C77" s="299">
        <v>81</v>
      </c>
      <c r="D77" s="299">
        <v>1.6</v>
      </c>
      <c r="E77" s="299">
        <v>55</v>
      </c>
      <c r="F77" s="300">
        <f t="shared" si="5"/>
        <v>21.484374999999996</v>
      </c>
      <c r="G77" s="300">
        <v>72.472358171369393</v>
      </c>
      <c r="H77" s="300">
        <v>64.889634149124404</v>
      </c>
      <c r="I77" s="300">
        <v>68.748416041571701</v>
      </c>
      <c r="J77" s="300">
        <v>60.2144899467663</v>
      </c>
      <c r="K77" s="300" t="str">
        <f t="shared" si="6"/>
        <v>0</v>
      </c>
      <c r="L77" s="300">
        <f t="shared" si="7"/>
        <v>68.680996160246906</v>
      </c>
      <c r="M77" s="300">
        <f t="shared" si="8"/>
        <v>64.481452994169004</v>
      </c>
      <c r="N77" s="299">
        <v>31</v>
      </c>
      <c r="O77" s="299">
        <v>9</v>
      </c>
      <c r="P77" s="299">
        <v>13</v>
      </c>
      <c r="Q77" s="299">
        <v>29</v>
      </c>
      <c r="R77" s="299">
        <v>144</v>
      </c>
      <c r="S77" s="299">
        <v>77</v>
      </c>
      <c r="T77" s="299">
        <v>30</v>
      </c>
      <c r="U77" s="299">
        <v>0</v>
      </c>
      <c r="V77" s="299">
        <v>1</v>
      </c>
      <c r="W77" s="299">
        <v>0</v>
      </c>
      <c r="X77" s="299">
        <v>0</v>
      </c>
      <c r="Y77" s="299">
        <v>0</v>
      </c>
      <c r="Z77" s="299">
        <v>1</v>
      </c>
      <c r="AA77" s="299">
        <v>0</v>
      </c>
      <c r="AB77" s="301">
        <v>0</v>
      </c>
      <c r="AC77" s="299">
        <v>0</v>
      </c>
      <c r="AD77" s="299">
        <v>7.56</v>
      </c>
      <c r="AE77" s="299">
        <v>0.21</v>
      </c>
      <c r="AF77" s="299">
        <v>0.5</v>
      </c>
      <c r="AG77" s="299">
        <v>6.35</v>
      </c>
      <c r="AH77" s="299">
        <v>6943</v>
      </c>
      <c r="AI77" s="299">
        <v>4.99</v>
      </c>
      <c r="AJ77" s="299">
        <v>0</v>
      </c>
      <c r="AK77" s="299">
        <v>64</v>
      </c>
      <c r="AL77" s="299">
        <f t="shared" si="9"/>
        <v>62.364843749999999</v>
      </c>
      <c r="AM77" s="299">
        <v>327.9</v>
      </c>
      <c r="AN77" s="299">
        <v>1.1399999999999999</v>
      </c>
      <c r="AO77" s="299">
        <v>2.1800000000000002</v>
      </c>
      <c r="AP77" s="299">
        <v>0.52</v>
      </c>
      <c r="AQ77" s="299">
        <v>0.95</v>
      </c>
      <c r="AR77" s="299">
        <v>1.06</v>
      </c>
      <c r="AS77" s="299">
        <v>2</v>
      </c>
      <c r="AU77" s="299">
        <v>1</v>
      </c>
      <c r="AV77" s="299">
        <v>18.099999999999998</v>
      </c>
      <c r="AW77" s="299">
        <v>16.466666666666665</v>
      </c>
      <c r="AX77" s="299">
        <v>17.283333333333331</v>
      </c>
      <c r="AY77" s="422"/>
    </row>
    <row r="78" spans="1:51">
      <c r="A78" s="305"/>
      <c r="B78" s="299">
        <v>1</v>
      </c>
      <c r="C78" s="299">
        <v>65</v>
      </c>
      <c r="D78" s="299">
        <v>1.61</v>
      </c>
      <c r="E78" s="299">
        <v>61</v>
      </c>
      <c r="F78" s="300">
        <f t="shared" si="5"/>
        <v>23.533042706685695</v>
      </c>
      <c r="G78" s="300">
        <v>72.503765237846693</v>
      </c>
      <c r="H78" s="300">
        <v>74.633470010326107</v>
      </c>
      <c r="I78" s="300">
        <v>75.437516534126203</v>
      </c>
      <c r="J78" s="300">
        <v>75.446142714817796</v>
      </c>
      <c r="K78" s="300" t="str">
        <f t="shared" si="6"/>
        <v>0</v>
      </c>
      <c r="L78" s="300">
        <f t="shared" si="7"/>
        <v>73.5686176240864</v>
      </c>
      <c r="M78" s="300">
        <f t="shared" si="8"/>
        <v>75.441829624472007</v>
      </c>
      <c r="N78" s="299">
        <v>54</v>
      </c>
      <c r="O78" s="299">
        <v>2</v>
      </c>
      <c r="P78" s="299">
        <v>0</v>
      </c>
      <c r="Q78" s="299">
        <v>29</v>
      </c>
      <c r="R78" s="299">
        <v>188</v>
      </c>
      <c r="S78" s="299">
        <v>108</v>
      </c>
      <c r="T78" s="299">
        <v>0.1</v>
      </c>
      <c r="U78" s="299">
        <v>0</v>
      </c>
      <c r="V78" s="299">
        <v>1</v>
      </c>
      <c r="W78" s="299">
        <v>0</v>
      </c>
      <c r="X78" s="299">
        <v>0</v>
      </c>
      <c r="Y78" s="299">
        <v>0</v>
      </c>
      <c r="Z78" s="299">
        <v>0</v>
      </c>
      <c r="AA78" s="299">
        <v>0</v>
      </c>
      <c r="AB78" s="301">
        <v>1</v>
      </c>
      <c r="AC78" s="299">
        <v>0</v>
      </c>
      <c r="AD78" s="299">
        <v>10.029999999999999</v>
      </c>
      <c r="AE78" s="299">
        <v>0.48</v>
      </c>
      <c r="AF78" s="299">
        <v>1.82</v>
      </c>
      <c r="AG78" s="299">
        <v>114.82</v>
      </c>
      <c r="AH78" s="299">
        <v>5560</v>
      </c>
      <c r="AI78" s="299">
        <v>72.2</v>
      </c>
      <c r="AJ78" s="299">
        <v>0.5</v>
      </c>
      <c r="AK78" s="299">
        <v>69</v>
      </c>
      <c r="AL78" s="299">
        <f t="shared" si="9"/>
        <v>81.554347826086953</v>
      </c>
      <c r="AM78" s="299">
        <v>257.5</v>
      </c>
      <c r="AN78" s="299">
        <v>0.71</v>
      </c>
      <c r="AO78" s="299">
        <v>5.1100000000000003</v>
      </c>
      <c r="AP78" s="299">
        <v>1.55</v>
      </c>
      <c r="AQ78" s="299">
        <v>3.32</v>
      </c>
      <c r="AR78" s="299">
        <v>1.31</v>
      </c>
      <c r="AS78" s="299">
        <v>2</v>
      </c>
      <c r="AU78" s="299">
        <v>0.9</v>
      </c>
      <c r="AV78" s="299">
        <v>10.633333333333333</v>
      </c>
      <c r="AW78" s="299">
        <v>17.166666666666668</v>
      </c>
      <c r="AX78" s="299">
        <v>13.9</v>
      </c>
      <c r="AY78" s="422"/>
    </row>
    <row r="79" spans="1:51">
      <c r="A79" s="305"/>
      <c r="B79" s="299">
        <v>0</v>
      </c>
      <c r="C79" s="299">
        <v>59</v>
      </c>
      <c r="D79" s="299">
        <v>1.58</v>
      </c>
      <c r="E79" s="299">
        <v>59</v>
      </c>
      <c r="F79" s="300">
        <f t="shared" si="5"/>
        <v>23.634033007530842</v>
      </c>
      <c r="G79" s="300">
        <v>66.381229206761404</v>
      </c>
      <c r="H79" s="300">
        <v>75.690039647498196</v>
      </c>
      <c r="I79" s="300">
        <v>84.987282567532802</v>
      </c>
      <c r="J79" s="300">
        <v>85.877976636634202</v>
      </c>
      <c r="K79" s="300" t="str">
        <f t="shared" si="6"/>
        <v>0</v>
      </c>
      <c r="L79" s="300">
        <f t="shared" si="7"/>
        <v>71.035634427129793</v>
      </c>
      <c r="M79" s="300">
        <f t="shared" si="8"/>
        <v>85.432629602083495</v>
      </c>
      <c r="N79" s="299">
        <v>74</v>
      </c>
      <c r="O79" s="299">
        <v>13</v>
      </c>
      <c r="P79" s="299">
        <v>1</v>
      </c>
      <c r="Q79" s="299">
        <v>21</v>
      </c>
      <c r="R79" s="299">
        <v>111</v>
      </c>
      <c r="S79" s="299">
        <v>68</v>
      </c>
      <c r="T79" s="299">
        <v>0.01</v>
      </c>
      <c r="U79" s="299">
        <v>1</v>
      </c>
      <c r="V79" s="299">
        <v>0</v>
      </c>
      <c r="W79" s="299">
        <v>0</v>
      </c>
      <c r="X79" s="299">
        <v>1</v>
      </c>
      <c r="Y79" s="299">
        <v>0</v>
      </c>
      <c r="Z79" s="299">
        <v>0</v>
      </c>
      <c r="AA79" s="299">
        <v>0</v>
      </c>
      <c r="AB79" s="301">
        <v>0</v>
      </c>
      <c r="AC79" s="299">
        <v>1</v>
      </c>
      <c r="AE79" s="299">
        <v>0.65</v>
      </c>
      <c r="AG79" s="299">
        <v>2.79</v>
      </c>
      <c r="AH79" s="299">
        <v>27713</v>
      </c>
      <c r="AI79" s="299">
        <v>8.74</v>
      </c>
      <c r="AJ79" s="299">
        <v>0</v>
      </c>
      <c r="AK79" s="299">
        <v>93</v>
      </c>
      <c r="AL79" s="299">
        <f t="shared" si="9"/>
        <v>63.206129032258062</v>
      </c>
      <c r="AM79" s="299">
        <v>424.7</v>
      </c>
      <c r="AN79" s="299">
        <v>0.87</v>
      </c>
      <c r="AO79" s="299">
        <v>2.15</v>
      </c>
      <c r="AP79" s="299">
        <v>1.18</v>
      </c>
      <c r="AQ79" s="299">
        <v>1.18</v>
      </c>
      <c r="AR79" s="299">
        <v>0.68</v>
      </c>
      <c r="AS79" s="299">
        <v>1</v>
      </c>
      <c r="AU79" s="299">
        <v>1</v>
      </c>
      <c r="AV79" s="299" t="e">
        <v>#N/A</v>
      </c>
      <c r="AW79" s="299" t="e">
        <v>#N/A</v>
      </c>
      <c r="AX79" s="299" t="e">
        <v>#N/A</v>
      </c>
      <c r="AY79" s="422"/>
    </row>
    <row r="80" spans="1:51">
      <c r="A80" s="305"/>
      <c r="B80" s="299">
        <v>1</v>
      </c>
      <c r="C80" s="299">
        <v>57</v>
      </c>
      <c r="D80" s="299">
        <v>1.63</v>
      </c>
      <c r="E80" s="299">
        <v>70</v>
      </c>
      <c r="F80" s="300">
        <f t="shared" si="5"/>
        <v>26.346494034400994</v>
      </c>
      <c r="G80" s="300">
        <v>84.467047763477893</v>
      </c>
      <c r="H80" s="300">
        <v>85.060821848078703</v>
      </c>
      <c r="I80" s="300">
        <v>82.557768610913897</v>
      </c>
      <c r="J80" s="300">
        <v>82.773270338422705</v>
      </c>
      <c r="K80" s="300" t="str">
        <f t="shared" si="6"/>
        <v>0</v>
      </c>
      <c r="L80" s="300">
        <f t="shared" si="7"/>
        <v>84.763934805778291</v>
      </c>
      <c r="M80" s="300">
        <f t="shared" si="8"/>
        <v>82.665519474668301</v>
      </c>
      <c r="N80" s="299">
        <v>71</v>
      </c>
      <c r="O80" s="299">
        <v>1</v>
      </c>
      <c r="P80" s="299">
        <v>0</v>
      </c>
      <c r="Q80" s="299">
        <v>26</v>
      </c>
      <c r="R80" s="299">
        <v>130</v>
      </c>
      <c r="S80" s="299">
        <v>80</v>
      </c>
      <c r="T80" s="299">
        <v>4</v>
      </c>
      <c r="U80" s="299">
        <v>0</v>
      </c>
      <c r="V80" s="299">
        <v>0</v>
      </c>
      <c r="W80" s="299">
        <v>0</v>
      </c>
      <c r="X80" s="299">
        <v>0</v>
      </c>
      <c r="Y80" s="299">
        <v>0</v>
      </c>
      <c r="Z80" s="299">
        <v>0</v>
      </c>
      <c r="AA80" s="299">
        <v>0</v>
      </c>
      <c r="AB80" s="301">
        <v>0</v>
      </c>
      <c r="AC80" s="299">
        <v>0</v>
      </c>
      <c r="AD80" s="299">
        <v>6.73</v>
      </c>
      <c r="AE80" s="299">
        <v>0.94</v>
      </c>
      <c r="AF80" s="299">
        <v>2.0099999999999998</v>
      </c>
      <c r="AG80" s="299">
        <v>4.16</v>
      </c>
      <c r="AH80" s="299">
        <v>6820</v>
      </c>
      <c r="AI80" s="299">
        <v>3.21</v>
      </c>
      <c r="AJ80" s="299">
        <v>0</v>
      </c>
      <c r="AK80" s="299">
        <v>74</v>
      </c>
      <c r="AL80" s="299">
        <f t="shared" si="9"/>
        <v>96.571621621621631</v>
      </c>
      <c r="AM80" s="299">
        <v>392.8</v>
      </c>
      <c r="AN80" s="299">
        <v>0.78</v>
      </c>
      <c r="AO80" s="299">
        <v>7.94</v>
      </c>
      <c r="AP80" s="299">
        <v>2.59</v>
      </c>
      <c r="AQ80" s="299">
        <v>5.13</v>
      </c>
      <c r="AR80" s="299">
        <v>1.26</v>
      </c>
      <c r="AS80" s="299">
        <v>0</v>
      </c>
      <c r="AU80" s="299">
        <v>0.9</v>
      </c>
      <c r="AV80" s="299" t="e">
        <v>#N/A</v>
      </c>
      <c r="AW80" s="299" t="e">
        <v>#N/A</v>
      </c>
      <c r="AX80" s="299" t="e">
        <v>#N/A</v>
      </c>
      <c r="AY80" s="422"/>
    </row>
    <row r="81" spans="1:51">
      <c r="A81" s="305"/>
      <c r="B81" s="299">
        <v>0</v>
      </c>
      <c r="C81" s="299">
        <v>68</v>
      </c>
      <c r="D81" s="299">
        <v>1.68</v>
      </c>
      <c r="E81" s="299">
        <v>59</v>
      </c>
      <c r="F81" s="300">
        <f t="shared" si="5"/>
        <v>20.904195011337873</v>
      </c>
      <c r="G81" s="300">
        <v>71.965325850763605</v>
      </c>
      <c r="H81" s="300">
        <v>69.435313743048098</v>
      </c>
      <c r="I81" s="300">
        <v>87.4800002247338</v>
      </c>
      <c r="J81" s="300">
        <v>85.886331265964003</v>
      </c>
      <c r="K81" s="300" t="str">
        <f t="shared" si="6"/>
        <v>0</v>
      </c>
      <c r="L81" s="300">
        <f t="shared" si="7"/>
        <v>70.700319796905859</v>
      </c>
      <c r="M81" s="300">
        <f t="shared" si="8"/>
        <v>86.683165745348902</v>
      </c>
      <c r="N81" s="299">
        <v>67</v>
      </c>
      <c r="O81" s="299">
        <v>4</v>
      </c>
      <c r="P81" s="299">
        <v>1</v>
      </c>
      <c r="Q81" s="299">
        <v>17</v>
      </c>
      <c r="R81" s="299">
        <v>171</v>
      </c>
      <c r="S81" s="299">
        <v>97</v>
      </c>
      <c r="T81" s="299">
        <v>5.5</v>
      </c>
      <c r="U81" s="299">
        <v>0</v>
      </c>
      <c r="V81" s="299">
        <v>1</v>
      </c>
      <c r="W81" s="299">
        <v>0</v>
      </c>
      <c r="X81" s="299">
        <v>1</v>
      </c>
      <c r="Y81" s="299">
        <v>0</v>
      </c>
      <c r="Z81" s="299">
        <v>1</v>
      </c>
      <c r="AA81" s="299">
        <v>0</v>
      </c>
      <c r="AB81" s="301">
        <v>1</v>
      </c>
      <c r="AC81" s="299">
        <v>0</v>
      </c>
      <c r="AD81" s="299">
        <v>11.43</v>
      </c>
      <c r="AE81" s="299">
        <v>0.3</v>
      </c>
      <c r="AF81" s="299">
        <v>0.4</v>
      </c>
      <c r="AG81" s="299">
        <v>567.29</v>
      </c>
      <c r="AH81" s="299">
        <v>7715</v>
      </c>
      <c r="AI81" s="299">
        <v>495</v>
      </c>
      <c r="AJ81" s="299">
        <v>2</v>
      </c>
      <c r="AK81" s="299">
        <v>106</v>
      </c>
      <c r="AL81" s="299">
        <f t="shared" si="9"/>
        <v>49.292830188679247</v>
      </c>
      <c r="AM81" s="299">
        <v>355.4</v>
      </c>
      <c r="AN81" s="299">
        <v>0.93</v>
      </c>
      <c r="AO81" s="299">
        <v>4.62</v>
      </c>
      <c r="AP81" s="299">
        <v>1.74</v>
      </c>
      <c r="AQ81" s="299">
        <v>3.06</v>
      </c>
      <c r="AR81" s="299">
        <v>0.96</v>
      </c>
      <c r="AS81" s="299">
        <v>1</v>
      </c>
      <c r="AU81" s="299">
        <v>1</v>
      </c>
      <c r="AV81" s="299">
        <v>37.033333333333331</v>
      </c>
      <c r="AW81" s="299">
        <v>26.233333333333331</v>
      </c>
      <c r="AX81" s="299">
        <v>31.633333333333333</v>
      </c>
      <c r="AY81" s="422"/>
    </row>
    <row r="82" spans="1:51">
      <c r="A82" s="305"/>
      <c r="B82" s="299">
        <v>0</v>
      </c>
      <c r="C82" s="299">
        <v>64</v>
      </c>
      <c r="D82" s="299">
        <v>1.68</v>
      </c>
      <c r="E82" s="299">
        <v>65</v>
      </c>
      <c r="F82" s="300">
        <f t="shared" si="5"/>
        <v>23.030045351473927</v>
      </c>
      <c r="G82" s="300">
        <v>61.211779847885801</v>
      </c>
      <c r="H82" s="300">
        <v>62.608803735801501</v>
      </c>
      <c r="I82" s="300">
        <v>68.831225245963694</v>
      </c>
      <c r="J82" s="300">
        <v>71.727306247769604</v>
      </c>
      <c r="K82" s="300" t="str">
        <f t="shared" si="6"/>
        <v>0</v>
      </c>
      <c r="L82" s="300">
        <f t="shared" si="7"/>
        <v>61.910291791843648</v>
      </c>
      <c r="M82" s="300">
        <f t="shared" si="8"/>
        <v>70.279265746866656</v>
      </c>
      <c r="N82" s="299">
        <v>52</v>
      </c>
      <c r="O82" s="299">
        <v>3</v>
      </c>
      <c r="P82" s="299">
        <v>4</v>
      </c>
      <c r="Q82" s="299">
        <v>30</v>
      </c>
      <c r="R82" s="299">
        <v>130</v>
      </c>
      <c r="S82" s="299">
        <v>81</v>
      </c>
      <c r="T82" s="299">
        <v>15.5</v>
      </c>
      <c r="U82" s="299">
        <v>0</v>
      </c>
      <c r="V82" s="299">
        <v>1</v>
      </c>
      <c r="W82" s="299">
        <v>0</v>
      </c>
      <c r="X82" s="299">
        <v>1</v>
      </c>
      <c r="Y82" s="299">
        <v>0</v>
      </c>
      <c r="Z82" s="299">
        <v>0</v>
      </c>
      <c r="AA82" s="299">
        <v>1</v>
      </c>
      <c r="AB82" s="301">
        <v>0</v>
      </c>
      <c r="AC82" s="299">
        <v>0</v>
      </c>
      <c r="AD82" s="299">
        <v>11.83</v>
      </c>
      <c r="AE82" s="299">
        <v>0.12</v>
      </c>
      <c r="AF82" s="299">
        <v>0.16</v>
      </c>
      <c r="AG82" s="299">
        <v>4.07</v>
      </c>
      <c r="AH82" s="299">
        <v>5232.8999999999996</v>
      </c>
      <c r="AI82" s="299">
        <v>2.41</v>
      </c>
      <c r="AJ82" s="299">
        <v>0</v>
      </c>
      <c r="AK82" s="299">
        <v>86.59</v>
      </c>
      <c r="AL82" s="299">
        <f t="shared" si="9"/>
        <v>70.172075297378441</v>
      </c>
      <c r="AM82" s="299">
        <v>230.75</v>
      </c>
      <c r="AN82" s="299">
        <v>0.88</v>
      </c>
      <c r="AO82" s="299">
        <v>8.83</v>
      </c>
      <c r="AP82" s="299">
        <v>0.82</v>
      </c>
      <c r="AQ82" s="299">
        <v>5.95</v>
      </c>
      <c r="AR82" s="299">
        <v>1.97</v>
      </c>
      <c r="AS82" s="299">
        <v>0</v>
      </c>
      <c r="AU82" s="299">
        <v>0.9</v>
      </c>
      <c r="AV82" s="299">
        <v>8.1333333333333329</v>
      </c>
      <c r="AW82" s="299">
        <v>7.666666666666667</v>
      </c>
      <c r="AX82" s="299">
        <v>7.9</v>
      </c>
      <c r="AY82" s="422"/>
    </row>
    <row r="83" spans="1:51">
      <c r="A83" s="305"/>
      <c r="B83" s="299">
        <v>0</v>
      </c>
      <c r="C83" s="299">
        <v>58</v>
      </c>
      <c r="D83" s="299">
        <v>1.7</v>
      </c>
      <c r="E83" s="299">
        <v>65</v>
      </c>
      <c r="F83" s="300">
        <f t="shared" si="5"/>
        <v>22.491349480968861</v>
      </c>
      <c r="G83" s="300">
        <v>70.796369183864698</v>
      </c>
      <c r="H83" s="300">
        <v>68.659767646457496</v>
      </c>
      <c r="I83" s="300">
        <v>82.868004056788493</v>
      </c>
      <c r="J83" s="300">
        <v>80.529740971926799</v>
      </c>
      <c r="K83" s="300" t="str">
        <f t="shared" si="6"/>
        <v>0</v>
      </c>
      <c r="L83" s="300">
        <f t="shared" si="7"/>
        <v>69.72806841516109</v>
      </c>
      <c r="M83" s="300">
        <f t="shared" si="8"/>
        <v>81.698872514357646</v>
      </c>
      <c r="N83" s="299">
        <v>69</v>
      </c>
      <c r="O83" s="299">
        <v>2</v>
      </c>
      <c r="P83" s="299">
        <v>2</v>
      </c>
      <c r="Q83" s="299">
        <v>22</v>
      </c>
      <c r="R83" s="299">
        <v>137</v>
      </c>
      <c r="S83" s="299">
        <v>92</v>
      </c>
      <c r="T83" s="299">
        <v>1E-3</v>
      </c>
      <c r="U83" s="299">
        <v>0</v>
      </c>
      <c r="V83" s="299">
        <v>0</v>
      </c>
      <c r="W83" s="299">
        <v>0</v>
      </c>
      <c r="X83" s="299">
        <v>0</v>
      </c>
      <c r="Y83" s="299">
        <v>0</v>
      </c>
      <c r="Z83" s="299">
        <v>0</v>
      </c>
      <c r="AA83" s="299">
        <v>0</v>
      </c>
      <c r="AB83" s="301">
        <v>0</v>
      </c>
      <c r="AC83" s="299">
        <v>0</v>
      </c>
      <c r="AD83" s="299">
        <v>13.84</v>
      </c>
      <c r="AE83" s="299">
        <v>0.32</v>
      </c>
      <c r="AF83" s="299">
        <v>0.74</v>
      </c>
      <c r="AG83" s="299">
        <v>20.57</v>
      </c>
      <c r="AH83" s="299">
        <v>7478</v>
      </c>
      <c r="AI83" s="299">
        <v>17.399999999999999</v>
      </c>
      <c r="AJ83" s="299">
        <v>0</v>
      </c>
      <c r="AK83" s="299">
        <v>77</v>
      </c>
      <c r="AL83" s="299">
        <f t="shared" si="9"/>
        <v>85.141558441558431</v>
      </c>
      <c r="AM83" s="299">
        <v>196</v>
      </c>
      <c r="AN83" s="299">
        <v>0.77</v>
      </c>
      <c r="AO83" s="299">
        <v>4.47</v>
      </c>
      <c r="AP83" s="299">
        <v>2.31</v>
      </c>
      <c r="AQ83" s="299">
        <v>3.04</v>
      </c>
      <c r="AR83" s="299">
        <v>0.96</v>
      </c>
      <c r="AS83" s="299">
        <v>3</v>
      </c>
      <c r="AU83" s="299">
        <v>1</v>
      </c>
      <c r="AV83" s="299" t="e">
        <v>#N/A</v>
      </c>
      <c r="AW83" s="299" t="e">
        <v>#N/A</v>
      </c>
      <c r="AX83" s="299" t="e">
        <v>#N/A</v>
      </c>
      <c r="AY83" s="422"/>
    </row>
    <row r="84" spans="1:51">
      <c r="A84" s="305"/>
      <c r="B84" s="299">
        <v>0</v>
      </c>
      <c r="C84" s="299">
        <v>32</v>
      </c>
      <c r="D84" s="299">
        <v>1.69</v>
      </c>
      <c r="E84" s="299">
        <v>58</v>
      </c>
      <c r="F84" s="300">
        <f t="shared" si="5"/>
        <v>20.307412205454995</v>
      </c>
      <c r="G84" s="300">
        <v>68.493981861780497</v>
      </c>
      <c r="H84" s="300">
        <v>68.189732548719107</v>
      </c>
      <c r="I84" s="300">
        <v>92.969679264571795</v>
      </c>
      <c r="J84" s="300">
        <v>91.448979399265696</v>
      </c>
      <c r="K84" s="300" t="str">
        <f t="shared" si="6"/>
        <v>0</v>
      </c>
      <c r="L84" s="300">
        <f t="shared" si="7"/>
        <v>68.341857205249795</v>
      </c>
      <c r="M84" s="300">
        <f t="shared" si="8"/>
        <v>92.209329331918752</v>
      </c>
      <c r="N84" s="299">
        <v>132</v>
      </c>
      <c r="O84" s="299">
        <v>0</v>
      </c>
      <c r="P84" s="299">
        <v>2</v>
      </c>
      <c r="Q84" s="299">
        <v>0</v>
      </c>
      <c r="R84" s="299">
        <v>126</v>
      </c>
      <c r="S84" s="299">
        <v>80</v>
      </c>
      <c r="T84" s="299">
        <v>0.3</v>
      </c>
      <c r="U84" s="299">
        <v>0</v>
      </c>
      <c r="V84" s="299">
        <v>0</v>
      </c>
      <c r="W84" s="299">
        <v>0</v>
      </c>
      <c r="X84" s="299">
        <v>1</v>
      </c>
      <c r="Y84" s="299">
        <v>0</v>
      </c>
      <c r="Z84" s="299">
        <v>0</v>
      </c>
      <c r="AA84" s="299">
        <v>0</v>
      </c>
      <c r="AB84" s="301">
        <v>0</v>
      </c>
      <c r="AC84" s="299">
        <v>0</v>
      </c>
      <c r="AD84" s="299">
        <v>13.35</v>
      </c>
      <c r="AE84" s="299">
        <v>0.25</v>
      </c>
      <c r="AF84" s="299">
        <v>0.2</v>
      </c>
      <c r="AG84" s="299">
        <v>5.05</v>
      </c>
      <c r="AH84" s="299">
        <v>13016</v>
      </c>
      <c r="AI84" s="299">
        <v>7.43</v>
      </c>
      <c r="AJ84" s="299">
        <v>0</v>
      </c>
      <c r="AK84" s="299">
        <v>77</v>
      </c>
      <c r="AL84" s="299">
        <f t="shared" si="9"/>
        <v>100.06129870129871</v>
      </c>
      <c r="AM84" s="299">
        <v>479.5</v>
      </c>
      <c r="AN84" s="299">
        <v>0.57999999999999996</v>
      </c>
      <c r="AO84" s="299">
        <v>6.46</v>
      </c>
      <c r="AP84" s="299">
        <v>6.65</v>
      </c>
      <c r="AQ84" s="299">
        <v>4</v>
      </c>
      <c r="AR84" s="299">
        <v>0.97</v>
      </c>
      <c r="AV84" s="299" t="e">
        <v>#N/A</v>
      </c>
      <c r="AW84" s="299" t="e">
        <v>#N/A</v>
      </c>
      <c r="AX84" s="299" t="e">
        <v>#N/A</v>
      </c>
      <c r="AY84" s="422"/>
    </row>
    <row r="85" spans="1:51">
      <c r="A85" s="305"/>
      <c r="B85" s="299">
        <v>0</v>
      </c>
      <c r="C85" s="299">
        <v>61</v>
      </c>
      <c r="D85" s="299">
        <v>1.55</v>
      </c>
      <c r="E85" s="299">
        <v>46</v>
      </c>
      <c r="F85" s="300">
        <f t="shared" si="5"/>
        <v>19.146722164412068</v>
      </c>
      <c r="G85" s="300">
        <v>73.9983437231365</v>
      </c>
      <c r="H85" s="300">
        <v>77.0756854622623</v>
      </c>
      <c r="I85" s="300">
        <v>78.196284177354499</v>
      </c>
      <c r="J85" s="300">
        <v>80.467587049931694</v>
      </c>
      <c r="K85" s="300" t="str">
        <f t="shared" si="6"/>
        <v>0</v>
      </c>
      <c r="L85" s="300">
        <f t="shared" si="7"/>
        <v>75.537014592699393</v>
      </c>
      <c r="M85" s="300">
        <f t="shared" si="8"/>
        <v>79.331935613643097</v>
      </c>
      <c r="N85" s="299">
        <v>62</v>
      </c>
      <c r="O85" s="299">
        <v>3</v>
      </c>
      <c r="P85" s="299">
        <v>2</v>
      </c>
      <c r="Q85" s="299">
        <v>21</v>
      </c>
      <c r="R85" s="299">
        <v>154</v>
      </c>
      <c r="S85" s="299">
        <v>81</v>
      </c>
      <c r="T85" s="299">
        <v>0.01</v>
      </c>
      <c r="U85" s="299">
        <v>0</v>
      </c>
      <c r="V85" s="299">
        <v>1</v>
      </c>
      <c r="W85" s="299">
        <v>0</v>
      </c>
      <c r="X85" s="299">
        <v>1</v>
      </c>
      <c r="Y85" s="299">
        <v>0</v>
      </c>
      <c r="Z85" s="299">
        <v>0</v>
      </c>
      <c r="AA85" s="299">
        <v>1</v>
      </c>
      <c r="AB85" s="301">
        <v>0</v>
      </c>
      <c r="AC85" s="299">
        <v>0</v>
      </c>
      <c r="AD85" s="299">
        <v>11.56</v>
      </c>
      <c r="AE85" s="299">
        <v>0.18</v>
      </c>
      <c r="AF85" s="299">
        <v>1.1499999999999999</v>
      </c>
      <c r="AG85" s="299">
        <v>4.8</v>
      </c>
      <c r="AH85" s="299">
        <v>5745</v>
      </c>
      <c r="AI85" s="299">
        <v>3.12</v>
      </c>
      <c r="AJ85" s="299">
        <v>0</v>
      </c>
      <c r="AK85" s="299">
        <v>61</v>
      </c>
      <c r="AL85" s="299">
        <f t="shared" si="9"/>
        <v>73.275737704918029</v>
      </c>
      <c r="AM85" s="299">
        <v>402.4</v>
      </c>
      <c r="AO85" s="299">
        <v>4.71</v>
      </c>
      <c r="AP85" s="299">
        <v>0.89</v>
      </c>
      <c r="AQ85" s="299">
        <v>3.12</v>
      </c>
      <c r="AR85" s="299">
        <v>1.02</v>
      </c>
      <c r="AS85" s="299">
        <v>2</v>
      </c>
      <c r="AU85" s="299">
        <v>1.3</v>
      </c>
      <c r="AV85" s="299" t="e">
        <v>#N/A</v>
      </c>
      <c r="AW85" s="299" t="e">
        <v>#N/A</v>
      </c>
      <c r="AX85" s="299" t="e">
        <v>#N/A</v>
      </c>
      <c r="AY85" s="422"/>
    </row>
    <row r="86" spans="1:51">
      <c r="A86" s="305"/>
      <c r="B86" s="299">
        <v>1</v>
      </c>
      <c r="C86" s="299">
        <v>58</v>
      </c>
      <c r="D86" s="299">
        <v>1.57</v>
      </c>
      <c r="E86" s="299">
        <v>48</v>
      </c>
      <c r="F86" s="300">
        <f t="shared" si="5"/>
        <v>19.473406629072173</v>
      </c>
      <c r="G86" s="300">
        <v>64.159877665892495</v>
      </c>
      <c r="H86" s="300">
        <v>69.307287377196303</v>
      </c>
      <c r="I86" s="300">
        <v>83.225291541810094</v>
      </c>
      <c r="J86" s="300">
        <v>85.165779807251795</v>
      </c>
      <c r="K86" s="300" t="str">
        <f t="shared" si="6"/>
        <v>0</v>
      </c>
      <c r="L86" s="300">
        <f t="shared" si="7"/>
        <v>66.733582521544406</v>
      </c>
      <c r="M86" s="300">
        <f t="shared" si="8"/>
        <v>84.195535674530944</v>
      </c>
      <c r="N86" s="299">
        <v>73</v>
      </c>
      <c r="O86" s="299">
        <v>7</v>
      </c>
      <c r="P86" s="299">
        <v>2</v>
      </c>
      <c r="Q86" s="299">
        <v>16</v>
      </c>
      <c r="R86" s="299">
        <v>110</v>
      </c>
      <c r="S86" s="299">
        <v>70</v>
      </c>
      <c r="T86" s="299">
        <v>0.01</v>
      </c>
      <c r="U86" s="299">
        <v>0</v>
      </c>
      <c r="V86" s="299">
        <v>0</v>
      </c>
      <c r="W86" s="299">
        <v>0</v>
      </c>
      <c r="X86" s="299">
        <v>0</v>
      </c>
      <c r="Y86" s="299">
        <v>0</v>
      </c>
      <c r="Z86" s="299">
        <v>0</v>
      </c>
      <c r="AA86" s="299">
        <v>0</v>
      </c>
      <c r="AB86" s="301">
        <v>0</v>
      </c>
      <c r="AC86" s="299">
        <v>0</v>
      </c>
      <c r="AD86" s="299">
        <v>12.84</v>
      </c>
      <c r="AE86" s="299">
        <v>0.13</v>
      </c>
      <c r="AF86" s="299">
        <v>0.05</v>
      </c>
      <c r="AG86" s="299">
        <v>8.64</v>
      </c>
      <c r="AH86" s="299">
        <v>11153</v>
      </c>
      <c r="AI86" s="299">
        <v>10.9</v>
      </c>
      <c r="AJ86" s="299">
        <v>0</v>
      </c>
      <c r="AL86" s="299" t="e">
        <f t="shared" si="9"/>
        <v>#DIV/0!</v>
      </c>
      <c r="AV86" s="299">
        <v>12.799999999999999</v>
      </c>
      <c r="AW86" s="299">
        <v>12.766666666666666</v>
      </c>
      <c r="AX86" s="299">
        <v>12.783333333333331</v>
      </c>
      <c r="AY86" s="422"/>
    </row>
    <row r="87" spans="1:51">
      <c r="A87" s="305"/>
      <c r="B87" s="299">
        <v>0</v>
      </c>
      <c r="C87" s="299">
        <v>64</v>
      </c>
      <c r="D87" s="299">
        <v>1.76</v>
      </c>
      <c r="E87" s="299">
        <v>73</v>
      </c>
      <c r="F87" s="300">
        <f t="shared" si="5"/>
        <v>23.566632231404959</v>
      </c>
      <c r="G87" s="300">
        <v>77.919079752878702</v>
      </c>
      <c r="H87" s="300">
        <v>80.731781369793296</v>
      </c>
      <c r="I87" s="300">
        <v>79.5319516571262</v>
      </c>
      <c r="J87" s="300">
        <v>75.886772372955406</v>
      </c>
      <c r="K87" s="300" t="str">
        <f t="shared" si="6"/>
        <v>0</v>
      </c>
      <c r="L87" s="300">
        <f t="shared" si="7"/>
        <v>79.325430561335992</v>
      </c>
      <c r="M87" s="300">
        <f t="shared" si="8"/>
        <v>77.709362015040796</v>
      </c>
      <c r="N87" s="299">
        <v>57</v>
      </c>
      <c r="O87" s="299">
        <v>3</v>
      </c>
      <c r="P87" s="299">
        <v>5</v>
      </c>
      <c r="Q87" s="299">
        <v>28</v>
      </c>
      <c r="R87" s="299">
        <v>159</v>
      </c>
      <c r="S87" s="299">
        <v>87</v>
      </c>
      <c r="T87" s="299">
        <v>30</v>
      </c>
      <c r="U87" s="299">
        <v>0</v>
      </c>
      <c r="V87" s="299">
        <v>1</v>
      </c>
      <c r="W87" s="299">
        <v>0</v>
      </c>
      <c r="X87" s="299">
        <v>0</v>
      </c>
      <c r="Y87" s="299">
        <v>0</v>
      </c>
      <c r="Z87" s="299">
        <v>1</v>
      </c>
      <c r="AA87" s="299">
        <v>0</v>
      </c>
      <c r="AB87" s="301">
        <v>0</v>
      </c>
      <c r="AC87" s="299">
        <v>0</v>
      </c>
      <c r="AD87" s="299">
        <v>6.7</v>
      </c>
      <c r="AE87" s="299">
        <v>0.28999999999999998</v>
      </c>
      <c r="AF87" s="299">
        <v>0.67</v>
      </c>
      <c r="AG87" s="299">
        <v>45.07</v>
      </c>
      <c r="AH87" s="299">
        <v>16401</v>
      </c>
      <c r="AI87" s="299">
        <v>83.6</v>
      </c>
      <c r="AJ87" s="299">
        <v>0.5</v>
      </c>
      <c r="AK87" s="299">
        <v>95</v>
      </c>
      <c r="AL87" s="299">
        <f t="shared" si="9"/>
        <v>71.831999999999994</v>
      </c>
      <c r="AM87" s="299">
        <v>488.8</v>
      </c>
      <c r="AN87" s="299">
        <v>0.77</v>
      </c>
      <c r="AO87" s="299">
        <v>3.64</v>
      </c>
      <c r="AP87" s="299">
        <v>1.46</v>
      </c>
      <c r="AQ87" s="299">
        <v>2.36</v>
      </c>
      <c r="AR87" s="299">
        <v>0.8</v>
      </c>
      <c r="AS87" s="299">
        <v>3</v>
      </c>
      <c r="AU87" s="299">
        <v>1.1000000000000001</v>
      </c>
      <c r="AV87" s="299" t="e">
        <v>#N/A</v>
      </c>
      <c r="AW87" s="299" t="e">
        <v>#N/A</v>
      </c>
      <c r="AX87" s="299" t="e">
        <v>#N/A</v>
      </c>
      <c r="AY87" s="422"/>
    </row>
    <row r="88" spans="1:51">
      <c r="A88" s="305"/>
      <c r="B88" s="299">
        <v>1</v>
      </c>
      <c r="C88" s="299">
        <v>74</v>
      </c>
      <c r="D88" s="299">
        <v>1.55</v>
      </c>
      <c r="E88" s="299">
        <v>55</v>
      </c>
      <c r="F88" s="300">
        <f t="shared" si="5"/>
        <v>22.892819979188342</v>
      </c>
      <c r="G88" s="300">
        <v>78.6470167122893</v>
      </c>
      <c r="H88" s="300">
        <v>81.997257578132903</v>
      </c>
      <c r="I88" s="300">
        <v>86.680677012404402</v>
      </c>
      <c r="J88" s="300">
        <v>85.334583259206696</v>
      </c>
      <c r="K88" s="300" t="str">
        <f t="shared" si="6"/>
        <v>0</v>
      </c>
      <c r="L88" s="300">
        <f t="shared" si="7"/>
        <v>80.322137145211101</v>
      </c>
      <c r="M88" s="300">
        <f t="shared" si="8"/>
        <v>86.007630135805556</v>
      </c>
      <c r="N88" s="299">
        <v>59</v>
      </c>
      <c r="O88" s="299">
        <v>3</v>
      </c>
      <c r="P88" s="299">
        <v>2</v>
      </c>
      <c r="Q88" s="299">
        <v>20</v>
      </c>
      <c r="R88" s="299">
        <v>165</v>
      </c>
      <c r="S88" s="299">
        <v>94</v>
      </c>
      <c r="T88" s="299">
        <v>12</v>
      </c>
      <c r="U88" s="299">
        <v>0</v>
      </c>
      <c r="V88" s="299">
        <v>0</v>
      </c>
      <c r="W88" s="299">
        <v>0</v>
      </c>
      <c r="X88" s="299">
        <v>0</v>
      </c>
      <c r="Y88" s="299">
        <v>0</v>
      </c>
      <c r="Z88" s="299">
        <v>0</v>
      </c>
      <c r="AA88" s="299">
        <v>0</v>
      </c>
      <c r="AB88" s="301">
        <v>0</v>
      </c>
      <c r="AC88" s="299">
        <v>0</v>
      </c>
      <c r="AD88" s="299">
        <v>10.37</v>
      </c>
      <c r="AE88" s="299">
        <v>0.35</v>
      </c>
      <c r="AF88" s="299">
        <v>0.89</v>
      </c>
      <c r="AG88" s="299">
        <v>43.33</v>
      </c>
      <c r="AH88" s="299">
        <v>2897.3</v>
      </c>
      <c r="AI88" s="299">
        <v>14.2</v>
      </c>
      <c r="AJ88" s="299">
        <v>0</v>
      </c>
      <c r="AK88" s="299">
        <v>67.040000000000006</v>
      </c>
      <c r="AL88" s="299">
        <f t="shared" si="9"/>
        <v>66.600536992840077</v>
      </c>
      <c r="AM88" s="299">
        <v>276.94</v>
      </c>
      <c r="AN88" s="299">
        <v>0.74</v>
      </c>
      <c r="AO88" s="299">
        <v>3.69</v>
      </c>
      <c r="AP88" s="299">
        <v>1.77</v>
      </c>
      <c r="AQ88" s="299">
        <v>2.15</v>
      </c>
      <c r="AR88" s="299">
        <v>1.0900000000000001</v>
      </c>
      <c r="AS88" s="299">
        <v>3</v>
      </c>
      <c r="AU88" s="299">
        <v>1.3</v>
      </c>
      <c r="AV88" s="299" t="e">
        <v>#N/A</v>
      </c>
      <c r="AW88" s="299" t="e">
        <v>#N/A</v>
      </c>
      <c r="AX88" s="299" t="e">
        <v>#N/A</v>
      </c>
      <c r="AY88" s="422"/>
    </row>
    <row r="89" spans="1:51">
      <c r="A89" s="305"/>
      <c r="B89" s="299">
        <v>1</v>
      </c>
      <c r="C89" s="299">
        <v>55</v>
      </c>
      <c r="D89" s="299">
        <v>1.55</v>
      </c>
      <c r="E89" s="299">
        <v>60</v>
      </c>
      <c r="F89" s="300">
        <f t="shared" si="5"/>
        <v>24.973985431841829</v>
      </c>
      <c r="G89" s="300">
        <v>60.724871221449099</v>
      </c>
      <c r="H89" s="300">
        <v>65.516072696475803</v>
      </c>
      <c r="I89" s="300">
        <v>67.948386066754395</v>
      </c>
      <c r="J89" s="300">
        <v>66.834965307960303</v>
      </c>
      <c r="K89" s="300" t="str">
        <f t="shared" si="6"/>
        <v>0</v>
      </c>
      <c r="L89" s="300">
        <f t="shared" si="7"/>
        <v>63.120471958962455</v>
      </c>
      <c r="M89" s="300">
        <f t="shared" si="8"/>
        <v>67.391675687357349</v>
      </c>
      <c r="N89" s="299">
        <v>61</v>
      </c>
      <c r="O89" s="299">
        <v>7</v>
      </c>
      <c r="P89" s="299">
        <v>1</v>
      </c>
      <c r="Q89" s="299">
        <v>29</v>
      </c>
      <c r="R89" s="299">
        <v>128</v>
      </c>
      <c r="S89" s="299">
        <v>86</v>
      </c>
      <c r="T89" s="299">
        <v>7</v>
      </c>
      <c r="U89" s="299">
        <v>0</v>
      </c>
      <c r="V89" s="299">
        <v>0</v>
      </c>
      <c r="W89" s="299">
        <v>0</v>
      </c>
      <c r="X89" s="299">
        <v>1</v>
      </c>
      <c r="Y89" s="299">
        <v>0</v>
      </c>
      <c r="Z89" s="299">
        <v>1</v>
      </c>
      <c r="AA89" s="299">
        <v>0</v>
      </c>
      <c r="AB89" s="301">
        <v>0</v>
      </c>
      <c r="AC89" s="299">
        <v>0</v>
      </c>
      <c r="AD89" s="299">
        <v>7.38</v>
      </c>
      <c r="AE89" s="299">
        <v>0.21</v>
      </c>
      <c r="AF89" s="299">
        <v>0.85</v>
      </c>
      <c r="AG89" s="299">
        <v>8.34</v>
      </c>
      <c r="AH89" s="299">
        <v>5324.4</v>
      </c>
      <c r="AI89" s="299">
        <v>5.0199999999999996</v>
      </c>
      <c r="AJ89" s="299">
        <v>0</v>
      </c>
      <c r="AK89" s="299">
        <v>57.59</v>
      </c>
      <c r="AL89" s="299">
        <f t="shared" si="9"/>
        <v>108.92516061816286</v>
      </c>
      <c r="AM89" s="299">
        <v>375.56</v>
      </c>
      <c r="AN89" s="299">
        <v>0.57999999999999996</v>
      </c>
      <c r="AO89" s="299">
        <v>4.37</v>
      </c>
      <c r="AP89" s="299">
        <v>0.77</v>
      </c>
      <c r="AQ89" s="299">
        <v>2.83</v>
      </c>
      <c r="AR89" s="299">
        <v>1.1000000000000001</v>
      </c>
      <c r="AS89" s="299">
        <v>1</v>
      </c>
      <c r="AU89" s="299">
        <v>1.3</v>
      </c>
      <c r="AV89" s="299">
        <v>12.533333333333333</v>
      </c>
      <c r="AW89" s="299">
        <v>17.466666666666665</v>
      </c>
      <c r="AX89" s="299">
        <v>15</v>
      </c>
      <c r="AY89" s="422"/>
    </row>
    <row r="90" spans="1:51">
      <c r="A90" s="305"/>
      <c r="B90" s="299">
        <v>1</v>
      </c>
      <c r="C90" s="299">
        <v>64</v>
      </c>
      <c r="D90" s="299">
        <v>1.52</v>
      </c>
      <c r="E90" s="299">
        <v>59</v>
      </c>
      <c r="F90" s="300">
        <f t="shared" si="5"/>
        <v>25.536703601108034</v>
      </c>
      <c r="G90" s="300">
        <v>73.810823770065497</v>
      </c>
      <c r="H90" s="300">
        <v>78.588636379926001</v>
      </c>
      <c r="I90" s="300">
        <v>80.120288363952</v>
      </c>
      <c r="J90" s="300">
        <v>82.128409528057603</v>
      </c>
      <c r="K90" s="300" t="str">
        <f t="shared" si="6"/>
        <v>0</v>
      </c>
      <c r="L90" s="300">
        <f t="shared" si="7"/>
        <v>76.199730074995756</v>
      </c>
      <c r="M90" s="300">
        <f t="shared" si="8"/>
        <v>81.124348946004801</v>
      </c>
      <c r="N90" s="299">
        <v>61</v>
      </c>
      <c r="O90" s="299">
        <v>6</v>
      </c>
      <c r="P90" s="299">
        <v>2</v>
      </c>
      <c r="Q90" s="299">
        <v>29</v>
      </c>
      <c r="R90" s="299">
        <v>120</v>
      </c>
      <c r="S90" s="299">
        <v>80</v>
      </c>
      <c r="T90" s="299">
        <v>12</v>
      </c>
      <c r="U90" s="299">
        <v>0</v>
      </c>
      <c r="V90" s="299">
        <v>0</v>
      </c>
      <c r="W90" s="299">
        <v>0</v>
      </c>
      <c r="X90" s="299">
        <v>0</v>
      </c>
      <c r="Y90" s="299">
        <v>0</v>
      </c>
      <c r="Z90" s="299">
        <v>0</v>
      </c>
      <c r="AA90" s="299">
        <v>0</v>
      </c>
      <c r="AB90" s="301">
        <v>0</v>
      </c>
      <c r="AC90" s="299">
        <v>0</v>
      </c>
      <c r="AD90" s="299">
        <v>6.34</v>
      </c>
      <c r="AE90" s="299">
        <v>0.41</v>
      </c>
      <c r="AF90" s="299">
        <v>2.66</v>
      </c>
      <c r="AG90" s="299">
        <v>20.059999999999999</v>
      </c>
      <c r="AH90" s="299">
        <v>4673</v>
      </c>
      <c r="AI90" s="299">
        <v>10.6</v>
      </c>
      <c r="AJ90" s="299">
        <v>0</v>
      </c>
      <c r="AK90" s="299">
        <v>63</v>
      </c>
      <c r="AL90" s="299">
        <f t="shared" si="9"/>
        <v>87.544761904761899</v>
      </c>
      <c r="AM90" s="299">
        <v>320.2</v>
      </c>
      <c r="AN90" s="299">
        <v>0.55000000000000004</v>
      </c>
      <c r="AO90" s="299">
        <v>5.46</v>
      </c>
      <c r="AP90" s="299">
        <v>1.5</v>
      </c>
      <c r="AQ90" s="299">
        <v>3.55</v>
      </c>
      <c r="AR90" s="299">
        <v>1.1299999999999999</v>
      </c>
      <c r="AS90" s="299">
        <v>0</v>
      </c>
      <c r="AU90" s="299">
        <v>0.8</v>
      </c>
      <c r="AV90" s="299">
        <v>7</v>
      </c>
      <c r="AW90" s="299">
        <v>5.9333333333333336</v>
      </c>
      <c r="AX90" s="299">
        <v>6.4666666666666668</v>
      </c>
      <c r="AY90" s="422"/>
    </row>
    <row r="91" spans="1:51">
      <c r="A91" s="305"/>
      <c r="B91" s="299">
        <v>1</v>
      </c>
      <c r="C91" s="299">
        <v>48</v>
      </c>
      <c r="D91" s="299">
        <v>1.63</v>
      </c>
      <c r="E91" s="299">
        <v>70</v>
      </c>
      <c r="F91" s="300">
        <f t="shared" si="5"/>
        <v>26.346494034400994</v>
      </c>
      <c r="G91" s="300">
        <v>73.864272837536006</v>
      </c>
      <c r="H91" s="300">
        <v>79.297696604181297</v>
      </c>
      <c r="I91" s="300">
        <v>86.011172209737296</v>
      </c>
      <c r="J91" s="300">
        <v>83.064036719404399</v>
      </c>
      <c r="K91" s="300" t="str">
        <f t="shared" si="6"/>
        <v>0</v>
      </c>
      <c r="L91" s="300">
        <f t="shared" si="7"/>
        <v>76.580984720858652</v>
      </c>
      <c r="M91" s="300">
        <f t="shared" si="8"/>
        <v>84.537604464570848</v>
      </c>
      <c r="N91" s="299">
        <v>84</v>
      </c>
      <c r="O91" s="299">
        <v>6</v>
      </c>
      <c r="P91" s="299">
        <v>3</v>
      </c>
      <c r="Q91" s="299">
        <v>17</v>
      </c>
      <c r="R91" s="299">
        <v>120</v>
      </c>
      <c r="S91" s="299">
        <v>83</v>
      </c>
      <c r="T91" s="299">
        <v>1.2</v>
      </c>
      <c r="U91" s="299">
        <v>0</v>
      </c>
      <c r="V91" s="299">
        <v>1</v>
      </c>
      <c r="W91" s="299">
        <v>0</v>
      </c>
      <c r="X91" s="299">
        <v>0</v>
      </c>
      <c r="Y91" s="299">
        <v>0</v>
      </c>
      <c r="Z91" s="299">
        <v>1</v>
      </c>
      <c r="AA91" s="299">
        <v>0</v>
      </c>
      <c r="AB91" s="301">
        <v>0</v>
      </c>
      <c r="AC91" s="299">
        <v>0</v>
      </c>
      <c r="AD91" s="299">
        <v>12.64</v>
      </c>
      <c r="AE91" s="299">
        <v>0.37</v>
      </c>
      <c r="AF91" s="299">
        <v>0.55000000000000004</v>
      </c>
      <c r="AG91" s="299">
        <v>9.81</v>
      </c>
      <c r="AH91" s="299">
        <v>8379</v>
      </c>
      <c r="AI91" s="299">
        <v>9.3000000000000007</v>
      </c>
      <c r="AJ91" s="299">
        <v>0</v>
      </c>
      <c r="AK91" s="299">
        <v>62.59</v>
      </c>
      <c r="AL91" s="299">
        <f t="shared" si="9"/>
        <v>126.55695798050806</v>
      </c>
      <c r="AM91" s="299">
        <v>192.52</v>
      </c>
      <c r="AN91" s="299">
        <v>0.53</v>
      </c>
      <c r="AO91" s="299">
        <v>5.43</v>
      </c>
      <c r="AP91" s="299">
        <v>7.35</v>
      </c>
      <c r="AQ91" s="299">
        <v>3.14</v>
      </c>
      <c r="AR91" s="299">
        <v>0.8</v>
      </c>
      <c r="AV91" s="299" t="e">
        <v>#N/A</v>
      </c>
      <c r="AW91" s="299" t="e">
        <v>#N/A</v>
      </c>
      <c r="AX91" s="299" t="e">
        <v>#N/A</v>
      </c>
      <c r="AY91" s="422"/>
    </row>
    <row r="92" spans="1:51">
      <c r="A92" s="305"/>
      <c r="B92" s="299">
        <v>1</v>
      </c>
      <c r="C92" s="299">
        <v>54</v>
      </c>
      <c r="D92" s="299">
        <v>1.62</v>
      </c>
      <c r="E92" s="299">
        <v>52</v>
      </c>
      <c r="F92" s="300">
        <f t="shared" si="5"/>
        <v>19.814052735863431</v>
      </c>
      <c r="G92" s="300">
        <v>84.245692799204207</v>
      </c>
      <c r="H92" s="300">
        <v>82.937369983044704</v>
      </c>
      <c r="I92" s="300">
        <v>79.617428689191001</v>
      </c>
      <c r="J92" s="300">
        <v>81.939790252908196</v>
      </c>
      <c r="K92" s="300" t="str">
        <f t="shared" si="6"/>
        <v>0</v>
      </c>
      <c r="L92" s="300">
        <f t="shared" si="7"/>
        <v>83.591531391124448</v>
      </c>
      <c r="M92" s="300">
        <f t="shared" si="8"/>
        <v>80.778609471049606</v>
      </c>
      <c r="N92" s="299">
        <v>72</v>
      </c>
      <c r="O92" s="299">
        <v>1</v>
      </c>
      <c r="P92" s="299">
        <v>2</v>
      </c>
      <c r="Q92" s="299">
        <v>16</v>
      </c>
      <c r="R92" s="299">
        <v>163</v>
      </c>
      <c r="S92" s="299">
        <v>100</v>
      </c>
      <c r="T92" s="299">
        <v>12</v>
      </c>
      <c r="U92" s="299">
        <v>0</v>
      </c>
      <c r="V92" s="299">
        <v>1</v>
      </c>
      <c r="W92" s="299">
        <v>0</v>
      </c>
      <c r="X92" s="299">
        <v>0</v>
      </c>
      <c r="Y92" s="299">
        <v>0</v>
      </c>
      <c r="Z92" s="299">
        <v>1</v>
      </c>
      <c r="AA92" s="299">
        <v>0</v>
      </c>
      <c r="AB92" s="301">
        <v>0</v>
      </c>
      <c r="AC92" s="299">
        <v>0</v>
      </c>
      <c r="AD92" s="299">
        <v>9.31</v>
      </c>
      <c r="AE92" s="299">
        <v>0.36</v>
      </c>
      <c r="AF92" s="299">
        <v>1.03</v>
      </c>
      <c r="AG92" s="299">
        <v>42.75</v>
      </c>
      <c r="AH92" s="299">
        <v>7280.3</v>
      </c>
      <c r="AI92" s="299">
        <v>35.200000000000003</v>
      </c>
      <c r="AJ92" s="299">
        <v>0</v>
      </c>
      <c r="AK92" s="299">
        <v>73.62</v>
      </c>
      <c r="AL92" s="299">
        <f t="shared" si="9"/>
        <v>74.715566422167882</v>
      </c>
      <c r="AM92" s="299">
        <v>157.93</v>
      </c>
      <c r="AN92" s="299">
        <v>0.78</v>
      </c>
      <c r="AO92" s="299">
        <v>8.4600000000000009</v>
      </c>
      <c r="AP92" s="299">
        <v>3.31</v>
      </c>
      <c r="AQ92" s="299">
        <v>5.51</v>
      </c>
      <c r="AR92" s="299">
        <v>1.59</v>
      </c>
      <c r="AS92" s="299">
        <v>0</v>
      </c>
      <c r="AU92" s="299">
        <v>0.9</v>
      </c>
      <c r="AV92" s="299" t="e">
        <v>#N/A</v>
      </c>
      <c r="AW92" s="299" t="e">
        <v>#N/A</v>
      </c>
      <c r="AX92" s="299" t="e">
        <v>#N/A</v>
      </c>
      <c r="AY92" s="422"/>
    </row>
    <row r="93" spans="1:51">
      <c r="A93" s="305"/>
      <c r="B93" s="299">
        <v>0</v>
      </c>
      <c r="C93" s="299">
        <v>49</v>
      </c>
      <c r="D93" s="299">
        <v>1.72</v>
      </c>
      <c r="E93" s="299">
        <v>65</v>
      </c>
      <c r="F93" s="300">
        <f t="shared" si="5"/>
        <v>21.971335857220122</v>
      </c>
      <c r="G93" s="300">
        <v>75.408543545369</v>
      </c>
      <c r="H93" s="300">
        <v>78.772581183759996</v>
      </c>
      <c r="I93" s="300">
        <v>83.388532263896494</v>
      </c>
      <c r="J93" s="300">
        <v>82.657295121572801</v>
      </c>
      <c r="K93" s="300" t="str">
        <f t="shared" si="6"/>
        <v>0</v>
      </c>
      <c r="L93" s="300">
        <f t="shared" si="7"/>
        <v>77.090562364564505</v>
      </c>
      <c r="M93" s="300">
        <f t="shared" si="8"/>
        <v>83.022913692734647</v>
      </c>
      <c r="N93" s="299">
        <v>81</v>
      </c>
      <c r="O93" s="299">
        <v>5</v>
      </c>
      <c r="P93" s="299">
        <v>0</v>
      </c>
      <c r="Q93" s="299">
        <v>13</v>
      </c>
      <c r="R93" s="299">
        <v>147</v>
      </c>
      <c r="S93" s="299">
        <v>77</v>
      </c>
      <c r="T93" s="299">
        <v>0.01</v>
      </c>
      <c r="U93" s="299">
        <v>0</v>
      </c>
      <c r="V93" s="299">
        <v>0</v>
      </c>
      <c r="W93" s="299">
        <v>0</v>
      </c>
      <c r="X93" s="299">
        <v>0</v>
      </c>
      <c r="Y93" s="299">
        <v>1</v>
      </c>
      <c r="Z93" s="299">
        <v>0</v>
      </c>
      <c r="AA93" s="299">
        <v>1</v>
      </c>
      <c r="AB93" s="301">
        <v>0</v>
      </c>
      <c r="AC93" s="299">
        <v>0</v>
      </c>
      <c r="AE93" s="299">
        <v>0.43</v>
      </c>
      <c r="AF93" s="299">
        <v>0.66</v>
      </c>
      <c r="AJ93" s="299">
        <v>0</v>
      </c>
      <c r="AK93" s="299">
        <v>62</v>
      </c>
      <c r="AL93" s="299">
        <f t="shared" si="9"/>
        <v>117.34596774193548</v>
      </c>
      <c r="AM93" s="299">
        <v>371</v>
      </c>
      <c r="AO93" s="299">
        <v>4.9000000000000004</v>
      </c>
      <c r="AP93" s="299">
        <v>6.53</v>
      </c>
      <c r="AQ93" s="299">
        <v>1.23</v>
      </c>
      <c r="AR93" s="299">
        <v>0.67</v>
      </c>
      <c r="AS93" s="299">
        <v>0</v>
      </c>
      <c r="AU93" s="299">
        <v>0.8</v>
      </c>
      <c r="AV93" s="299">
        <v>10.633333333333333</v>
      </c>
      <c r="AW93" s="299">
        <v>18.033333333333335</v>
      </c>
      <c r="AX93" s="299">
        <v>14.333333333333334</v>
      </c>
      <c r="AY93" s="422"/>
    </row>
    <row r="94" spans="1:51">
      <c r="A94" s="305"/>
      <c r="B94" s="299">
        <v>1</v>
      </c>
      <c r="C94" s="299">
        <v>71</v>
      </c>
      <c r="D94" s="299">
        <v>1.62</v>
      </c>
      <c r="E94" s="299">
        <v>55</v>
      </c>
      <c r="F94" s="300">
        <f t="shared" si="5"/>
        <v>20.957171162932475</v>
      </c>
      <c r="G94" s="300">
        <v>60.597421571206802</v>
      </c>
      <c r="H94" s="300">
        <v>67.529136161043596</v>
      </c>
      <c r="I94" s="300">
        <v>64.246324935808005</v>
      </c>
      <c r="J94" s="300">
        <v>64.795680169931899</v>
      </c>
      <c r="K94" s="300" t="str">
        <f t="shared" si="6"/>
        <v>0</v>
      </c>
      <c r="L94" s="300">
        <f t="shared" si="7"/>
        <v>64.063278866125202</v>
      </c>
      <c r="M94" s="300">
        <f t="shared" si="8"/>
        <v>64.521002552869959</v>
      </c>
      <c r="N94" s="299">
        <v>42</v>
      </c>
      <c r="O94" s="299">
        <v>10</v>
      </c>
      <c r="P94" s="299">
        <v>1</v>
      </c>
      <c r="Q94" s="299">
        <v>29</v>
      </c>
      <c r="R94" s="299">
        <v>150</v>
      </c>
      <c r="S94" s="299">
        <v>100</v>
      </c>
      <c r="T94" s="299">
        <v>17</v>
      </c>
      <c r="U94" s="299">
        <v>0</v>
      </c>
      <c r="V94" s="299">
        <v>1</v>
      </c>
      <c r="W94" s="299">
        <v>0</v>
      </c>
      <c r="X94" s="299">
        <v>0</v>
      </c>
      <c r="Y94" s="299">
        <v>0</v>
      </c>
      <c r="Z94" s="299">
        <v>1</v>
      </c>
      <c r="AA94" s="299">
        <v>0</v>
      </c>
      <c r="AB94" s="301">
        <v>0</v>
      </c>
      <c r="AC94" s="299">
        <v>0</v>
      </c>
      <c r="AD94" s="299">
        <v>11.12</v>
      </c>
      <c r="AE94" s="299">
        <v>0.14000000000000001</v>
      </c>
      <c r="AF94" s="299">
        <v>0.19</v>
      </c>
      <c r="AG94" s="299">
        <v>21.87</v>
      </c>
      <c r="AH94" s="299">
        <v>2825.6</v>
      </c>
      <c r="AI94" s="299">
        <v>6.99</v>
      </c>
      <c r="AJ94" s="299">
        <v>0</v>
      </c>
      <c r="AK94" s="299">
        <v>64.510000000000005</v>
      </c>
      <c r="AL94" s="299">
        <f t="shared" si="9"/>
        <v>72.358549062160904</v>
      </c>
      <c r="AM94" s="299">
        <v>191.43</v>
      </c>
      <c r="AN94" s="299">
        <v>0.6</v>
      </c>
      <c r="AO94" s="299">
        <v>5.86</v>
      </c>
      <c r="AP94" s="299">
        <v>0.83</v>
      </c>
      <c r="AQ94" s="299">
        <v>3.22</v>
      </c>
      <c r="AR94" s="299">
        <v>1.82</v>
      </c>
      <c r="AS94" s="299">
        <v>0</v>
      </c>
      <c r="AU94" s="299">
        <v>1.1000000000000001</v>
      </c>
      <c r="AV94" s="299" t="e">
        <v>#N/A</v>
      </c>
      <c r="AW94" s="299" t="e">
        <v>#N/A</v>
      </c>
      <c r="AX94" s="299" t="e">
        <v>#N/A</v>
      </c>
      <c r="AY94" s="422"/>
    </row>
    <row r="95" spans="1:51">
      <c r="A95" s="305"/>
      <c r="B95" s="299">
        <v>1</v>
      </c>
      <c r="C95" s="299">
        <v>75</v>
      </c>
      <c r="D95" s="299">
        <v>1.56</v>
      </c>
      <c r="E95" s="299">
        <v>67</v>
      </c>
      <c r="F95" s="300">
        <f t="shared" si="5"/>
        <v>27.531229454306374</v>
      </c>
      <c r="G95" s="300">
        <v>68.245788482375204</v>
      </c>
      <c r="H95" s="300">
        <v>77.219736087477003</v>
      </c>
      <c r="I95" s="300">
        <v>81.939261697449595</v>
      </c>
      <c r="J95" s="300">
        <v>82.061592983474398</v>
      </c>
      <c r="K95" s="300" t="str">
        <f t="shared" si="6"/>
        <v>0</v>
      </c>
      <c r="L95" s="300">
        <f t="shared" si="7"/>
        <v>72.73276228492611</v>
      </c>
      <c r="M95" s="300">
        <f t="shared" si="8"/>
        <v>82.000427340461997</v>
      </c>
      <c r="N95" s="299">
        <v>50</v>
      </c>
      <c r="O95" s="299">
        <v>11</v>
      </c>
      <c r="P95" s="299">
        <v>0</v>
      </c>
      <c r="Q95" s="299">
        <v>31</v>
      </c>
      <c r="R95" s="299">
        <v>171</v>
      </c>
      <c r="S95" s="299">
        <v>103</v>
      </c>
      <c r="T95" s="299">
        <v>1.2</v>
      </c>
      <c r="U95" s="299">
        <v>0</v>
      </c>
      <c r="V95" s="299">
        <v>1</v>
      </c>
      <c r="W95" s="299">
        <v>0</v>
      </c>
      <c r="X95" s="299">
        <v>0</v>
      </c>
      <c r="Y95" s="299">
        <v>0</v>
      </c>
      <c r="Z95" s="299">
        <v>1</v>
      </c>
      <c r="AA95" s="299">
        <v>1</v>
      </c>
      <c r="AB95" s="301">
        <v>1</v>
      </c>
      <c r="AC95" s="299">
        <v>1</v>
      </c>
      <c r="AD95" s="299">
        <v>7.94</v>
      </c>
      <c r="AE95" s="299">
        <v>0.59</v>
      </c>
      <c r="AF95" s="299">
        <v>1.71</v>
      </c>
      <c r="AG95" s="299">
        <v>104.98</v>
      </c>
      <c r="AH95" s="299">
        <v>3588</v>
      </c>
      <c r="AI95" s="299">
        <v>42.6</v>
      </c>
      <c r="AJ95" s="299">
        <v>0</v>
      </c>
      <c r="AK95" s="299">
        <v>90.13</v>
      </c>
      <c r="AL95" s="299">
        <f t="shared" si="9"/>
        <v>59.432486408521022</v>
      </c>
      <c r="AM95" s="299">
        <v>349.99</v>
      </c>
      <c r="AN95" s="299">
        <v>0.89</v>
      </c>
      <c r="AO95" s="299">
        <v>4.78</v>
      </c>
      <c r="AP95" s="299">
        <v>3.11</v>
      </c>
      <c r="AQ95" s="299">
        <v>3.12</v>
      </c>
      <c r="AR95" s="299">
        <v>0.87</v>
      </c>
      <c r="AS95" s="299">
        <v>3</v>
      </c>
      <c r="AU95" s="299">
        <v>1</v>
      </c>
      <c r="AV95" s="299">
        <v>33.06666666666667</v>
      </c>
      <c r="AW95" s="299">
        <v>28.966666666666669</v>
      </c>
      <c r="AX95" s="299">
        <v>31.016666666666669</v>
      </c>
      <c r="AY95" s="422"/>
    </row>
    <row r="96" spans="1:51">
      <c r="A96" s="305"/>
      <c r="B96" s="299">
        <v>1</v>
      </c>
      <c r="C96" s="299">
        <v>66</v>
      </c>
      <c r="D96" s="299">
        <v>1.58</v>
      </c>
      <c r="E96" s="299">
        <v>45</v>
      </c>
      <c r="F96" s="300">
        <f t="shared" si="5"/>
        <v>18.025957378625218</v>
      </c>
      <c r="G96" s="300">
        <v>65.436505502372398</v>
      </c>
      <c r="H96" s="300">
        <v>68.251396412082997</v>
      </c>
      <c r="I96" s="300">
        <v>68.780938297855897</v>
      </c>
      <c r="J96" s="300">
        <v>71.682674887880196</v>
      </c>
      <c r="K96" s="300" t="str">
        <f t="shared" si="6"/>
        <v>0</v>
      </c>
      <c r="L96" s="300">
        <f t="shared" si="7"/>
        <v>66.84395095722769</v>
      </c>
      <c r="M96" s="300">
        <f t="shared" si="8"/>
        <v>70.231806592868054</v>
      </c>
      <c r="N96" s="299">
        <v>50</v>
      </c>
      <c r="O96" s="299">
        <v>4</v>
      </c>
      <c r="P96" s="299">
        <v>4</v>
      </c>
      <c r="Q96" s="299">
        <v>23</v>
      </c>
      <c r="R96" s="299">
        <v>181</v>
      </c>
      <c r="S96" s="299">
        <v>105</v>
      </c>
      <c r="T96" s="299">
        <v>5.5</v>
      </c>
      <c r="U96" s="299">
        <v>0</v>
      </c>
      <c r="V96" s="299">
        <v>1</v>
      </c>
      <c r="W96" s="299">
        <v>0</v>
      </c>
      <c r="X96" s="299">
        <v>0</v>
      </c>
      <c r="Y96" s="299">
        <v>0</v>
      </c>
      <c r="Z96" s="299">
        <v>1</v>
      </c>
      <c r="AA96" s="299">
        <v>0</v>
      </c>
      <c r="AB96" s="301">
        <v>0</v>
      </c>
      <c r="AC96" s="299">
        <v>0</v>
      </c>
      <c r="AD96" s="299">
        <v>6.31</v>
      </c>
      <c r="AE96" s="299">
        <v>0.24</v>
      </c>
      <c r="AF96" s="299">
        <v>1.67</v>
      </c>
      <c r="AG96" s="299">
        <v>14.94</v>
      </c>
      <c r="AH96" s="299">
        <v>9235</v>
      </c>
      <c r="AI96" s="299">
        <v>15.6</v>
      </c>
      <c r="AJ96" s="299">
        <v>0</v>
      </c>
      <c r="AK96" s="299">
        <v>60</v>
      </c>
      <c r="AL96" s="299">
        <f t="shared" si="9"/>
        <v>68.265000000000001</v>
      </c>
      <c r="AM96" s="299">
        <v>164.7</v>
      </c>
      <c r="AN96" s="299">
        <v>0.56000000000000005</v>
      </c>
      <c r="AO96" s="299">
        <v>6.43</v>
      </c>
      <c r="AP96" s="299">
        <v>0.73</v>
      </c>
      <c r="AQ96" s="299">
        <v>3.2</v>
      </c>
      <c r="AR96" s="299">
        <v>2.68</v>
      </c>
      <c r="AS96" s="299">
        <v>0</v>
      </c>
      <c r="AU96" s="299">
        <v>1.1000000000000001</v>
      </c>
      <c r="AV96" s="299">
        <v>8.1</v>
      </c>
      <c r="AW96" s="299">
        <v>10.700000000000001</v>
      </c>
      <c r="AX96" s="299">
        <v>9.4</v>
      </c>
      <c r="AY96" s="422"/>
    </row>
    <row r="97" spans="1:51">
      <c r="A97" s="305"/>
      <c r="B97" s="299">
        <v>1</v>
      </c>
      <c r="C97" s="299">
        <v>64</v>
      </c>
      <c r="D97" s="299">
        <v>1.53</v>
      </c>
      <c r="E97" s="299">
        <v>56</v>
      </c>
      <c r="F97" s="300">
        <f t="shared" si="5"/>
        <v>23.92242299970097</v>
      </c>
      <c r="G97" s="300">
        <v>61.473994028315502</v>
      </c>
      <c r="H97" s="300">
        <v>66.814620676763795</v>
      </c>
      <c r="I97" s="300">
        <v>66.490074656045294</v>
      </c>
      <c r="J97" s="300">
        <v>70.771477905043795</v>
      </c>
      <c r="K97" s="300" t="str">
        <f t="shared" si="6"/>
        <v>0</v>
      </c>
      <c r="L97" s="300">
        <f t="shared" si="7"/>
        <v>64.144307352539641</v>
      </c>
      <c r="M97" s="300">
        <f t="shared" si="8"/>
        <v>68.630776280544552</v>
      </c>
      <c r="N97" s="299">
        <v>51</v>
      </c>
      <c r="O97" s="299">
        <v>8</v>
      </c>
      <c r="P97" s="299">
        <v>7</v>
      </c>
      <c r="Q97" s="299">
        <v>32</v>
      </c>
      <c r="R97" s="299">
        <v>168</v>
      </c>
      <c r="S97" s="299">
        <v>87</v>
      </c>
      <c r="T97" s="299">
        <v>12</v>
      </c>
      <c r="U97" s="299">
        <v>0</v>
      </c>
      <c r="V97" s="299">
        <v>1</v>
      </c>
      <c r="W97" s="299">
        <v>0</v>
      </c>
      <c r="X97" s="299">
        <v>0</v>
      </c>
      <c r="Y97" s="299">
        <v>0</v>
      </c>
      <c r="Z97" s="299">
        <v>1</v>
      </c>
      <c r="AA97" s="299">
        <v>0</v>
      </c>
      <c r="AB97" s="301">
        <v>0</v>
      </c>
      <c r="AC97" s="299">
        <v>0</v>
      </c>
      <c r="AD97" s="299">
        <v>6.58</v>
      </c>
      <c r="AE97" s="299">
        <v>0.31</v>
      </c>
      <c r="AF97" s="299">
        <v>1.1499999999999999</v>
      </c>
      <c r="AG97" s="299">
        <v>23.55</v>
      </c>
      <c r="AH97" s="299">
        <v>6609</v>
      </c>
      <c r="AI97" s="299">
        <v>17.600000000000001</v>
      </c>
      <c r="AJ97" s="299">
        <v>0</v>
      </c>
      <c r="AK97" s="299">
        <v>78.02</v>
      </c>
      <c r="AL97" s="299">
        <f t="shared" si="9"/>
        <v>67.096641886695721</v>
      </c>
      <c r="AM97" s="299">
        <v>448.76</v>
      </c>
      <c r="AN97" s="299">
        <v>0.77</v>
      </c>
      <c r="AO97" s="299">
        <v>5.55</v>
      </c>
      <c r="AP97" s="299">
        <v>1.47</v>
      </c>
      <c r="AQ97" s="299">
        <v>3.59</v>
      </c>
      <c r="AR97" s="299">
        <v>1.41</v>
      </c>
      <c r="AS97" s="299">
        <v>0</v>
      </c>
      <c r="AU97" s="299">
        <v>0.8</v>
      </c>
      <c r="AV97" s="299">
        <v>12.466666666666667</v>
      </c>
      <c r="AW97" s="299">
        <v>15.733333333333334</v>
      </c>
      <c r="AX97" s="299">
        <v>14.100000000000001</v>
      </c>
      <c r="AY97" s="422"/>
    </row>
    <row r="98" spans="1:51">
      <c r="A98" s="305"/>
      <c r="B98" s="299">
        <v>1</v>
      </c>
      <c r="C98" s="299">
        <v>63</v>
      </c>
      <c r="D98" s="299">
        <v>1.52</v>
      </c>
      <c r="E98" s="299">
        <v>50</v>
      </c>
      <c r="F98" s="300">
        <f t="shared" si="5"/>
        <v>21.641274238227147</v>
      </c>
      <c r="G98" s="300">
        <v>64.327525770179093</v>
      </c>
      <c r="H98" s="300">
        <v>70.011425558447797</v>
      </c>
      <c r="I98" s="300">
        <v>80.103779110178493</v>
      </c>
      <c r="J98" s="300">
        <v>80.001549269662206</v>
      </c>
      <c r="K98" s="300" t="str">
        <f t="shared" si="6"/>
        <v>0</v>
      </c>
      <c r="L98" s="300">
        <f t="shared" si="7"/>
        <v>67.169475664313438</v>
      </c>
      <c r="M98" s="300">
        <f t="shared" si="8"/>
        <v>80.05266418992035</v>
      </c>
      <c r="N98" s="299">
        <v>61</v>
      </c>
      <c r="O98" s="299">
        <v>8</v>
      </c>
      <c r="P98" s="299">
        <v>0</v>
      </c>
      <c r="Q98" s="299">
        <v>24</v>
      </c>
      <c r="R98" s="299">
        <v>171</v>
      </c>
      <c r="S98" s="299">
        <v>111</v>
      </c>
      <c r="T98" s="299">
        <v>7.5</v>
      </c>
      <c r="U98" s="299">
        <v>0</v>
      </c>
      <c r="V98" s="299">
        <v>1</v>
      </c>
      <c r="W98" s="299">
        <v>1</v>
      </c>
      <c r="X98" s="299">
        <v>0</v>
      </c>
      <c r="Y98" s="299">
        <v>0</v>
      </c>
      <c r="Z98" s="299">
        <v>1</v>
      </c>
      <c r="AA98" s="299">
        <v>0</v>
      </c>
      <c r="AB98" s="301">
        <v>0</v>
      </c>
      <c r="AC98" s="299">
        <v>0</v>
      </c>
      <c r="AD98" s="299">
        <v>8.19</v>
      </c>
      <c r="AE98" s="299">
        <v>0.5</v>
      </c>
      <c r="AF98" s="299">
        <v>0.97</v>
      </c>
      <c r="AG98" s="299">
        <v>2.5</v>
      </c>
      <c r="AH98" s="299">
        <v>7152</v>
      </c>
      <c r="AI98" s="299">
        <v>2.02</v>
      </c>
      <c r="AJ98" s="299">
        <v>0</v>
      </c>
      <c r="AK98" s="299">
        <v>84</v>
      </c>
      <c r="AL98" s="299">
        <f t="shared" si="9"/>
        <v>56.375</v>
      </c>
      <c r="AM98" s="299">
        <v>446.8</v>
      </c>
      <c r="AN98" s="299">
        <v>0.83</v>
      </c>
      <c r="AO98" s="299">
        <v>6.74</v>
      </c>
      <c r="AP98" s="299">
        <v>4.42</v>
      </c>
      <c r="AQ98" s="299">
        <v>4.5999999999999996</v>
      </c>
      <c r="AR98" s="299">
        <v>0.88</v>
      </c>
      <c r="AS98" s="299">
        <v>2</v>
      </c>
      <c r="AU98" s="299">
        <v>0.8</v>
      </c>
      <c r="AV98" s="299">
        <v>9.7000000000000011</v>
      </c>
      <c r="AW98" s="299">
        <v>18.866666666666664</v>
      </c>
      <c r="AX98" s="299">
        <v>14.283333333333331</v>
      </c>
      <c r="AY98" s="422"/>
    </row>
    <row r="99" spans="1:51">
      <c r="A99" s="305"/>
      <c r="B99" s="299">
        <v>1</v>
      </c>
      <c r="C99" s="299">
        <v>69</v>
      </c>
      <c r="D99" s="299">
        <v>1.55</v>
      </c>
      <c r="E99" s="299">
        <v>52</v>
      </c>
      <c r="F99" s="300">
        <f t="shared" si="5"/>
        <v>21.644120707596251</v>
      </c>
      <c r="G99" s="300">
        <v>72.524623073931707</v>
      </c>
      <c r="H99" s="300">
        <v>72.136615243527601</v>
      </c>
      <c r="I99" s="300">
        <v>78.324908520198093</v>
      </c>
      <c r="J99" s="300">
        <v>78.4443741386238</v>
      </c>
      <c r="K99" s="300" t="str">
        <f t="shared" si="6"/>
        <v>0</v>
      </c>
      <c r="L99" s="300">
        <f t="shared" si="7"/>
        <v>72.330619158729661</v>
      </c>
      <c r="M99" s="300">
        <f t="shared" si="8"/>
        <v>78.384641329410954</v>
      </c>
      <c r="N99" s="299">
        <v>53</v>
      </c>
      <c r="O99" s="299">
        <v>1</v>
      </c>
      <c r="P99" s="299">
        <v>0</v>
      </c>
      <c r="Q99" s="299">
        <v>25</v>
      </c>
      <c r="R99" s="299">
        <v>166</v>
      </c>
      <c r="S99" s="299">
        <v>78</v>
      </c>
      <c r="T99" s="299">
        <v>10</v>
      </c>
      <c r="U99" s="299">
        <v>0</v>
      </c>
      <c r="V99" s="299">
        <v>0</v>
      </c>
      <c r="W99" s="299">
        <v>0</v>
      </c>
      <c r="X99" s="299">
        <v>0</v>
      </c>
      <c r="Y99" s="299">
        <v>0</v>
      </c>
      <c r="Z99" s="299">
        <v>1</v>
      </c>
      <c r="AA99" s="299">
        <v>0</v>
      </c>
      <c r="AB99" s="301">
        <v>0</v>
      </c>
      <c r="AC99" s="299">
        <v>0</v>
      </c>
      <c r="AD99" s="299">
        <v>9.6199999999999992</v>
      </c>
      <c r="AE99" s="299">
        <v>0.43</v>
      </c>
      <c r="AF99" s="299">
        <v>0.55000000000000004</v>
      </c>
      <c r="AG99" s="299">
        <v>7.85</v>
      </c>
      <c r="AH99" s="299">
        <v>3288</v>
      </c>
      <c r="AI99" s="299">
        <v>2.92</v>
      </c>
      <c r="AJ99" s="299">
        <v>0</v>
      </c>
      <c r="AK99" s="299">
        <v>70</v>
      </c>
      <c r="AL99" s="299">
        <f t="shared" si="9"/>
        <v>64.873714285714286</v>
      </c>
      <c r="AM99" s="299">
        <v>416.4</v>
      </c>
      <c r="AO99" s="299">
        <v>5.14</v>
      </c>
      <c r="AP99" s="299">
        <v>1.8</v>
      </c>
      <c r="AQ99" s="299">
        <v>3.4</v>
      </c>
      <c r="AR99" s="299">
        <v>1.2</v>
      </c>
      <c r="AS99" s="299">
        <v>2</v>
      </c>
      <c r="AU99" s="299">
        <v>0.9</v>
      </c>
      <c r="AV99" s="299">
        <v>9.4666666666666668</v>
      </c>
      <c r="AW99" s="299">
        <v>10.200000000000001</v>
      </c>
      <c r="AX99" s="299">
        <v>9.8333333333333339</v>
      </c>
      <c r="AY99" s="422"/>
    </row>
    <row r="100" spans="1:51">
      <c r="A100" s="305"/>
      <c r="B100" s="299">
        <v>0</v>
      </c>
      <c r="C100" s="299">
        <v>49</v>
      </c>
      <c r="D100" s="299">
        <v>1.73</v>
      </c>
      <c r="E100" s="299">
        <v>68</v>
      </c>
      <c r="F100" s="300">
        <f t="shared" si="5"/>
        <v>22.720438370810918</v>
      </c>
      <c r="G100" s="300">
        <v>76.332318138428207</v>
      </c>
      <c r="H100" s="300">
        <v>77.136332218936204</v>
      </c>
      <c r="I100" s="300">
        <v>79.013873681896101</v>
      </c>
      <c r="J100" s="300">
        <v>78.558680260319306</v>
      </c>
      <c r="K100" s="300" t="str">
        <f t="shared" si="6"/>
        <v>0</v>
      </c>
      <c r="L100" s="300">
        <f t="shared" si="7"/>
        <v>76.734325178682212</v>
      </c>
      <c r="M100" s="300">
        <f t="shared" si="8"/>
        <v>78.786276971107696</v>
      </c>
      <c r="N100" s="299">
        <v>75</v>
      </c>
      <c r="O100" s="299">
        <v>1</v>
      </c>
      <c r="P100" s="299">
        <v>0</v>
      </c>
      <c r="Q100" s="299">
        <v>17</v>
      </c>
      <c r="R100" s="299">
        <v>136</v>
      </c>
      <c r="S100" s="299">
        <v>78</v>
      </c>
      <c r="T100" s="299">
        <v>0.1</v>
      </c>
      <c r="U100" s="299">
        <v>0</v>
      </c>
      <c r="V100" s="299">
        <v>0</v>
      </c>
      <c r="W100" s="299">
        <v>0</v>
      </c>
      <c r="X100" s="299">
        <v>0</v>
      </c>
      <c r="Y100" s="299">
        <v>0</v>
      </c>
      <c r="Z100" s="299">
        <v>1</v>
      </c>
      <c r="AA100" s="299">
        <v>0</v>
      </c>
      <c r="AB100" s="301">
        <v>0</v>
      </c>
      <c r="AC100" s="299">
        <v>0</v>
      </c>
      <c r="AD100" s="299">
        <v>12.57</v>
      </c>
      <c r="AE100" s="299">
        <v>0.24</v>
      </c>
      <c r="AF100" s="299">
        <v>0.2</v>
      </c>
      <c r="AG100" s="299">
        <v>6.27</v>
      </c>
      <c r="AH100" s="299">
        <v>2822</v>
      </c>
      <c r="AI100" s="299">
        <v>2</v>
      </c>
      <c r="AJ100" s="299">
        <v>0</v>
      </c>
      <c r="AK100" s="299">
        <v>87</v>
      </c>
      <c r="AL100" s="299">
        <f t="shared" si="9"/>
        <v>87.485517241379313</v>
      </c>
      <c r="AM100" s="299">
        <v>221.7</v>
      </c>
      <c r="AN100" s="299">
        <v>0.68</v>
      </c>
      <c r="AO100" s="299">
        <v>4.29</v>
      </c>
      <c r="AP100" s="299">
        <v>0.65</v>
      </c>
      <c r="AQ100" s="299">
        <v>2.82</v>
      </c>
      <c r="AR100" s="299">
        <v>0.99</v>
      </c>
      <c r="AS100" s="299">
        <v>0</v>
      </c>
      <c r="AU100" s="299">
        <v>0.8</v>
      </c>
      <c r="AV100" s="299">
        <v>6.0333333333333341</v>
      </c>
      <c r="AW100" s="299">
        <v>7.7666666666666657</v>
      </c>
      <c r="AX100" s="299">
        <v>6.9</v>
      </c>
      <c r="AY100" s="422"/>
    </row>
    <row r="101" spans="1:51">
      <c r="A101" s="305"/>
      <c r="B101" s="299">
        <v>0</v>
      </c>
      <c r="C101" s="299">
        <v>50</v>
      </c>
      <c r="D101" s="299">
        <v>1.67</v>
      </c>
      <c r="E101" s="299">
        <v>60</v>
      </c>
      <c r="F101" s="300">
        <f t="shared" si="5"/>
        <v>21.513858510523864</v>
      </c>
      <c r="G101" s="300">
        <v>64.775907092729696</v>
      </c>
      <c r="H101" s="300">
        <v>66.769777413153605</v>
      </c>
      <c r="I101" s="300">
        <v>84.665814510048193</v>
      </c>
      <c r="J101" s="300">
        <v>84.101628595389101</v>
      </c>
      <c r="K101" s="300" t="str">
        <f t="shared" si="6"/>
        <v>0</v>
      </c>
      <c r="L101" s="300">
        <f t="shared" si="7"/>
        <v>65.772842252941643</v>
      </c>
      <c r="M101" s="300">
        <f t="shared" si="8"/>
        <v>84.38372155271864</v>
      </c>
      <c r="N101" s="299">
        <v>82</v>
      </c>
      <c r="O101" s="299">
        <v>2</v>
      </c>
      <c r="P101" s="299">
        <v>1</v>
      </c>
      <c r="Q101" s="299">
        <v>12</v>
      </c>
      <c r="R101" s="299">
        <v>141</v>
      </c>
      <c r="S101" s="299">
        <v>77</v>
      </c>
      <c r="T101" s="299">
        <v>2</v>
      </c>
      <c r="U101" s="299">
        <v>0</v>
      </c>
      <c r="V101" s="299">
        <v>0</v>
      </c>
      <c r="W101" s="299">
        <v>0</v>
      </c>
      <c r="X101" s="299">
        <v>1</v>
      </c>
      <c r="Y101" s="299">
        <v>0</v>
      </c>
      <c r="Z101" s="299">
        <v>0</v>
      </c>
      <c r="AA101" s="299">
        <v>0</v>
      </c>
      <c r="AB101" s="301">
        <v>0</v>
      </c>
      <c r="AC101" s="299">
        <v>0</v>
      </c>
      <c r="AD101" s="299">
        <v>14.85</v>
      </c>
      <c r="AE101" s="299">
        <v>0.14000000000000001</v>
      </c>
      <c r="AF101" s="299">
        <v>0.18</v>
      </c>
      <c r="AG101" s="299">
        <v>3.11</v>
      </c>
      <c r="AH101" s="299">
        <v>5921</v>
      </c>
      <c r="AI101" s="299">
        <v>2.08</v>
      </c>
      <c r="AJ101" s="299">
        <v>0</v>
      </c>
      <c r="AK101" s="299">
        <v>81</v>
      </c>
      <c r="AL101" s="299">
        <f t="shared" si="9"/>
        <v>82</v>
      </c>
      <c r="AM101" s="299">
        <v>179.9</v>
      </c>
      <c r="AN101" s="299">
        <v>0.61</v>
      </c>
      <c r="AO101" s="299">
        <v>5.51</v>
      </c>
      <c r="AP101" s="299">
        <v>1.0900000000000001</v>
      </c>
      <c r="AQ101" s="299">
        <v>3.38</v>
      </c>
      <c r="AR101" s="299">
        <v>1.51</v>
      </c>
      <c r="AS101" s="299">
        <v>0</v>
      </c>
      <c r="AU101" s="299">
        <v>0.8</v>
      </c>
      <c r="AV101" s="299">
        <v>31.433333333333334</v>
      </c>
      <c r="AW101" s="299">
        <v>27.8</v>
      </c>
      <c r="AX101" s="299">
        <v>29.616666666666667</v>
      </c>
      <c r="AY101" s="422"/>
    </row>
    <row r="102" spans="1:51">
      <c r="A102" s="305"/>
      <c r="B102" s="299">
        <v>0</v>
      </c>
      <c r="C102" s="299">
        <v>32</v>
      </c>
      <c r="D102" s="299">
        <v>1.79</v>
      </c>
      <c r="E102" s="299">
        <v>85</v>
      </c>
      <c r="F102" s="300">
        <f t="shared" si="5"/>
        <v>26.528510346119035</v>
      </c>
      <c r="G102" s="300">
        <v>71.2202644184013</v>
      </c>
      <c r="H102" s="300">
        <v>72.039525660860093</v>
      </c>
      <c r="I102" s="300">
        <v>69.069800112243996</v>
      </c>
      <c r="J102" s="300">
        <v>76.267714992065095</v>
      </c>
      <c r="K102" s="300" t="str">
        <f t="shared" si="6"/>
        <v>0</v>
      </c>
      <c r="L102" s="300">
        <f t="shared" si="7"/>
        <v>71.629895039630696</v>
      </c>
      <c r="M102" s="300">
        <f t="shared" si="8"/>
        <v>72.668757552154545</v>
      </c>
      <c r="N102" s="299">
        <v>89</v>
      </c>
      <c r="O102" s="299">
        <v>1</v>
      </c>
      <c r="P102" s="299">
        <v>9</v>
      </c>
      <c r="Q102" s="299">
        <v>12</v>
      </c>
      <c r="R102" s="299">
        <v>139</v>
      </c>
      <c r="S102" s="299">
        <v>94</v>
      </c>
      <c r="T102" s="299">
        <v>0.01</v>
      </c>
      <c r="U102" s="299">
        <v>0</v>
      </c>
      <c r="V102" s="299">
        <v>0</v>
      </c>
      <c r="W102" s="299">
        <v>0</v>
      </c>
      <c r="X102" s="299">
        <v>0</v>
      </c>
      <c r="Y102" s="299">
        <v>1</v>
      </c>
      <c r="Z102" s="299">
        <v>0</v>
      </c>
      <c r="AA102" s="299">
        <v>0</v>
      </c>
      <c r="AB102" s="301">
        <v>0</v>
      </c>
      <c r="AC102" s="299">
        <v>0</v>
      </c>
      <c r="AD102" s="299">
        <v>13.61</v>
      </c>
      <c r="AE102" s="299">
        <v>0.2</v>
      </c>
      <c r="AF102" s="299">
        <v>0.26</v>
      </c>
      <c r="AG102" s="299">
        <v>355.44</v>
      </c>
      <c r="AH102" s="299">
        <v>9204</v>
      </c>
      <c r="AI102" s="299">
        <v>370</v>
      </c>
      <c r="AJ102" s="299">
        <v>0</v>
      </c>
      <c r="AK102" s="299">
        <v>94</v>
      </c>
      <c r="AL102" s="299">
        <f t="shared" si="9"/>
        <v>120.12127659574467</v>
      </c>
      <c r="AM102" s="299">
        <v>400.7</v>
      </c>
      <c r="AN102" s="299">
        <v>0.65</v>
      </c>
      <c r="AO102" s="299">
        <v>4.74</v>
      </c>
      <c r="AP102" s="299">
        <v>2.56</v>
      </c>
      <c r="AQ102" s="299">
        <v>3.14</v>
      </c>
      <c r="AR102" s="299">
        <v>0.66</v>
      </c>
      <c r="AS102" s="299">
        <v>0</v>
      </c>
      <c r="AU102" s="299">
        <v>0.8</v>
      </c>
      <c r="AV102" s="299">
        <v>33.866666666666667</v>
      </c>
      <c r="AW102" s="299">
        <v>33.533333333333331</v>
      </c>
      <c r="AX102" s="299">
        <v>33.700000000000003</v>
      </c>
      <c r="AY102" s="422"/>
    </row>
    <row r="103" spans="1:51">
      <c r="A103" s="305"/>
      <c r="B103" s="299">
        <v>0</v>
      </c>
      <c r="C103" s="299">
        <v>56</v>
      </c>
      <c r="D103" s="299">
        <v>1.67</v>
      </c>
      <c r="E103" s="299">
        <v>69</v>
      </c>
      <c r="F103" s="300">
        <f t="shared" si="5"/>
        <v>24.740937287102444</v>
      </c>
      <c r="G103" s="300">
        <v>80.664005630246294</v>
      </c>
      <c r="H103" s="300">
        <v>81.608992493211701</v>
      </c>
      <c r="I103" s="300">
        <v>75.784972509969705</v>
      </c>
      <c r="J103" s="300">
        <v>74.905329316256299</v>
      </c>
      <c r="K103" s="300" t="str">
        <f t="shared" si="6"/>
        <v>0</v>
      </c>
      <c r="L103" s="300">
        <f t="shared" si="7"/>
        <v>81.136499061728998</v>
      </c>
      <c r="M103" s="300">
        <f t="shared" si="8"/>
        <v>75.345150913113002</v>
      </c>
      <c r="N103" s="299">
        <v>64</v>
      </c>
      <c r="O103" s="299">
        <v>1</v>
      </c>
      <c r="P103" s="299">
        <v>1</v>
      </c>
      <c r="Q103" s="299">
        <v>28</v>
      </c>
      <c r="R103" s="299">
        <v>113</v>
      </c>
      <c r="S103" s="299">
        <v>82</v>
      </c>
      <c r="T103" s="299">
        <v>0.55000000000000004</v>
      </c>
      <c r="U103" s="299">
        <v>0</v>
      </c>
      <c r="V103" s="299">
        <v>0</v>
      </c>
      <c r="W103" s="299">
        <v>0</v>
      </c>
      <c r="X103" s="299">
        <v>0</v>
      </c>
      <c r="Y103" s="299">
        <v>0</v>
      </c>
      <c r="Z103" s="299">
        <v>0</v>
      </c>
      <c r="AA103" s="299">
        <v>1</v>
      </c>
      <c r="AB103" s="301">
        <v>0</v>
      </c>
      <c r="AC103" s="299">
        <v>0</v>
      </c>
      <c r="AD103" s="299">
        <v>5.61</v>
      </c>
      <c r="AE103" s="299">
        <v>0.79</v>
      </c>
      <c r="AF103" s="299">
        <v>4.34</v>
      </c>
      <c r="AG103" s="299">
        <v>3.33</v>
      </c>
      <c r="AH103" s="299">
        <v>9031.9</v>
      </c>
      <c r="AI103" s="299">
        <v>3.4</v>
      </c>
      <c r="AJ103" s="299">
        <v>0</v>
      </c>
      <c r="AK103" s="299">
        <v>105.31</v>
      </c>
      <c r="AL103" s="299">
        <f t="shared" si="9"/>
        <v>67.69613521982717</v>
      </c>
      <c r="AM103" s="299">
        <v>359.02</v>
      </c>
      <c r="AN103" s="299">
        <v>1.41</v>
      </c>
      <c r="AO103" s="299">
        <v>5.94</v>
      </c>
      <c r="AP103" s="299">
        <v>1.1200000000000001</v>
      </c>
      <c r="AQ103" s="299">
        <v>4.12</v>
      </c>
      <c r="AR103" s="299">
        <v>1.25</v>
      </c>
      <c r="AS103" s="299">
        <v>0</v>
      </c>
      <c r="AU103" s="299">
        <v>1.3</v>
      </c>
      <c r="AV103" s="299">
        <v>7.0999999999999988</v>
      </c>
      <c r="AW103" s="299">
        <v>7.7</v>
      </c>
      <c r="AX103" s="299">
        <v>7.3999999999999995</v>
      </c>
      <c r="AY103" s="422"/>
    </row>
    <row r="104" spans="1:51">
      <c r="A104" s="305"/>
      <c r="B104" s="299">
        <v>0</v>
      </c>
      <c r="C104" s="299">
        <v>75</v>
      </c>
      <c r="D104" s="299">
        <v>1.68</v>
      </c>
      <c r="E104" s="299">
        <v>80</v>
      </c>
      <c r="F104" s="300">
        <f t="shared" si="5"/>
        <v>28.344671201814062</v>
      </c>
      <c r="G104" s="300">
        <v>62.0557242652554</v>
      </c>
      <c r="H104" s="300">
        <v>64.975150995083993</v>
      </c>
      <c r="I104" s="300">
        <v>74.713719006541595</v>
      </c>
      <c r="J104" s="300">
        <v>73.568229300619905</v>
      </c>
      <c r="K104" s="300" t="str">
        <f t="shared" si="6"/>
        <v>0</v>
      </c>
      <c r="L104" s="300">
        <f t="shared" si="7"/>
        <v>63.5154376301697</v>
      </c>
      <c r="M104" s="300">
        <f t="shared" si="8"/>
        <v>74.140974153580743</v>
      </c>
      <c r="N104" s="299">
        <v>42</v>
      </c>
      <c r="O104" s="299">
        <v>4</v>
      </c>
      <c r="P104" s="299">
        <v>1</v>
      </c>
      <c r="Q104" s="299">
        <v>36</v>
      </c>
      <c r="R104" s="299">
        <v>157</v>
      </c>
      <c r="S104" s="299">
        <v>92</v>
      </c>
      <c r="T104" s="299">
        <v>13</v>
      </c>
      <c r="U104" s="299">
        <v>1</v>
      </c>
      <c r="V104" s="299">
        <v>1</v>
      </c>
      <c r="W104" s="299">
        <v>0</v>
      </c>
      <c r="X104" s="299">
        <v>1</v>
      </c>
      <c r="Y104" s="299">
        <v>0</v>
      </c>
      <c r="Z104" s="299">
        <v>1</v>
      </c>
      <c r="AA104" s="299">
        <v>0</v>
      </c>
      <c r="AB104" s="301">
        <v>0</v>
      </c>
      <c r="AC104" s="299">
        <v>1</v>
      </c>
      <c r="AD104" s="299">
        <v>6.62</v>
      </c>
      <c r="AE104" s="299">
        <v>0.37</v>
      </c>
      <c r="AF104" s="299">
        <v>1.02</v>
      </c>
      <c r="AG104" s="299">
        <v>186.75</v>
      </c>
      <c r="AH104" s="299">
        <v>10700</v>
      </c>
      <c r="AI104" s="299">
        <v>226</v>
      </c>
      <c r="AJ104" s="299">
        <v>1</v>
      </c>
      <c r="AK104" s="299">
        <v>126.88</v>
      </c>
      <c r="AL104" s="299">
        <f t="shared" si="9"/>
        <v>50.409836065573771</v>
      </c>
      <c r="AM104" s="299">
        <v>396.58</v>
      </c>
      <c r="AN104" s="299">
        <v>1.45</v>
      </c>
      <c r="AO104" s="299">
        <v>3.98</v>
      </c>
      <c r="AP104" s="299">
        <v>1.19</v>
      </c>
      <c r="AQ104" s="299">
        <v>2.6</v>
      </c>
      <c r="AR104" s="299">
        <v>0.88</v>
      </c>
      <c r="AS104" s="299">
        <v>0</v>
      </c>
      <c r="AU104" s="299">
        <v>1.4</v>
      </c>
      <c r="AV104" s="299">
        <v>50</v>
      </c>
      <c r="AW104" s="299">
        <v>48.566666666666663</v>
      </c>
      <c r="AX104" s="299">
        <v>49.283333333333331</v>
      </c>
      <c r="AY104" s="422"/>
    </row>
    <row r="105" spans="1:51">
      <c r="A105" s="305"/>
      <c r="B105" s="299">
        <v>0</v>
      </c>
      <c r="C105" s="299">
        <v>76</v>
      </c>
      <c r="D105" s="299">
        <v>1.64</v>
      </c>
      <c r="E105" s="299">
        <v>60</v>
      </c>
      <c r="F105" s="300">
        <f t="shared" si="5"/>
        <v>22.308149910767405</v>
      </c>
      <c r="G105" s="300">
        <v>69.8425448354715</v>
      </c>
      <c r="H105" s="300">
        <v>70.406432168572096</v>
      </c>
      <c r="I105" s="300">
        <v>79.328596106468297</v>
      </c>
      <c r="J105" s="300">
        <v>79.359469791986697</v>
      </c>
      <c r="K105" s="300" t="str">
        <f t="shared" si="6"/>
        <v>0</v>
      </c>
      <c r="L105" s="300">
        <f t="shared" si="7"/>
        <v>70.124488502021791</v>
      </c>
      <c r="M105" s="300">
        <f t="shared" si="8"/>
        <v>79.344032949227497</v>
      </c>
      <c r="N105" s="299">
        <v>46</v>
      </c>
      <c r="O105" s="299">
        <v>0</v>
      </c>
      <c r="P105" s="299">
        <v>0</v>
      </c>
      <c r="Q105" s="299">
        <v>25</v>
      </c>
      <c r="R105" s="299">
        <v>152</v>
      </c>
      <c r="S105" s="299">
        <v>67</v>
      </c>
      <c r="T105" s="299">
        <v>5.5</v>
      </c>
      <c r="U105" s="299">
        <v>0</v>
      </c>
      <c r="V105" s="299">
        <v>0</v>
      </c>
      <c r="W105" s="299">
        <v>1</v>
      </c>
      <c r="X105" s="299">
        <v>0</v>
      </c>
      <c r="Y105" s="299">
        <v>0</v>
      </c>
      <c r="Z105" s="299">
        <v>1</v>
      </c>
      <c r="AA105" s="299">
        <v>0</v>
      </c>
      <c r="AB105" s="301">
        <v>0</v>
      </c>
      <c r="AC105" s="299">
        <v>0</v>
      </c>
      <c r="AD105" s="299">
        <v>12.72</v>
      </c>
      <c r="AE105" s="299">
        <v>0.54</v>
      </c>
      <c r="AF105" s="299">
        <v>0.72</v>
      </c>
      <c r="AG105" s="299">
        <v>13.69</v>
      </c>
      <c r="AH105" s="299">
        <v>6521.5</v>
      </c>
      <c r="AI105" s="299">
        <v>10.1</v>
      </c>
      <c r="AJ105" s="299">
        <v>0</v>
      </c>
      <c r="AK105" s="299">
        <v>76.3</v>
      </c>
      <c r="AL105" s="299">
        <f t="shared" si="9"/>
        <v>61.903014416775882</v>
      </c>
      <c r="AM105" s="299">
        <v>326.22000000000003</v>
      </c>
      <c r="AO105" s="299">
        <v>6.16</v>
      </c>
      <c r="AP105" s="299">
        <v>1.1100000000000001</v>
      </c>
      <c r="AQ105" s="299">
        <v>3.98</v>
      </c>
      <c r="AR105" s="299">
        <v>1.55</v>
      </c>
      <c r="AS105" s="299">
        <v>0</v>
      </c>
      <c r="AU105" s="299">
        <v>0.8</v>
      </c>
      <c r="AV105" s="299">
        <v>6.9333333333333336</v>
      </c>
      <c r="AW105" s="299">
        <v>7.3</v>
      </c>
      <c r="AX105" s="299">
        <v>7.1166666666666671</v>
      </c>
      <c r="AY105" s="422"/>
    </row>
    <row r="106" spans="1:51">
      <c r="A106" s="305"/>
      <c r="B106" s="299">
        <v>1</v>
      </c>
      <c r="C106" s="299">
        <v>48</v>
      </c>
      <c r="D106" s="299">
        <v>1.57</v>
      </c>
      <c r="E106" s="299">
        <v>57</v>
      </c>
      <c r="F106" s="300">
        <f t="shared" si="5"/>
        <v>23.124670372023203</v>
      </c>
      <c r="G106" s="300">
        <v>77.969823889421704</v>
      </c>
      <c r="H106" s="300">
        <v>84.863335690963893</v>
      </c>
      <c r="I106" s="300">
        <v>81.408787774606495</v>
      </c>
      <c r="J106" s="300">
        <v>83.659895609418697</v>
      </c>
      <c r="K106" s="300" t="str">
        <f t="shared" si="6"/>
        <v>0</v>
      </c>
      <c r="L106" s="300">
        <f t="shared" si="7"/>
        <v>81.416579790192799</v>
      </c>
      <c r="M106" s="300">
        <f t="shared" si="8"/>
        <v>82.534341692012589</v>
      </c>
      <c r="N106" s="299">
        <v>81</v>
      </c>
      <c r="O106" s="299">
        <v>8</v>
      </c>
      <c r="P106" s="299">
        <v>3</v>
      </c>
      <c r="Q106" s="299">
        <v>15</v>
      </c>
      <c r="R106" s="299">
        <v>126</v>
      </c>
      <c r="S106" s="299">
        <v>80</v>
      </c>
      <c r="T106" s="299">
        <v>16</v>
      </c>
      <c r="U106" s="299">
        <v>0</v>
      </c>
      <c r="V106" s="299">
        <v>0</v>
      </c>
      <c r="W106" s="299">
        <v>0</v>
      </c>
      <c r="X106" s="299">
        <v>0</v>
      </c>
      <c r="Y106" s="299">
        <v>0</v>
      </c>
      <c r="Z106" s="299">
        <v>0</v>
      </c>
      <c r="AA106" s="299">
        <v>0</v>
      </c>
      <c r="AB106" s="301">
        <v>0</v>
      </c>
      <c r="AC106" s="299">
        <v>0</v>
      </c>
      <c r="AD106" s="299">
        <v>8.42</v>
      </c>
      <c r="AE106" s="299">
        <v>0.44</v>
      </c>
      <c r="AF106" s="299">
        <v>0.94</v>
      </c>
      <c r="AG106" s="299">
        <v>131.47</v>
      </c>
      <c r="AH106" s="299">
        <v>5360</v>
      </c>
      <c r="AI106" s="299">
        <v>79.7</v>
      </c>
      <c r="AJ106" s="299">
        <v>0</v>
      </c>
      <c r="AK106" s="299">
        <v>61</v>
      </c>
      <c r="AL106" s="299">
        <f t="shared" si="9"/>
        <v>105.73967213114754</v>
      </c>
      <c r="AM106" s="299">
        <v>514.70000000000005</v>
      </c>
      <c r="AN106" s="299">
        <v>0.52</v>
      </c>
      <c r="AO106" s="299">
        <v>4.33</v>
      </c>
      <c r="AP106" s="299">
        <v>5.29</v>
      </c>
      <c r="AQ106" s="299">
        <v>2.54</v>
      </c>
      <c r="AR106" s="299">
        <v>0.99</v>
      </c>
      <c r="AS106" s="299">
        <v>0</v>
      </c>
      <c r="AU106" s="299">
        <v>0.8</v>
      </c>
      <c r="AV106" s="299">
        <v>47.966666666666669</v>
      </c>
      <c r="AW106" s="299">
        <v>47.133333333333333</v>
      </c>
      <c r="AX106" s="299">
        <v>47.55</v>
      </c>
      <c r="AY106" s="422"/>
    </row>
    <row r="107" spans="1:51">
      <c r="A107" s="305"/>
      <c r="B107" s="299">
        <v>1</v>
      </c>
      <c r="C107" s="299">
        <v>25</v>
      </c>
      <c r="D107" s="299">
        <v>1.66</v>
      </c>
      <c r="E107" s="299">
        <v>66</v>
      </c>
      <c r="F107" s="300">
        <f t="shared" si="5"/>
        <v>23.951226593119468</v>
      </c>
      <c r="G107" s="300">
        <v>75.966123293048796</v>
      </c>
      <c r="H107" s="300">
        <v>71.406151959303699</v>
      </c>
      <c r="I107" s="300">
        <v>84.439718340811496</v>
      </c>
      <c r="J107" s="300">
        <v>83.9774853760469</v>
      </c>
      <c r="K107" s="300" t="str">
        <f t="shared" si="6"/>
        <v>0</v>
      </c>
      <c r="L107" s="300">
        <f t="shared" si="7"/>
        <v>73.686137626176247</v>
      </c>
      <c r="M107" s="300">
        <f t="shared" si="8"/>
        <v>84.208601858429205</v>
      </c>
      <c r="N107" s="299">
        <v>109</v>
      </c>
      <c r="O107" s="299">
        <v>6</v>
      </c>
      <c r="P107" s="299">
        <v>0</v>
      </c>
      <c r="Q107" s="299">
        <v>0</v>
      </c>
      <c r="R107" s="299">
        <v>126</v>
      </c>
      <c r="S107" s="299">
        <v>81</v>
      </c>
      <c r="T107" s="299">
        <v>0.01</v>
      </c>
      <c r="U107" s="299">
        <v>0</v>
      </c>
      <c r="V107" s="299">
        <v>0</v>
      </c>
      <c r="W107" s="299">
        <v>0</v>
      </c>
      <c r="X107" s="299">
        <v>0</v>
      </c>
      <c r="Y107" s="299">
        <v>0</v>
      </c>
      <c r="Z107" s="299">
        <v>0</v>
      </c>
      <c r="AA107" s="299">
        <v>0</v>
      </c>
      <c r="AB107" s="301">
        <v>0</v>
      </c>
      <c r="AC107" s="299">
        <v>0</v>
      </c>
      <c r="AD107" s="299">
        <v>12.85</v>
      </c>
      <c r="AE107" s="299">
        <v>0.25</v>
      </c>
      <c r="AF107" s="299">
        <v>0.62</v>
      </c>
      <c r="AG107" s="299">
        <v>17.440000000000001</v>
      </c>
      <c r="AH107" s="299">
        <v>4685.1099999999997</v>
      </c>
      <c r="AI107" s="299">
        <v>9.24</v>
      </c>
      <c r="AJ107" s="299">
        <v>0</v>
      </c>
      <c r="AK107" s="299">
        <v>39.53</v>
      </c>
      <c r="AL107" s="299">
        <f t="shared" si="9"/>
        <v>236.16746774601569</v>
      </c>
      <c r="AM107" s="299">
        <v>526.83000000000004</v>
      </c>
      <c r="AN107" s="299">
        <v>0.49</v>
      </c>
      <c r="AO107" s="299">
        <v>11.94</v>
      </c>
      <c r="AP107" s="299">
        <v>14.7</v>
      </c>
      <c r="AQ107" s="299">
        <v>2.65</v>
      </c>
      <c r="AR107" s="299">
        <v>2.48</v>
      </c>
      <c r="AS107" s="299">
        <v>0</v>
      </c>
      <c r="AU107" s="299">
        <v>0.8</v>
      </c>
      <c r="AV107" s="299" t="e">
        <v>#N/A</v>
      </c>
      <c r="AW107" s="299" t="e">
        <v>#N/A</v>
      </c>
      <c r="AX107" s="299" t="e">
        <v>#N/A</v>
      </c>
      <c r="AY107" s="422"/>
    </row>
    <row r="108" spans="1:51">
      <c r="A108" s="305"/>
      <c r="B108" s="299">
        <v>0</v>
      </c>
      <c r="C108" s="299">
        <v>57</v>
      </c>
      <c r="D108" s="299">
        <v>1.71</v>
      </c>
      <c r="E108" s="299">
        <v>80</v>
      </c>
      <c r="F108" s="300">
        <f t="shared" si="5"/>
        <v>27.358845456721728</v>
      </c>
      <c r="G108" s="300">
        <v>69.805177915384206</v>
      </c>
      <c r="H108" s="300">
        <v>72.495254371424707</v>
      </c>
      <c r="I108" s="300">
        <v>66.489402340289004</v>
      </c>
      <c r="J108" s="300">
        <v>70.088729323848398</v>
      </c>
      <c r="K108" s="300" t="str">
        <f t="shared" si="6"/>
        <v>0</v>
      </c>
      <c r="L108" s="300">
        <f t="shared" si="7"/>
        <v>71.150216143404464</v>
      </c>
      <c r="M108" s="300">
        <f t="shared" si="8"/>
        <v>68.289065832068701</v>
      </c>
      <c r="N108" s="299">
        <v>59</v>
      </c>
      <c r="O108" s="299">
        <v>2</v>
      </c>
      <c r="P108" s="299">
        <v>5</v>
      </c>
      <c r="Q108" s="299">
        <v>34</v>
      </c>
      <c r="R108" s="299">
        <v>132</v>
      </c>
      <c r="S108" s="299">
        <v>82</v>
      </c>
      <c r="T108" s="299">
        <v>10</v>
      </c>
      <c r="U108" s="299">
        <v>0</v>
      </c>
      <c r="V108" s="299">
        <v>1</v>
      </c>
      <c r="W108" s="299">
        <v>1</v>
      </c>
      <c r="X108" s="299">
        <v>0</v>
      </c>
      <c r="Y108" s="299">
        <v>0</v>
      </c>
      <c r="Z108" s="299">
        <v>0</v>
      </c>
      <c r="AA108" s="299">
        <v>1</v>
      </c>
      <c r="AB108" s="301">
        <v>0</v>
      </c>
      <c r="AC108" s="299">
        <v>0</v>
      </c>
      <c r="AD108" s="299">
        <v>10.67</v>
      </c>
      <c r="AE108" s="299">
        <v>0.47</v>
      </c>
      <c r="AF108" s="299">
        <v>0.9</v>
      </c>
      <c r="AG108" s="299">
        <v>17.09</v>
      </c>
      <c r="AH108" s="299">
        <v>3989.2</v>
      </c>
      <c r="AI108" s="299">
        <v>7.71</v>
      </c>
      <c r="AJ108" s="299">
        <v>0</v>
      </c>
      <c r="AK108" s="299">
        <v>96.21</v>
      </c>
      <c r="AL108" s="299">
        <f t="shared" si="9"/>
        <v>84.889304646086686</v>
      </c>
      <c r="AM108" s="299">
        <v>427.48</v>
      </c>
      <c r="AN108" s="299">
        <v>0.73</v>
      </c>
      <c r="AO108" s="299">
        <v>4.66</v>
      </c>
      <c r="AP108" s="299">
        <v>0.95</v>
      </c>
      <c r="AQ108" s="299">
        <v>3</v>
      </c>
      <c r="AR108" s="299">
        <v>1.05</v>
      </c>
      <c r="AS108" s="299">
        <v>3</v>
      </c>
      <c r="AU108" s="299">
        <v>1.3</v>
      </c>
      <c r="AV108" s="299">
        <v>9.7666666666666657</v>
      </c>
      <c r="AW108" s="299">
        <v>12.633333333333333</v>
      </c>
      <c r="AX108" s="299">
        <v>11.2</v>
      </c>
      <c r="AY108" s="422"/>
    </row>
    <row r="109" spans="1:51">
      <c r="A109" s="305"/>
      <c r="B109" s="299">
        <v>1</v>
      </c>
      <c r="C109" s="299">
        <v>53</v>
      </c>
      <c r="D109" s="299">
        <v>1.56</v>
      </c>
      <c r="E109" s="299">
        <v>67</v>
      </c>
      <c r="F109" s="300">
        <f t="shared" si="5"/>
        <v>27.531229454306374</v>
      </c>
      <c r="G109" s="300">
        <v>67.665230647630494</v>
      </c>
      <c r="H109" s="300">
        <v>66.607016591136102</v>
      </c>
      <c r="I109" s="300">
        <v>65.783603546875497</v>
      </c>
      <c r="J109" s="300">
        <v>71.853980060999206</v>
      </c>
      <c r="K109" s="300" t="str">
        <f t="shared" si="6"/>
        <v>0</v>
      </c>
      <c r="L109" s="300">
        <f t="shared" si="7"/>
        <v>67.136123619383298</v>
      </c>
      <c r="M109" s="300">
        <f t="shared" si="8"/>
        <v>68.818791803937359</v>
      </c>
      <c r="N109" s="299">
        <v>64</v>
      </c>
      <c r="O109" s="299">
        <v>1</v>
      </c>
      <c r="P109" s="299">
        <v>8</v>
      </c>
      <c r="Q109" s="299">
        <v>31</v>
      </c>
      <c r="R109" s="299">
        <v>128</v>
      </c>
      <c r="S109" s="299">
        <v>90</v>
      </c>
      <c r="T109" s="299">
        <v>9</v>
      </c>
      <c r="U109" s="299">
        <v>0</v>
      </c>
      <c r="V109" s="299">
        <v>0</v>
      </c>
      <c r="W109" s="299">
        <v>0</v>
      </c>
      <c r="X109" s="299">
        <v>0</v>
      </c>
      <c r="Y109" s="299">
        <v>0</v>
      </c>
      <c r="Z109" s="299">
        <v>0</v>
      </c>
      <c r="AA109" s="299">
        <v>1</v>
      </c>
      <c r="AB109" s="301">
        <v>0</v>
      </c>
      <c r="AC109" s="299">
        <v>0</v>
      </c>
      <c r="AD109" s="299">
        <v>12.01</v>
      </c>
      <c r="AE109" s="299">
        <v>0.22</v>
      </c>
      <c r="AF109" s="299">
        <v>0.54</v>
      </c>
      <c r="AG109" s="299">
        <v>9.8699999999999992</v>
      </c>
      <c r="AH109" s="299">
        <v>10477</v>
      </c>
      <c r="AI109" s="299">
        <v>11.7</v>
      </c>
      <c r="AJ109" s="299">
        <v>0.5</v>
      </c>
      <c r="AK109" s="299">
        <v>72</v>
      </c>
      <c r="AL109" s="299">
        <f t="shared" si="9"/>
        <v>99.578749999999999</v>
      </c>
      <c r="AM109" s="299">
        <v>289.89999999999998</v>
      </c>
      <c r="AN109" s="299">
        <v>0.68</v>
      </c>
      <c r="AO109" s="299">
        <v>6.22</v>
      </c>
      <c r="AP109" s="299">
        <v>3.26</v>
      </c>
      <c r="AQ109" s="299">
        <v>4.08</v>
      </c>
      <c r="AR109" s="299">
        <v>1.1299999999999999</v>
      </c>
      <c r="AS109" s="299">
        <v>3</v>
      </c>
      <c r="AU109" s="299">
        <v>1</v>
      </c>
      <c r="AV109" s="299">
        <v>9.0666666666666664</v>
      </c>
      <c r="AW109" s="299">
        <v>11.5</v>
      </c>
      <c r="AX109" s="299">
        <v>10.283333333333333</v>
      </c>
      <c r="AY109" s="422"/>
    </row>
    <row r="110" spans="1:51">
      <c r="A110" s="305"/>
      <c r="B110" s="299">
        <v>1</v>
      </c>
      <c r="C110" s="299">
        <v>66</v>
      </c>
      <c r="D110" s="299">
        <v>1.55</v>
      </c>
      <c r="E110" s="299">
        <v>53</v>
      </c>
      <c r="F110" s="300">
        <f t="shared" si="5"/>
        <v>22.060353798126947</v>
      </c>
      <c r="G110" s="300">
        <v>74.794204831280794</v>
      </c>
      <c r="H110" s="300">
        <v>76.440851498937803</v>
      </c>
      <c r="I110" s="300">
        <v>82.517000411217495</v>
      </c>
      <c r="J110" s="300">
        <v>82.487812105673399</v>
      </c>
      <c r="K110" s="300" t="str">
        <f t="shared" si="6"/>
        <v>0</v>
      </c>
      <c r="L110" s="300">
        <f t="shared" si="7"/>
        <v>75.617528165109292</v>
      </c>
      <c r="M110" s="300">
        <f t="shared" si="8"/>
        <v>82.502406258445447</v>
      </c>
      <c r="N110" s="299">
        <v>61</v>
      </c>
      <c r="O110" s="299">
        <v>1</v>
      </c>
      <c r="P110" s="299">
        <v>1</v>
      </c>
      <c r="Q110" s="299">
        <v>23</v>
      </c>
      <c r="R110" s="299">
        <v>152</v>
      </c>
      <c r="S110" s="299">
        <v>91</v>
      </c>
      <c r="T110" s="299">
        <v>12</v>
      </c>
      <c r="U110" s="299">
        <v>0</v>
      </c>
      <c r="V110" s="299">
        <v>0</v>
      </c>
      <c r="W110" s="299">
        <v>1</v>
      </c>
      <c r="X110" s="299">
        <v>0</v>
      </c>
      <c r="Y110" s="299">
        <v>0</v>
      </c>
      <c r="Z110" s="299">
        <v>0</v>
      </c>
      <c r="AA110" s="299">
        <v>0</v>
      </c>
      <c r="AB110" s="301">
        <v>0</v>
      </c>
      <c r="AC110" s="299">
        <v>0</v>
      </c>
      <c r="AD110" s="299">
        <v>7.11</v>
      </c>
      <c r="AE110" s="299">
        <v>0.28000000000000003</v>
      </c>
      <c r="AF110" s="299">
        <v>0.83</v>
      </c>
      <c r="AG110" s="299">
        <v>18.7</v>
      </c>
      <c r="AH110" s="299">
        <v>8274</v>
      </c>
      <c r="AI110" s="299">
        <v>17.5</v>
      </c>
      <c r="AJ110" s="299">
        <v>0</v>
      </c>
      <c r="AK110" s="299">
        <v>78</v>
      </c>
      <c r="AL110" s="299">
        <f t="shared" si="9"/>
        <v>61.846923076923069</v>
      </c>
      <c r="AM110" s="299">
        <v>379.3</v>
      </c>
      <c r="AN110" s="299">
        <v>0.81</v>
      </c>
      <c r="AO110" s="299">
        <v>6.76</v>
      </c>
      <c r="AP110" s="299">
        <v>1.19</v>
      </c>
      <c r="AQ110" s="299">
        <v>4.4000000000000004</v>
      </c>
      <c r="AR110" s="299">
        <v>1.3</v>
      </c>
      <c r="AS110" s="299">
        <v>0</v>
      </c>
      <c r="AU110" s="299">
        <v>0.8</v>
      </c>
      <c r="AV110" s="299">
        <v>18</v>
      </c>
      <c r="AW110" s="299">
        <v>20.8</v>
      </c>
      <c r="AX110" s="299">
        <v>19.399999999999999</v>
      </c>
      <c r="AY110" s="422"/>
    </row>
    <row r="111" spans="1:51">
      <c r="A111" s="305"/>
      <c r="B111" s="299">
        <v>0</v>
      </c>
      <c r="C111" s="299">
        <v>47</v>
      </c>
      <c r="D111" s="299">
        <v>1.72</v>
      </c>
      <c r="E111" s="299">
        <v>61</v>
      </c>
      <c r="F111" s="300">
        <f t="shared" si="5"/>
        <v>20.61925365062196</v>
      </c>
      <c r="G111" s="300">
        <v>69.534224028253504</v>
      </c>
      <c r="H111" s="300">
        <v>66.773982625713799</v>
      </c>
      <c r="I111" s="300">
        <v>80.203756233865604</v>
      </c>
      <c r="J111" s="300">
        <v>78.6859575714263</v>
      </c>
      <c r="K111" s="300" t="str">
        <f t="shared" si="6"/>
        <v>0</v>
      </c>
      <c r="L111" s="300">
        <f t="shared" si="7"/>
        <v>68.154103326983659</v>
      </c>
      <c r="M111" s="300">
        <f t="shared" si="8"/>
        <v>79.444856902645952</v>
      </c>
      <c r="N111" s="299">
        <v>78</v>
      </c>
      <c r="O111" s="299">
        <v>4</v>
      </c>
      <c r="P111" s="299">
        <v>1</v>
      </c>
      <c r="Q111" s="299">
        <v>12</v>
      </c>
      <c r="R111" s="299">
        <v>141</v>
      </c>
      <c r="S111" s="299">
        <v>94</v>
      </c>
      <c r="T111" s="299">
        <v>0.1</v>
      </c>
      <c r="U111" s="299">
        <v>0</v>
      </c>
      <c r="V111" s="299">
        <v>0</v>
      </c>
      <c r="W111" s="299">
        <v>0</v>
      </c>
      <c r="X111" s="299">
        <v>0</v>
      </c>
      <c r="Y111" s="299">
        <v>0</v>
      </c>
      <c r="Z111" s="299">
        <v>0</v>
      </c>
      <c r="AA111" s="299">
        <v>0</v>
      </c>
      <c r="AB111" s="301">
        <v>0</v>
      </c>
      <c r="AC111" s="299">
        <v>0</v>
      </c>
      <c r="AD111" s="299">
        <v>10.66</v>
      </c>
      <c r="AE111" s="299">
        <v>0.46</v>
      </c>
      <c r="AF111" s="299">
        <v>0.81</v>
      </c>
      <c r="AG111" s="299">
        <v>6.84</v>
      </c>
      <c r="AH111" s="299">
        <v>20930.3</v>
      </c>
      <c r="AI111" s="299">
        <v>16.2</v>
      </c>
      <c r="AJ111" s="299">
        <v>0</v>
      </c>
      <c r="AK111" s="299">
        <v>80.47</v>
      </c>
      <c r="AL111" s="299">
        <f t="shared" si="9"/>
        <v>86.712936498073816</v>
      </c>
      <c r="AM111" s="299">
        <v>340.77</v>
      </c>
      <c r="AO111" s="299">
        <v>6.91</v>
      </c>
      <c r="AP111" s="299">
        <v>2.0299999999999998</v>
      </c>
      <c r="AQ111" s="299">
        <v>4.55</v>
      </c>
      <c r="AR111" s="299">
        <v>1.28</v>
      </c>
      <c r="AS111" s="299">
        <v>0</v>
      </c>
      <c r="AU111" s="299">
        <v>0.8</v>
      </c>
      <c r="AV111" s="299">
        <v>20.333333333333332</v>
      </c>
      <c r="AW111" s="299">
        <v>11.933333333333332</v>
      </c>
      <c r="AX111" s="299">
        <v>16.133333333333333</v>
      </c>
      <c r="AY111" s="422"/>
    </row>
    <row r="112" spans="1:51">
      <c r="A112" s="305"/>
      <c r="B112" s="299">
        <v>0</v>
      </c>
      <c r="C112" s="299">
        <v>54</v>
      </c>
      <c r="D112" s="299">
        <v>1.58</v>
      </c>
      <c r="E112" s="299">
        <v>56</v>
      </c>
      <c r="F112" s="300">
        <f t="shared" si="5"/>
        <v>22.432302515622492</v>
      </c>
      <c r="G112" s="300">
        <v>69.509161201605096</v>
      </c>
      <c r="H112" s="300">
        <v>66.430008443385503</v>
      </c>
      <c r="I112" s="300">
        <v>61.462476616778602</v>
      </c>
      <c r="J112" s="300">
        <v>60.949238478768599</v>
      </c>
      <c r="K112" s="300" t="str">
        <f t="shared" si="6"/>
        <v>0</v>
      </c>
      <c r="L112" s="300">
        <f t="shared" si="7"/>
        <v>67.969584822495307</v>
      </c>
      <c r="M112" s="300">
        <f t="shared" si="8"/>
        <v>61.205857547773604</v>
      </c>
      <c r="N112" s="299">
        <v>60</v>
      </c>
      <c r="O112" s="299">
        <v>5</v>
      </c>
      <c r="P112" s="299">
        <v>0</v>
      </c>
      <c r="Q112" s="299">
        <v>26</v>
      </c>
      <c r="R112" s="299">
        <v>152</v>
      </c>
      <c r="S112" s="299">
        <v>94</v>
      </c>
      <c r="T112" s="299">
        <v>13</v>
      </c>
      <c r="U112" s="299">
        <v>0</v>
      </c>
      <c r="V112" s="299">
        <v>1</v>
      </c>
      <c r="W112" s="299">
        <v>0</v>
      </c>
      <c r="X112" s="299">
        <v>0</v>
      </c>
      <c r="Y112" s="299">
        <v>0</v>
      </c>
      <c r="Z112" s="299">
        <v>1</v>
      </c>
      <c r="AA112" s="299">
        <v>0</v>
      </c>
      <c r="AB112" s="301">
        <v>0</v>
      </c>
      <c r="AC112" s="299">
        <v>0</v>
      </c>
      <c r="AD112" s="299">
        <v>13.77</v>
      </c>
      <c r="AE112" s="299">
        <v>0.26</v>
      </c>
      <c r="AF112" s="299">
        <v>0.9</v>
      </c>
      <c r="AG112" s="299">
        <v>447.63</v>
      </c>
      <c r="AH112" s="299">
        <v>4701.01</v>
      </c>
      <c r="AI112" s="299">
        <v>238</v>
      </c>
      <c r="AJ112" s="299">
        <v>0.5</v>
      </c>
      <c r="AK112" s="299">
        <v>72.290000000000006</v>
      </c>
      <c r="AL112" s="299">
        <f t="shared" si="9"/>
        <v>81.943283995020053</v>
      </c>
      <c r="AM112" s="299">
        <v>372</v>
      </c>
      <c r="AN112" s="299">
        <v>0.93</v>
      </c>
      <c r="AO112" s="299">
        <v>6.23</v>
      </c>
      <c r="AP112" s="299">
        <v>2.84</v>
      </c>
      <c r="AQ112" s="299">
        <v>3.85</v>
      </c>
      <c r="AR112" s="299">
        <v>1.33</v>
      </c>
      <c r="AV112" s="299" t="e">
        <v>#N/A</v>
      </c>
      <c r="AW112" s="299" t="e">
        <v>#N/A</v>
      </c>
      <c r="AX112" s="299" t="e">
        <v>#N/A</v>
      </c>
      <c r="AY112" s="422"/>
    </row>
    <row r="113" spans="1:51">
      <c r="A113" s="305"/>
      <c r="B113" s="299">
        <v>1</v>
      </c>
      <c r="C113" s="299">
        <v>49</v>
      </c>
      <c r="D113" s="299">
        <v>1.58</v>
      </c>
      <c r="E113" s="299">
        <v>55</v>
      </c>
      <c r="F113" s="300">
        <f t="shared" si="5"/>
        <v>22.031725684986377</v>
      </c>
      <c r="G113" s="300">
        <v>75.869646085207705</v>
      </c>
      <c r="H113" s="300">
        <v>71.294764186512893</v>
      </c>
      <c r="I113" s="300">
        <v>82.382864140407804</v>
      </c>
      <c r="J113" s="300">
        <v>77.984752036232095</v>
      </c>
      <c r="K113" s="300" t="str">
        <f t="shared" si="6"/>
        <v>0</v>
      </c>
      <c r="L113" s="300">
        <f t="shared" si="7"/>
        <v>73.582205135860306</v>
      </c>
      <c r="M113" s="300">
        <f t="shared" si="8"/>
        <v>80.18380808831995</v>
      </c>
      <c r="N113" s="299">
        <v>77</v>
      </c>
      <c r="O113" s="299">
        <v>6</v>
      </c>
      <c r="P113" s="299">
        <v>4</v>
      </c>
      <c r="Q113" s="299">
        <v>16</v>
      </c>
      <c r="R113" s="299">
        <v>112</v>
      </c>
      <c r="S113" s="299">
        <v>69</v>
      </c>
      <c r="T113" s="299">
        <v>3.5</v>
      </c>
      <c r="U113" s="299">
        <v>0</v>
      </c>
      <c r="V113" s="299">
        <v>0</v>
      </c>
      <c r="W113" s="299">
        <v>0</v>
      </c>
      <c r="X113" s="299">
        <v>0</v>
      </c>
      <c r="Y113" s="299">
        <v>0</v>
      </c>
      <c r="Z113" s="299">
        <v>0</v>
      </c>
      <c r="AA113" s="299">
        <v>0</v>
      </c>
      <c r="AB113" s="301">
        <v>0</v>
      </c>
      <c r="AC113" s="299">
        <v>0</v>
      </c>
      <c r="AD113" s="299">
        <v>9.41</v>
      </c>
      <c r="AE113" s="299">
        <v>0.56000000000000005</v>
      </c>
      <c r="AF113" s="299">
        <v>0.81</v>
      </c>
      <c r="AG113" s="299">
        <v>7.41</v>
      </c>
      <c r="AH113" s="299">
        <v>11623</v>
      </c>
      <c r="AI113" s="299">
        <v>9.74</v>
      </c>
      <c r="AJ113" s="299">
        <v>0</v>
      </c>
      <c r="AK113" s="299">
        <v>66.540000000000006</v>
      </c>
      <c r="AL113" s="299">
        <f t="shared" si="9"/>
        <v>92.51803426510368</v>
      </c>
      <c r="AM113" s="299">
        <v>365.16</v>
      </c>
      <c r="AO113" s="299">
        <v>4.45</v>
      </c>
      <c r="AP113" s="299">
        <v>1.84</v>
      </c>
      <c r="AQ113" s="299">
        <v>3.27</v>
      </c>
      <c r="AR113" s="299">
        <v>0.56000000000000005</v>
      </c>
      <c r="AS113" s="299">
        <v>1</v>
      </c>
      <c r="AT113" s="299">
        <v>1.2</v>
      </c>
      <c r="AU113" s="299">
        <v>1.4</v>
      </c>
      <c r="AV113" s="299" t="e">
        <v>#N/A</v>
      </c>
      <c r="AW113" s="299" t="e">
        <v>#N/A</v>
      </c>
      <c r="AX113" s="299" t="e">
        <v>#N/A</v>
      </c>
      <c r="AY113" s="422"/>
    </row>
    <row r="114" spans="1:51">
      <c r="A114" s="305"/>
      <c r="B114" s="299">
        <v>1</v>
      </c>
      <c r="C114" s="299">
        <v>65</v>
      </c>
      <c r="D114" s="299">
        <v>1.6</v>
      </c>
      <c r="E114" s="299">
        <v>46</v>
      </c>
      <c r="F114" s="300">
        <f t="shared" si="5"/>
        <v>17.968749999999996</v>
      </c>
      <c r="G114" s="300">
        <v>67.3374925858339</v>
      </c>
      <c r="H114" s="300">
        <v>70.367581954661205</v>
      </c>
      <c r="I114" s="300">
        <v>86.076798494814895</v>
      </c>
      <c r="J114" s="300">
        <v>68.451195848290993</v>
      </c>
      <c r="K114" s="300" t="str">
        <f t="shared" si="6"/>
        <v>0</v>
      </c>
      <c r="L114" s="300">
        <f t="shared" si="7"/>
        <v>68.852537270247552</v>
      </c>
      <c r="M114" s="300">
        <f t="shared" si="8"/>
        <v>77.263997171552944</v>
      </c>
      <c r="N114" s="299">
        <v>56</v>
      </c>
      <c r="O114" s="299">
        <v>4</v>
      </c>
      <c r="P114" s="299">
        <v>20</v>
      </c>
      <c r="Q114" s="299">
        <v>20</v>
      </c>
      <c r="R114" s="299">
        <v>153</v>
      </c>
      <c r="S114" s="299">
        <v>103</v>
      </c>
      <c r="T114" s="299">
        <v>10</v>
      </c>
      <c r="U114" s="299">
        <v>0</v>
      </c>
      <c r="V114" s="299">
        <v>1</v>
      </c>
      <c r="W114" s="299">
        <v>0</v>
      </c>
      <c r="X114" s="299">
        <v>0</v>
      </c>
      <c r="Y114" s="299">
        <v>0</v>
      </c>
      <c r="Z114" s="299">
        <v>0</v>
      </c>
      <c r="AA114" s="299">
        <v>1</v>
      </c>
      <c r="AB114" s="301">
        <v>1</v>
      </c>
      <c r="AC114" s="299">
        <v>0</v>
      </c>
      <c r="AD114" s="299">
        <v>10.45</v>
      </c>
      <c r="AE114" s="299">
        <v>0.16</v>
      </c>
      <c r="AF114" s="299">
        <v>0.31</v>
      </c>
      <c r="AG114" s="299">
        <v>3304.72</v>
      </c>
      <c r="AH114" s="299">
        <v>6742.22</v>
      </c>
      <c r="AI114" s="299">
        <v>2520</v>
      </c>
      <c r="AJ114" s="299">
        <v>2</v>
      </c>
      <c r="AK114" s="299">
        <v>70.040000000000006</v>
      </c>
      <c r="AL114" s="299">
        <f t="shared" si="9"/>
        <v>60.586807538549394</v>
      </c>
      <c r="AM114" s="299">
        <v>415.62</v>
      </c>
      <c r="AN114" s="299">
        <v>1.05</v>
      </c>
      <c r="AO114" s="299">
        <v>7.74</v>
      </c>
      <c r="AP114" s="299">
        <v>1.0900000000000001</v>
      </c>
      <c r="AQ114" s="299">
        <v>4.8600000000000003</v>
      </c>
      <c r="AR114" s="299">
        <v>1.93</v>
      </c>
      <c r="AS114" s="299">
        <v>1</v>
      </c>
      <c r="AU114" s="299">
        <v>1.2</v>
      </c>
      <c r="AV114" s="299" t="e">
        <v>#N/A</v>
      </c>
      <c r="AW114" s="299" t="e">
        <v>#N/A</v>
      </c>
      <c r="AX114" s="299" t="e">
        <v>#N/A</v>
      </c>
      <c r="AY114" s="422"/>
    </row>
    <row r="115" spans="1:51">
      <c r="A115" s="305"/>
      <c r="B115" s="299">
        <v>1</v>
      </c>
      <c r="C115" s="299">
        <v>54</v>
      </c>
      <c r="D115" s="299">
        <v>1.58</v>
      </c>
      <c r="E115" s="299">
        <v>72</v>
      </c>
      <c r="F115" s="300">
        <f t="shared" si="5"/>
        <v>28.841531805800347</v>
      </c>
      <c r="G115" s="300">
        <v>70.353532897785001</v>
      </c>
      <c r="H115" s="300">
        <v>71.065779963990394</v>
      </c>
      <c r="I115" s="300">
        <v>81.419233817526603</v>
      </c>
      <c r="J115" s="300">
        <v>84.086811349599699</v>
      </c>
      <c r="K115" s="300" t="str">
        <f t="shared" si="6"/>
        <v>0</v>
      </c>
      <c r="L115" s="300">
        <f t="shared" si="7"/>
        <v>70.709656430887691</v>
      </c>
      <c r="M115" s="300">
        <f t="shared" si="8"/>
        <v>82.753022583563151</v>
      </c>
      <c r="N115" s="299">
        <v>75</v>
      </c>
      <c r="O115" s="299">
        <v>1</v>
      </c>
      <c r="P115" s="299">
        <v>3</v>
      </c>
      <c r="Q115" s="299">
        <v>27</v>
      </c>
      <c r="R115" s="299">
        <v>152</v>
      </c>
      <c r="S115" s="299">
        <v>93</v>
      </c>
      <c r="T115" s="299">
        <v>7.5</v>
      </c>
      <c r="U115" s="299">
        <v>0</v>
      </c>
      <c r="V115" s="299">
        <v>0</v>
      </c>
      <c r="W115" s="299">
        <v>0</v>
      </c>
      <c r="X115" s="299">
        <v>0</v>
      </c>
      <c r="Y115" s="299">
        <v>0</v>
      </c>
      <c r="Z115" s="299">
        <v>0</v>
      </c>
      <c r="AA115" s="299">
        <v>1</v>
      </c>
      <c r="AB115" s="301">
        <v>0</v>
      </c>
      <c r="AC115" s="299">
        <v>0</v>
      </c>
      <c r="AD115" s="299">
        <v>10.23</v>
      </c>
      <c r="AE115" s="299">
        <v>0.48</v>
      </c>
      <c r="AF115" s="299">
        <v>1.54</v>
      </c>
      <c r="AG115" s="299">
        <v>14.04</v>
      </c>
      <c r="AH115" s="299">
        <v>15115</v>
      </c>
      <c r="AI115" s="299">
        <v>24</v>
      </c>
      <c r="AJ115" s="299">
        <v>0</v>
      </c>
      <c r="AK115" s="299">
        <v>70</v>
      </c>
      <c r="AL115" s="299">
        <f t="shared" si="9"/>
        <v>108.80228571428572</v>
      </c>
      <c r="AM115" s="299">
        <v>373.9</v>
      </c>
      <c r="AN115" s="299">
        <v>0.76</v>
      </c>
      <c r="AO115" s="299">
        <v>4.53</v>
      </c>
      <c r="AP115" s="299">
        <v>4.8499999999999996</v>
      </c>
      <c r="AQ115" s="299">
        <v>2.75</v>
      </c>
      <c r="AR115" s="299">
        <v>0.79</v>
      </c>
      <c r="AS115" s="299">
        <v>0</v>
      </c>
      <c r="AU115" s="299">
        <v>0.9</v>
      </c>
      <c r="AV115" s="299">
        <v>15.566666666666668</v>
      </c>
      <c r="AW115" s="299">
        <v>21.533333333333331</v>
      </c>
      <c r="AX115" s="299">
        <v>18.55</v>
      </c>
      <c r="AY115" s="422"/>
    </row>
    <row r="116" spans="1:51">
      <c r="A116" s="305"/>
      <c r="B116" s="299">
        <v>1</v>
      </c>
      <c r="C116" s="299">
        <v>69</v>
      </c>
      <c r="D116" s="299">
        <v>1.58</v>
      </c>
      <c r="E116" s="299">
        <v>62</v>
      </c>
      <c r="F116" s="300">
        <f t="shared" si="5"/>
        <v>24.835763499439189</v>
      </c>
      <c r="G116" s="300">
        <v>64.405080239258893</v>
      </c>
      <c r="H116" s="300">
        <v>67.191770814083995</v>
      </c>
      <c r="I116" s="300">
        <v>82.252694863977396</v>
      </c>
      <c r="J116" s="300">
        <v>83.695540196150901</v>
      </c>
      <c r="K116" s="300" t="str">
        <f t="shared" si="6"/>
        <v>0</v>
      </c>
      <c r="L116" s="300">
        <f t="shared" si="7"/>
        <v>65.798425526671451</v>
      </c>
      <c r="M116" s="300">
        <f t="shared" si="8"/>
        <v>82.974117530064149</v>
      </c>
      <c r="N116" s="299">
        <v>59</v>
      </c>
      <c r="O116" s="299">
        <v>4</v>
      </c>
      <c r="P116" s="299">
        <v>2</v>
      </c>
      <c r="Q116" s="299">
        <v>26</v>
      </c>
      <c r="R116" s="299">
        <v>131</v>
      </c>
      <c r="S116" s="299">
        <v>94</v>
      </c>
      <c r="T116" s="299">
        <v>6.5</v>
      </c>
      <c r="U116" s="299">
        <v>0</v>
      </c>
      <c r="V116" s="299">
        <v>1</v>
      </c>
      <c r="W116" s="299">
        <v>1</v>
      </c>
      <c r="X116" s="299">
        <v>0</v>
      </c>
      <c r="Y116" s="299">
        <v>0</v>
      </c>
      <c r="Z116" s="299">
        <v>1</v>
      </c>
      <c r="AA116" s="299">
        <v>1</v>
      </c>
      <c r="AB116" s="301">
        <v>0</v>
      </c>
      <c r="AC116" s="299">
        <v>0</v>
      </c>
      <c r="AD116" s="299">
        <v>8.5</v>
      </c>
      <c r="AE116" s="299">
        <v>0.42</v>
      </c>
      <c r="AF116" s="299">
        <v>0.95</v>
      </c>
      <c r="AG116" s="299">
        <v>12.62</v>
      </c>
      <c r="AH116" s="299">
        <v>2690</v>
      </c>
      <c r="AI116" s="299">
        <v>3.84</v>
      </c>
      <c r="AJ116" s="299">
        <v>0</v>
      </c>
      <c r="AK116" s="299">
        <v>58</v>
      </c>
      <c r="AL116" s="299">
        <f t="shared" si="9"/>
        <v>93.352758620689656</v>
      </c>
      <c r="AM116" s="299">
        <v>304.39999999999998</v>
      </c>
      <c r="AN116" s="299">
        <v>0.63</v>
      </c>
      <c r="AO116" s="299">
        <v>4.49</v>
      </c>
      <c r="AP116" s="299">
        <v>1.92</v>
      </c>
      <c r="AQ116" s="299">
        <v>2.64</v>
      </c>
      <c r="AR116" s="299">
        <v>1.1399999999999999</v>
      </c>
      <c r="AS116" s="299">
        <v>0</v>
      </c>
      <c r="AU116" s="299">
        <v>0.8</v>
      </c>
      <c r="AV116" s="299">
        <v>8.5333333333333332</v>
      </c>
      <c r="AW116" s="299">
        <v>8.5</v>
      </c>
      <c r="AX116" s="299">
        <v>8.5166666666666657</v>
      </c>
      <c r="AY116" s="422"/>
    </row>
    <row r="117" spans="1:51">
      <c r="A117" s="305"/>
      <c r="B117" s="299">
        <v>1</v>
      </c>
      <c r="C117" s="299">
        <v>58</v>
      </c>
      <c r="D117" s="299">
        <v>1.61</v>
      </c>
      <c r="E117" s="299">
        <v>58</v>
      </c>
      <c r="F117" s="300">
        <f t="shared" si="5"/>
        <v>22.375679950619187</v>
      </c>
      <c r="G117" s="300">
        <v>61.974268961124601</v>
      </c>
      <c r="H117" s="300">
        <v>67.745266153317999</v>
      </c>
      <c r="I117" s="300">
        <v>67.2749196331647</v>
      </c>
      <c r="J117" s="300">
        <v>63.1862188071619</v>
      </c>
      <c r="K117" s="300" t="str">
        <f t="shared" si="6"/>
        <v>0</v>
      </c>
      <c r="L117" s="300">
        <f t="shared" si="7"/>
        <v>64.859767557221303</v>
      </c>
      <c r="M117" s="300">
        <f t="shared" si="8"/>
        <v>65.230569220163304</v>
      </c>
      <c r="N117" s="299">
        <v>57</v>
      </c>
      <c r="O117" s="299">
        <v>8</v>
      </c>
      <c r="P117" s="299">
        <v>5</v>
      </c>
      <c r="Q117" s="299">
        <v>29</v>
      </c>
      <c r="R117" s="299">
        <v>143</v>
      </c>
      <c r="S117" s="299">
        <v>97</v>
      </c>
      <c r="T117" s="299">
        <v>10</v>
      </c>
      <c r="U117" s="299">
        <v>0</v>
      </c>
      <c r="V117" s="299">
        <v>1</v>
      </c>
      <c r="W117" s="299">
        <v>1</v>
      </c>
      <c r="X117" s="299">
        <v>0</v>
      </c>
      <c r="Y117" s="299">
        <v>0</v>
      </c>
      <c r="Z117" s="299">
        <v>0</v>
      </c>
      <c r="AA117" s="299">
        <v>0</v>
      </c>
      <c r="AB117" s="301">
        <v>0</v>
      </c>
      <c r="AC117" s="299">
        <v>0</v>
      </c>
      <c r="AD117" s="299">
        <v>10.25</v>
      </c>
      <c r="AE117" s="299">
        <v>0.39</v>
      </c>
      <c r="AG117" s="299">
        <v>39.619999999999997</v>
      </c>
      <c r="AH117" s="299">
        <v>4864.3999999999996</v>
      </c>
      <c r="AI117" s="299">
        <v>21.8</v>
      </c>
      <c r="AJ117" s="299">
        <v>0</v>
      </c>
      <c r="AK117" s="299">
        <v>60.74</v>
      </c>
      <c r="AL117" s="299">
        <f t="shared" si="9"/>
        <v>96.31017451432335</v>
      </c>
      <c r="AO117" s="299">
        <v>5.55</v>
      </c>
      <c r="AP117" s="299">
        <v>6.46</v>
      </c>
      <c r="AQ117" s="299">
        <v>3.21</v>
      </c>
      <c r="AR117" s="299">
        <v>1.08</v>
      </c>
      <c r="AV117" s="299">
        <v>14.033333333333333</v>
      </c>
      <c r="AW117" s="299">
        <v>15.233333333333334</v>
      </c>
      <c r="AX117" s="299">
        <v>14.633333333333333</v>
      </c>
      <c r="AY117" s="422"/>
    </row>
    <row r="118" spans="1:51">
      <c r="A118" s="305"/>
      <c r="B118" s="299">
        <v>1</v>
      </c>
      <c r="C118" s="299">
        <v>38</v>
      </c>
      <c r="D118" s="299">
        <v>1.63</v>
      </c>
      <c r="E118" s="299">
        <v>70</v>
      </c>
      <c r="F118" s="300">
        <f t="shared" si="5"/>
        <v>26.346494034400994</v>
      </c>
      <c r="G118" s="300">
        <v>67.499371788073205</v>
      </c>
      <c r="H118" s="300">
        <v>72.263013227327406</v>
      </c>
      <c r="I118" s="300">
        <v>66.3365759968448</v>
      </c>
      <c r="J118" s="300">
        <v>64.802900939834601</v>
      </c>
      <c r="K118" s="300" t="str">
        <f t="shared" si="6"/>
        <v>0</v>
      </c>
      <c r="L118" s="300">
        <f t="shared" si="7"/>
        <v>69.881192507700305</v>
      </c>
      <c r="M118" s="300">
        <f t="shared" si="8"/>
        <v>65.569738468339693</v>
      </c>
      <c r="N118" s="299">
        <v>79</v>
      </c>
      <c r="O118" s="299">
        <v>6</v>
      </c>
      <c r="P118" s="299">
        <v>1</v>
      </c>
      <c r="Q118" s="299">
        <v>18</v>
      </c>
      <c r="R118" s="299">
        <v>132</v>
      </c>
      <c r="S118" s="299">
        <v>85</v>
      </c>
      <c r="T118" s="299">
        <v>9</v>
      </c>
      <c r="U118" s="299">
        <v>0</v>
      </c>
      <c r="V118" s="299">
        <v>0</v>
      </c>
      <c r="W118" s="299">
        <v>0</v>
      </c>
      <c r="X118" s="299">
        <v>0</v>
      </c>
      <c r="Y118" s="299">
        <v>0</v>
      </c>
      <c r="Z118" s="299">
        <v>0</v>
      </c>
      <c r="AA118" s="299">
        <v>0</v>
      </c>
      <c r="AB118" s="301">
        <v>0</v>
      </c>
      <c r="AC118" s="299">
        <v>0</v>
      </c>
      <c r="AD118" s="299">
        <v>9.5500000000000007</v>
      </c>
      <c r="AE118" s="299">
        <v>0.35</v>
      </c>
      <c r="AF118" s="299">
        <v>0.94</v>
      </c>
      <c r="AG118" s="299">
        <v>15.28</v>
      </c>
      <c r="AH118" s="299">
        <v>13138.72</v>
      </c>
      <c r="AI118" s="299">
        <v>22.7</v>
      </c>
      <c r="AJ118" s="299">
        <v>0</v>
      </c>
      <c r="AK118" s="299">
        <v>57.95</v>
      </c>
      <c r="AL118" s="299">
        <f t="shared" si="9"/>
        <v>151.54788610871441</v>
      </c>
      <c r="AM118" s="299">
        <v>306.43</v>
      </c>
      <c r="AO118" s="299">
        <v>4.99</v>
      </c>
      <c r="AP118" s="299">
        <v>1.69</v>
      </c>
      <c r="AQ118" s="299">
        <v>3.2</v>
      </c>
      <c r="AR118" s="299">
        <v>1.03</v>
      </c>
      <c r="AV118" s="299">
        <v>20.866666666666667</v>
      </c>
      <c r="AW118" s="299">
        <v>28.3</v>
      </c>
      <c r="AX118" s="299">
        <v>24.583333333333336</v>
      </c>
      <c r="AY118" s="422"/>
    </row>
    <row r="119" spans="1:51">
      <c r="A119" s="305"/>
      <c r="B119" s="299">
        <v>1</v>
      </c>
      <c r="C119" s="299">
        <v>59</v>
      </c>
      <c r="D119" s="299">
        <v>1.57</v>
      </c>
      <c r="E119" s="299">
        <v>100</v>
      </c>
      <c r="F119" s="300">
        <f t="shared" si="5"/>
        <v>40.56959714390036</v>
      </c>
      <c r="G119" s="300">
        <v>64.205680888755197</v>
      </c>
      <c r="H119" s="300">
        <v>67.706232027271696</v>
      </c>
      <c r="I119" s="300">
        <v>70.955599518871793</v>
      </c>
      <c r="J119" s="300">
        <v>71.098413248080305</v>
      </c>
      <c r="K119" s="300" t="str">
        <f t="shared" si="6"/>
        <v>0</v>
      </c>
      <c r="L119" s="300">
        <f t="shared" si="7"/>
        <v>65.955956458013446</v>
      </c>
      <c r="M119" s="300">
        <f t="shared" si="8"/>
        <v>71.027006383476049</v>
      </c>
      <c r="N119" s="299">
        <v>58</v>
      </c>
      <c r="O119" s="299">
        <v>5</v>
      </c>
      <c r="P119" s="299">
        <v>0</v>
      </c>
      <c r="Q119" s="299">
        <v>46</v>
      </c>
      <c r="R119" s="299">
        <v>123</v>
      </c>
      <c r="S119" s="299">
        <v>96</v>
      </c>
      <c r="T119" s="299">
        <v>12</v>
      </c>
      <c r="U119" s="299">
        <v>0</v>
      </c>
      <c r="V119" s="299">
        <v>1</v>
      </c>
      <c r="W119" s="299">
        <v>0</v>
      </c>
      <c r="X119" s="299">
        <v>0</v>
      </c>
      <c r="Y119" s="299">
        <v>0</v>
      </c>
      <c r="Z119" s="299">
        <v>1</v>
      </c>
      <c r="AA119" s="299">
        <v>0</v>
      </c>
      <c r="AB119" s="301">
        <v>0</v>
      </c>
      <c r="AC119" s="299">
        <v>0</v>
      </c>
      <c r="AD119" s="299">
        <v>8.48</v>
      </c>
      <c r="AE119" s="299">
        <v>0.83</v>
      </c>
      <c r="AF119" s="299">
        <v>0.68</v>
      </c>
      <c r="AG119" s="299">
        <v>125.25</v>
      </c>
      <c r="AH119" s="299">
        <v>17295.7</v>
      </c>
      <c r="AI119" s="299">
        <v>245</v>
      </c>
      <c r="AJ119" s="299">
        <v>0</v>
      </c>
      <c r="AK119" s="299">
        <v>74.069999999999993</v>
      </c>
      <c r="AL119" s="299">
        <f t="shared" si="9"/>
        <v>134.50789793438639</v>
      </c>
      <c r="AM119" s="299">
        <v>514.04</v>
      </c>
      <c r="AN119" s="299">
        <v>0.83</v>
      </c>
      <c r="AO119" s="299">
        <v>4.55</v>
      </c>
      <c r="AP119" s="299">
        <v>1.32</v>
      </c>
      <c r="AQ119" s="299">
        <v>3.09</v>
      </c>
      <c r="AR119" s="299">
        <v>0.92</v>
      </c>
      <c r="AS119" s="299">
        <v>0</v>
      </c>
      <c r="AU119" s="299">
        <v>0.8</v>
      </c>
      <c r="AV119" s="299">
        <v>11.466666666666669</v>
      </c>
      <c r="AW119" s="299">
        <v>8.5666666666666664</v>
      </c>
      <c r="AX119" s="299">
        <v>10.016666666666667</v>
      </c>
      <c r="AY119" s="422"/>
    </row>
    <row r="120" spans="1:51">
      <c r="A120" s="305"/>
      <c r="B120" s="299">
        <v>0</v>
      </c>
      <c r="C120" s="299">
        <v>53</v>
      </c>
      <c r="D120" s="299">
        <v>1.76</v>
      </c>
      <c r="E120" s="299">
        <v>63</v>
      </c>
      <c r="F120" s="300">
        <f t="shared" si="5"/>
        <v>20.338326446280991</v>
      </c>
      <c r="G120" s="300">
        <v>77.095357064104107</v>
      </c>
      <c r="H120" s="300">
        <v>75.507949308450705</v>
      </c>
      <c r="I120" s="300">
        <v>78.506858086343797</v>
      </c>
      <c r="J120" s="300">
        <v>82.718090170663004</v>
      </c>
      <c r="K120" s="300" t="str">
        <f t="shared" si="6"/>
        <v>0</v>
      </c>
      <c r="L120" s="300">
        <f t="shared" si="7"/>
        <v>76.301653186277406</v>
      </c>
      <c r="M120" s="300">
        <f t="shared" si="8"/>
        <v>80.612474128503408</v>
      </c>
      <c r="N120" s="299">
        <v>73</v>
      </c>
      <c r="O120" s="299">
        <v>1</v>
      </c>
      <c r="P120" s="299">
        <v>4</v>
      </c>
      <c r="Q120" s="299">
        <v>16</v>
      </c>
      <c r="R120" s="299">
        <v>126</v>
      </c>
      <c r="S120" s="299">
        <v>86</v>
      </c>
      <c r="T120" s="299">
        <v>0.5</v>
      </c>
      <c r="U120" s="299">
        <v>0</v>
      </c>
      <c r="V120" s="299">
        <v>0</v>
      </c>
      <c r="W120" s="299">
        <v>0</v>
      </c>
      <c r="X120" s="299">
        <v>0</v>
      </c>
      <c r="Y120" s="299">
        <v>0</v>
      </c>
      <c r="Z120" s="299">
        <v>0</v>
      </c>
      <c r="AA120" s="299">
        <v>0</v>
      </c>
      <c r="AB120" s="301">
        <v>0</v>
      </c>
      <c r="AC120" s="299">
        <v>0</v>
      </c>
      <c r="AD120" s="299">
        <v>7.98</v>
      </c>
      <c r="AE120" s="299">
        <v>0.35</v>
      </c>
      <c r="AF120" s="299">
        <v>1.77</v>
      </c>
      <c r="AG120" s="299">
        <v>5.24</v>
      </c>
      <c r="AH120" s="299">
        <v>15041</v>
      </c>
      <c r="AI120" s="299">
        <v>8.91</v>
      </c>
      <c r="AJ120" s="299">
        <v>0.5</v>
      </c>
      <c r="AK120" s="299">
        <v>79</v>
      </c>
      <c r="AL120" s="299">
        <f t="shared" si="9"/>
        <v>85.337088607594936</v>
      </c>
      <c r="AM120" s="299">
        <v>383.3</v>
      </c>
      <c r="AN120" s="299">
        <v>0.71</v>
      </c>
      <c r="AO120" s="299">
        <v>4.57</v>
      </c>
      <c r="AP120" s="299">
        <v>1.51</v>
      </c>
      <c r="AQ120" s="299">
        <v>3.02</v>
      </c>
      <c r="AR120" s="299">
        <v>0.96</v>
      </c>
      <c r="AS120" s="299">
        <v>0</v>
      </c>
      <c r="AU120" s="299">
        <v>0.8</v>
      </c>
      <c r="AV120" s="299">
        <v>5.5333333333333323</v>
      </c>
      <c r="AW120" s="299">
        <v>5.8666666666666671</v>
      </c>
      <c r="AX120" s="299">
        <v>5.6999999999999993</v>
      </c>
      <c r="AY120" s="422"/>
    </row>
    <row r="121" spans="1:51">
      <c r="A121" s="305"/>
      <c r="B121" s="299">
        <v>0</v>
      </c>
      <c r="C121" s="299">
        <v>62</v>
      </c>
      <c r="D121" s="299">
        <v>1.52</v>
      </c>
      <c r="E121" s="299">
        <v>60</v>
      </c>
      <c r="F121" s="300">
        <f t="shared" si="5"/>
        <v>25.969529085872576</v>
      </c>
      <c r="G121" s="300">
        <v>83.825921285668798</v>
      </c>
      <c r="H121" s="300">
        <v>82.251160579586795</v>
      </c>
      <c r="I121" s="300">
        <v>91.420697913736007</v>
      </c>
      <c r="J121" s="300">
        <v>88.445413065899004</v>
      </c>
      <c r="K121" s="300" t="str">
        <f t="shared" si="6"/>
        <v>0</v>
      </c>
      <c r="L121" s="300">
        <f t="shared" si="7"/>
        <v>83.038540932627797</v>
      </c>
      <c r="M121" s="300">
        <f t="shared" si="8"/>
        <v>89.933055489817505</v>
      </c>
      <c r="N121" s="299">
        <v>85</v>
      </c>
      <c r="O121" s="299">
        <v>2</v>
      </c>
      <c r="P121" s="299">
        <v>3</v>
      </c>
      <c r="Q121" s="299">
        <v>18</v>
      </c>
      <c r="R121" s="299">
        <v>125</v>
      </c>
      <c r="S121" s="299">
        <v>70</v>
      </c>
      <c r="T121" s="299">
        <v>2.5</v>
      </c>
      <c r="U121" s="299">
        <v>0</v>
      </c>
      <c r="V121" s="299">
        <v>0</v>
      </c>
      <c r="W121" s="299">
        <v>0</v>
      </c>
      <c r="X121" s="299">
        <v>0</v>
      </c>
      <c r="Y121" s="299">
        <v>0</v>
      </c>
      <c r="Z121" s="299">
        <v>1</v>
      </c>
      <c r="AA121" s="299">
        <v>0</v>
      </c>
      <c r="AB121" s="301">
        <v>0</v>
      </c>
      <c r="AC121" s="299">
        <v>0</v>
      </c>
      <c r="AD121" s="299">
        <v>12.69</v>
      </c>
      <c r="AE121" s="299">
        <v>0.19</v>
      </c>
      <c r="AF121" s="299">
        <v>0.61</v>
      </c>
      <c r="AG121" s="299">
        <v>16.690000000000001</v>
      </c>
      <c r="AH121" s="299">
        <v>18751</v>
      </c>
      <c r="AI121" s="299">
        <v>35.4</v>
      </c>
      <c r="AJ121" s="299">
        <v>0.5</v>
      </c>
      <c r="AK121" s="299">
        <v>75</v>
      </c>
      <c r="AL121" s="299">
        <f t="shared" si="9"/>
        <v>76.751999999999995</v>
      </c>
      <c r="AM121" s="299">
        <v>271.5</v>
      </c>
      <c r="AO121" s="299">
        <v>6.82</v>
      </c>
      <c r="AP121" s="299">
        <v>2.95</v>
      </c>
      <c r="AQ121" s="299">
        <v>4.4800000000000004</v>
      </c>
      <c r="AR121" s="299">
        <v>1.23</v>
      </c>
      <c r="AS121" s="299">
        <v>0</v>
      </c>
      <c r="AU121" s="299">
        <v>0.8</v>
      </c>
      <c r="AV121" s="299">
        <v>20.266666666666669</v>
      </c>
      <c r="AW121" s="299">
        <v>17.366666666666667</v>
      </c>
      <c r="AX121" s="299">
        <v>18.81666666666667</v>
      </c>
      <c r="AY121" s="422"/>
    </row>
    <row r="122" spans="1:51">
      <c r="A122" s="305"/>
      <c r="B122" s="299">
        <v>0</v>
      </c>
      <c r="C122" s="299">
        <v>54</v>
      </c>
      <c r="D122" s="299">
        <v>1.64</v>
      </c>
      <c r="E122" s="299">
        <v>51</v>
      </c>
      <c r="F122" s="300">
        <f t="shared" si="5"/>
        <v>18.961927424152293</v>
      </c>
      <c r="G122" s="300">
        <v>76.751869049617099</v>
      </c>
      <c r="H122" s="300">
        <v>75.196649834481903</v>
      </c>
      <c r="I122" s="300">
        <v>83.725766557674604</v>
      </c>
      <c r="J122" s="300">
        <v>82.231613979078602</v>
      </c>
      <c r="K122" s="300" t="str">
        <f t="shared" si="6"/>
        <v>0</v>
      </c>
      <c r="L122" s="300">
        <f t="shared" si="7"/>
        <v>75.974259442049501</v>
      </c>
      <c r="M122" s="300">
        <f t="shared" si="8"/>
        <v>82.978690268376596</v>
      </c>
      <c r="N122" s="299">
        <v>75</v>
      </c>
      <c r="O122" s="299">
        <v>2</v>
      </c>
      <c r="P122" s="299">
        <v>2</v>
      </c>
      <c r="Q122" s="299">
        <v>13</v>
      </c>
      <c r="R122" s="299">
        <v>132</v>
      </c>
      <c r="S122" s="299">
        <v>86</v>
      </c>
      <c r="T122" s="299">
        <v>6</v>
      </c>
      <c r="U122" s="299">
        <v>0</v>
      </c>
      <c r="V122" s="299">
        <v>0</v>
      </c>
      <c r="W122" s="299">
        <v>0</v>
      </c>
      <c r="X122" s="299">
        <v>0</v>
      </c>
      <c r="Y122" s="299">
        <v>0</v>
      </c>
      <c r="Z122" s="299">
        <v>1</v>
      </c>
      <c r="AA122" s="299">
        <v>1</v>
      </c>
      <c r="AB122" s="301">
        <v>0</v>
      </c>
      <c r="AC122" s="299">
        <v>0</v>
      </c>
      <c r="AD122" s="299">
        <v>13.66</v>
      </c>
      <c r="AE122" s="299">
        <v>0.17</v>
      </c>
      <c r="AF122" s="299">
        <v>0.7</v>
      </c>
      <c r="AG122" s="299">
        <v>5.37</v>
      </c>
      <c r="AH122" s="299">
        <v>4708</v>
      </c>
      <c r="AI122" s="299">
        <v>2.86</v>
      </c>
      <c r="AJ122" s="299">
        <v>0</v>
      </c>
      <c r="AK122" s="299">
        <v>79</v>
      </c>
      <c r="AL122" s="299">
        <f t="shared" si="9"/>
        <v>68.288354430379741</v>
      </c>
      <c r="AM122" s="299">
        <v>446.6</v>
      </c>
      <c r="AN122" s="299">
        <v>0.76</v>
      </c>
      <c r="AO122" s="299">
        <v>5.05</v>
      </c>
      <c r="AP122" s="299">
        <v>1.67</v>
      </c>
      <c r="AQ122" s="299">
        <v>3.4</v>
      </c>
      <c r="AR122" s="299">
        <v>0.88</v>
      </c>
      <c r="AS122" s="299">
        <v>3</v>
      </c>
      <c r="AU122" s="299">
        <v>0.9</v>
      </c>
      <c r="AV122" s="299">
        <v>11.833333333333334</v>
      </c>
      <c r="AW122" s="299">
        <v>15.733333333333334</v>
      </c>
      <c r="AX122" s="299">
        <v>13.783333333333335</v>
      </c>
      <c r="AY122" s="422"/>
    </row>
    <row r="123" spans="1:51">
      <c r="A123" s="305"/>
      <c r="B123" s="299">
        <v>1</v>
      </c>
      <c r="C123" s="299">
        <v>67</v>
      </c>
      <c r="D123" s="299">
        <v>1.55</v>
      </c>
      <c r="E123" s="299">
        <v>48</v>
      </c>
      <c r="F123" s="300">
        <f t="shared" si="5"/>
        <v>19.979188345473464</v>
      </c>
      <c r="G123" s="300">
        <v>74.9124146287771</v>
      </c>
      <c r="H123" s="300">
        <v>80.063185152767801</v>
      </c>
      <c r="I123" s="300">
        <v>76.810472069505494</v>
      </c>
      <c r="J123" s="300">
        <v>81.792986723941098</v>
      </c>
      <c r="K123" s="300" t="str">
        <f t="shared" si="6"/>
        <v>0</v>
      </c>
      <c r="L123" s="300">
        <f t="shared" si="7"/>
        <v>77.48779989077245</v>
      </c>
      <c r="M123" s="300">
        <f t="shared" si="8"/>
        <v>79.301729396723289</v>
      </c>
      <c r="N123" s="299">
        <v>56</v>
      </c>
      <c r="O123" s="299">
        <v>6</v>
      </c>
      <c r="P123" s="299">
        <v>6</v>
      </c>
      <c r="Q123" s="299">
        <v>22</v>
      </c>
      <c r="R123" s="299">
        <v>120</v>
      </c>
      <c r="S123" s="299">
        <v>75</v>
      </c>
      <c r="T123" s="299">
        <v>1.5</v>
      </c>
      <c r="U123" s="299">
        <v>0</v>
      </c>
      <c r="V123" s="299">
        <v>0</v>
      </c>
      <c r="W123" s="299">
        <v>1</v>
      </c>
      <c r="X123" s="299">
        <v>0</v>
      </c>
      <c r="Y123" s="299">
        <v>0</v>
      </c>
      <c r="Z123" s="299">
        <v>1</v>
      </c>
      <c r="AA123" s="299">
        <v>0</v>
      </c>
      <c r="AB123" s="301">
        <v>0</v>
      </c>
      <c r="AC123" s="299">
        <v>0</v>
      </c>
      <c r="AD123" s="299">
        <v>12.83</v>
      </c>
      <c r="AE123" s="299">
        <v>0.27</v>
      </c>
      <c r="AF123" s="299">
        <v>0.57999999999999996</v>
      </c>
      <c r="AG123" s="299">
        <v>36.590000000000003</v>
      </c>
      <c r="AH123" s="299">
        <v>4181</v>
      </c>
      <c r="AI123" s="299">
        <v>17.3</v>
      </c>
      <c r="AJ123" s="299">
        <v>0</v>
      </c>
      <c r="AK123" s="299">
        <v>71</v>
      </c>
      <c r="AL123" s="299">
        <f t="shared" si="9"/>
        <v>60.703098591549299</v>
      </c>
      <c r="AM123" s="299">
        <v>430.9</v>
      </c>
      <c r="AO123" s="299">
        <v>4.74</v>
      </c>
      <c r="AP123" s="299">
        <v>1.17</v>
      </c>
      <c r="AQ123" s="299">
        <v>2.84</v>
      </c>
      <c r="AR123" s="299">
        <v>1.54</v>
      </c>
      <c r="AS123" s="299">
        <v>1</v>
      </c>
      <c r="AU123" s="299">
        <v>0.9</v>
      </c>
      <c r="AV123" s="299">
        <v>13.433333333333332</v>
      </c>
      <c r="AW123" s="299">
        <v>16.166666666666668</v>
      </c>
      <c r="AX123" s="299">
        <v>14.8</v>
      </c>
      <c r="AY123" s="422"/>
    </row>
    <row r="124" spans="1:51">
      <c r="A124" s="305"/>
      <c r="B124" s="299">
        <v>0</v>
      </c>
      <c r="C124" s="299">
        <v>66</v>
      </c>
      <c r="D124" s="299">
        <v>1.71</v>
      </c>
      <c r="E124" s="299">
        <v>70</v>
      </c>
      <c r="F124" s="300">
        <f t="shared" si="5"/>
        <v>23.938989774631512</v>
      </c>
      <c r="G124" s="300">
        <v>65.5507317815768</v>
      </c>
      <c r="H124" s="300">
        <v>72.257606987180495</v>
      </c>
      <c r="I124" s="300">
        <v>75.883255813794094</v>
      </c>
      <c r="J124" s="300">
        <v>73.5954742389399</v>
      </c>
      <c r="K124" s="300" t="str">
        <f t="shared" si="6"/>
        <v>0</v>
      </c>
      <c r="L124" s="300">
        <f t="shared" si="7"/>
        <v>68.904169384378648</v>
      </c>
      <c r="M124" s="300">
        <f t="shared" si="8"/>
        <v>74.739365026366997</v>
      </c>
      <c r="N124" s="299">
        <v>53</v>
      </c>
      <c r="O124" s="299">
        <v>8</v>
      </c>
      <c r="P124" s="299">
        <v>2</v>
      </c>
      <c r="Q124" s="299">
        <v>30</v>
      </c>
      <c r="R124" s="299">
        <v>152</v>
      </c>
      <c r="S124" s="299">
        <v>85</v>
      </c>
      <c r="T124" s="299">
        <v>22</v>
      </c>
      <c r="U124" s="299">
        <v>0</v>
      </c>
      <c r="V124" s="299">
        <v>1</v>
      </c>
      <c r="W124" s="299">
        <v>0</v>
      </c>
      <c r="X124" s="299">
        <v>1</v>
      </c>
      <c r="Y124" s="299">
        <v>1</v>
      </c>
      <c r="Z124" s="299">
        <v>0</v>
      </c>
      <c r="AA124" s="299">
        <v>0</v>
      </c>
      <c r="AB124" s="301">
        <v>1</v>
      </c>
      <c r="AC124" s="299">
        <v>0</v>
      </c>
      <c r="AD124" s="299">
        <v>7.64</v>
      </c>
      <c r="AE124" s="299">
        <v>0.35</v>
      </c>
      <c r="AF124" s="299">
        <v>0.87</v>
      </c>
      <c r="AG124" s="299">
        <v>90.33</v>
      </c>
      <c r="AH124" s="299">
        <v>7439</v>
      </c>
      <c r="AI124" s="299">
        <v>76</v>
      </c>
      <c r="AJ124" s="299">
        <v>0</v>
      </c>
      <c r="AK124" s="299">
        <v>118</v>
      </c>
      <c r="AL124" s="299">
        <f t="shared" si="9"/>
        <v>53.994915254237284</v>
      </c>
      <c r="AM124" s="299">
        <v>366.9</v>
      </c>
      <c r="AN124" s="299">
        <v>1.08</v>
      </c>
      <c r="AO124" s="299">
        <v>5.13</v>
      </c>
      <c r="AP124" s="299">
        <v>1.24</v>
      </c>
      <c r="AQ124" s="299">
        <v>3.26</v>
      </c>
      <c r="AR124" s="299">
        <v>1.22</v>
      </c>
      <c r="AS124" s="299">
        <v>2</v>
      </c>
      <c r="AU124" s="299">
        <v>1.3</v>
      </c>
      <c r="AV124" s="299">
        <v>8.6</v>
      </c>
      <c r="AW124" s="299">
        <v>10.266666666666667</v>
      </c>
      <c r="AX124" s="299">
        <v>9.4333333333333336</v>
      </c>
      <c r="AY124" s="422"/>
    </row>
    <row r="125" spans="1:51">
      <c r="A125" s="305"/>
      <c r="B125" s="299">
        <v>1</v>
      </c>
      <c r="C125" s="299">
        <v>61</v>
      </c>
      <c r="D125" s="299">
        <v>1.54</v>
      </c>
      <c r="E125" s="299">
        <v>41</v>
      </c>
      <c r="F125" s="300">
        <f t="shared" si="5"/>
        <v>17.287906898296509</v>
      </c>
      <c r="G125" s="300">
        <v>63.337535303464001</v>
      </c>
      <c r="H125" s="300">
        <v>65.103264084103898</v>
      </c>
      <c r="I125" s="300">
        <v>74.320044130741906</v>
      </c>
      <c r="J125" s="300">
        <v>69.873598689555806</v>
      </c>
      <c r="K125" s="300" t="str">
        <f t="shared" si="6"/>
        <v>0</v>
      </c>
      <c r="L125" s="300">
        <f t="shared" si="7"/>
        <v>64.220399693783946</v>
      </c>
      <c r="M125" s="300">
        <f t="shared" si="8"/>
        <v>72.096821410148863</v>
      </c>
      <c r="N125" s="299">
        <v>57</v>
      </c>
      <c r="O125" s="299">
        <v>3</v>
      </c>
      <c r="P125" s="299">
        <v>5</v>
      </c>
      <c r="Q125" s="299">
        <v>22</v>
      </c>
      <c r="R125" s="299">
        <v>135</v>
      </c>
      <c r="S125" s="299">
        <v>83</v>
      </c>
      <c r="T125" s="299">
        <v>0.7</v>
      </c>
      <c r="U125" s="299">
        <v>0</v>
      </c>
      <c r="V125" s="299">
        <v>1</v>
      </c>
      <c r="W125" s="299">
        <v>0</v>
      </c>
      <c r="X125" s="299">
        <v>0</v>
      </c>
      <c r="Y125" s="299">
        <v>0</v>
      </c>
      <c r="Z125" s="299">
        <v>1</v>
      </c>
      <c r="AA125" s="299">
        <v>1</v>
      </c>
      <c r="AB125" s="301">
        <v>0</v>
      </c>
      <c r="AC125" s="299">
        <v>0</v>
      </c>
      <c r="AD125" s="299">
        <v>13.49</v>
      </c>
      <c r="AE125" s="299">
        <v>0.18</v>
      </c>
      <c r="AF125" s="299">
        <v>0.19</v>
      </c>
      <c r="AG125" s="299">
        <v>41.6</v>
      </c>
      <c r="AH125" s="299">
        <v>3273.2</v>
      </c>
      <c r="AI125" s="299">
        <v>15.4</v>
      </c>
      <c r="AJ125" s="299">
        <v>0</v>
      </c>
      <c r="AK125" s="299">
        <v>99.81</v>
      </c>
      <c r="AL125" s="299">
        <f t="shared" si="9"/>
        <v>39.915539525097685</v>
      </c>
      <c r="AM125" s="299">
        <v>461.24</v>
      </c>
      <c r="AO125" s="299">
        <v>3.98</v>
      </c>
      <c r="AP125" s="299">
        <v>1.91</v>
      </c>
      <c r="AQ125" s="299">
        <v>2.4900000000000002</v>
      </c>
      <c r="AR125" s="299">
        <v>1.1299999999999999</v>
      </c>
      <c r="AS125" s="299">
        <v>0</v>
      </c>
      <c r="AU125" s="299">
        <v>0.8</v>
      </c>
      <c r="AV125" s="299">
        <v>12.833333333333334</v>
      </c>
      <c r="AW125" s="299">
        <v>21.233333333333334</v>
      </c>
      <c r="AX125" s="299">
        <v>17.033333333333335</v>
      </c>
      <c r="AY125" s="422"/>
    </row>
    <row r="126" spans="1:51">
      <c r="A126" s="305"/>
      <c r="B126" s="299">
        <v>0</v>
      </c>
      <c r="C126" s="299">
        <v>51</v>
      </c>
      <c r="D126" s="299">
        <v>1.76</v>
      </c>
      <c r="E126" s="299">
        <v>76</v>
      </c>
      <c r="F126" s="300">
        <f t="shared" si="5"/>
        <v>24.535123966942148</v>
      </c>
      <c r="G126" s="300">
        <v>81.883794405514294</v>
      </c>
      <c r="H126" s="300">
        <v>82.272365336109999</v>
      </c>
      <c r="I126" s="300">
        <v>83.080168138414194</v>
      </c>
      <c r="J126" s="300">
        <v>83.001388843508195</v>
      </c>
      <c r="K126" s="300" t="str">
        <f t="shared" si="6"/>
        <v>0</v>
      </c>
      <c r="L126" s="300">
        <f t="shared" si="7"/>
        <v>82.078079870812147</v>
      </c>
      <c r="M126" s="300">
        <f t="shared" si="8"/>
        <v>83.040778490961202</v>
      </c>
      <c r="N126" s="299">
        <v>78</v>
      </c>
      <c r="O126" s="299">
        <v>0</v>
      </c>
      <c r="P126" s="299">
        <v>0</v>
      </c>
      <c r="Q126" s="299">
        <v>19</v>
      </c>
      <c r="R126" s="299">
        <v>126</v>
      </c>
      <c r="S126" s="299">
        <v>88</v>
      </c>
      <c r="T126" s="299">
        <v>12</v>
      </c>
      <c r="U126" s="299">
        <v>0</v>
      </c>
      <c r="V126" s="299">
        <v>0</v>
      </c>
      <c r="W126" s="299">
        <v>0</v>
      </c>
      <c r="X126" s="299">
        <v>0</v>
      </c>
      <c r="Y126" s="299">
        <v>0</v>
      </c>
      <c r="Z126" s="299">
        <v>0</v>
      </c>
      <c r="AA126" s="299">
        <v>0</v>
      </c>
      <c r="AB126" s="301">
        <v>0</v>
      </c>
      <c r="AC126" s="299">
        <v>0</v>
      </c>
      <c r="AD126" s="299">
        <v>8.01</v>
      </c>
      <c r="AE126" s="299">
        <v>0.46</v>
      </c>
      <c r="AF126" s="299">
        <v>0.99</v>
      </c>
      <c r="AG126" s="299">
        <v>9.94</v>
      </c>
      <c r="AH126" s="299">
        <v>14762.77</v>
      </c>
      <c r="AI126" s="299">
        <v>16.600000000000001</v>
      </c>
      <c r="AJ126" s="299">
        <v>0</v>
      </c>
      <c r="AK126" s="299">
        <v>114.69</v>
      </c>
      <c r="AL126" s="299">
        <f t="shared" si="9"/>
        <v>72.540936437352855</v>
      </c>
      <c r="AM126" s="299">
        <v>462.12</v>
      </c>
      <c r="AN126" s="299">
        <v>0.97</v>
      </c>
      <c r="AO126" s="299">
        <v>5.09</v>
      </c>
      <c r="AP126" s="299">
        <v>1.73</v>
      </c>
      <c r="AQ126" s="299">
        <v>3.42</v>
      </c>
      <c r="AR126" s="299">
        <v>1.19</v>
      </c>
      <c r="AV126" s="299" t="e">
        <v>#N/A</v>
      </c>
      <c r="AW126" s="299" t="e">
        <v>#N/A</v>
      </c>
      <c r="AX126" s="299" t="e">
        <v>#N/A</v>
      </c>
      <c r="AY126" s="422"/>
    </row>
    <row r="127" spans="1:51">
      <c r="A127" s="305"/>
      <c r="B127" s="299">
        <v>0</v>
      </c>
      <c r="C127" s="299">
        <v>57</v>
      </c>
      <c r="D127" s="299">
        <v>1.65</v>
      </c>
      <c r="E127" s="299">
        <v>72</v>
      </c>
      <c r="F127" s="300">
        <f t="shared" si="5"/>
        <v>26.446280991735541</v>
      </c>
      <c r="G127" s="300">
        <v>68.9485478640173</v>
      </c>
      <c r="H127" s="300">
        <v>71.974260275126497</v>
      </c>
      <c r="I127" s="300">
        <v>73.015249889039396</v>
      </c>
      <c r="J127" s="300">
        <v>68.056147694595396</v>
      </c>
      <c r="K127" s="300" t="str">
        <f t="shared" si="6"/>
        <v>0</v>
      </c>
      <c r="L127" s="300">
        <f t="shared" si="7"/>
        <v>70.461404069571898</v>
      </c>
      <c r="M127" s="300">
        <f t="shared" si="8"/>
        <v>70.535698791817396</v>
      </c>
      <c r="N127" s="299">
        <v>60</v>
      </c>
      <c r="O127" s="299">
        <v>4</v>
      </c>
      <c r="P127" s="299">
        <v>6</v>
      </c>
      <c r="Q127" s="299">
        <v>32</v>
      </c>
      <c r="R127" s="299">
        <v>187</v>
      </c>
      <c r="S127" s="299">
        <v>102</v>
      </c>
      <c r="T127" s="299">
        <v>0.1</v>
      </c>
      <c r="U127" s="299">
        <v>0</v>
      </c>
      <c r="V127" s="299">
        <v>1</v>
      </c>
      <c r="W127" s="299">
        <v>0</v>
      </c>
      <c r="X127" s="299">
        <v>1</v>
      </c>
      <c r="Y127" s="299">
        <v>0</v>
      </c>
      <c r="Z127" s="299">
        <v>0</v>
      </c>
      <c r="AA127" s="299">
        <v>1</v>
      </c>
      <c r="AB127" s="301">
        <v>0</v>
      </c>
      <c r="AC127" s="299">
        <v>0</v>
      </c>
      <c r="AD127" s="299">
        <v>10.43</v>
      </c>
      <c r="AE127" s="299">
        <v>0.44</v>
      </c>
      <c r="AF127" s="299">
        <v>1.54</v>
      </c>
      <c r="AG127" s="299">
        <v>35.909999999999997</v>
      </c>
      <c r="AH127" s="299">
        <v>11005</v>
      </c>
      <c r="AI127" s="299">
        <v>44.7</v>
      </c>
      <c r="AJ127" s="299">
        <v>0.5</v>
      </c>
      <c r="AK127" s="299">
        <v>82</v>
      </c>
      <c r="AL127" s="299">
        <f t="shared" si="9"/>
        <v>89.64</v>
      </c>
      <c r="AM127" s="299">
        <v>326</v>
      </c>
      <c r="AO127" s="299">
        <v>5.54</v>
      </c>
      <c r="AP127" s="299">
        <v>1.69</v>
      </c>
      <c r="AQ127" s="299">
        <v>3.48</v>
      </c>
      <c r="AR127" s="299">
        <v>1.028</v>
      </c>
      <c r="AS127" s="299">
        <v>0</v>
      </c>
      <c r="AU127" s="299">
        <v>1.3</v>
      </c>
      <c r="AV127" s="299">
        <v>32.9</v>
      </c>
      <c r="AW127" s="299">
        <v>45.666666666666664</v>
      </c>
      <c r="AX127" s="299">
        <v>39.283333333333331</v>
      </c>
      <c r="AY127" s="422"/>
    </row>
    <row r="128" spans="1:51">
      <c r="A128" s="305"/>
      <c r="B128" s="299">
        <v>0</v>
      </c>
      <c r="C128" s="299">
        <v>72</v>
      </c>
      <c r="D128" s="299">
        <v>1.67</v>
      </c>
      <c r="E128" s="299">
        <v>62</v>
      </c>
      <c r="F128" s="300">
        <f t="shared" si="5"/>
        <v>22.230987127541326</v>
      </c>
      <c r="G128" s="300">
        <v>66.143496858984406</v>
      </c>
      <c r="H128" s="300">
        <v>72.285924345042204</v>
      </c>
      <c r="I128" s="300">
        <v>66.777928104145602</v>
      </c>
      <c r="J128" s="300">
        <v>76.583169241639396</v>
      </c>
      <c r="K128" s="300" t="str">
        <f t="shared" si="6"/>
        <v>0</v>
      </c>
      <c r="L128" s="300">
        <f t="shared" si="7"/>
        <v>69.214710602013298</v>
      </c>
      <c r="M128" s="300">
        <f t="shared" si="8"/>
        <v>71.680548672892499</v>
      </c>
      <c r="N128" s="299">
        <v>44</v>
      </c>
      <c r="O128" s="299">
        <v>8</v>
      </c>
      <c r="P128" s="299">
        <v>12</v>
      </c>
      <c r="Q128" s="299">
        <v>29</v>
      </c>
      <c r="R128" s="299">
        <v>137</v>
      </c>
      <c r="S128" s="299">
        <v>83</v>
      </c>
      <c r="T128" s="299">
        <v>0.1</v>
      </c>
      <c r="U128" s="299">
        <v>0</v>
      </c>
      <c r="V128" s="299">
        <v>1</v>
      </c>
      <c r="W128" s="299">
        <v>0</v>
      </c>
      <c r="X128" s="299">
        <v>0</v>
      </c>
      <c r="Y128" s="299">
        <v>0</v>
      </c>
      <c r="Z128" s="299">
        <v>0</v>
      </c>
      <c r="AA128" s="299">
        <v>0</v>
      </c>
      <c r="AB128" s="301">
        <v>0</v>
      </c>
      <c r="AC128" s="299">
        <v>0</v>
      </c>
      <c r="AD128" s="299">
        <v>9.9</v>
      </c>
      <c r="AE128" s="299">
        <v>0.11</v>
      </c>
      <c r="AF128" s="299">
        <v>0.54</v>
      </c>
      <c r="AG128" s="299">
        <v>3.23</v>
      </c>
      <c r="AH128" s="299">
        <v>5862</v>
      </c>
      <c r="AI128" s="299">
        <v>2.14</v>
      </c>
      <c r="AJ128" s="299">
        <v>0</v>
      </c>
      <c r="AK128" s="299">
        <v>101</v>
      </c>
      <c r="AL128" s="299">
        <f t="shared" si="9"/>
        <v>51.343366336633665</v>
      </c>
      <c r="AM128" s="299">
        <v>378.7</v>
      </c>
      <c r="AN128" s="299">
        <v>0.88</v>
      </c>
      <c r="AO128" s="299">
        <v>4.55</v>
      </c>
      <c r="AP128" s="299">
        <v>0.69</v>
      </c>
      <c r="AQ128" s="299">
        <v>2.9</v>
      </c>
      <c r="AR128" s="299">
        <v>1.33</v>
      </c>
      <c r="AS128" s="299">
        <v>2</v>
      </c>
      <c r="AU128" s="299">
        <v>1.4</v>
      </c>
      <c r="AV128" s="299">
        <v>7.166666666666667</v>
      </c>
      <c r="AW128" s="299">
        <v>8.7333333333333343</v>
      </c>
      <c r="AX128" s="299">
        <v>7.9500000000000011</v>
      </c>
      <c r="AY128" s="422"/>
    </row>
    <row r="129" spans="1:51">
      <c r="A129" s="305"/>
      <c r="B129" s="299">
        <v>0</v>
      </c>
      <c r="C129" s="299">
        <v>36</v>
      </c>
      <c r="D129" s="299">
        <v>1.73</v>
      </c>
      <c r="E129" s="299">
        <v>62</v>
      </c>
      <c r="F129" s="300">
        <f t="shared" si="5"/>
        <v>20.715693808680545</v>
      </c>
      <c r="G129" s="300">
        <v>77.395680959177795</v>
      </c>
      <c r="H129" s="300">
        <v>83.575897623891905</v>
      </c>
      <c r="I129" s="300">
        <v>82.097857073021601</v>
      </c>
      <c r="J129" s="300">
        <v>79.453479439884902</v>
      </c>
      <c r="K129" s="300" t="str">
        <f t="shared" si="6"/>
        <v>0</v>
      </c>
      <c r="L129" s="300">
        <f t="shared" si="7"/>
        <v>80.485789291534843</v>
      </c>
      <c r="M129" s="300">
        <f t="shared" si="8"/>
        <v>80.775668256453258</v>
      </c>
      <c r="N129" s="299">
        <v>92</v>
      </c>
      <c r="O129" s="299">
        <v>8</v>
      </c>
      <c r="P129" s="299">
        <v>3</v>
      </c>
      <c r="Q129" s="299">
        <v>3</v>
      </c>
      <c r="R129" s="299">
        <v>123</v>
      </c>
      <c r="S129" s="299">
        <v>88</v>
      </c>
      <c r="T129" s="299">
        <v>1.2</v>
      </c>
      <c r="U129" s="299">
        <v>0</v>
      </c>
      <c r="V129" s="299">
        <v>0</v>
      </c>
      <c r="W129" s="299">
        <v>0</v>
      </c>
      <c r="X129" s="299">
        <v>1</v>
      </c>
      <c r="Y129" s="299">
        <v>0</v>
      </c>
      <c r="Z129" s="299">
        <v>1</v>
      </c>
      <c r="AA129" s="299">
        <v>0</v>
      </c>
      <c r="AB129" s="301">
        <v>0</v>
      </c>
      <c r="AC129" s="299">
        <v>0</v>
      </c>
      <c r="AD129" s="299">
        <v>3.57</v>
      </c>
      <c r="AE129" s="299">
        <v>0.31</v>
      </c>
      <c r="AF129" s="299">
        <v>0.68</v>
      </c>
      <c r="AG129" s="299">
        <v>15.12</v>
      </c>
      <c r="AH129" s="299">
        <v>19883.900000000001</v>
      </c>
      <c r="AI129" s="299">
        <v>34</v>
      </c>
      <c r="AJ129" s="299">
        <v>0</v>
      </c>
      <c r="AK129" s="299">
        <v>102.21</v>
      </c>
      <c r="AL129" s="299">
        <f t="shared" si="9"/>
        <v>77.595538597006168</v>
      </c>
      <c r="AM129" s="299">
        <v>362.53</v>
      </c>
      <c r="AN129" s="299">
        <v>0.67</v>
      </c>
      <c r="AO129" s="299">
        <v>4.3600000000000003</v>
      </c>
      <c r="AP129" s="299">
        <v>0.89</v>
      </c>
      <c r="AQ129" s="299">
        <v>2.63</v>
      </c>
      <c r="AR129" s="299">
        <v>1.23</v>
      </c>
      <c r="AS129" s="299">
        <v>0</v>
      </c>
      <c r="AT129" s="299">
        <v>0</v>
      </c>
      <c r="AU129" s="299">
        <v>0.8</v>
      </c>
      <c r="AV129" s="299">
        <v>6.2</v>
      </c>
      <c r="AW129" s="299">
        <v>7.5666666666666664</v>
      </c>
      <c r="AX129" s="299">
        <v>6.8833333333333329</v>
      </c>
      <c r="AY129" s="422"/>
    </row>
    <row r="130" spans="1:51">
      <c r="A130" s="305"/>
      <c r="B130" s="299">
        <v>0</v>
      </c>
      <c r="C130" s="299">
        <v>77</v>
      </c>
      <c r="D130" s="299">
        <v>1.7</v>
      </c>
      <c r="E130" s="299">
        <v>60</v>
      </c>
      <c r="F130" s="300">
        <f t="shared" ref="F130:F193" si="10">E130/(D130*D130)</f>
        <v>20.761245674740486</v>
      </c>
      <c r="G130" s="300">
        <v>76.768555731160603</v>
      </c>
      <c r="H130" s="300">
        <v>76.877576821022998</v>
      </c>
      <c r="I130" s="300">
        <v>78.208509161518194</v>
      </c>
      <c r="J130" s="300">
        <v>77.680946526770896</v>
      </c>
      <c r="K130" s="300" t="str">
        <f t="shared" ref="K130:K193" si="11">IF(AND(G130&gt;60,H130&gt;60,I130&gt;60,J130&gt;60),"0","1")</f>
        <v>0</v>
      </c>
      <c r="L130" s="300">
        <f t="shared" ref="L130:L193" si="12">(G130+H130)/2</f>
        <v>76.823066276091794</v>
      </c>
      <c r="M130" s="300">
        <f t="shared" ref="M130:M193" si="13">(I130+J130)/2</f>
        <v>77.944727844144552</v>
      </c>
      <c r="N130" s="299">
        <v>43</v>
      </c>
      <c r="O130" s="299">
        <v>0</v>
      </c>
      <c r="P130" s="299">
        <v>0</v>
      </c>
      <c r="Q130" s="299">
        <v>24</v>
      </c>
      <c r="R130" s="299">
        <v>122</v>
      </c>
      <c r="S130" s="299">
        <v>88</v>
      </c>
      <c r="T130" s="299">
        <v>0.1</v>
      </c>
      <c r="U130" s="299">
        <v>0</v>
      </c>
      <c r="V130" s="299">
        <v>0</v>
      </c>
      <c r="W130" s="299">
        <v>0</v>
      </c>
      <c r="X130" s="299">
        <v>0</v>
      </c>
      <c r="Y130" s="299">
        <v>0</v>
      </c>
      <c r="Z130" s="299">
        <v>1</v>
      </c>
      <c r="AA130" s="299">
        <v>0</v>
      </c>
      <c r="AB130" s="301">
        <v>1</v>
      </c>
      <c r="AC130" s="299">
        <v>0</v>
      </c>
      <c r="AD130" s="299">
        <v>17.04</v>
      </c>
      <c r="AE130" s="299">
        <v>0.14000000000000001</v>
      </c>
      <c r="AF130" s="299">
        <v>0.18</v>
      </c>
      <c r="AG130" s="299">
        <v>43.89</v>
      </c>
      <c r="AH130" s="299">
        <v>10495</v>
      </c>
      <c r="AI130" s="299">
        <v>52.1</v>
      </c>
      <c r="AJ130" s="299">
        <v>0.5</v>
      </c>
      <c r="AK130" s="299">
        <v>108</v>
      </c>
      <c r="AL130" s="299">
        <f t="shared" ref="AL130:AL193" si="14">IF(B130="1",0.85,1)*(140-C130)*E130*1.23/AK130</f>
        <v>43.05</v>
      </c>
      <c r="AM130" s="299">
        <v>326.5</v>
      </c>
      <c r="AN130" s="299">
        <v>1.1599999999999999</v>
      </c>
      <c r="AO130" s="299">
        <v>3.77</v>
      </c>
      <c r="AP130" s="299">
        <v>1.61</v>
      </c>
      <c r="AQ130" s="299">
        <v>2.46</v>
      </c>
      <c r="AR130" s="299">
        <v>0.84</v>
      </c>
      <c r="AS130" s="299">
        <v>0</v>
      </c>
      <c r="AU130" s="299">
        <v>1.4</v>
      </c>
      <c r="AV130" s="299">
        <v>18.866666666666667</v>
      </c>
      <c r="AW130" s="299">
        <v>21.2</v>
      </c>
      <c r="AX130" s="299">
        <v>20.033333333333331</v>
      </c>
      <c r="AY130" s="422"/>
    </row>
    <row r="131" spans="1:51">
      <c r="A131" s="305"/>
      <c r="B131" s="299">
        <v>1</v>
      </c>
      <c r="C131" s="299">
        <v>62</v>
      </c>
      <c r="D131" s="299">
        <v>1.58</v>
      </c>
      <c r="E131" s="299">
        <v>59</v>
      </c>
      <c r="F131" s="300">
        <f t="shared" si="10"/>
        <v>23.634033007530842</v>
      </c>
      <c r="G131" s="300">
        <v>76.018597977580598</v>
      </c>
      <c r="H131" s="300">
        <v>76.259782498658396</v>
      </c>
      <c r="I131" s="300">
        <v>81.001959951234198</v>
      </c>
      <c r="J131" s="300">
        <v>85.1500142658371</v>
      </c>
      <c r="K131" s="300" t="str">
        <f t="shared" si="11"/>
        <v>0</v>
      </c>
      <c r="L131" s="300">
        <f t="shared" si="12"/>
        <v>76.139190238119497</v>
      </c>
      <c r="M131" s="300">
        <f t="shared" si="13"/>
        <v>83.075987108535656</v>
      </c>
      <c r="N131" s="299">
        <v>66</v>
      </c>
      <c r="O131" s="299">
        <v>0</v>
      </c>
      <c r="P131" s="299">
        <v>4</v>
      </c>
      <c r="Q131" s="299">
        <v>25</v>
      </c>
      <c r="R131" s="299">
        <v>159</v>
      </c>
      <c r="S131" s="299">
        <v>93</v>
      </c>
      <c r="T131" s="299">
        <v>7.5</v>
      </c>
      <c r="U131" s="299">
        <v>0</v>
      </c>
      <c r="V131" s="299">
        <v>1</v>
      </c>
      <c r="W131" s="299">
        <v>0</v>
      </c>
      <c r="X131" s="299">
        <v>0</v>
      </c>
      <c r="Y131" s="299">
        <v>0</v>
      </c>
      <c r="Z131" s="299">
        <v>1</v>
      </c>
      <c r="AA131" s="299">
        <v>1</v>
      </c>
      <c r="AB131" s="301">
        <v>0</v>
      </c>
      <c r="AC131" s="299">
        <v>0</v>
      </c>
      <c r="AD131" s="299">
        <v>13</v>
      </c>
      <c r="AE131" s="299">
        <v>0.39</v>
      </c>
      <c r="AF131" s="299">
        <v>0.68</v>
      </c>
      <c r="AG131" s="299">
        <v>124.58</v>
      </c>
      <c r="AH131" s="299">
        <v>6998</v>
      </c>
      <c r="AI131" s="299">
        <v>98.6</v>
      </c>
      <c r="AJ131" s="299">
        <v>0</v>
      </c>
      <c r="AK131" s="299">
        <v>93</v>
      </c>
      <c r="AL131" s="299">
        <f t="shared" si="14"/>
        <v>60.865161290322582</v>
      </c>
      <c r="AM131" s="299">
        <v>381.8</v>
      </c>
      <c r="AN131" s="299">
        <v>1.06</v>
      </c>
      <c r="AO131" s="299">
        <v>6.33</v>
      </c>
      <c r="AP131" s="299">
        <v>1.91</v>
      </c>
      <c r="AQ131" s="299">
        <v>4.24</v>
      </c>
      <c r="AR131" s="299">
        <v>1.01</v>
      </c>
      <c r="AS131" s="299">
        <v>1</v>
      </c>
      <c r="AT131" s="299">
        <v>2.8</v>
      </c>
      <c r="AU131" s="299">
        <v>0.9</v>
      </c>
      <c r="AV131" s="299" t="e">
        <v>#N/A</v>
      </c>
      <c r="AW131" s="299" t="e">
        <v>#N/A</v>
      </c>
      <c r="AX131" s="299" t="e">
        <v>#N/A</v>
      </c>
      <c r="AY131" s="422"/>
    </row>
    <row r="132" spans="1:51">
      <c r="A132" s="305"/>
      <c r="B132" s="299">
        <v>0</v>
      </c>
      <c r="C132" s="299">
        <v>64</v>
      </c>
      <c r="D132" s="299">
        <v>1.68</v>
      </c>
      <c r="E132" s="299">
        <v>71</v>
      </c>
      <c r="F132" s="300">
        <f t="shared" si="10"/>
        <v>25.155895691609981</v>
      </c>
      <c r="G132" s="300">
        <v>74.063397235337504</v>
      </c>
      <c r="H132" s="300">
        <v>75.164245468510003</v>
      </c>
      <c r="I132" s="300">
        <v>80.248659156330802</v>
      </c>
      <c r="J132" s="300">
        <v>68.721761028084899</v>
      </c>
      <c r="K132" s="300" t="str">
        <f t="shared" si="11"/>
        <v>0</v>
      </c>
      <c r="L132" s="300">
        <f t="shared" si="12"/>
        <v>74.613821351923747</v>
      </c>
      <c r="M132" s="300">
        <f t="shared" si="13"/>
        <v>74.485210092207851</v>
      </c>
      <c r="N132" s="299">
        <v>55</v>
      </c>
      <c r="O132" s="299">
        <v>1</v>
      </c>
      <c r="P132" s="299">
        <v>13</v>
      </c>
      <c r="Q132" s="299">
        <v>32</v>
      </c>
      <c r="R132" s="299">
        <v>132</v>
      </c>
      <c r="S132" s="299">
        <v>88</v>
      </c>
      <c r="T132" s="299">
        <v>3</v>
      </c>
      <c r="U132" s="299">
        <v>0</v>
      </c>
      <c r="V132" s="299">
        <v>1</v>
      </c>
      <c r="W132" s="299">
        <v>1</v>
      </c>
      <c r="X132" s="299">
        <v>0</v>
      </c>
      <c r="Y132" s="299">
        <v>0</v>
      </c>
      <c r="Z132" s="299">
        <v>1</v>
      </c>
      <c r="AA132" s="299">
        <v>0</v>
      </c>
      <c r="AB132" s="301">
        <v>0</v>
      </c>
      <c r="AC132" s="299">
        <v>0</v>
      </c>
      <c r="AD132" s="299">
        <v>8.39</v>
      </c>
      <c r="AE132" s="299">
        <v>0.66</v>
      </c>
      <c r="AF132" s="299">
        <v>1.06</v>
      </c>
      <c r="AG132" s="299">
        <v>4.16</v>
      </c>
      <c r="AH132" s="299">
        <v>4253</v>
      </c>
      <c r="AI132" s="299">
        <v>2</v>
      </c>
      <c r="AJ132" s="299">
        <v>0</v>
      </c>
      <c r="AK132" s="299">
        <v>90</v>
      </c>
      <c r="AL132" s="299">
        <f t="shared" si="14"/>
        <v>73.745333333333335</v>
      </c>
      <c r="AM132" s="299">
        <v>314.8</v>
      </c>
      <c r="AN132" s="299">
        <v>0.75</v>
      </c>
      <c r="AO132" s="299">
        <v>3.92</v>
      </c>
      <c r="AP132" s="299">
        <v>0.92</v>
      </c>
      <c r="AQ132" s="299">
        <v>2.29</v>
      </c>
      <c r="AR132" s="299">
        <v>1.35</v>
      </c>
      <c r="AS132" s="299">
        <v>0</v>
      </c>
      <c r="AU132" s="299">
        <v>0.8</v>
      </c>
      <c r="AV132" s="299">
        <v>7.2</v>
      </c>
      <c r="AW132" s="299">
        <v>8.4333333333333336</v>
      </c>
      <c r="AX132" s="299">
        <v>7.8166666666666664</v>
      </c>
      <c r="AY132" s="422"/>
    </row>
    <row r="133" spans="1:51">
      <c r="A133" s="305"/>
      <c r="B133" s="299">
        <v>1</v>
      </c>
      <c r="C133" s="299">
        <v>44</v>
      </c>
      <c r="D133" s="299">
        <v>1.58</v>
      </c>
      <c r="E133" s="299">
        <v>47</v>
      </c>
      <c r="F133" s="300">
        <f t="shared" si="10"/>
        <v>18.827111039897449</v>
      </c>
      <c r="G133" s="300">
        <v>88.818761683917401</v>
      </c>
      <c r="H133" s="300">
        <v>89.1097933186159</v>
      </c>
      <c r="I133" s="300">
        <v>93.501492016614407</v>
      </c>
      <c r="J133" s="300">
        <v>91.510483601460194</v>
      </c>
      <c r="K133" s="300" t="str">
        <f t="shared" si="11"/>
        <v>0</v>
      </c>
      <c r="L133" s="300">
        <f t="shared" si="12"/>
        <v>88.96427750126665</v>
      </c>
      <c r="M133" s="300">
        <f t="shared" si="13"/>
        <v>92.505987809037293</v>
      </c>
      <c r="N133" s="299">
        <v>121</v>
      </c>
      <c r="O133" s="299">
        <v>0</v>
      </c>
      <c r="P133" s="299">
        <v>2</v>
      </c>
      <c r="Q133" s="299">
        <v>0</v>
      </c>
      <c r="R133" s="299">
        <v>132</v>
      </c>
      <c r="S133" s="299">
        <v>91</v>
      </c>
      <c r="T133" s="299">
        <v>3</v>
      </c>
      <c r="U133" s="299">
        <v>0</v>
      </c>
      <c r="V133" s="299">
        <v>0</v>
      </c>
      <c r="W133" s="299">
        <v>0</v>
      </c>
      <c r="X133" s="299">
        <v>0</v>
      </c>
      <c r="Y133" s="299">
        <v>0</v>
      </c>
      <c r="Z133" s="299">
        <v>0</v>
      </c>
      <c r="AA133" s="299">
        <v>0</v>
      </c>
      <c r="AB133" s="301">
        <v>0</v>
      </c>
      <c r="AC133" s="299">
        <v>0</v>
      </c>
      <c r="AD133" s="299">
        <v>10.34</v>
      </c>
      <c r="AE133" s="299">
        <v>0.12</v>
      </c>
      <c r="AF133" s="299">
        <v>0.35</v>
      </c>
      <c r="AG133" s="299">
        <v>9.52</v>
      </c>
      <c r="AH133" s="299">
        <v>8191</v>
      </c>
      <c r="AI133" s="299">
        <v>8.82</v>
      </c>
      <c r="AL133" s="299" t="e">
        <f t="shared" si="14"/>
        <v>#DIV/0!</v>
      </c>
      <c r="AS133" s="299">
        <v>0</v>
      </c>
      <c r="AU133" s="299">
        <v>0.8</v>
      </c>
      <c r="AV133" s="299" t="e">
        <v>#N/A</v>
      </c>
      <c r="AW133" s="299" t="e">
        <v>#N/A</v>
      </c>
      <c r="AX133" s="299" t="e">
        <v>#N/A</v>
      </c>
      <c r="AY133" s="422"/>
    </row>
    <row r="134" spans="1:51">
      <c r="A134" s="305"/>
      <c r="B134" s="299">
        <v>0</v>
      </c>
      <c r="C134" s="299">
        <v>70</v>
      </c>
      <c r="D134" s="299">
        <v>1.68</v>
      </c>
      <c r="E134" s="299">
        <v>64</v>
      </c>
      <c r="F134" s="300">
        <f t="shared" si="10"/>
        <v>22.67573696145125</v>
      </c>
      <c r="G134" s="300">
        <v>63.912198132206299</v>
      </c>
      <c r="H134" s="300">
        <v>69.700896731363102</v>
      </c>
      <c r="I134" s="300">
        <v>83.463551201376504</v>
      </c>
      <c r="J134" s="300">
        <v>81.841644756509098</v>
      </c>
      <c r="K134" s="300" t="str">
        <f t="shared" si="11"/>
        <v>0</v>
      </c>
      <c r="L134" s="300">
        <f t="shared" si="12"/>
        <v>66.806547431784708</v>
      </c>
      <c r="M134" s="300">
        <f t="shared" si="13"/>
        <v>82.652597978942794</v>
      </c>
      <c r="N134" s="299">
        <v>57</v>
      </c>
      <c r="O134" s="299">
        <v>8</v>
      </c>
      <c r="P134" s="299">
        <v>1</v>
      </c>
      <c r="Q134" s="299">
        <v>24</v>
      </c>
      <c r="R134" s="299">
        <v>128</v>
      </c>
      <c r="S134" s="299">
        <v>71</v>
      </c>
      <c r="T134" s="299">
        <v>13</v>
      </c>
      <c r="U134" s="299">
        <v>0</v>
      </c>
      <c r="V134" s="299">
        <v>0</v>
      </c>
      <c r="W134" s="299">
        <v>1</v>
      </c>
      <c r="X134" s="299">
        <v>1</v>
      </c>
      <c r="Y134" s="299">
        <v>0</v>
      </c>
      <c r="Z134" s="299">
        <v>0</v>
      </c>
      <c r="AA134" s="299">
        <v>1</v>
      </c>
      <c r="AB134" s="301">
        <v>0</v>
      </c>
      <c r="AC134" s="299">
        <v>0</v>
      </c>
      <c r="AD134" s="299">
        <v>11.08</v>
      </c>
      <c r="AE134" s="299">
        <v>0.65</v>
      </c>
      <c r="AF134" s="299">
        <v>0.85</v>
      </c>
      <c r="AG134" s="299">
        <v>77.02</v>
      </c>
      <c r="AH134" s="299">
        <v>9654</v>
      </c>
      <c r="AI134" s="299">
        <v>84.1</v>
      </c>
      <c r="AJ134" s="299">
        <v>0.5</v>
      </c>
      <c r="AK134" s="299">
        <v>122</v>
      </c>
      <c r="AL134" s="299">
        <f t="shared" si="14"/>
        <v>45.167213114754098</v>
      </c>
      <c r="AM134" s="299">
        <v>454.4</v>
      </c>
      <c r="AN134" s="299">
        <v>1.31</v>
      </c>
      <c r="AO134" s="299">
        <v>6.21</v>
      </c>
      <c r="AP134" s="299">
        <v>3.89</v>
      </c>
      <c r="AQ134" s="299">
        <v>4.09</v>
      </c>
      <c r="AR134" s="299">
        <v>0.81</v>
      </c>
      <c r="AV134" s="299">
        <v>11.266666666666666</v>
      </c>
      <c r="AW134" s="299">
        <v>10.633333333333335</v>
      </c>
      <c r="AX134" s="299">
        <v>10.95</v>
      </c>
      <c r="AY134" s="422"/>
    </row>
    <row r="135" spans="1:51">
      <c r="A135" s="305"/>
      <c r="B135" s="299">
        <v>1</v>
      </c>
      <c r="C135" s="299">
        <v>35</v>
      </c>
      <c r="D135" s="299">
        <v>1.68</v>
      </c>
      <c r="E135" s="299">
        <v>60</v>
      </c>
      <c r="F135" s="300">
        <f t="shared" si="10"/>
        <v>21.258503401360546</v>
      </c>
      <c r="G135" s="300">
        <v>78.269389762379802</v>
      </c>
      <c r="H135" s="300">
        <v>79.746876006727305</v>
      </c>
      <c r="I135" s="300">
        <v>79.209810150541003</v>
      </c>
      <c r="J135" s="300">
        <v>75.725632643698106</v>
      </c>
      <c r="K135" s="300" t="str">
        <f t="shared" si="11"/>
        <v>0</v>
      </c>
      <c r="L135" s="300">
        <f t="shared" si="12"/>
        <v>79.008132884553561</v>
      </c>
      <c r="M135" s="300">
        <f t="shared" si="13"/>
        <v>77.467721397119561</v>
      </c>
      <c r="N135" s="299">
        <v>89</v>
      </c>
      <c r="O135" s="299">
        <v>2</v>
      </c>
      <c r="P135" s="299">
        <v>3</v>
      </c>
      <c r="Q135" s="299">
        <v>5</v>
      </c>
      <c r="R135" s="299">
        <v>118</v>
      </c>
      <c r="S135" s="299">
        <v>78</v>
      </c>
      <c r="T135" s="299">
        <v>8</v>
      </c>
      <c r="U135" s="299">
        <v>0</v>
      </c>
      <c r="V135" s="299">
        <v>0</v>
      </c>
      <c r="W135" s="299">
        <v>0</v>
      </c>
      <c r="X135" s="299">
        <v>0</v>
      </c>
      <c r="Y135" s="299">
        <v>0</v>
      </c>
      <c r="Z135" s="299">
        <v>1</v>
      </c>
      <c r="AA135" s="299">
        <v>0</v>
      </c>
      <c r="AB135" s="301">
        <v>0</v>
      </c>
      <c r="AC135" s="299">
        <v>0</v>
      </c>
      <c r="AD135" s="299">
        <v>7.59</v>
      </c>
      <c r="AE135" s="299">
        <v>0.5</v>
      </c>
      <c r="AF135" s="299">
        <v>0.5</v>
      </c>
      <c r="AG135" s="299">
        <v>5.97</v>
      </c>
      <c r="AH135" s="299">
        <v>7523</v>
      </c>
      <c r="AI135" s="299">
        <v>5.08</v>
      </c>
      <c r="AJ135" s="299">
        <v>0</v>
      </c>
      <c r="AK135" s="299">
        <v>60</v>
      </c>
      <c r="AL135" s="299">
        <f t="shared" si="14"/>
        <v>129.15</v>
      </c>
      <c r="AM135" s="299">
        <v>202.7</v>
      </c>
      <c r="AN135" s="299">
        <v>0.54</v>
      </c>
      <c r="AO135" s="299">
        <v>4.43</v>
      </c>
      <c r="AP135" s="299">
        <v>1.57</v>
      </c>
      <c r="AQ135" s="299">
        <v>3.06</v>
      </c>
      <c r="AR135" s="299">
        <v>0.8</v>
      </c>
      <c r="AV135" s="299" t="e">
        <v>#N/A</v>
      </c>
      <c r="AW135" s="299" t="e">
        <v>#N/A</v>
      </c>
      <c r="AX135" s="299" t="e">
        <v>#N/A</v>
      </c>
      <c r="AY135" s="422"/>
    </row>
    <row r="136" spans="1:51">
      <c r="A136" s="305"/>
      <c r="B136" s="299">
        <v>1</v>
      </c>
      <c r="C136" s="299">
        <v>39</v>
      </c>
      <c r="D136" s="299">
        <v>1.57</v>
      </c>
      <c r="E136" s="299">
        <v>65</v>
      </c>
      <c r="F136" s="300">
        <f t="shared" si="10"/>
        <v>26.370238143535232</v>
      </c>
      <c r="G136" s="300">
        <v>61.715134720321799</v>
      </c>
      <c r="H136" s="300">
        <v>61.663025722869598</v>
      </c>
      <c r="I136" s="300">
        <v>63.327004761321</v>
      </c>
      <c r="J136" s="300">
        <v>65.240125725835199</v>
      </c>
      <c r="K136" s="300" t="str">
        <f t="shared" si="11"/>
        <v>0</v>
      </c>
      <c r="L136" s="300">
        <f t="shared" si="12"/>
        <v>61.689080221595702</v>
      </c>
      <c r="M136" s="300">
        <f t="shared" si="13"/>
        <v>64.283565243578096</v>
      </c>
      <c r="N136" s="299">
        <v>77</v>
      </c>
      <c r="O136" s="299">
        <v>0</v>
      </c>
      <c r="P136" s="299">
        <v>3</v>
      </c>
      <c r="Q136" s="299">
        <v>19</v>
      </c>
      <c r="R136" s="299">
        <v>115</v>
      </c>
      <c r="S136" s="299">
        <v>80</v>
      </c>
      <c r="T136" s="299">
        <v>3</v>
      </c>
      <c r="U136" s="299">
        <v>0</v>
      </c>
      <c r="V136" s="299">
        <v>0</v>
      </c>
      <c r="W136" s="299">
        <v>0</v>
      </c>
      <c r="X136" s="299">
        <v>0</v>
      </c>
      <c r="Y136" s="299">
        <v>0</v>
      </c>
      <c r="Z136" s="299">
        <v>0</v>
      </c>
      <c r="AA136" s="299">
        <v>0</v>
      </c>
      <c r="AB136" s="301">
        <v>0</v>
      </c>
      <c r="AC136" s="299">
        <v>0</v>
      </c>
      <c r="AD136" s="299">
        <v>11.56</v>
      </c>
      <c r="AE136" s="299">
        <v>0.38</v>
      </c>
      <c r="AF136" s="299">
        <v>0.32</v>
      </c>
      <c r="AG136" s="299">
        <v>246.18</v>
      </c>
      <c r="AH136" s="299">
        <v>10236.1</v>
      </c>
      <c r="AI136" s="299">
        <v>285</v>
      </c>
      <c r="AJ136" s="299">
        <v>0</v>
      </c>
      <c r="AK136" s="299">
        <v>72.31</v>
      </c>
      <c r="AL136" s="299">
        <f t="shared" si="14"/>
        <v>111.67127644862397</v>
      </c>
      <c r="AM136" s="299">
        <v>462.77</v>
      </c>
      <c r="AO136" s="299">
        <v>5.04</v>
      </c>
      <c r="AP136" s="299">
        <v>3.4</v>
      </c>
      <c r="AQ136" s="299">
        <v>3.16</v>
      </c>
      <c r="AR136" s="299">
        <v>0.99</v>
      </c>
      <c r="AS136" s="299">
        <v>0</v>
      </c>
      <c r="AU136" s="299">
        <v>0.8</v>
      </c>
      <c r="AV136" s="299">
        <v>17.266666666666669</v>
      </c>
      <c r="AW136" s="299">
        <v>33.199999999999996</v>
      </c>
      <c r="AX136" s="299">
        <v>25.233333333333334</v>
      </c>
      <c r="AY136" s="422"/>
    </row>
    <row r="137" spans="1:51">
      <c r="A137" s="305"/>
      <c r="B137" s="299">
        <v>0</v>
      </c>
      <c r="C137" s="299">
        <v>53</v>
      </c>
      <c r="D137" s="299">
        <v>1.72</v>
      </c>
      <c r="E137" s="299">
        <v>68</v>
      </c>
      <c r="F137" s="300">
        <f t="shared" si="10"/>
        <v>22.985397512168742</v>
      </c>
      <c r="G137" s="300">
        <v>85.550949626446993</v>
      </c>
      <c r="H137" s="300">
        <v>87.110683703060701</v>
      </c>
      <c r="I137" s="300">
        <v>68.427614344192406</v>
      </c>
      <c r="J137" s="300">
        <v>70.458981237004494</v>
      </c>
      <c r="K137" s="300" t="str">
        <f t="shared" si="11"/>
        <v>0</v>
      </c>
      <c r="L137" s="300">
        <f t="shared" si="12"/>
        <v>86.330816664753854</v>
      </c>
      <c r="M137" s="300">
        <f t="shared" si="13"/>
        <v>69.44329779059845</v>
      </c>
      <c r="N137" s="299">
        <v>64</v>
      </c>
      <c r="O137" s="299">
        <v>1</v>
      </c>
      <c r="P137" s="299">
        <v>2</v>
      </c>
      <c r="Q137" s="299">
        <v>25</v>
      </c>
      <c r="R137" s="299">
        <v>142</v>
      </c>
      <c r="S137" s="299">
        <v>93</v>
      </c>
      <c r="T137" s="299">
        <v>10</v>
      </c>
      <c r="U137" s="299">
        <v>0</v>
      </c>
      <c r="V137" s="299">
        <v>0</v>
      </c>
      <c r="W137" s="299">
        <v>0</v>
      </c>
      <c r="X137" s="299">
        <v>1</v>
      </c>
      <c r="Y137" s="299">
        <v>1</v>
      </c>
      <c r="Z137" s="299">
        <v>0</v>
      </c>
      <c r="AA137" s="299">
        <v>1</v>
      </c>
      <c r="AB137" s="301">
        <v>0</v>
      </c>
      <c r="AC137" s="299">
        <v>0</v>
      </c>
      <c r="AD137" s="299">
        <v>5.95</v>
      </c>
      <c r="AE137" s="299">
        <v>0.3</v>
      </c>
      <c r="AF137" s="299">
        <v>2.31</v>
      </c>
      <c r="AG137" s="299">
        <v>6.56</v>
      </c>
      <c r="AH137" s="299">
        <v>14558</v>
      </c>
      <c r="AI137" s="299">
        <v>10.8</v>
      </c>
      <c r="AJ137" s="299">
        <v>0</v>
      </c>
      <c r="AK137" s="299">
        <v>80</v>
      </c>
      <c r="AL137" s="299">
        <f t="shared" si="14"/>
        <v>90.958500000000001</v>
      </c>
      <c r="AM137" s="299">
        <v>285.3</v>
      </c>
      <c r="AN137" s="299">
        <v>0.76</v>
      </c>
      <c r="AO137" s="299">
        <v>3.61</v>
      </c>
      <c r="AP137" s="299">
        <v>2.78</v>
      </c>
      <c r="AQ137" s="299">
        <v>2.16</v>
      </c>
      <c r="AR137" s="299">
        <v>0.83</v>
      </c>
      <c r="AS137" s="299">
        <v>2</v>
      </c>
      <c r="AU137" s="299">
        <v>1.3</v>
      </c>
      <c r="AV137" s="299">
        <v>18.833333333333332</v>
      </c>
      <c r="AW137" s="299">
        <v>24.933333333333334</v>
      </c>
      <c r="AX137" s="299">
        <v>21.883333333333333</v>
      </c>
      <c r="AY137" s="422"/>
    </row>
    <row r="138" spans="1:51">
      <c r="A138" s="305"/>
      <c r="B138" s="299">
        <v>1</v>
      </c>
      <c r="C138" s="299">
        <v>56</v>
      </c>
      <c r="D138" s="299">
        <v>1.55</v>
      </c>
      <c r="E138" s="299">
        <v>53</v>
      </c>
      <c r="F138" s="300">
        <f t="shared" si="10"/>
        <v>22.060353798126947</v>
      </c>
      <c r="G138" s="300">
        <v>64.097297415292502</v>
      </c>
      <c r="H138" s="300">
        <v>70.377265863028001</v>
      </c>
      <c r="I138" s="300">
        <v>82.287890975499295</v>
      </c>
      <c r="J138" s="300">
        <v>84.152965441293105</v>
      </c>
      <c r="K138" s="300" t="str">
        <f t="shared" si="11"/>
        <v>0</v>
      </c>
      <c r="L138" s="300">
        <f t="shared" si="12"/>
        <v>67.237281639160244</v>
      </c>
      <c r="M138" s="300">
        <f t="shared" si="13"/>
        <v>83.2204282083962</v>
      </c>
      <c r="N138" s="299">
        <v>73</v>
      </c>
      <c r="O138" s="299">
        <v>8</v>
      </c>
      <c r="P138" s="299">
        <v>2</v>
      </c>
      <c r="Q138" s="299">
        <v>19</v>
      </c>
      <c r="R138" s="299">
        <v>151</v>
      </c>
      <c r="S138" s="299">
        <v>82</v>
      </c>
      <c r="T138" s="299">
        <v>0.2</v>
      </c>
      <c r="U138" s="299">
        <v>0</v>
      </c>
      <c r="V138" s="299">
        <v>1</v>
      </c>
      <c r="W138" s="299">
        <v>0</v>
      </c>
      <c r="X138" s="299">
        <v>0</v>
      </c>
      <c r="Y138" s="299">
        <v>0</v>
      </c>
      <c r="Z138" s="299">
        <v>0</v>
      </c>
      <c r="AA138" s="299">
        <v>0</v>
      </c>
      <c r="AB138" s="301">
        <v>0</v>
      </c>
      <c r="AC138" s="299">
        <v>0</v>
      </c>
      <c r="AD138" s="299">
        <v>15.61</v>
      </c>
      <c r="AE138" s="299">
        <v>0.16</v>
      </c>
      <c r="AF138" s="299">
        <v>0.17</v>
      </c>
      <c r="AG138" s="299">
        <v>4.92</v>
      </c>
      <c r="AH138" s="299">
        <v>4148</v>
      </c>
      <c r="AI138" s="299">
        <v>2.31</v>
      </c>
      <c r="AJ138" s="299">
        <v>0</v>
      </c>
      <c r="AK138" s="299">
        <v>67</v>
      </c>
      <c r="AL138" s="299">
        <f t="shared" si="14"/>
        <v>81.730746268656716</v>
      </c>
      <c r="AM138" s="299">
        <v>144.9</v>
      </c>
      <c r="AN138" s="299">
        <v>0.57999999999999996</v>
      </c>
      <c r="AO138" s="299">
        <v>3.88</v>
      </c>
      <c r="AP138" s="299">
        <v>0.66</v>
      </c>
      <c r="AQ138" s="299">
        <v>2.57</v>
      </c>
      <c r="AR138" s="299">
        <v>1.1299999999999999</v>
      </c>
      <c r="AS138" s="299">
        <v>0</v>
      </c>
      <c r="AU138" s="299">
        <v>0.8</v>
      </c>
      <c r="AV138" s="299" t="e">
        <v>#N/A</v>
      </c>
      <c r="AW138" s="299" t="e">
        <v>#N/A</v>
      </c>
      <c r="AX138" s="299" t="e">
        <v>#N/A</v>
      </c>
      <c r="AY138" s="422"/>
    </row>
    <row r="139" spans="1:51">
      <c r="A139" s="305"/>
      <c r="B139" s="299">
        <v>1</v>
      </c>
      <c r="C139" s="299">
        <v>68</v>
      </c>
      <c r="D139" s="299">
        <v>1.55</v>
      </c>
      <c r="E139" s="299">
        <v>65</v>
      </c>
      <c r="F139" s="300">
        <f t="shared" si="10"/>
        <v>27.055150884495315</v>
      </c>
      <c r="G139" s="300">
        <v>79.643799370472294</v>
      </c>
      <c r="H139" s="300">
        <v>80.270209205366299</v>
      </c>
      <c r="I139" s="300">
        <v>73.8050537278435</v>
      </c>
      <c r="J139" s="300">
        <v>72.4413019660836</v>
      </c>
      <c r="K139" s="300" t="str">
        <f t="shared" si="11"/>
        <v>0</v>
      </c>
      <c r="L139" s="300">
        <f t="shared" si="12"/>
        <v>79.95700428791929</v>
      </c>
      <c r="M139" s="300">
        <f t="shared" si="13"/>
        <v>73.123177846963557</v>
      </c>
      <c r="N139" s="299">
        <v>49</v>
      </c>
      <c r="O139" s="299">
        <v>0</v>
      </c>
      <c r="P139" s="299">
        <v>2</v>
      </c>
      <c r="Q139" s="299">
        <v>35</v>
      </c>
      <c r="R139" s="299">
        <v>151</v>
      </c>
      <c r="S139" s="299">
        <v>92</v>
      </c>
      <c r="T139" s="299">
        <v>3.5</v>
      </c>
      <c r="U139" s="299">
        <v>0</v>
      </c>
      <c r="V139" s="299">
        <v>1</v>
      </c>
      <c r="W139" s="299">
        <v>0</v>
      </c>
      <c r="X139" s="299">
        <v>0</v>
      </c>
      <c r="Y139" s="299">
        <v>0</v>
      </c>
      <c r="Z139" s="299">
        <v>1</v>
      </c>
      <c r="AA139" s="299">
        <v>0</v>
      </c>
      <c r="AB139" s="301">
        <v>0</v>
      </c>
      <c r="AC139" s="299">
        <v>0</v>
      </c>
      <c r="AD139" s="299">
        <v>9.4600000000000009</v>
      </c>
      <c r="AE139" s="299">
        <v>0.59</v>
      </c>
      <c r="AF139" s="299">
        <v>2.12</v>
      </c>
      <c r="AG139" s="299">
        <v>6.9</v>
      </c>
      <c r="AH139" s="299">
        <v>10662.7</v>
      </c>
      <c r="AI139" s="299">
        <v>8.32</v>
      </c>
      <c r="AJ139" s="299">
        <v>0</v>
      </c>
      <c r="AK139" s="299">
        <v>64.75</v>
      </c>
      <c r="AL139" s="299">
        <f t="shared" si="14"/>
        <v>88.901930501930494</v>
      </c>
      <c r="AM139" s="299">
        <v>337.19</v>
      </c>
      <c r="AN139" s="299">
        <v>0.55000000000000004</v>
      </c>
      <c r="AO139" s="299">
        <v>4.6500000000000004</v>
      </c>
      <c r="AP139" s="299">
        <v>1.99</v>
      </c>
      <c r="AQ139" s="299">
        <v>2.93</v>
      </c>
      <c r="AR139" s="299">
        <v>0.99</v>
      </c>
      <c r="AS139" s="299">
        <v>0</v>
      </c>
      <c r="AU139" s="299">
        <v>0.9</v>
      </c>
      <c r="AV139" s="299" t="e">
        <v>#N/A</v>
      </c>
      <c r="AW139" s="299" t="e">
        <v>#N/A</v>
      </c>
      <c r="AX139" s="299" t="e">
        <v>#N/A</v>
      </c>
      <c r="AY139" s="422"/>
    </row>
    <row r="140" spans="1:51">
      <c r="A140" s="305"/>
      <c r="B140" s="299">
        <v>1</v>
      </c>
      <c r="C140" s="299">
        <v>50</v>
      </c>
      <c r="D140" s="299">
        <v>1.53</v>
      </c>
      <c r="E140" s="299">
        <v>50</v>
      </c>
      <c r="F140" s="300">
        <f t="shared" si="10"/>
        <v>21.35930624973301</v>
      </c>
      <c r="G140" s="300">
        <v>77.698659651490502</v>
      </c>
      <c r="H140" s="300">
        <v>69.109224501523897</v>
      </c>
      <c r="I140" s="300">
        <v>77.150291509982694</v>
      </c>
      <c r="J140" s="300">
        <v>73.532923238143098</v>
      </c>
      <c r="K140" s="300" t="str">
        <f t="shared" si="11"/>
        <v>0</v>
      </c>
      <c r="L140" s="300">
        <f t="shared" si="12"/>
        <v>73.403942076507207</v>
      </c>
      <c r="M140" s="300">
        <f t="shared" si="13"/>
        <v>75.341607374062903</v>
      </c>
      <c r="N140" s="299">
        <v>71</v>
      </c>
      <c r="O140" s="299">
        <v>11</v>
      </c>
      <c r="P140" s="299">
        <v>3</v>
      </c>
      <c r="Q140" s="299">
        <v>18</v>
      </c>
      <c r="R140" s="299">
        <v>132</v>
      </c>
      <c r="S140" s="299">
        <v>90</v>
      </c>
      <c r="T140" s="299">
        <v>22</v>
      </c>
      <c r="U140" s="299">
        <v>0</v>
      </c>
      <c r="V140" s="299">
        <v>0</v>
      </c>
      <c r="W140" s="299">
        <v>0</v>
      </c>
      <c r="X140" s="299">
        <v>0</v>
      </c>
      <c r="Y140" s="299">
        <v>0</v>
      </c>
      <c r="Z140" s="299">
        <v>0</v>
      </c>
      <c r="AA140" s="299">
        <v>0</v>
      </c>
      <c r="AB140" s="301">
        <v>0</v>
      </c>
      <c r="AC140" s="299">
        <v>0</v>
      </c>
      <c r="AD140" s="299">
        <v>6.76</v>
      </c>
      <c r="AE140" s="299">
        <v>0.31</v>
      </c>
      <c r="AF140" s="299">
        <v>0.69</v>
      </c>
      <c r="AJ140" s="299">
        <v>0</v>
      </c>
      <c r="AK140" s="299">
        <v>76.91</v>
      </c>
      <c r="AL140" s="299">
        <f t="shared" si="14"/>
        <v>71.967234429853079</v>
      </c>
      <c r="AM140" s="299">
        <v>178.77</v>
      </c>
      <c r="AN140" s="299">
        <v>0.96</v>
      </c>
      <c r="AO140" s="299">
        <v>5.0999999999999996</v>
      </c>
      <c r="AP140" s="299">
        <v>1.33</v>
      </c>
      <c r="AQ140" s="299">
        <v>3.25</v>
      </c>
      <c r="AR140" s="299">
        <v>1.28</v>
      </c>
      <c r="AV140" s="299">
        <v>11.700000000000001</v>
      </c>
      <c r="AW140" s="299">
        <v>11.766666666666666</v>
      </c>
      <c r="AX140" s="299">
        <v>11.733333333333334</v>
      </c>
      <c r="AY140" s="422"/>
    </row>
    <row r="141" spans="1:51">
      <c r="A141" s="305"/>
      <c r="B141" s="299">
        <v>0</v>
      </c>
      <c r="C141" s="299">
        <v>66</v>
      </c>
      <c r="D141" s="299">
        <v>1.63</v>
      </c>
      <c r="E141" s="299">
        <v>59</v>
      </c>
      <c r="F141" s="300">
        <f t="shared" si="10"/>
        <v>22.206330686137981</v>
      </c>
      <c r="G141" s="300">
        <v>75.749643596292202</v>
      </c>
      <c r="H141" s="300">
        <v>73.5269014616254</v>
      </c>
      <c r="I141" s="300">
        <v>80.671376117859495</v>
      </c>
      <c r="J141" s="300">
        <v>78.980996321837196</v>
      </c>
      <c r="K141" s="300" t="str">
        <f t="shared" si="11"/>
        <v>0</v>
      </c>
      <c r="L141" s="300">
        <f t="shared" si="12"/>
        <v>74.638272528958794</v>
      </c>
      <c r="M141" s="300">
        <f t="shared" si="13"/>
        <v>79.826186219848353</v>
      </c>
      <c r="N141" s="299">
        <v>57</v>
      </c>
      <c r="O141" s="299">
        <v>2</v>
      </c>
      <c r="P141" s="299">
        <v>2</v>
      </c>
      <c r="Q141" s="299">
        <v>25</v>
      </c>
      <c r="R141" s="299">
        <v>136</v>
      </c>
      <c r="S141" s="299">
        <v>86</v>
      </c>
      <c r="T141" s="299">
        <v>12</v>
      </c>
      <c r="U141" s="299">
        <v>0</v>
      </c>
      <c r="V141" s="299">
        <v>0</v>
      </c>
      <c r="W141" s="299">
        <v>0</v>
      </c>
      <c r="X141" s="299">
        <v>0</v>
      </c>
      <c r="Y141" s="299">
        <v>0</v>
      </c>
      <c r="Z141" s="299">
        <v>1</v>
      </c>
      <c r="AA141" s="299">
        <v>0</v>
      </c>
      <c r="AB141" s="301">
        <v>0</v>
      </c>
      <c r="AC141" s="299">
        <v>0</v>
      </c>
      <c r="AD141" s="299">
        <v>13.54</v>
      </c>
      <c r="AE141" s="299">
        <v>0.2</v>
      </c>
      <c r="AF141" s="299">
        <v>0.27</v>
      </c>
      <c r="AG141" s="299">
        <v>10.82</v>
      </c>
      <c r="AH141" s="299">
        <v>6383</v>
      </c>
      <c r="AI141" s="299">
        <v>7.81</v>
      </c>
      <c r="AJ141" s="299">
        <v>0</v>
      </c>
      <c r="AK141" s="299">
        <v>85.97</v>
      </c>
      <c r="AL141" s="299">
        <f t="shared" si="14"/>
        <v>62.465743864138659</v>
      </c>
      <c r="AM141" s="299">
        <v>267.45</v>
      </c>
      <c r="AO141" s="299">
        <v>4.2300000000000004</v>
      </c>
      <c r="AP141" s="299">
        <v>0.73</v>
      </c>
      <c r="AQ141" s="299">
        <v>2.65</v>
      </c>
      <c r="AR141" s="299">
        <v>1.4</v>
      </c>
      <c r="AS141" s="299">
        <v>1</v>
      </c>
      <c r="AU141" s="299">
        <v>1.2</v>
      </c>
      <c r="AV141" s="299">
        <v>17.133333333333333</v>
      </c>
      <c r="AW141" s="299">
        <v>21.466666666666669</v>
      </c>
      <c r="AX141" s="299">
        <v>19.3</v>
      </c>
      <c r="AY141" s="422"/>
    </row>
    <row r="142" spans="1:51">
      <c r="A142" s="305"/>
      <c r="B142" s="299">
        <v>0</v>
      </c>
      <c r="C142" s="299">
        <v>71</v>
      </c>
      <c r="D142" s="299">
        <v>1.75</v>
      </c>
      <c r="E142" s="299">
        <v>82</v>
      </c>
      <c r="F142" s="300">
        <f t="shared" si="10"/>
        <v>26.775510204081634</v>
      </c>
      <c r="G142" s="300">
        <v>72.404119830906296</v>
      </c>
      <c r="H142" s="300">
        <v>68.749972135228603</v>
      </c>
      <c r="I142" s="300">
        <v>80.491647051954999</v>
      </c>
      <c r="J142" s="300">
        <v>75.657148406561205</v>
      </c>
      <c r="K142" s="300" t="str">
        <f t="shared" si="11"/>
        <v>0</v>
      </c>
      <c r="L142" s="300">
        <f t="shared" si="12"/>
        <v>70.57704598306745</v>
      </c>
      <c r="M142" s="300">
        <f t="shared" si="13"/>
        <v>78.074397729258095</v>
      </c>
      <c r="N142" s="299">
        <v>50</v>
      </c>
      <c r="O142" s="299">
        <v>4</v>
      </c>
      <c r="P142" s="299">
        <v>5</v>
      </c>
      <c r="Q142" s="299">
        <v>32</v>
      </c>
      <c r="R142" s="299">
        <v>124</v>
      </c>
      <c r="S142" s="299">
        <v>85</v>
      </c>
      <c r="T142" s="299">
        <v>8</v>
      </c>
      <c r="U142" s="299">
        <v>0</v>
      </c>
      <c r="V142" s="299">
        <v>1</v>
      </c>
      <c r="W142" s="299">
        <v>1</v>
      </c>
      <c r="X142" s="299">
        <v>1</v>
      </c>
      <c r="Y142" s="299">
        <v>0</v>
      </c>
      <c r="Z142" s="299">
        <v>0</v>
      </c>
      <c r="AA142" s="299">
        <v>0</v>
      </c>
      <c r="AB142" s="301">
        <v>0</v>
      </c>
      <c r="AC142" s="299">
        <v>0</v>
      </c>
      <c r="AD142" s="299">
        <v>5.84</v>
      </c>
      <c r="AE142" s="299">
        <v>0.71</v>
      </c>
      <c r="AF142" s="299">
        <v>2.54</v>
      </c>
      <c r="AH142" s="299">
        <v>7765.8</v>
      </c>
      <c r="AI142" s="302">
        <v>2</v>
      </c>
      <c r="AJ142" s="299">
        <v>0</v>
      </c>
      <c r="AK142" s="299">
        <v>98.24</v>
      </c>
      <c r="AL142" s="299">
        <f t="shared" si="14"/>
        <v>70.840187296416943</v>
      </c>
      <c r="AM142" s="299">
        <v>475.77</v>
      </c>
      <c r="AN142" s="299">
        <v>0.92</v>
      </c>
      <c r="AO142" s="299">
        <v>2.27</v>
      </c>
      <c r="AP142" s="299">
        <v>1.29</v>
      </c>
      <c r="AQ142" s="299">
        <v>1.39</v>
      </c>
      <c r="AR142" s="299">
        <v>0.65</v>
      </c>
      <c r="AS142" s="299">
        <v>0</v>
      </c>
      <c r="AU142" s="299">
        <v>0.8</v>
      </c>
      <c r="AV142" s="299" t="e">
        <v>#N/A</v>
      </c>
      <c r="AW142" s="299" t="e">
        <v>#N/A</v>
      </c>
      <c r="AX142" s="299" t="e">
        <v>#N/A</v>
      </c>
      <c r="AY142" s="422"/>
    </row>
    <row r="143" spans="1:51">
      <c r="A143" s="305"/>
      <c r="B143" s="299">
        <v>0</v>
      </c>
      <c r="C143" s="299">
        <v>49</v>
      </c>
      <c r="D143" s="299">
        <v>1.75</v>
      </c>
      <c r="E143" s="299">
        <v>75</v>
      </c>
      <c r="F143" s="300">
        <f t="shared" si="10"/>
        <v>24.489795918367346</v>
      </c>
      <c r="G143" s="300">
        <v>69.208005782910305</v>
      </c>
      <c r="H143" s="300">
        <v>72.577596268241606</v>
      </c>
      <c r="I143" s="300">
        <v>73.579404609945499</v>
      </c>
      <c r="J143" s="300">
        <v>70.795633893009907</v>
      </c>
      <c r="K143" s="300" t="str">
        <f t="shared" si="11"/>
        <v>0</v>
      </c>
      <c r="L143" s="300">
        <f t="shared" si="12"/>
        <v>70.892801025575949</v>
      </c>
      <c r="M143" s="300">
        <f t="shared" si="13"/>
        <v>72.18751925147771</v>
      </c>
      <c r="N143" s="299">
        <v>70</v>
      </c>
      <c r="O143" s="299">
        <v>5</v>
      </c>
      <c r="P143" s="299">
        <v>4</v>
      </c>
      <c r="Q143" s="299">
        <v>23</v>
      </c>
      <c r="R143" s="299">
        <v>144</v>
      </c>
      <c r="S143" s="299">
        <v>98</v>
      </c>
      <c r="T143" s="299">
        <v>15</v>
      </c>
      <c r="U143" s="299">
        <v>0</v>
      </c>
      <c r="V143" s="299">
        <v>0</v>
      </c>
      <c r="W143" s="299">
        <v>0</v>
      </c>
      <c r="X143" s="299">
        <v>0</v>
      </c>
      <c r="Y143" s="299">
        <v>0</v>
      </c>
      <c r="Z143" s="299">
        <v>0</v>
      </c>
      <c r="AA143" s="299">
        <v>0</v>
      </c>
      <c r="AB143" s="301">
        <v>0</v>
      </c>
      <c r="AC143" s="299">
        <v>0</v>
      </c>
      <c r="AD143" s="299">
        <v>8.91</v>
      </c>
      <c r="AE143" s="299">
        <v>0.22</v>
      </c>
      <c r="AF143" s="299">
        <v>0.72</v>
      </c>
      <c r="AG143" s="299">
        <v>4.05</v>
      </c>
      <c r="AH143" s="299">
        <v>11945.41</v>
      </c>
      <c r="AI143" s="299">
        <v>5.47</v>
      </c>
      <c r="AJ143" s="299">
        <v>0</v>
      </c>
      <c r="AK143" s="299">
        <v>93.27</v>
      </c>
      <c r="AL143" s="299">
        <f t="shared" si="14"/>
        <v>90.004824702476682</v>
      </c>
      <c r="AM143" s="299">
        <v>320.04000000000002</v>
      </c>
      <c r="AO143" s="299">
        <v>5.19</v>
      </c>
      <c r="AP143" s="299">
        <v>0.66</v>
      </c>
      <c r="AQ143" s="299">
        <v>3.55</v>
      </c>
      <c r="AR143" s="299">
        <v>1.25</v>
      </c>
      <c r="AS143" s="299">
        <v>3</v>
      </c>
      <c r="AT143" s="299">
        <v>2.2000000000000002</v>
      </c>
      <c r="AU143" s="299">
        <v>1</v>
      </c>
      <c r="AV143" s="299">
        <v>6.166666666666667</v>
      </c>
      <c r="AW143" s="299">
        <v>6.5333333333333341</v>
      </c>
      <c r="AX143" s="299">
        <v>6.3500000000000005</v>
      </c>
      <c r="AY143" s="422"/>
    </row>
    <row r="144" spans="1:51">
      <c r="A144" s="305"/>
      <c r="B144" s="299">
        <v>0</v>
      </c>
      <c r="C144" s="299">
        <v>68</v>
      </c>
      <c r="D144" s="299">
        <v>1.7</v>
      </c>
      <c r="E144" s="299">
        <v>55</v>
      </c>
      <c r="F144" s="300">
        <f t="shared" si="10"/>
        <v>19.031141868512112</v>
      </c>
      <c r="G144" s="300">
        <v>79.907186537757099</v>
      </c>
      <c r="H144" s="300">
        <v>80.852740472363394</v>
      </c>
      <c r="I144" s="300">
        <v>85.705076356568497</v>
      </c>
      <c r="J144" s="300">
        <v>86.039532747111807</v>
      </c>
      <c r="K144" s="300" t="str">
        <f t="shared" si="11"/>
        <v>0</v>
      </c>
      <c r="L144" s="300">
        <f t="shared" si="12"/>
        <v>80.379963505060246</v>
      </c>
      <c r="M144" s="300">
        <f t="shared" si="13"/>
        <v>85.872304551840159</v>
      </c>
      <c r="N144" s="299">
        <v>65</v>
      </c>
      <c r="O144" s="299">
        <v>1</v>
      </c>
      <c r="P144" s="299">
        <v>0</v>
      </c>
      <c r="Q144" s="299">
        <v>15</v>
      </c>
      <c r="R144" s="299">
        <v>126</v>
      </c>
      <c r="S144" s="299">
        <v>75</v>
      </c>
      <c r="T144" s="299">
        <v>2</v>
      </c>
      <c r="U144" s="299">
        <v>0</v>
      </c>
      <c r="V144" s="299">
        <v>0</v>
      </c>
      <c r="W144" s="299">
        <v>0</v>
      </c>
      <c r="X144" s="299">
        <v>0</v>
      </c>
      <c r="Y144" s="299">
        <v>0</v>
      </c>
      <c r="Z144" s="299">
        <v>1</v>
      </c>
      <c r="AA144" s="299">
        <v>1</v>
      </c>
      <c r="AB144" s="301">
        <v>1</v>
      </c>
      <c r="AC144" s="299">
        <v>0</v>
      </c>
      <c r="AD144" s="299">
        <v>13.13</v>
      </c>
      <c r="AE144" s="299">
        <v>0.33</v>
      </c>
      <c r="AF144" s="299">
        <v>0.34</v>
      </c>
      <c r="AG144" s="299">
        <v>21.66</v>
      </c>
      <c r="AH144" s="299">
        <v>10329.799999999999</v>
      </c>
      <c r="AI144" s="299">
        <v>25.3</v>
      </c>
      <c r="AJ144" s="299">
        <v>0</v>
      </c>
      <c r="AK144" s="299">
        <v>78.2</v>
      </c>
      <c r="AL144" s="299">
        <f t="shared" si="14"/>
        <v>62.286445012787723</v>
      </c>
      <c r="AM144" s="299">
        <v>326.52</v>
      </c>
      <c r="AO144" s="299">
        <v>4.82</v>
      </c>
      <c r="AP144" s="299">
        <v>0.93</v>
      </c>
      <c r="AQ144" s="299">
        <v>3.04</v>
      </c>
      <c r="AR144" s="299">
        <v>1.02</v>
      </c>
      <c r="AS144" s="299">
        <v>0</v>
      </c>
      <c r="AU144" s="299">
        <v>0.8</v>
      </c>
      <c r="AV144" s="299">
        <v>15.233333333333334</v>
      </c>
      <c r="AW144" s="299">
        <v>15.6</v>
      </c>
      <c r="AX144" s="299">
        <v>15.416666666666668</v>
      </c>
      <c r="AY144" s="422"/>
    </row>
    <row r="145" spans="1:51">
      <c r="A145" s="305"/>
      <c r="B145" s="299">
        <v>1</v>
      </c>
      <c r="C145" s="299">
        <v>70</v>
      </c>
      <c r="D145" s="299">
        <v>1.5</v>
      </c>
      <c r="E145" s="299">
        <v>63</v>
      </c>
      <c r="F145" s="300">
        <f t="shared" si="10"/>
        <v>28</v>
      </c>
      <c r="G145" s="300">
        <v>71.150826964022798</v>
      </c>
      <c r="H145" s="300">
        <v>68.9772368780352</v>
      </c>
      <c r="I145" s="300">
        <v>82.392993644733707</v>
      </c>
      <c r="J145" s="300">
        <v>82.920095816764103</v>
      </c>
      <c r="K145" s="300" t="str">
        <f t="shared" si="11"/>
        <v>0</v>
      </c>
      <c r="L145" s="300">
        <f t="shared" si="12"/>
        <v>70.064031921028999</v>
      </c>
      <c r="M145" s="300">
        <f t="shared" si="13"/>
        <v>82.656544730748905</v>
      </c>
      <c r="N145" s="299">
        <v>57</v>
      </c>
      <c r="O145" s="299">
        <v>2</v>
      </c>
      <c r="P145" s="299">
        <v>1</v>
      </c>
      <c r="Q145" s="299">
        <v>31</v>
      </c>
      <c r="R145" s="299">
        <v>134</v>
      </c>
      <c r="S145" s="299">
        <v>86</v>
      </c>
      <c r="T145" s="299">
        <v>12</v>
      </c>
      <c r="U145" s="299">
        <v>0</v>
      </c>
      <c r="V145" s="299">
        <v>1</v>
      </c>
      <c r="W145" s="299">
        <v>0</v>
      </c>
      <c r="X145" s="299">
        <v>0</v>
      </c>
      <c r="Y145" s="299">
        <v>0</v>
      </c>
      <c r="Z145" s="299">
        <v>1</v>
      </c>
      <c r="AA145" s="299">
        <v>1</v>
      </c>
      <c r="AB145" s="301">
        <v>0</v>
      </c>
      <c r="AC145" s="299">
        <v>0</v>
      </c>
      <c r="AD145" s="299">
        <v>7.42</v>
      </c>
      <c r="AE145" s="299">
        <v>0.45</v>
      </c>
      <c r="AF145" s="299">
        <v>1.02</v>
      </c>
      <c r="AG145" s="299">
        <v>7.41</v>
      </c>
      <c r="AH145" s="299">
        <v>2388</v>
      </c>
      <c r="AI145" s="299">
        <v>2</v>
      </c>
      <c r="AJ145" s="299">
        <v>0</v>
      </c>
      <c r="AK145" s="299">
        <v>72</v>
      </c>
      <c r="AL145" s="299">
        <f t="shared" si="14"/>
        <v>75.337500000000006</v>
      </c>
      <c r="AM145" s="299">
        <v>372.5</v>
      </c>
      <c r="AN145" s="299">
        <v>0.82</v>
      </c>
      <c r="AO145" s="299">
        <v>3.83</v>
      </c>
      <c r="AP145" s="299">
        <v>1.67</v>
      </c>
      <c r="AQ145" s="299">
        <v>2.74</v>
      </c>
      <c r="AR145" s="299">
        <v>0.51</v>
      </c>
      <c r="AS145" s="299">
        <v>0</v>
      </c>
      <c r="AU145" s="299">
        <v>0.8</v>
      </c>
      <c r="AV145" s="299" t="e">
        <v>#N/A</v>
      </c>
      <c r="AW145" s="299" t="e">
        <v>#N/A</v>
      </c>
      <c r="AX145" s="299" t="e">
        <v>#N/A</v>
      </c>
      <c r="AY145" s="422"/>
    </row>
    <row r="146" spans="1:51">
      <c r="A146" s="305"/>
      <c r="B146" s="299">
        <v>1</v>
      </c>
      <c r="C146" s="299">
        <v>68</v>
      </c>
      <c r="D146" s="299">
        <v>1.58</v>
      </c>
      <c r="E146" s="299">
        <v>50</v>
      </c>
      <c r="F146" s="300">
        <f t="shared" si="10"/>
        <v>20.028841531805796</v>
      </c>
      <c r="G146" s="300">
        <v>73.630057132708501</v>
      </c>
      <c r="H146" s="300">
        <v>74.560653193007795</v>
      </c>
      <c r="I146" s="300">
        <v>76.215687294122901</v>
      </c>
      <c r="J146" s="300">
        <v>75.860014241513198</v>
      </c>
      <c r="K146" s="300" t="str">
        <f t="shared" si="11"/>
        <v>0</v>
      </c>
      <c r="L146" s="300">
        <f t="shared" si="12"/>
        <v>74.095355162858141</v>
      </c>
      <c r="M146" s="300">
        <f t="shared" si="13"/>
        <v>76.037850767818043</v>
      </c>
      <c r="N146" s="299">
        <v>53</v>
      </c>
      <c r="O146" s="299">
        <v>1</v>
      </c>
      <c r="P146" s="299">
        <v>0</v>
      </c>
      <c r="Q146" s="299">
        <v>24</v>
      </c>
      <c r="R146" s="299">
        <v>105</v>
      </c>
      <c r="S146" s="299">
        <v>62</v>
      </c>
      <c r="T146" s="299">
        <v>14</v>
      </c>
      <c r="U146" s="299">
        <v>0</v>
      </c>
      <c r="V146" s="299">
        <v>1</v>
      </c>
      <c r="W146" s="299">
        <v>0</v>
      </c>
      <c r="X146" s="299">
        <v>0</v>
      </c>
      <c r="Y146" s="299">
        <v>0</v>
      </c>
      <c r="Z146" s="299">
        <v>0</v>
      </c>
      <c r="AA146" s="299">
        <v>0</v>
      </c>
      <c r="AB146" s="301">
        <v>1</v>
      </c>
      <c r="AC146" s="299">
        <v>0</v>
      </c>
      <c r="AD146" s="299">
        <v>10.45</v>
      </c>
      <c r="AE146" s="299">
        <v>0.28000000000000003</v>
      </c>
      <c r="AF146" s="299">
        <v>0.56000000000000005</v>
      </c>
      <c r="AG146" s="299">
        <v>253.34</v>
      </c>
      <c r="AH146" s="299">
        <v>3734.3</v>
      </c>
      <c r="AI146" s="299">
        <v>107</v>
      </c>
      <c r="AJ146" s="299">
        <v>0</v>
      </c>
      <c r="AK146" s="299">
        <v>74</v>
      </c>
      <c r="AL146" s="299">
        <f t="shared" si="14"/>
        <v>59.837837837837839</v>
      </c>
      <c r="AM146" s="299">
        <v>296.67</v>
      </c>
      <c r="AN146" s="299">
        <v>0.87</v>
      </c>
      <c r="AO146" s="299">
        <v>5.2</v>
      </c>
      <c r="AP146" s="299">
        <v>1.31</v>
      </c>
      <c r="AQ146" s="299">
        <v>3.26</v>
      </c>
      <c r="AR146" s="299">
        <v>1.41</v>
      </c>
      <c r="AS146" s="299">
        <v>3</v>
      </c>
      <c r="AU146" s="299">
        <v>0.9</v>
      </c>
      <c r="AV146" s="299">
        <v>18.033333333333335</v>
      </c>
      <c r="AW146" s="299">
        <v>19.7</v>
      </c>
      <c r="AX146" s="299">
        <v>18.866666666666667</v>
      </c>
      <c r="AY146" s="422"/>
    </row>
    <row r="147" spans="1:51">
      <c r="A147" s="305"/>
      <c r="B147" s="299">
        <v>1</v>
      </c>
      <c r="C147" s="299">
        <v>60</v>
      </c>
      <c r="D147" s="299">
        <v>1.6</v>
      </c>
      <c r="E147" s="299">
        <v>62</v>
      </c>
      <c r="F147" s="300">
        <f t="shared" si="10"/>
        <v>24.218749999999996</v>
      </c>
      <c r="G147" s="300">
        <v>72.816498384118105</v>
      </c>
      <c r="H147" s="300">
        <v>71.880540294983504</v>
      </c>
      <c r="I147" s="300">
        <v>69.852137466241999</v>
      </c>
      <c r="J147" s="300">
        <v>73.205462103684596</v>
      </c>
      <c r="K147" s="300" t="str">
        <f t="shared" si="11"/>
        <v>0</v>
      </c>
      <c r="L147" s="300">
        <f t="shared" si="12"/>
        <v>72.348519339550805</v>
      </c>
      <c r="M147" s="300">
        <f t="shared" si="13"/>
        <v>71.528799784963297</v>
      </c>
      <c r="N147" s="299">
        <v>57</v>
      </c>
      <c r="O147" s="299">
        <v>1</v>
      </c>
      <c r="P147" s="299">
        <v>4</v>
      </c>
      <c r="Q147" s="299">
        <v>31</v>
      </c>
      <c r="R147" s="299">
        <v>168</v>
      </c>
      <c r="S147" s="299">
        <v>97</v>
      </c>
      <c r="T147" s="299">
        <v>3</v>
      </c>
      <c r="U147" s="299">
        <v>0</v>
      </c>
      <c r="V147" s="299">
        <v>1</v>
      </c>
      <c r="W147" s="299">
        <v>0</v>
      </c>
      <c r="X147" s="299">
        <v>0</v>
      </c>
      <c r="Y147" s="299">
        <v>0</v>
      </c>
      <c r="Z147" s="299">
        <v>1</v>
      </c>
      <c r="AA147" s="299">
        <v>0</v>
      </c>
      <c r="AB147" s="301">
        <v>1</v>
      </c>
      <c r="AC147" s="299">
        <v>0</v>
      </c>
      <c r="AD147" s="299">
        <v>9.52</v>
      </c>
      <c r="AE147" s="299">
        <v>0.43</v>
      </c>
      <c r="AF147" s="299">
        <v>0.6</v>
      </c>
      <c r="AG147" s="299">
        <v>129.32</v>
      </c>
      <c r="AH147" s="299">
        <v>9367</v>
      </c>
      <c r="AI147" s="299">
        <v>137</v>
      </c>
      <c r="AJ147" s="299">
        <v>0.5</v>
      </c>
      <c r="AK147" s="299">
        <v>58</v>
      </c>
      <c r="AL147" s="299">
        <f t="shared" si="14"/>
        <v>105.18620689655172</v>
      </c>
      <c r="AM147" s="299">
        <v>301.3</v>
      </c>
      <c r="AN147" s="299">
        <v>0.55000000000000004</v>
      </c>
      <c r="AO147" s="299">
        <v>3.06</v>
      </c>
      <c r="AP147" s="299">
        <v>2.06</v>
      </c>
      <c r="AQ147" s="299">
        <v>1.71</v>
      </c>
      <c r="AR147" s="299">
        <v>1</v>
      </c>
      <c r="AV147" s="299">
        <v>6.4666666666666677</v>
      </c>
      <c r="AW147" s="299">
        <v>9.1666666666666661</v>
      </c>
      <c r="AX147" s="299">
        <v>7.8166666666666664</v>
      </c>
      <c r="AY147" s="422"/>
    </row>
    <row r="148" spans="1:51">
      <c r="A148" s="305"/>
      <c r="B148" s="299">
        <v>0</v>
      </c>
      <c r="C148" s="299">
        <v>59</v>
      </c>
      <c r="D148" s="299">
        <v>1.75</v>
      </c>
      <c r="E148" s="299">
        <v>74</v>
      </c>
      <c r="F148" s="300">
        <f t="shared" si="10"/>
        <v>24.163265306122447</v>
      </c>
      <c r="G148" s="300">
        <v>78.0969612725019</v>
      </c>
      <c r="H148" s="300">
        <v>78.772754265663096</v>
      </c>
      <c r="I148" s="300">
        <v>86.477281580033306</v>
      </c>
      <c r="J148" s="300">
        <v>86.855354646190193</v>
      </c>
      <c r="K148" s="300" t="str">
        <f t="shared" si="11"/>
        <v>0</v>
      </c>
      <c r="L148" s="300">
        <f t="shared" si="12"/>
        <v>78.434857769082498</v>
      </c>
      <c r="M148" s="300">
        <f t="shared" si="13"/>
        <v>86.666318113111743</v>
      </c>
      <c r="N148" s="299">
        <v>77</v>
      </c>
      <c r="O148" s="299">
        <v>1</v>
      </c>
      <c r="P148" s="299">
        <v>1</v>
      </c>
      <c r="Q148" s="299">
        <v>20</v>
      </c>
      <c r="R148" s="299">
        <v>127</v>
      </c>
      <c r="S148" s="299">
        <v>82</v>
      </c>
      <c r="T148" s="299">
        <v>17</v>
      </c>
      <c r="U148" s="299">
        <v>1</v>
      </c>
      <c r="V148" s="299">
        <v>0</v>
      </c>
      <c r="W148" s="299">
        <v>0</v>
      </c>
      <c r="X148" s="299">
        <v>0</v>
      </c>
      <c r="Y148" s="299">
        <v>0</v>
      </c>
      <c r="Z148" s="299">
        <v>0</v>
      </c>
      <c r="AA148" s="299">
        <v>1</v>
      </c>
      <c r="AB148" s="301">
        <v>1</v>
      </c>
      <c r="AC148" s="299">
        <v>0</v>
      </c>
      <c r="AD148" s="299">
        <v>9.44</v>
      </c>
      <c r="AE148" s="299">
        <v>0.48</v>
      </c>
      <c r="AF148" s="299">
        <v>0.66</v>
      </c>
      <c r="AG148" s="299">
        <v>47.8</v>
      </c>
      <c r="AH148" s="299">
        <v>5605</v>
      </c>
      <c r="AI148" s="299">
        <v>30.3</v>
      </c>
      <c r="AJ148" s="299">
        <v>0</v>
      </c>
      <c r="AK148" s="299">
        <v>107</v>
      </c>
      <c r="AL148" s="299">
        <f t="shared" si="14"/>
        <v>68.90299065420561</v>
      </c>
      <c r="AM148" s="299">
        <v>498.1</v>
      </c>
      <c r="AN148" s="299">
        <v>0.9</v>
      </c>
      <c r="AO148" s="299">
        <v>6.03</v>
      </c>
      <c r="AP148" s="299">
        <v>3.07</v>
      </c>
      <c r="AQ148" s="299">
        <v>3.94</v>
      </c>
      <c r="AR148" s="299">
        <v>1.1100000000000001</v>
      </c>
      <c r="AS148" s="299">
        <v>0</v>
      </c>
      <c r="AU148" s="299">
        <v>0.8</v>
      </c>
      <c r="AV148" s="299" t="e">
        <v>#N/A</v>
      </c>
      <c r="AW148" s="299" t="e">
        <v>#N/A</v>
      </c>
      <c r="AX148" s="299" t="e">
        <v>#N/A</v>
      </c>
      <c r="AY148" s="422"/>
    </row>
    <row r="149" spans="1:51">
      <c r="A149" s="305"/>
      <c r="B149" s="299">
        <v>1</v>
      </c>
      <c r="C149" s="299">
        <v>55</v>
      </c>
      <c r="D149" s="299">
        <v>1.58</v>
      </c>
      <c r="E149" s="299">
        <v>61</v>
      </c>
      <c r="F149" s="300">
        <f t="shared" si="10"/>
        <v>24.435186668803073</v>
      </c>
      <c r="G149" s="300">
        <v>66.972437644736303</v>
      </c>
      <c r="H149" s="300">
        <v>70.885634801289498</v>
      </c>
      <c r="I149" s="300">
        <v>81.531586241010004</v>
      </c>
      <c r="J149" s="300">
        <v>84.442950426673406</v>
      </c>
      <c r="K149" s="300" t="str">
        <f t="shared" si="11"/>
        <v>0</v>
      </c>
      <c r="L149" s="300">
        <f t="shared" si="12"/>
        <v>68.929036223012901</v>
      </c>
      <c r="M149" s="300">
        <f t="shared" si="13"/>
        <v>82.987268333841712</v>
      </c>
      <c r="N149" s="299">
        <v>74</v>
      </c>
      <c r="O149" s="299">
        <v>5</v>
      </c>
      <c r="P149" s="299">
        <v>2</v>
      </c>
      <c r="Q149" s="299">
        <v>22</v>
      </c>
      <c r="R149" s="299">
        <v>140</v>
      </c>
      <c r="S149" s="299">
        <v>90</v>
      </c>
      <c r="T149" s="299">
        <v>7</v>
      </c>
      <c r="U149" s="299">
        <v>0</v>
      </c>
      <c r="V149" s="299">
        <v>0</v>
      </c>
      <c r="W149" s="299">
        <v>0</v>
      </c>
      <c r="X149" s="299">
        <v>0</v>
      </c>
      <c r="Y149" s="299">
        <v>0</v>
      </c>
      <c r="Z149" s="299">
        <v>0</v>
      </c>
      <c r="AA149" s="299">
        <v>0</v>
      </c>
      <c r="AB149" s="301">
        <v>0</v>
      </c>
      <c r="AC149" s="299">
        <v>1</v>
      </c>
      <c r="AD149" s="299">
        <v>9.11</v>
      </c>
      <c r="AE149" s="299">
        <v>0.33</v>
      </c>
      <c r="AF149" s="299">
        <v>1.55</v>
      </c>
      <c r="AG149" s="299">
        <v>8.0399999999999991</v>
      </c>
      <c r="AH149" s="299">
        <v>14845.6</v>
      </c>
      <c r="AI149" s="299">
        <v>13.5</v>
      </c>
      <c r="AJ149" s="299">
        <v>0</v>
      </c>
      <c r="AK149" s="299">
        <v>64.260000000000005</v>
      </c>
      <c r="AL149" s="299">
        <f t="shared" si="14"/>
        <v>99.246031746031747</v>
      </c>
      <c r="AM149" s="299">
        <v>357.12</v>
      </c>
      <c r="AO149" s="299">
        <v>5.94</v>
      </c>
      <c r="AP149" s="299">
        <v>6.69</v>
      </c>
      <c r="AQ149" s="299">
        <v>3.35</v>
      </c>
      <c r="AR149" s="299">
        <v>1.05</v>
      </c>
      <c r="AS149" s="299">
        <v>1</v>
      </c>
      <c r="AU149" s="299">
        <v>1.1000000000000001</v>
      </c>
      <c r="AV149" s="299" t="e">
        <v>#N/A</v>
      </c>
      <c r="AW149" s="299" t="e">
        <v>#N/A</v>
      </c>
      <c r="AX149" s="299" t="e">
        <v>#N/A</v>
      </c>
      <c r="AY149" s="422"/>
    </row>
    <row r="150" spans="1:51">
      <c r="A150" s="305"/>
      <c r="B150" s="299">
        <v>1</v>
      </c>
      <c r="C150" s="299">
        <v>59</v>
      </c>
      <c r="D150" s="299">
        <v>1.64</v>
      </c>
      <c r="E150" s="299">
        <v>68</v>
      </c>
      <c r="F150" s="300">
        <f t="shared" si="10"/>
        <v>25.282569898869724</v>
      </c>
      <c r="G150" s="300">
        <v>86.911333761404094</v>
      </c>
      <c r="H150" s="300">
        <v>82.459012167859598</v>
      </c>
      <c r="I150" s="300">
        <v>83.560009723138606</v>
      </c>
      <c r="J150" s="300">
        <v>83.772082235880603</v>
      </c>
      <c r="K150" s="300" t="str">
        <f t="shared" si="11"/>
        <v>0</v>
      </c>
      <c r="L150" s="300">
        <f t="shared" si="12"/>
        <v>84.685172964631846</v>
      </c>
      <c r="M150" s="300">
        <f t="shared" si="13"/>
        <v>83.666045979509605</v>
      </c>
      <c r="N150" s="299">
        <v>71</v>
      </c>
      <c r="O150" s="299">
        <v>5</v>
      </c>
      <c r="P150" s="299">
        <v>0</v>
      </c>
      <c r="Q150" s="299">
        <v>25</v>
      </c>
      <c r="R150" s="299">
        <v>128</v>
      </c>
      <c r="S150" s="299">
        <v>78</v>
      </c>
      <c r="T150" s="299">
        <v>4.5</v>
      </c>
      <c r="U150" s="299">
        <v>0</v>
      </c>
      <c r="V150" s="299">
        <v>0</v>
      </c>
      <c r="W150" s="299">
        <v>0</v>
      </c>
      <c r="X150" s="299">
        <v>0</v>
      </c>
      <c r="Y150" s="299">
        <v>0</v>
      </c>
      <c r="Z150" s="299">
        <v>1</v>
      </c>
      <c r="AA150" s="299">
        <v>0</v>
      </c>
      <c r="AB150" s="301">
        <v>0</v>
      </c>
      <c r="AC150" s="299">
        <v>0</v>
      </c>
      <c r="AD150" s="299">
        <v>7.8</v>
      </c>
      <c r="AE150" s="299">
        <v>0.18</v>
      </c>
      <c r="AF150" s="299">
        <v>0.44</v>
      </c>
      <c r="AG150" s="299">
        <v>7.59</v>
      </c>
      <c r="AH150" s="299">
        <v>7595</v>
      </c>
      <c r="AI150" s="299">
        <v>6.52</v>
      </c>
      <c r="AJ150" s="299">
        <v>0</v>
      </c>
      <c r="AK150" s="299">
        <v>71</v>
      </c>
      <c r="AL150" s="299">
        <f t="shared" si="14"/>
        <v>95.420281690140854</v>
      </c>
      <c r="AM150" s="299">
        <v>318.7</v>
      </c>
      <c r="AN150" s="299">
        <v>0.79</v>
      </c>
      <c r="AO150" s="299">
        <v>5.73</v>
      </c>
      <c r="AP150" s="299">
        <v>2.12</v>
      </c>
      <c r="AQ150" s="299">
        <v>3.99</v>
      </c>
      <c r="AR150" s="299">
        <v>0.92</v>
      </c>
      <c r="AS150" s="299">
        <v>0</v>
      </c>
      <c r="AU150" s="299">
        <v>1.4</v>
      </c>
      <c r="AV150" s="299">
        <v>19.999999999999996</v>
      </c>
      <c r="AW150" s="299">
        <v>16.7</v>
      </c>
      <c r="AX150" s="299">
        <v>18.349999999999998</v>
      </c>
      <c r="AY150" s="422"/>
    </row>
    <row r="151" spans="1:51">
      <c r="A151" s="305"/>
      <c r="B151" s="299">
        <v>0</v>
      </c>
      <c r="C151" s="299">
        <v>72</v>
      </c>
      <c r="D151" s="299">
        <v>1.5</v>
      </c>
      <c r="E151" s="299">
        <v>49</v>
      </c>
      <c r="F151" s="300">
        <f t="shared" si="10"/>
        <v>21.777777777777779</v>
      </c>
      <c r="G151" s="300">
        <v>72.478416515117104</v>
      </c>
      <c r="H151" s="300">
        <v>78.581009305140796</v>
      </c>
      <c r="I151" s="300">
        <v>80.065506588823894</v>
      </c>
      <c r="J151" s="300">
        <v>78.652514214930704</v>
      </c>
      <c r="K151" s="300" t="str">
        <f t="shared" si="11"/>
        <v>0</v>
      </c>
      <c r="L151" s="300">
        <f t="shared" si="12"/>
        <v>75.52971291012895</v>
      </c>
      <c r="M151" s="300">
        <f t="shared" si="13"/>
        <v>79.359010401877299</v>
      </c>
      <c r="N151" s="299">
        <v>50</v>
      </c>
      <c r="O151" s="299">
        <v>8</v>
      </c>
      <c r="P151" s="299">
        <v>1</v>
      </c>
      <c r="Q151" s="299">
        <v>25</v>
      </c>
      <c r="R151" s="299">
        <v>127</v>
      </c>
      <c r="S151" s="299">
        <v>86</v>
      </c>
      <c r="T151" s="299">
        <v>22</v>
      </c>
      <c r="U151" s="299">
        <v>0</v>
      </c>
      <c r="V151" s="299">
        <v>1</v>
      </c>
      <c r="W151" s="299">
        <v>0</v>
      </c>
      <c r="X151" s="299">
        <v>0</v>
      </c>
      <c r="Y151" s="299">
        <v>0</v>
      </c>
      <c r="Z151" s="299">
        <v>0</v>
      </c>
      <c r="AA151" s="299">
        <v>1</v>
      </c>
      <c r="AB151" s="301">
        <v>0</v>
      </c>
      <c r="AC151" s="299">
        <v>0</v>
      </c>
      <c r="AD151" s="299">
        <v>6.94</v>
      </c>
      <c r="AE151" s="299">
        <v>0.22</v>
      </c>
      <c r="AF151" s="299">
        <v>0.39</v>
      </c>
      <c r="AG151" s="299">
        <v>4.79</v>
      </c>
      <c r="AH151" s="299">
        <v>3688</v>
      </c>
      <c r="AI151" s="299">
        <v>2</v>
      </c>
      <c r="AJ151" s="299">
        <v>0</v>
      </c>
      <c r="AK151" s="299">
        <v>89</v>
      </c>
      <c r="AL151" s="299">
        <f t="shared" si="14"/>
        <v>46.048988764044942</v>
      </c>
      <c r="AM151" s="299">
        <v>268.39999999999998</v>
      </c>
      <c r="AN151" s="299">
        <v>1</v>
      </c>
      <c r="AO151" s="299">
        <v>6.05</v>
      </c>
      <c r="AP151" s="299">
        <v>0.74</v>
      </c>
      <c r="AQ151" s="299">
        <v>3.81</v>
      </c>
      <c r="AR151" s="299">
        <v>1.83</v>
      </c>
      <c r="AS151" s="299">
        <v>2</v>
      </c>
      <c r="AU151" s="299">
        <v>0.8</v>
      </c>
      <c r="AV151" s="299">
        <v>7.6333333333333329</v>
      </c>
      <c r="AW151" s="299">
        <v>8.5333333333333332</v>
      </c>
      <c r="AX151" s="299">
        <v>8.0833333333333321</v>
      </c>
      <c r="AY151" s="422"/>
    </row>
    <row r="152" spans="1:51">
      <c r="A152" s="305"/>
      <c r="B152" s="299">
        <v>1</v>
      </c>
      <c r="C152" s="299">
        <v>62</v>
      </c>
      <c r="D152" s="299">
        <v>1.63</v>
      </c>
      <c r="E152" s="299">
        <v>75</v>
      </c>
      <c r="F152" s="300">
        <f t="shared" si="10"/>
        <v>28.228386465429637</v>
      </c>
      <c r="G152" s="300">
        <v>76.268596746164704</v>
      </c>
      <c r="H152" s="300">
        <v>80.750147570348304</v>
      </c>
      <c r="I152" s="300">
        <v>75.557823723562706</v>
      </c>
      <c r="J152" s="300">
        <v>76.553206899423103</v>
      </c>
      <c r="K152" s="300" t="str">
        <f t="shared" si="11"/>
        <v>0</v>
      </c>
      <c r="L152" s="300">
        <f t="shared" si="12"/>
        <v>78.509372158256497</v>
      </c>
      <c r="M152" s="300">
        <f t="shared" si="13"/>
        <v>76.055515311492911</v>
      </c>
      <c r="N152" s="299">
        <v>58</v>
      </c>
      <c r="O152" s="299">
        <v>6</v>
      </c>
      <c r="P152" s="299">
        <v>1</v>
      </c>
      <c r="Q152" s="299">
        <v>35</v>
      </c>
      <c r="R152" s="299">
        <v>148</v>
      </c>
      <c r="S152" s="299">
        <v>78</v>
      </c>
      <c r="T152" s="299">
        <v>9</v>
      </c>
      <c r="U152" s="299">
        <v>0</v>
      </c>
      <c r="V152" s="299">
        <v>1</v>
      </c>
      <c r="W152" s="299">
        <v>0</v>
      </c>
      <c r="X152" s="299">
        <v>0</v>
      </c>
      <c r="Y152" s="299">
        <v>0</v>
      </c>
      <c r="Z152" s="299">
        <v>0</v>
      </c>
      <c r="AA152" s="299">
        <v>0</v>
      </c>
      <c r="AB152" s="301">
        <v>0</v>
      </c>
      <c r="AC152" s="299">
        <v>0</v>
      </c>
      <c r="AD152" s="299">
        <v>11.97</v>
      </c>
      <c r="AE152" s="299">
        <v>0.43</v>
      </c>
      <c r="AF152" s="299">
        <v>0.47</v>
      </c>
      <c r="AJ152" s="299">
        <v>2</v>
      </c>
      <c r="AK152" s="299">
        <v>117</v>
      </c>
      <c r="AL152" s="299">
        <f t="shared" si="14"/>
        <v>61.5</v>
      </c>
      <c r="AM152" s="299">
        <v>503.1</v>
      </c>
      <c r="AN152" s="299">
        <v>1.49</v>
      </c>
      <c r="AO152" s="299">
        <v>5.12</v>
      </c>
      <c r="AP152" s="299">
        <v>3.03</v>
      </c>
      <c r="AQ152" s="299">
        <v>3.26</v>
      </c>
      <c r="AR152" s="299">
        <v>0.98</v>
      </c>
      <c r="AS152" s="299">
        <v>2</v>
      </c>
      <c r="AU152" s="299">
        <v>0.9</v>
      </c>
      <c r="AV152" s="299">
        <v>5.7</v>
      </c>
      <c r="AW152" s="299">
        <v>11</v>
      </c>
      <c r="AX152" s="299">
        <v>8.35</v>
      </c>
      <c r="AY152" s="422"/>
    </row>
    <row r="153" spans="1:51">
      <c r="A153" s="305"/>
      <c r="B153" s="299">
        <v>0</v>
      </c>
      <c r="C153" s="299">
        <v>60</v>
      </c>
      <c r="D153" s="299">
        <v>1.5</v>
      </c>
      <c r="E153" s="299">
        <v>49</v>
      </c>
      <c r="F153" s="300">
        <f t="shared" si="10"/>
        <v>21.777777777777779</v>
      </c>
      <c r="G153" s="300">
        <v>79.849171315590297</v>
      </c>
      <c r="H153" s="300">
        <v>81.465900644247498</v>
      </c>
      <c r="I153" s="300">
        <v>81.258525294179805</v>
      </c>
      <c r="J153" s="300">
        <v>82.167847045467298</v>
      </c>
      <c r="K153" s="300" t="str">
        <f t="shared" si="11"/>
        <v>0</v>
      </c>
      <c r="L153" s="300">
        <f t="shared" si="12"/>
        <v>80.65753597991889</v>
      </c>
      <c r="M153" s="300">
        <f t="shared" si="13"/>
        <v>81.713186169823558</v>
      </c>
      <c r="N153" s="299">
        <v>67</v>
      </c>
      <c r="O153" s="299">
        <v>1</v>
      </c>
      <c r="P153" s="299">
        <v>1</v>
      </c>
      <c r="Q153" s="299">
        <v>23</v>
      </c>
      <c r="R153" s="299">
        <v>161</v>
      </c>
      <c r="S153" s="299">
        <v>61</v>
      </c>
      <c r="T153" s="299">
        <v>2</v>
      </c>
      <c r="U153" s="299">
        <v>0</v>
      </c>
      <c r="V153" s="299">
        <v>0</v>
      </c>
      <c r="W153" s="299">
        <v>0</v>
      </c>
      <c r="X153" s="299">
        <v>0</v>
      </c>
      <c r="Y153" s="299">
        <v>0</v>
      </c>
      <c r="Z153" s="299">
        <v>1</v>
      </c>
      <c r="AA153" s="299">
        <v>0</v>
      </c>
      <c r="AB153" s="301">
        <v>0</v>
      </c>
      <c r="AC153" s="299">
        <v>0</v>
      </c>
      <c r="AD153" s="299">
        <v>9.5500000000000007</v>
      </c>
      <c r="AE153" s="299">
        <v>0.27</v>
      </c>
      <c r="AF153" s="299">
        <v>0.28000000000000003</v>
      </c>
      <c r="AG153" s="299">
        <v>6.98</v>
      </c>
      <c r="AH153" s="299">
        <v>3570</v>
      </c>
      <c r="AI153" s="299">
        <v>2.82</v>
      </c>
      <c r="AJ153" s="299">
        <v>0</v>
      </c>
      <c r="AK153" s="299">
        <v>61</v>
      </c>
      <c r="AL153" s="299">
        <f t="shared" si="14"/>
        <v>79.042622950819677</v>
      </c>
      <c r="AM153" s="299">
        <v>320.2</v>
      </c>
      <c r="AN153" s="299">
        <v>0.84</v>
      </c>
      <c r="AO153" s="299">
        <v>5.7</v>
      </c>
      <c r="AP153" s="299">
        <v>1.91</v>
      </c>
      <c r="AQ153" s="299">
        <v>3.9</v>
      </c>
      <c r="AR153" s="299">
        <v>1.1399999999999999</v>
      </c>
      <c r="AS153" s="299">
        <v>3</v>
      </c>
      <c r="AU153" s="299">
        <v>0.8</v>
      </c>
      <c r="AV153" s="299" t="e">
        <v>#N/A</v>
      </c>
      <c r="AW153" s="299" t="e">
        <v>#N/A</v>
      </c>
      <c r="AX153" s="299" t="e">
        <v>#N/A</v>
      </c>
      <c r="AY153" s="422"/>
    </row>
    <row r="154" spans="1:51">
      <c r="A154" s="305"/>
      <c r="B154" s="299">
        <v>0</v>
      </c>
      <c r="C154" s="299">
        <v>44</v>
      </c>
      <c r="D154" s="299">
        <v>1.65</v>
      </c>
      <c r="E154" s="299">
        <v>80</v>
      </c>
      <c r="F154" s="300">
        <f t="shared" si="10"/>
        <v>29.384756657483933</v>
      </c>
      <c r="G154" s="300">
        <v>66.3912361575495</v>
      </c>
      <c r="H154" s="300">
        <v>73.426816431846305</v>
      </c>
      <c r="I154" s="300">
        <v>66.451803325524594</v>
      </c>
      <c r="J154" s="300">
        <v>74.727905098435002</v>
      </c>
      <c r="K154" s="300" t="str">
        <f t="shared" si="11"/>
        <v>0</v>
      </c>
      <c r="L154" s="300">
        <f t="shared" si="12"/>
        <v>69.909026294697895</v>
      </c>
      <c r="M154" s="300">
        <f t="shared" si="13"/>
        <v>70.589854211979798</v>
      </c>
      <c r="N154" s="299">
        <v>74</v>
      </c>
      <c r="O154" s="299">
        <v>9</v>
      </c>
      <c r="P154" s="299">
        <v>12</v>
      </c>
      <c r="Q154" s="299">
        <v>26</v>
      </c>
      <c r="R154" s="299">
        <v>143</v>
      </c>
      <c r="S154" s="299">
        <v>97</v>
      </c>
      <c r="T154" s="299">
        <v>12</v>
      </c>
      <c r="U154" s="299">
        <v>0</v>
      </c>
      <c r="V154" s="299">
        <v>1</v>
      </c>
      <c r="W154" s="299">
        <v>0</v>
      </c>
      <c r="X154" s="299">
        <v>0</v>
      </c>
      <c r="Y154" s="299">
        <v>0</v>
      </c>
      <c r="Z154" s="299">
        <v>0</v>
      </c>
      <c r="AA154" s="299">
        <v>0</v>
      </c>
      <c r="AB154" s="301">
        <v>0</v>
      </c>
      <c r="AC154" s="299">
        <v>0</v>
      </c>
      <c r="AD154" s="299">
        <v>10.029999999999999</v>
      </c>
      <c r="AE154" s="299">
        <v>0.42</v>
      </c>
      <c r="AF154" s="299">
        <v>0.53</v>
      </c>
      <c r="AG154" s="299">
        <v>12.09</v>
      </c>
      <c r="AH154" s="299">
        <v>13597.5</v>
      </c>
      <c r="AI154" s="299">
        <v>18.600000000000001</v>
      </c>
      <c r="AJ154" s="299">
        <v>0</v>
      </c>
      <c r="AK154" s="299">
        <v>85.33</v>
      </c>
      <c r="AL154" s="299">
        <f t="shared" si="14"/>
        <v>110.70432438767139</v>
      </c>
      <c r="AM154" s="299">
        <v>495.66</v>
      </c>
      <c r="AN154" s="299">
        <v>0.77</v>
      </c>
      <c r="AO154" s="299">
        <v>6.86</v>
      </c>
      <c r="AP154" s="299">
        <v>11.13</v>
      </c>
      <c r="AQ154" s="299">
        <v>3.01</v>
      </c>
      <c r="AR154" s="299">
        <v>0.73</v>
      </c>
      <c r="AS154" s="299">
        <v>0</v>
      </c>
      <c r="AU154" s="299">
        <v>0.8</v>
      </c>
      <c r="AV154" s="299" t="e">
        <v>#N/A</v>
      </c>
      <c r="AW154" s="299" t="e">
        <v>#N/A</v>
      </c>
      <c r="AX154" s="299" t="e">
        <v>#N/A</v>
      </c>
      <c r="AY154" s="422"/>
    </row>
    <row r="155" spans="1:51">
      <c r="A155" s="305"/>
      <c r="B155" s="299">
        <v>1</v>
      </c>
      <c r="C155" s="299">
        <v>65</v>
      </c>
      <c r="D155" s="299">
        <v>1.58</v>
      </c>
      <c r="E155" s="299">
        <v>56</v>
      </c>
      <c r="F155" s="300">
        <f t="shared" si="10"/>
        <v>22.432302515622492</v>
      </c>
      <c r="G155" s="300">
        <v>73.766021464305993</v>
      </c>
      <c r="H155" s="300">
        <v>80.301336279738507</v>
      </c>
      <c r="I155" s="300">
        <v>82.951915837445995</v>
      </c>
      <c r="J155" s="300">
        <v>80.895873130173001</v>
      </c>
      <c r="K155" s="300" t="str">
        <f t="shared" si="11"/>
        <v>0</v>
      </c>
      <c r="L155" s="300">
        <f t="shared" si="12"/>
        <v>77.03367887202225</v>
      </c>
      <c r="M155" s="300">
        <f t="shared" si="13"/>
        <v>81.923894483809505</v>
      </c>
      <c r="N155" s="299">
        <v>61</v>
      </c>
      <c r="O155" s="299">
        <v>7</v>
      </c>
      <c r="P155" s="299">
        <v>2</v>
      </c>
      <c r="Q155" s="299">
        <v>24</v>
      </c>
      <c r="R155" s="299">
        <v>124</v>
      </c>
      <c r="S155" s="299">
        <v>75</v>
      </c>
      <c r="T155" s="299">
        <v>5</v>
      </c>
      <c r="U155" s="299">
        <v>0</v>
      </c>
      <c r="V155" s="299">
        <v>0</v>
      </c>
      <c r="W155" s="299">
        <v>0</v>
      </c>
      <c r="X155" s="299">
        <v>0</v>
      </c>
      <c r="Y155" s="299">
        <v>0</v>
      </c>
      <c r="Z155" s="299">
        <v>1</v>
      </c>
      <c r="AA155" s="299">
        <v>0</v>
      </c>
      <c r="AB155" s="301">
        <v>0</v>
      </c>
      <c r="AC155" s="299">
        <v>0</v>
      </c>
      <c r="AD155" s="299">
        <v>8.81</v>
      </c>
      <c r="AE155" s="299">
        <v>0.3</v>
      </c>
      <c r="AF155" s="299">
        <v>1.29</v>
      </c>
      <c r="AG155" s="299">
        <v>29.31</v>
      </c>
      <c r="AH155" s="299">
        <v>11464</v>
      </c>
      <c r="AI155" s="299">
        <v>38</v>
      </c>
      <c r="AJ155" s="299">
        <v>0.5</v>
      </c>
      <c r="AK155" s="299">
        <v>73</v>
      </c>
      <c r="AL155" s="299">
        <f t="shared" si="14"/>
        <v>70.767123287671239</v>
      </c>
      <c r="AM155" s="299">
        <v>341.3</v>
      </c>
      <c r="AN155" s="299">
        <v>0.78</v>
      </c>
      <c r="AO155" s="299">
        <v>3.93</v>
      </c>
      <c r="AP155" s="299">
        <v>5.2</v>
      </c>
      <c r="AQ155" s="299">
        <v>2.4300000000000002</v>
      </c>
      <c r="AR155" s="299">
        <v>0.62</v>
      </c>
      <c r="AV155" s="299">
        <v>12.733333333333334</v>
      </c>
      <c r="AW155" s="299">
        <v>10.733333333333334</v>
      </c>
      <c r="AX155" s="299">
        <v>11.733333333333334</v>
      </c>
      <c r="AY155" s="422"/>
    </row>
    <row r="156" spans="1:51">
      <c r="A156" s="305"/>
      <c r="B156" s="299">
        <v>0</v>
      </c>
      <c r="C156" s="299">
        <v>55</v>
      </c>
      <c r="D156" s="299">
        <v>1.72</v>
      </c>
      <c r="E156" s="299">
        <v>57</v>
      </c>
      <c r="F156" s="300">
        <f t="shared" si="10"/>
        <v>19.267171444023798</v>
      </c>
      <c r="G156" s="300">
        <v>85.057636780586293</v>
      </c>
      <c r="H156" s="300">
        <v>87.076350123798605</v>
      </c>
      <c r="I156" s="300">
        <v>73.816739474000499</v>
      </c>
      <c r="J156" s="300">
        <v>75.014319431697999</v>
      </c>
      <c r="K156" s="300" t="str">
        <f t="shared" si="11"/>
        <v>0</v>
      </c>
      <c r="L156" s="300">
        <f t="shared" si="12"/>
        <v>86.066993452192449</v>
      </c>
      <c r="M156" s="300">
        <f t="shared" si="13"/>
        <v>74.415529452849256</v>
      </c>
      <c r="N156" s="299">
        <v>65</v>
      </c>
      <c r="O156" s="299">
        <v>2</v>
      </c>
      <c r="P156" s="299">
        <v>1</v>
      </c>
      <c r="Q156" s="299">
        <v>19</v>
      </c>
      <c r="R156" s="299">
        <v>136</v>
      </c>
      <c r="S156" s="299">
        <v>89</v>
      </c>
      <c r="T156" s="299">
        <v>13</v>
      </c>
      <c r="U156" s="299">
        <v>0</v>
      </c>
      <c r="V156" s="299">
        <v>0</v>
      </c>
      <c r="W156" s="299">
        <v>0</v>
      </c>
      <c r="X156" s="299">
        <v>0</v>
      </c>
      <c r="Y156" s="299">
        <v>0</v>
      </c>
      <c r="Z156" s="299">
        <v>1</v>
      </c>
      <c r="AA156" s="299">
        <v>0</v>
      </c>
      <c r="AB156" s="301">
        <v>0</v>
      </c>
      <c r="AC156" s="299">
        <v>0</v>
      </c>
      <c r="AD156" s="299">
        <v>8.5500000000000007</v>
      </c>
      <c r="AE156" s="299">
        <v>0.1</v>
      </c>
      <c r="AF156" s="299">
        <v>0.54</v>
      </c>
      <c r="AG156" s="299">
        <v>14.74</v>
      </c>
      <c r="AH156" s="299">
        <v>9237.09</v>
      </c>
      <c r="AI156" s="299">
        <v>15.4</v>
      </c>
      <c r="AJ156" s="299">
        <v>0</v>
      </c>
      <c r="AK156" s="299">
        <v>131.22</v>
      </c>
      <c r="AL156" s="299">
        <f t="shared" si="14"/>
        <v>45.414951989026065</v>
      </c>
      <c r="AM156" s="299">
        <v>414.48</v>
      </c>
      <c r="AN156" s="299">
        <v>1.32</v>
      </c>
      <c r="AO156" s="299">
        <v>4.76</v>
      </c>
      <c r="AP156" s="299">
        <v>1.48</v>
      </c>
      <c r="AQ156" s="299">
        <v>2.93</v>
      </c>
      <c r="AR156" s="299">
        <v>1.06</v>
      </c>
      <c r="AS156" s="299">
        <v>0</v>
      </c>
      <c r="AU156" s="299">
        <v>0.8</v>
      </c>
      <c r="AV156" s="299">
        <v>12.199999999999998</v>
      </c>
      <c r="AW156" s="299">
        <v>15.633333333333335</v>
      </c>
      <c r="AX156" s="299">
        <v>13.916666666666666</v>
      </c>
      <c r="AY156" s="422"/>
    </row>
    <row r="157" spans="1:51">
      <c r="A157" s="305"/>
      <c r="B157" s="299">
        <v>1</v>
      </c>
      <c r="C157" s="299">
        <v>60</v>
      </c>
      <c r="D157" s="299">
        <v>1.58</v>
      </c>
      <c r="E157" s="299">
        <v>60</v>
      </c>
      <c r="F157" s="300">
        <f t="shared" si="10"/>
        <v>24.034609838166958</v>
      </c>
      <c r="G157" s="300">
        <v>64.000658736381297</v>
      </c>
      <c r="H157" s="300">
        <v>65.353281037388797</v>
      </c>
      <c r="I157" s="300">
        <v>78.006952469313305</v>
      </c>
      <c r="J157" s="300">
        <v>76.500470097170194</v>
      </c>
      <c r="K157" s="300" t="str">
        <f t="shared" si="11"/>
        <v>0</v>
      </c>
      <c r="L157" s="300">
        <f t="shared" si="12"/>
        <v>64.676969886885047</v>
      </c>
      <c r="M157" s="300">
        <f t="shared" si="13"/>
        <v>77.253711283241756</v>
      </c>
      <c r="N157" s="299">
        <v>61</v>
      </c>
      <c r="O157" s="299">
        <v>1</v>
      </c>
      <c r="P157" s="299">
        <v>1</v>
      </c>
      <c r="Q157" s="299">
        <v>29</v>
      </c>
      <c r="R157" s="299">
        <v>124</v>
      </c>
      <c r="S157" s="299">
        <v>85</v>
      </c>
      <c r="T157" s="299">
        <v>5.5</v>
      </c>
      <c r="U157" s="299">
        <v>0</v>
      </c>
      <c r="V157" s="299">
        <v>0</v>
      </c>
      <c r="W157" s="299">
        <v>0</v>
      </c>
      <c r="X157" s="299">
        <v>0</v>
      </c>
      <c r="Y157" s="299">
        <v>0</v>
      </c>
      <c r="Z157" s="299">
        <v>0</v>
      </c>
      <c r="AA157" s="299">
        <v>0</v>
      </c>
      <c r="AB157" s="301">
        <v>0</v>
      </c>
      <c r="AC157" s="299">
        <v>0</v>
      </c>
      <c r="AD157" s="299">
        <v>10.9</v>
      </c>
      <c r="AE157" s="299">
        <v>0.66</v>
      </c>
      <c r="AF157" s="299">
        <v>0.83</v>
      </c>
      <c r="AG157" s="299">
        <v>47.65</v>
      </c>
      <c r="AH157" s="299">
        <v>1555</v>
      </c>
      <c r="AI157" s="299">
        <v>8.3800000000000008</v>
      </c>
      <c r="AJ157" s="299">
        <v>0</v>
      </c>
      <c r="AK157" s="299">
        <v>64</v>
      </c>
      <c r="AL157" s="299">
        <f t="shared" si="14"/>
        <v>92.25</v>
      </c>
      <c r="AM157" s="299">
        <v>242.4</v>
      </c>
      <c r="AN157" s="299">
        <v>0.7</v>
      </c>
      <c r="AO157" s="299">
        <v>5.17</v>
      </c>
      <c r="AP157" s="299">
        <v>1.68</v>
      </c>
      <c r="AQ157" s="299">
        <v>3.58</v>
      </c>
      <c r="AR157" s="299">
        <v>0.78</v>
      </c>
      <c r="AS157" s="299">
        <v>0</v>
      </c>
      <c r="AU157" s="299">
        <v>0.9</v>
      </c>
      <c r="AV157" s="299">
        <v>11.333333333333334</v>
      </c>
      <c r="AW157" s="299">
        <v>22</v>
      </c>
      <c r="AX157" s="299">
        <v>16.666666666666668</v>
      </c>
      <c r="AY157" s="422"/>
    </row>
    <row r="158" spans="1:51">
      <c r="A158" s="305"/>
      <c r="B158" s="299">
        <v>0</v>
      </c>
      <c r="C158" s="299">
        <v>60</v>
      </c>
      <c r="D158" s="299">
        <v>1.69</v>
      </c>
      <c r="E158" s="299">
        <v>63</v>
      </c>
      <c r="F158" s="300">
        <f t="shared" si="10"/>
        <v>22.058051188683873</v>
      </c>
      <c r="G158" s="300">
        <v>75.425569443527394</v>
      </c>
      <c r="H158" s="300">
        <v>83.650669377281503</v>
      </c>
      <c r="I158" s="300">
        <v>84.815738392809195</v>
      </c>
      <c r="J158" s="300">
        <v>73.9677356397453</v>
      </c>
      <c r="K158" s="300" t="str">
        <f t="shared" si="11"/>
        <v>0</v>
      </c>
      <c r="L158" s="300">
        <f t="shared" si="12"/>
        <v>79.538119410404448</v>
      </c>
      <c r="M158" s="300">
        <f t="shared" si="13"/>
        <v>79.391737016277247</v>
      </c>
      <c r="N158" s="299">
        <v>64</v>
      </c>
      <c r="O158" s="299">
        <v>10</v>
      </c>
      <c r="P158" s="299">
        <v>12</v>
      </c>
      <c r="Q158" s="299">
        <v>25</v>
      </c>
      <c r="R158" s="299">
        <v>144</v>
      </c>
      <c r="S158" s="299">
        <v>79</v>
      </c>
      <c r="T158" s="299">
        <v>13</v>
      </c>
      <c r="U158" s="299">
        <v>0</v>
      </c>
      <c r="V158" s="299">
        <v>1</v>
      </c>
      <c r="W158" s="299">
        <v>0</v>
      </c>
      <c r="X158" s="299">
        <v>1</v>
      </c>
      <c r="Y158" s="299">
        <v>0</v>
      </c>
      <c r="Z158" s="299">
        <v>1</v>
      </c>
      <c r="AA158" s="299">
        <v>1</v>
      </c>
      <c r="AB158" s="301">
        <v>1</v>
      </c>
      <c r="AC158" s="299">
        <v>0</v>
      </c>
      <c r="AD158" s="299">
        <v>10.83</v>
      </c>
      <c r="AG158" s="299">
        <v>559.07000000000005</v>
      </c>
      <c r="AH158" s="299">
        <v>5472</v>
      </c>
      <c r="AI158" s="299">
        <v>0.47</v>
      </c>
      <c r="AJ158" s="299">
        <v>346</v>
      </c>
      <c r="AK158" s="299">
        <v>104</v>
      </c>
      <c r="AL158" s="299">
        <f t="shared" si="14"/>
        <v>59.607692307692304</v>
      </c>
      <c r="AM158" s="299">
        <v>473.4</v>
      </c>
      <c r="AN158" s="299">
        <v>1.1399999999999999</v>
      </c>
      <c r="AO158" s="299">
        <v>3.89</v>
      </c>
      <c r="AP158" s="299">
        <v>0.97</v>
      </c>
      <c r="AQ158" s="299">
        <v>2.52</v>
      </c>
      <c r="AR158" s="299">
        <v>0.97</v>
      </c>
      <c r="AS158" s="299">
        <v>0</v>
      </c>
      <c r="AU158" s="299">
        <v>0.8</v>
      </c>
      <c r="AV158" s="299" t="e">
        <v>#N/A</v>
      </c>
      <c r="AW158" s="299" t="e">
        <v>#N/A</v>
      </c>
      <c r="AX158" s="299" t="e">
        <v>#N/A</v>
      </c>
      <c r="AY158" s="422"/>
    </row>
    <row r="159" spans="1:51">
      <c r="A159" s="305"/>
      <c r="B159" s="299">
        <v>1</v>
      </c>
      <c r="C159" s="299">
        <v>50</v>
      </c>
      <c r="D159" s="299">
        <v>1.6</v>
      </c>
      <c r="E159" s="299">
        <v>51</v>
      </c>
      <c r="F159" s="300">
        <f t="shared" si="10"/>
        <v>19.921874999999996</v>
      </c>
      <c r="G159" s="300">
        <v>65.2210541241855</v>
      </c>
      <c r="H159" s="300">
        <v>77.8926276900891</v>
      </c>
      <c r="I159" s="300">
        <v>83.266237585429195</v>
      </c>
      <c r="J159" s="300">
        <v>82.2517983094599</v>
      </c>
      <c r="K159" s="300" t="str">
        <f t="shared" si="11"/>
        <v>0</v>
      </c>
      <c r="L159" s="300">
        <f t="shared" si="12"/>
        <v>71.5568409071373</v>
      </c>
      <c r="M159" s="300">
        <f t="shared" si="13"/>
        <v>82.759017947444548</v>
      </c>
      <c r="N159" s="299">
        <v>79</v>
      </c>
      <c r="O159" s="299">
        <v>16</v>
      </c>
      <c r="P159" s="299">
        <v>1</v>
      </c>
      <c r="Q159" s="299">
        <v>12</v>
      </c>
      <c r="R159" s="299">
        <v>130</v>
      </c>
      <c r="S159" s="299">
        <v>80</v>
      </c>
      <c r="T159" s="299">
        <v>0.2</v>
      </c>
      <c r="U159" s="299">
        <v>0</v>
      </c>
      <c r="V159" s="299">
        <v>0</v>
      </c>
      <c r="W159" s="299">
        <v>0</v>
      </c>
      <c r="X159" s="299">
        <v>0</v>
      </c>
      <c r="Y159" s="299">
        <v>0</v>
      </c>
      <c r="Z159" s="299">
        <v>0</v>
      </c>
      <c r="AA159" s="299">
        <v>0</v>
      </c>
      <c r="AB159" s="301">
        <v>0</v>
      </c>
      <c r="AC159" s="299">
        <v>0</v>
      </c>
      <c r="AD159" s="299">
        <v>11.51</v>
      </c>
      <c r="AE159" s="299">
        <v>0.2</v>
      </c>
      <c r="AF159" s="299">
        <v>1.2</v>
      </c>
      <c r="AG159" s="299">
        <v>9.67</v>
      </c>
      <c r="AH159" s="299">
        <v>16543.3</v>
      </c>
      <c r="AI159" s="299">
        <v>18.100000000000001</v>
      </c>
      <c r="AJ159" s="299">
        <v>0</v>
      </c>
      <c r="AK159" s="299">
        <v>72.23</v>
      </c>
      <c r="AL159" s="299">
        <f t="shared" si="14"/>
        <v>78.162813235497708</v>
      </c>
      <c r="AM159" s="299">
        <v>291.62</v>
      </c>
      <c r="AO159" s="299">
        <v>5.89</v>
      </c>
      <c r="AP159" s="299">
        <v>0.93</v>
      </c>
      <c r="AQ159" s="299">
        <v>3.71</v>
      </c>
      <c r="AR159" s="299">
        <v>1.96</v>
      </c>
      <c r="AS159" s="299">
        <v>0</v>
      </c>
      <c r="AU159" s="299">
        <v>0.8</v>
      </c>
      <c r="AV159" s="299" t="e">
        <v>#N/A</v>
      </c>
      <c r="AW159" s="299" t="e">
        <v>#N/A</v>
      </c>
      <c r="AX159" s="299" t="e">
        <v>#N/A</v>
      </c>
      <c r="AY159" s="422"/>
    </row>
    <row r="160" spans="1:51">
      <c r="A160" s="305"/>
      <c r="B160" s="299">
        <v>0</v>
      </c>
      <c r="C160" s="299">
        <v>81</v>
      </c>
      <c r="D160" s="299">
        <v>1.42</v>
      </c>
      <c r="E160" s="299">
        <v>55</v>
      </c>
      <c r="F160" s="300">
        <f t="shared" si="10"/>
        <v>27.276334060702244</v>
      </c>
      <c r="G160" s="300">
        <v>68.0218083797498</v>
      </c>
      <c r="H160" s="300">
        <v>72.607118591872094</v>
      </c>
      <c r="I160" s="300">
        <v>80.0382959522763</v>
      </c>
      <c r="J160" s="300">
        <v>77.706955355806002</v>
      </c>
      <c r="K160" s="300" t="str">
        <f t="shared" si="11"/>
        <v>0</v>
      </c>
      <c r="L160" s="300">
        <f t="shared" si="12"/>
        <v>70.314463485810947</v>
      </c>
      <c r="M160" s="300">
        <f t="shared" si="13"/>
        <v>78.872625654041144</v>
      </c>
      <c r="N160" s="299">
        <v>40</v>
      </c>
      <c r="O160" s="299">
        <v>6</v>
      </c>
      <c r="P160" s="299">
        <v>2</v>
      </c>
      <c r="Q160" s="299">
        <v>33</v>
      </c>
      <c r="R160" s="299">
        <v>134</v>
      </c>
      <c r="S160" s="299">
        <v>77</v>
      </c>
      <c r="T160" s="299">
        <v>20</v>
      </c>
      <c r="U160" s="299">
        <v>0</v>
      </c>
      <c r="V160" s="299">
        <v>1</v>
      </c>
      <c r="W160" s="299">
        <v>1</v>
      </c>
      <c r="X160" s="299">
        <v>0</v>
      </c>
      <c r="Y160" s="299">
        <v>0</v>
      </c>
      <c r="Z160" s="299">
        <v>1</v>
      </c>
      <c r="AA160" s="299">
        <v>1</v>
      </c>
      <c r="AB160" s="301">
        <v>1</v>
      </c>
      <c r="AC160" s="299">
        <v>0</v>
      </c>
      <c r="AD160" s="299">
        <v>7.92</v>
      </c>
      <c r="AE160" s="299">
        <v>0.33</v>
      </c>
      <c r="AF160" s="299">
        <v>2</v>
      </c>
      <c r="AG160" s="299">
        <v>189.5</v>
      </c>
      <c r="AH160" s="299">
        <v>10264.799999999999</v>
      </c>
      <c r="AI160" s="299">
        <v>220</v>
      </c>
      <c r="AJ160" s="299">
        <v>0.5</v>
      </c>
      <c r="AK160" s="299">
        <v>113.74</v>
      </c>
      <c r="AL160" s="299">
        <f t="shared" si="14"/>
        <v>35.091876208897489</v>
      </c>
      <c r="AM160" s="299">
        <v>433.66</v>
      </c>
      <c r="AN160" s="299">
        <v>1.8</v>
      </c>
      <c r="AO160" s="299">
        <v>5.97</v>
      </c>
      <c r="AP160" s="299">
        <v>3.06</v>
      </c>
      <c r="AQ160" s="299">
        <v>3.94</v>
      </c>
      <c r="AR160" s="299">
        <v>1.04</v>
      </c>
      <c r="AS160" s="299">
        <v>2</v>
      </c>
      <c r="AU160" s="299">
        <v>0.8</v>
      </c>
      <c r="AV160" s="299" t="e">
        <v>#N/A</v>
      </c>
      <c r="AW160" s="299" t="e">
        <v>#N/A</v>
      </c>
      <c r="AX160" s="299" t="e">
        <v>#N/A</v>
      </c>
      <c r="AY160" s="422"/>
    </row>
    <row r="161" spans="1:51">
      <c r="A161" s="305"/>
      <c r="B161" s="299">
        <v>0</v>
      </c>
      <c r="C161" s="299">
        <v>45</v>
      </c>
      <c r="D161" s="299">
        <v>1.7</v>
      </c>
      <c r="E161" s="299">
        <v>74</v>
      </c>
      <c r="F161" s="300">
        <f t="shared" si="10"/>
        <v>25.605536332179934</v>
      </c>
      <c r="G161" s="300">
        <v>84.872919407275901</v>
      </c>
      <c r="H161" s="300">
        <v>84.757075557019206</v>
      </c>
      <c r="I161" s="300">
        <v>89.775677315849606</v>
      </c>
      <c r="J161" s="300">
        <v>88.293887067852296</v>
      </c>
      <c r="K161" s="300" t="str">
        <f t="shared" si="11"/>
        <v>0</v>
      </c>
      <c r="L161" s="300">
        <f t="shared" si="12"/>
        <v>84.814997482147561</v>
      </c>
      <c r="M161" s="300">
        <f t="shared" si="13"/>
        <v>89.034782191850951</v>
      </c>
      <c r="N161" s="299">
        <v>100</v>
      </c>
      <c r="O161" s="299">
        <v>0</v>
      </c>
      <c r="P161" s="299">
        <v>2</v>
      </c>
      <c r="Q161" s="299">
        <v>7</v>
      </c>
      <c r="R161" s="299">
        <v>144</v>
      </c>
      <c r="S161" s="299">
        <v>89</v>
      </c>
      <c r="T161" s="299">
        <v>0.2</v>
      </c>
      <c r="U161" s="299">
        <v>0</v>
      </c>
      <c r="V161" s="299">
        <v>0</v>
      </c>
      <c r="W161" s="299">
        <v>0</v>
      </c>
      <c r="X161" s="299">
        <v>1</v>
      </c>
      <c r="Y161" s="299">
        <v>1</v>
      </c>
      <c r="Z161" s="299">
        <v>0</v>
      </c>
      <c r="AA161" s="299">
        <v>0</v>
      </c>
      <c r="AB161" s="301">
        <v>0</v>
      </c>
      <c r="AC161" s="299">
        <v>0</v>
      </c>
      <c r="AD161" s="299">
        <v>10.81</v>
      </c>
      <c r="AE161" s="299">
        <v>0.3</v>
      </c>
      <c r="AF161" s="299">
        <v>0.39</v>
      </c>
      <c r="AG161" s="299">
        <v>4.2699999999999996</v>
      </c>
      <c r="AH161" s="299">
        <v>18255</v>
      </c>
      <c r="AI161" s="299">
        <v>8.81</v>
      </c>
      <c r="AJ161" s="299">
        <v>0.5</v>
      </c>
      <c r="AK161" s="299">
        <v>84</v>
      </c>
      <c r="AL161" s="299">
        <f t="shared" si="14"/>
        <v>102.93928571428572</v>
      </c>
      <c r="AM161" s="299">
        <v>302.60000000000002</v>
      </c>
      <c r="AN161" s="299">
        <v>0.56000000000000005</v>
      </c>
      <c r="AO161" s="299">
        <v>5.36</v>
      </c>
      <c r="AP161" s="299">
        <v>1.21</v>
      </c>
      <c r="AQ161" s="299">
        <v>3.69</v>
      </c>
      <c r="AR161" s="299">
        <v>1.05</v>
      </c>
      <c r="AS161" s="299">
        <v>0</v>
      </c>
      <c r="AU161" s="299">
        <v>0.8</v>
      </c>
      <c r="AV161" s="299">
        <v>15.433333333333332</v>
      </c>
      <c r="AW161" s="299">
        <v>18.233333333333334</v>
      </c>
      <c r="AX161" s="299">
        <v>16.833333333333332</v>
      </c>
      <c r="AY161" s="422"/>
    </row>
    <row r="162" spans="1:51">
      <c r="A162" s="305"/>
      <c r="B162" s="299">
        <v>1</v>
      </c>
      <c r="C162" s="299">
        <v>68</v>
      </c>
      <c r="D162" s="299">
        <v>1.56</v>
      </c>
      <c r="E162" s="299">
        <v>50</v>
      </c>
      <c r="F162" s="300">
        <f t="shared" si="10"/>
        <v>20.5456936226167</v>
      </c>
      <c r="G162" s="300">
        <v>60.662266361033403</v>
      </c>
      <c r="H162" s="300">
        <v>62.605237827973198</v>
      </c>
      <c r="I162" s="300">
        <v>73.880670782551107</v>
      </c>
      <c r="J162" s="300">
        <v>72.776907813577907</v>
      </c>
      <c r="K162" s="300" t="str">
        <f t="shared" si="11"/>
        <v>0</v>
      </c>
      <c r="L162" s="300">
        <f t="shared" si="12"/>
        <v>61.633752094503301</v>
      </c>
      <c r="M162" s="300">
        <f t="shared" si="13"/>
        <v>73.328789298064507</v>
      </c>
      <c r="N162" s="299">
        <v>50</v>
      </c>
      <c r="O162" s="299">
        <v>3</v>
      </c>
      <c r="P162" s="299">
        <v>1</v>
      </c>
      <c r="Q162" s="299">
        <v>26</v>
      </c>
      <c r="R162" s="299">
        <v>120</v>
      </c>
      <c r="S162" s="299">
        <v>78</v>
      </c>
      <c r="T162" s="299">
        <v>12</v>
      </c>
      <c r="U162" s="299">
        <v>0</v>
      </c>
      <c r="V162" s="299">
        <v>0</v>
      </c>
      <c r="W162" s="299">
        <v>1</v>
      </c>
      <c r="X162" s="299">
        <v>0</v>
      </c>
      <c r="Y162" s="299">
        <v>0</v>
      </c>
      <c r="Z162" s="299">
        <v>1</v>
      </c>
      <c r="AA162" s="299">
        <v>0</v>
      </c>
      <c r="AB162" s="301">
        <v>0</v>
      </c>
      <c r="AC162" s="299">
        <v>0</v>
      </c>
      <c r="AD162" s="299">
        <v>9.81</v>
      </c>
      <c r="AE162" s="299">
        <v>0.3</v>
      </c>
      <c r="AF162" s="299">
        <v>0.43</v>
      </c>
      <c r="AG162" s="299">
        <v>46.91</v>
      </c>
      <c r="AH162" s="299">
        <v>9442</v>
      </c>
      <c r="AI162" s="299">
        <v>50.1</v>
      </c>
      <c r="AJ162" s="299">
        <v>0</v>
      </c>
      <c r="AK162" s="299">
        <v>70</v>
      </c>
      <c r="AL162" s="299">
        <f t="shared" si="14"/>
        <v>63.25714285714286</v>
      </c>
      <c r="AM162" s="299">
        <v>272.39999999999998</v>
      </c>
      <c r="AN162" s="299">
        <v>0.74</v>
      </c>
      <c r="AO162" s="299">
        <v>3.93</v>
      </c>
      <c r="AP162" s="299">
        <v>2.08</v>
      </c>
      <c r="AQ162" s="299">
        <v>2.38</v>
      </c>
      <c r="AR162" s="299">
        <v>0.98</v>
      </c>
      <c r="AS162" s="299">
        <v>0</v>
      </c>
      <c r="AU162" s="299">
        <v>0.8</v>
      </c>
      <c r="AV162" s="299">
        <v>13.166666666666666</v>
      </c>
      <c r="AW162" s="299">
        <v>12.366666666666667</v>
      </c>
      <c r="AX162" s="299">
        <v>12.766666666666666</v>
      </c>
      <c r="AY162" s="422"/>
    </row>
    <row r="163" spans="1:51">
      <c r="A163" s="305"/>
      <c r="B163" s="299">
        <v>1</v>
      </c>
      <c r="C163" s="299">
        <v>62</v>
      </c>
      <c r="D163" s="299">
        <v>1.63</v>
      </c>
      <c r="E163" s="299">
        <v>65</v>
      </c>
      <c r="F163" s="300">
        <f t="shared" si="10"/>
        <v>24.464601603372351</v>
      </c>
      <c r="G163" s="300">
        <v>79.168137650050497</v>
      </c>
      <c r="H163" s="300">
        <v>80.700246680610107</v>
      </c>
      <c r="I163" s="300">
        <v>79.953726524997407</v>
      </c>
      <c r="J163" s="300">
        <v>75.841271990044007</v>
      </c>
      <c r="K163" s="300" t="str">
        <f t="shared" si="11"/>
        <v>0</v>
      </c>
      <c r="L163" s="300">
        <f t="shared" si="12"/>
        <v>79.934192165330302</v>
      </c>
      <c r="M163" s="300">
        <f t="shared" si="13"/>
        <v>77.897499257520707</v>
      </c>
      <c r="N163" s="299">
        <v>60</v>
      </c>
      <c r="O163" s="299">
        <v>2</v>
      </c>
      <c r="P163" s="299">
        <v>5</v>
      </c>
      <c r="Q163" s="299">
        <v>29</v>
      </c>
      <c r="R163" s="299">
        <v>153</v>
      </c>
      <c r="S163" s="299">
        <v>105</v>
      </c>
      <c r="T163" s="299">
        <v>7.5</v>
      </c>
      <c r="U163" s="299">
        <v>0</v>
      </c>
      <c r="V163" s="299">
        <v>1</v>
      </c>
      <c r="W163" s="299">
        <v>0</v>
      </c>
      <c r="X163" s="299">
        <v>0</v>
      </c>
      <c r="Y163" s="299">
        <v>0</v>
      </c>
      <c r="Z163" s="299">
        <v>0</v>
      </c>
      <c r="AA163" s="299">
        <v>0</v>
      </c>
      <c r="AB163" s="301">
        <v>0</v>
      </c>
      <c r="AC163" s="299">
        <v>0</v>
      </c>
      <c r="AD163" s="299">
        <v>7.45</v>
      </c>
      <c r="AE163" s="299">
        <v>0.74</v>
      </c>
      <c r="AF163" s="299">
        <v>3.53</v>
      </c>
      <c r="AG163" s="299">
        <v>5.19</v>
      </c>
      <c r="AH163" s="299">
        <v>10715</v>
      </c>
      <c r="AI163" s="299">
        <v>6.29</v>
      </c>
      <c r="AJ163" s="299">
        <v>0</v>
      </c>
      <c r="AK163" s="299">
        <v>74</v>
      </c>
      <c r="AL163" s="299">
        <f t="shared" si="14"/>
        <v>84.27162162162162</v>
      </c>
      <c r="AM163" s="299">
        <v>523.5</v>
      </c>
      <c r="AO163" s="299">
        <v>7.37</v>
      </c>
      <c r="AP163" s="299">
        <v>1.94</v>
      </c>
      <c r="AQ163" s="299">
        <v>4.87</v>
      </c>
      <c r="AR163" s="299">
        <v>1.49</v>
      </c>
      <c r="AS163" s="299">
        <v>0</v>
      </c>
      <c r="AU163" s="299">
        <v>0.8</v>
      </c>
      <c r="AV163" s="299">
        <v>45.566666666666663</v>
      </c>
      <c r="AW163" s="299">
        <v>39.866666666666667</v>
      </c>
      <c r="AX163" s="299">
        <v>42.716666666666669</v>
      </c>
      <c r="AY163" s="422"/>
    </row>
    <row r="164" spans="1:51">
      <c r="A164" s="305"/>
      <c r="B164" s="299">
        <v>1</v>
      </c>
      <c r="C164" s="299">
        <v>46</v>
      </c>
      <c r="D164" s="299">
        <v>1.56</v>
      </c>
      <c r="E164" s="299">
        <v>43</v>
      </c>
      <c r="F164" s="300">
        <f t="shared" si="10"/>
        <v>17.669296515450359</v>
      </c>
      <c r="G164" s="300">
        <v>67.145585089090304</v>
      </c>
      <c r="H164" s="300">
        <v>68.909453482922103</v>
      </c>
      <c r="I164" s="300">
        <v>80.549752987588803</v>
      </c>
      <c r="J164" s="300">
        <v>82.076429576395896</v>
      </c>
      <c r="K164" s="300" t="str">
        <f t="shared" si="11"/>
        <v>0</v>
      </c>
      <c r="L164" s="300">
        <f t="shared" si="12"/>
        <v>68.027519286006196</v>
      </c>
      <c r="M164" s="300">
        <f t="shared" si="13"/>
        <v>81.313091281992342</v>
      </c>
      <c r="N164" s="299">
        <v>81</v>
      </c>
      <c r="O164" s="299">
        <v>2</v>
      </c>
      <c r="P164" s="299">
        <v>1</v>
      </c>
      <c r="Q164" s="299">
        <v>6</v>
      </c>
      <c r="R164" s="299">
        <v>110</v>
      </c>
      <c r="S164" s="299">
        <v>76</v>
      </c>
      <c r="T164" s="299">
        <v>13</v>
      </c>
      <c r="U164" s="299">
        <v>0</v>
      </c>
      <c r="V164" s="299">
        <v>0</v>
      </c>
      <c r="W164" s="299">
        <v>0</v>
      </c>
      <c r="X164" s="299">
        <v>0</v>
      </c>
      <c r="Y164" s="299">
        <v>0</v>
      </c>
      <c r="Z164" s="299">
        <v>0</v>
      </c>
      <c r="AA164" s="299">
        <v>1</v>
      </c>
      <c r="AB164" s="301">
        <v>1</v>
      </c>
      <c r="AC164" s="299">
        <v>0</v>
      </c>
      <c r="AD164" s="299">
        <v>12.79</v>
      </c>
      <c r="AE164" s="299">
        <v>0.13</v>
      </c>
      <c r="AF164" s="299">
        <v>0.21</v>
      </c>
      <c r="AG164" s="299">
        <v>83.19</v>
      </c>
      <c r="AH164" s="299">
        <v>6759.5</v>
      </c>
      <c r="AI164" s="299">
        <v>63.6</v>
      </c>
      <c r="AJ164" s="299">
        <v>0</v>
      </c>
      <c r="AK164" s="299">
        <v>48.39</v>
      </c>
      <c r="AL164" s="299">
        <f t="shared" si="14"/>
        <v>102.7414755114693</v>
      </c>
      <c r="AM164" s="299">
        <v>219.61</v>
      </c>
      <c r="AN164" s="299">
        <v>0.61</v>
      </c>
      <c r="AO164" s="299">
        <v>5.22</v>
      </c>
      <c r="AP164" s="299">
        <v>1.27</v>
      </c>
      <c r="AQ164" s="299">
        <v>3.35</v>
      </c>
      <c r="AR164" s="299">
        <v>1.19</v>
      </c>
      <c r="AS164" s="299">
        <v>2</v>
      </c>
      <c r="AU164" s="299">
        <v>0.9</v>
      </c>
      <c r="AV164" s="299">
        <v>8.2000000000000011</v>
      </c>
      <c r="AW164" s="299">
        <v>12.233333333333334</v>
      </c>
      <c r="AX164" s="299">
        <v>10.216666666666669</v>
      </c>
      <c r="AY164" s="422"/>
    </row>
    <row r="165" spans="1:51">
      <c r="A165" s="305"/>
      <c r="B165" s="299">
        <v>0</v>
      </c>
      <c r="C165" s="299">
        <v>48</v>
      </c>
      <c r="D165" s="299">
        <v>1.75</v>
      </c>
      <c r="E165" s="299">
        <v>71</v>
      </c>
      <c r="F165" s="300">
        <f t="shared" si="10"/>
        <v>23.183673469387756</v>
      </c>
      <c r="G165" s="300">
        <v>78.544819920700903</v>
      </c>
      <c r="H165" s="300">
        <v>80.8553248501225</v>
      </c>
      <c r="I165" s="300">
        <v>80.4490840714695</v>
      </c>
      <c r="J165" s="300">
        <v>77.687897091254797</v>
      </c>
      <c r="K165" s="300" t="str">
        <f t="shared" si="11"/>
        <v>0</v>
      </c>
      <c r="L165" s="300">
        <f t="shared" si="12"/>
        <v>79.700072385411701</v>
      </c>
      <c r="M165" s="300">
        <f t="shared" si="13"/>
        <v>79.068490581362141</v>
      </c>
      <c r="N165" s="299">
        <v>76</v>
      </c>
      <c r="O165" s="299">
        <v>2</v>
      </c>
      <c r="P165" s="299">
        <v>2</v>
      </c>
      <c r="Q165" s="299">
        <v>17</v>
      </c>
      <c r="R165" s="299">
        <v>120</v>
      </c>
      <c r="S165" s="299">
        <v>94</v>
      </c>
      <c r="T165" s="299">
        <v>0.1</v>
      </c>
      <c r="U165" s="299">
        <v>0</v>
      </c>
      <c r="V165" s="299">
        <v>0</v>
      </c>
      <c r="W165" s="299">
        <v>0</v>
      </c>
      <c r="X165" s="299">
        <v>1</v>
      </c>
      <c r="Y165" s="299">
        <v>1</v>
      </c>
      <c r="Z165" s="299">
        <v>0</v>
      </c>
      <c r="AA165" s="299">
        <v>0</v>
      </c>
      <c r="AB165" s="301">
        <v>0</v>
      </c>
      <c r="AC165" s="299">
        <v>0</v>
      </c>
      <c r="AD165" s="299">
        <v>14.32</v>
      </c>
      <c r="AE165" s="299">
        <v>0.12</v>
      </c>
      <c r="AF165" s="299">
        <v>0.25</v>
      </c>
      <c r="AG165" s="299">
        <v>4.29</v>
      </c>
      <c r="AH165" s="299">
        <v>13527</v>
      </c>
      <c r="AI165" s="299">
        <v>6.57</v>
      </c>
      <c r="AJ165" s="299">
        <v>0</v>
      </c>
      <c r="AK165" s="299">
        <v>83</v>
      </c>
      <c r="AL165" s="299">
        <f t="shared" si="14"/>
        <v>96.799518072289146</v>
      </c>
      <c r="AM165" s="299">
        <v>376.6</v>
      </c>
      <c r="AN165" s="299">
        <v>0.64</v>
      </c>
      <c r="AO165" s="299">
        <v>4.7300000000000004</v>
      </c>
      <c r="AP165" s="299">
        <v>1.38</v>
      </c>
      <c r="AQ165" s="299">
        <v>3.32</v>
      </c>
      <c r="AR165" s="299">
        <v>0.76</v>
      </c>
      <c r="AS165" s="299">
        <v>0</v>
      </c>
      <c r="AU165" s="299">
        <v>1.4</v>
      </c>
      <c r="AV165" s="299">
        <v>8.1666666666666661</v>
      </c>
      <c r="AW165" s="299">
        <v>8.7999999999999989</v>
      </c>
      <c r="AX165" s="299">
        <v>8.4833333333333325</v>
      </c>
      <c r="AY165" s="422"/>
    </row>
    <row r="166" spans="1:51">
      <c r="A166" s="305"/>
      <c r="B166" s="299">
        <v>0</v>
      </c>
      <c r="C166" s="299">
        <v>66</v>
      </c>
      <c r="D166" s="299">
        <v>1.7</v>
      </c>
      <c r="E166" s="299">
        <v>58</v>
      </c>
      <c r="F166" s="300">
        <f t="shared" si="10"/>
        <v>20.069204152249139</v>
      </c>
      <c r="G166" s="300">
        <v>68.220449721629194</v>
      </c>
      <c r="H166" s="300">
        <v>72.131644432318893</v>
      </c>
      <c r="I166" s="300">
        <v>77.521553089104501</v>
      </c>
      <c r="J166" s="300">
        <v>84.849021198435693</v>
      </c>
      <c r="K166" s="300" t="str">
        <f t="shared" si="11"/>
        <v>0</v>
      </c>
      <c r="L166" s="300">
        <f t="shared" si="12"/>
        <v>70.176047076974044</v>
      </c>
      <c r="M166" s="300">
        <f t="shared" si="13"/>
        <v>81.185287143770097</v>
      </c>
      <c r="N166" s="299">
        <v>59</v>
      </c>
      <c r="O166" s="299">
        <v>5</v>
      </c>
      <c r="P166" s="299">
        <v>8</v>
      </c>
      <c r="Q166" s="299">
        <v>21</v>
      </c>
      <c r="R166" s="299">
        <v>140</v>
      </c>
      <c r="S166" s="299">
        <v>92</v>
      </c>
      <c r="T166" s="299">
        <v>15</v>
      </c>
      <c r="U166" s="299">
        <v>0</v>
      </c>
      <c r="V166" s="299">
        <v>1</v>
      </c>
      <c r="W166" s="299">
        <v>0</v>
      </c>
      <c r="X166" s="299">
        <v>1</v>
      </c>
      <c r="Y166" s="299">
        <v>0</v>
      </c>
      <c r="Z166" s="299">
        <v>0</v>
      </c>
      <c r="AA166" s="299">
        <v>1</v>
      </c>
      <c r="AB166" s="301">
        <v>1</v>
      </c>
      <c r="AC166" s="299">
        <v>0</v>
      </c>
      <c r="AD166" s="299">
        <v>7.94</v>
      </c>
      <c r="AE166" s="299">
        <v>0.17</v>
      </c>
      <c r="AF166" s="299">
        <v>0.22</v>
      </c>
      <c r="AG166" s="299">
        <v>277.72000000000003</v>
      </c>
      <c r="AH166" s="299">
        <v>13658</v>
      </c>
      <c r="AI166" s="299">
        <v>429</v>
      </c>
      <c r="AJ166" s="299">
        <v>0.5</v>
      </c>
      <c r="AK166" s="299">
        <v>110</v>
      </c>
      <c r="AL166" s="299">
        <f t="shared" si="14"/>
        <v>47.992363636363635</v>
      </c>
      <c r="AM166" s="299">
        <v>399.2</v>
      </c>
      <c r="AN166" s="299">
        <v>0.8</v>
      </c>
      <c r="AO166" s="299">
        <v>8.58</v>
      </c>
      <c r="AP166" s="299">
        <v>2.2000000000000002</v>
      </c>
      <c r="AQ166" s="299">
        <v>5.69</v>
      </c>
      <c r="AR166" s="299">
        <v>1.49</v>
      </c>
      <c r="AS166" s="299">
        <v>0</v>
      </c>
      <c r="AU166" s="299">
        <v>1.3</v>
      </c>
      <c r="AV166" s="299">
        <v>5.3</v>
      </c>
      <c r="AW166" s="299">
        <v>7.3666666666666671</v>
      </c>
      <c r="AX166" s="299">
        <v>6.3333333333333339</v>
      </c>
      <c r="AY166" s="422"/>
    </row>
    <row r="167" spans="1:51">
      <c r="A167" s="305"/>
      <c r="B167" s="299">
        <v>1</v>
      </c>
      <c r="C167" s="299">
        <v>66</v>
      </c>
      <c r="D167" s="299">
        <v>1.58</v>
      </c>
      <c r="E167" s="299">
        <v>65</v>
      </c>
      <c r="F167" s="300">
        <f t="shared" si="10"/>
        <v>26.037493991347535</v>
      </c>
      <c r="G167" s="300">
        <v>68.677377561403503</v>
      </c>
      <c r="H167" s="300">
        <v>64.775399343688605</v>
      </c>
      <c r="I167" s="300">
        <v>63.483091248674</v>
      </c>
      <c r="J167" s="300">
        <v>69.941873442787099</v>
      </c>
      <c r="K167" s="300" t="str">
        <f t="shared" si="11"/>
        <v>0</v>
      </c>
      <c r="L167" s="300">
        <f t="shared" si="12"/>
        <v>66.726388452546047</v>
      </c>
      <c r="M167" s="300">
        <f t="shared" si="13"/>
        <v>66.71248234573055</v>
      </c>
      <c r="N167" s="299">
        <v>48</v>
      </c>
      <c r="O167" s="299">
        <v>5</v>
      </c>
      <c r="P167" s="299">
        <v>10</v>
      </c>
      <c r="Q167" s="299">
        <v>35</v>
      </c>
      <c r="R167" s="299">
        <v>105</v>
      </c>
      <c r="S167" s="299">
        <v>66</v>
      </c>
      <c r="T167" s="299">
        <v>15</v>
      </c>
      <c r="U167" s="299">
        <v>0</v>
      </c>
      <c r="V167" s="299">
        <v>0</v>
      </c>
      <c r="W167" s="299">
        <v>1</v>
      </c>
      <c r="X167" s="299">
        <v>0</v>
      </c>
      <c r="Y167" s="299">
        <v>0</v>
      </c>
      <c r="Z167" s="299">
        <v>1</v>
      </c>
      <c r="AA167" s="299">
        <v>0</v>
      </c>
      <c r="AB167" s="301">
        <v>0</v>
      </c>
      <c r="AC167" s="299">
        <v>0</v>
      </c>
      <c r="AD167" s="299">
        <v>6.18</v>
      </c>
      <c r="AE167" s="299">
        <v>0.35</v>
      </c>
      <c r="AF167" s="299">
        <v>0.71</v>
      </c>
      <c r="AG167" s="299">
        <v>85.88</v>
      </c>
      <c r="AH167" s="299">
        <v>2512</v>
      </c>
      <c r="AI167" s="299">
        <v>24.4</v>
      </c>
      <c r="AJ167" s="299">
        <v>0</v>
      </c>
      <c r="AK167" s="299">
        <v>92</v>
      </c>
      <c r="AL167" s="299">
        <f t="shared" si="14"/>
        <v>64.307608695652178</v>
      </c>
      <c r="AM167" s="299">
        <v>390.5</v>
      </c>
      <c r="AN167" s="299">
        <v>1.1100000000000001</v>
      </c>
      <c r="AO167" s="299">
        <v>4.2</v>
      </c>
      <c r="AP167" s="299">
        <v>1.26</v>
      </c>
      <c r="AQ167" s="299">
        <v>2.5499999999999998</v>
      </c>
      <c r="AR167" s="299">
        <v>1.23</v>
      </c>
      <c r="AS167" s="299">
        <v>2</v>
      </c>
      <c r="AU167" s="299">
        <v>1</v>
      </c>
      <c r="AV167" s="299" t="e">
        <v>#N/A</v>
      </c>
      <c r="AW167" s="299" t="e">
        <v>#N/A</v>
      </c>
      <c r="AX167" s="299" t="e">
        <v>#N/A</v>
      </c>
      <c r="AY167" s="422"/>
    </row>
    <row r="168" spans="1:51">
      <c r="A168" s="305"/>
      <c r="B168" s="299">
        <v>0</v>
      </c>
      <c r="C168" s="299">
        <v>71</v>
      </c>
      <c r="D168" s="299">
        <v>1.56</v>
      </c>
      <c r="E168" s="299">
        <v>56</v>
      </c>
      <c r="F168" s="300">
        <f t="shared" si="10"/>
        <v>23.011176857330703</v>
      </c>
      <c r="G168" s="300">
        <v>63.679506236085999</v>
      </c>
      <c r="H168" s="300">
        <v>60.6016788191153</v>
      </c>
      <c r="I168" s="300">
        <v>86.036868992674499</v>
      </c>
      <c r="J168" s="300">
        <v>85.340573964145193</v>
      </c>
      <c r="K168" s="300" t="str">
        <f t="shared" si="11"/>
        <v>0</v>
      </c>
      <c r="L168" s="300">
        <f t="shared" si="12"/>
        <v>62.140592527600646</v>
      </c>
      <c r="M168" s="300">
        <f t="shared" si="13"/>
        <v>85.688721478409846</v>
      </c>
      <c r="N168" s="299">
        <v>62</v>
      </c>
      <c r="O168" s="299">
        <v>4</v>
      </c>
      <c r="P168" s="299">
        <v>1</v>
      </c>
      <c r="Q168" s="299">
        <v>21</v>
      </c>
      <c r="R168" s="299">
        <v>145</v>
      </c>
      <c r="S168" s="299">
        <v>86</v>
      </c>
      <c r="T168" s="299">
        <v>22</v>
      </c>
      <c r="U168" s="299">
        <v>0</v>
      </c>
      <c r="V168" s="299">
        <v>1</v>
      </c>
      <c r="W168" s="299">
        <v>1</v>
      </c>
      <c r="X168" s="299">
        <v>0</v>
      </c>
      <c r="Y168" s="299">
        <v>0</v>
      </c>
      <c r="Z168" s="299">
        <v>0</v>
      </c>
      <c r="AA168" s="299">
        <v>1</v>
      </c>
      <c r="AB168" s="301">
        <v>0</v>
      </c>
      <c r="AC168" s="299">
        <v>0</v>
      </c>
      <c r="AD168" s="299">
        <v>6.65</v>
      </c>
      <c r="AE168" s="299">
        <v>0.6</v>
      </c>
      <c r="AF168" s="299">
        <v>1.07</v>
      </c>
      <c r="AG168" s="299">
        <v>35.6</v>
      </c>
      <c r="AH168" s="299">
        <v>2582.8000000000002</v>
      </c>
      <c r="AI168" s="299">
        <v>10.4</v>
      </c>
      <c r="AJ168" s="299">
        <v>0.5</v>
      </c>
      <c r="AK168" s="299">
        <v>75.34</v>
      </c>
      <c r="AL168" s="299">
        <f t="shared" si="14"/>
        <v>63.083620918502788</v>
      </c>
      <c r="AM168" s="299">
        <v>75.34</v>
      </c>
      <c r="AN168" s="299">
        <v>401.29</v>
      </c>
      <c r="AO168" s="299">
        <v>5.82</v>
      </c>
      <c r="AP168" s="299">
        <v>1.52</v>
      </c>
      <c r="AQ168" s="299">
        <v>3.26</v>
      </c>
      <c r="AR168" s="299">
        <v>2.04</v>
      </c>
      <c r="AS168" s="299">
        <v>3</v>
      </c>
      <c r="AU168" s="299">
        <v>0.9</v>
      </c>
      <c r="AV168" s="299">
        <v>9.7333333333333343</v>
      </c>
      <c r="AW168" s="299">
        <v>13.566666666666668</v>
      </c>
      <c r="AX168" s="299">
        <v>11.650000000000002</v>
      </c>
      <c r="AY168" s="422"/>
    </row>
    <row r="169" spans="1:51">
      <c r="A169" s="305"/>
      <c r="B169" s="299">
        <v>0</v>
      </c>
      <c r="C169" s="299">
        <v>67</v>
      </c>
      <c r="D169" s="299">
        <v>1.7</v>
      </c>
      <c r="E169" s="299">
        <v>56</v>
      </c>
      <c r="F169" s="300">
        <f t="shared" si="10"/>
        <v>19.377162629757787</v>
      </c>
      <c r="G169" s="300">
        <v>76.439971542257396</v>
      </c>
      <c r="H169" s="300">
        <v>67.828643193536905</v>
      </c>
      <c r="I169" s="300">
        <v>92.069930455246407</v>
      </c>
      <c r="J169" s="300">
        <v>90.843829770475395</v>
      </c>
      <c r="K169" s="300" t="str">
        <f t="shared" si="11"/>
        <v>0</v>
      </c>
      <c r="L169" s="300">
        <f t="shared" si="12"/>
        <v>72.134307367897151</v>
      </c>
      <c r="M169" s="300">
        <f t="shared" si="13"/>
        <v>91.456880112860901</v>
      </c>
      <c r="N169" s="299">
        <v>88</v>
      </c>
      <c r="O169" s="299">
        <v>10</v>
      </c>
      <c r="P169" s="299">
        <v>1</v>
      </c>
      <c r="Q169" s="299">
        <v>4</v>
      </c>
      <c r="R169" s="299">
        <v>140</v>
      </c>
      <c r="S169" s="299">
        <v>80</v>
      </c>
      <c r="T169" s="299">
        <v>25</v>
      </c>
      <c r="U169" s="299">
        <v>0</v>
      </c>
      <c r="V169" s="299">
        <v>1</v>
      </c>
      <c r="W169" s="299">
        <v>1</v>
      </c>
      <c r="X169" s="299">
        <v>0</v>
      </c>
      <c r="Y169" s="299">
        <v>0</v>
      </c>
      <c r="Z169" s="299">
        <v>1</v>
      </c>
      <c r="AA169" s="299">
        <v>0</v>
      </c>
      <c r="AB169" s="301">
        <v>0</v>
      </c>
      <c r="AC169" s="299">
        <v>0</v>
      </c>
      <c r="AD169" s="299">
        <v>6.74</v>
      </c>
      <c r="AE169" s="299">
        <v>0.24</v>
      </c>
      <c r="AF169" s="299">
        <v>0.65</v>
      </c>
      <c r="AG169" s="299">
        <v>354.88</v>
      </c>
      <c r="AH169" s="299">
        <v>8994.2000000000007</v>
      </c>
      <c r="AI169" s="299">
        <v>361</v>
      </c>
      <c r="AJ169" s="299">
        <v>0</v>
      </c>
      <c r="AK169" s="299">
        <v>158.96</v>
      </c>
      <c r="AL169" s="299">
        <f t="shared" si="14"/>
        <v>31.632108706592852</v>
      </c>
      <c r="AM169" s="299">
        <v>510.57</v>
      </c>
      <c r="AN169" s="299">
        <v>1.71</v>
      </c>
      <c r="AO169" s="299">
        <v>6.19</v>
      </c>
      <c r="AP169" s="299">
        <v>1.08</v>
      </c>
      <c r="AQ169" s="299">
        <v>3.77</v>
      </c>
      <c r="AR169" s="299">
        <v>1.54</v>
      </c>
      <c r="AS169" s="299">
        <v>2</v>
      </c>
      <c r="AU169" s="299">
        <v>0.9</v>
      </c>
      <c r="AV169" s="299">
        <v>5.833333333333333</v>
      </c>
      <c r="AW169" s="299">
        <v>8.8666666666666654</v>
      </c>
      <c r="AX169" s="299">
        <v>7.35</v>
      </c>
      <c r="AY169" s="422"/>
    </row>
    <row r="170" spans="1:51">
      <c r="A170" s="305"/>
      <c r="B170" s="299">
        <v>1</v>
      </c>
      <c r="C170" s="299">
        <v>65</v>
      </c>
      <c r="D170" s="299">
        <v>1.54</v>
      </c>
      <c r="E170" s="299">
        <v>52</v>
      </c>
      <c r="F170" s="300">
        <f t="shared" si="10"/>
        <v>21.926125822229718</v>
      </c>
      <c r="G170" s="300">
        <v>72.219295700578598</v>
      </c>
      <c r="H170" s="300">
        <v>67.811200556695795</v>
      </c>
      <c r="I170" s="300">
        <v>76.414616276355403</v>
      </c>
      <c r="J170" s="300">
        <v>72.003714008310595</v>
      </c>
      <c r="K170" s="300" t="str">
        <f t="shared" si="11"/>
        <v>0</v>
      </c>
      <c r="L170" s="300">
        <f t="shared" si="12"/>
        <v>70.015248128637197</v>
      </c>
      <c r="M170" s="300">
        <f t="shared" si="13"/>
        <v>74.209165142333006</v>
      </c>
      <c r="N170" s="299">
        <v>54</v>
      </c>
      <c r="O170" s="299">
        <v>5</v>
      </c>
      <c r="P170" s="299">
        <v>5</v>
      </c>
      <c r="Q170" s="299">
        <v>27</v>
      </c>
      <c r="R170" s="299">
        <v>173</v>
      </c>
      <c r="S170" s="299">
        <v>87</v>
      </c>
      <c r="T170" s="299">
        <v>13</v>
      </c>
      <c r="U170" s="299">
        <v>0</v>
      </c>
      <c r="V170" s="299">
        <v>0</v>
      </c>
      <c r="W170" s="299">
        <v>0</v>
      </c>
      <c r="X170" s="299">
        <v>0</v>
      </c>
      <c r="Y170" s="299">
        <v>0</v>
      </c>
      <c r="Z170" s="299">
        <v>0</v>
      </c>
      <c r="AA170" s="299">
        <v>1</v>
      </c>
      <c r="AB170" s="301">
        <v>0</v>
      </c>
      <c r="AC170" s="299">
        <v>0</v>
      </c>
      <c r="AD170" s="299">
        <v>8.44</v>
      </c>
      <c r="AE170" s="299">
        <v>0.49</v>
      </c>
      <c r="AF170" s="299">
        <v>0.99</v>
      </c>
      <c r="AG170" s="299">
        <v>4.8600000000000003</v>
      </c>
      <c r="AH170" s="299">
        <v>11194</v>
      </c>
      <c r="AI170" s="299">
        <v>6.15</v>
      </c>
      <c r="AJ170" s="299">
        <v>0.5</v>
      </c>
      <c r="AK170" s="299">
        <v>90</v>
      </c>
      <c r="AL170" s="299">
        <f t="shared" si="14"/>
        <v>53.3</v>
      </c>
      <c r="AM170" s="299">
        <v>323.39999999999998</v>
      </c>
      <c r="AN170" s="299">
        <v>1</v>
      </c>
      <c r="AO170" s="299">
        <v>7.25</v>
      </c>
      <c r="AP170" s="299">
        <v>2.17</v>
      </c>
      <c r="AQ170" s="299">
        <v>4.9000000000000004</v>
      </c>
      <c r="AR170" s="299">
        <v>1.37</v>
      </c>
      <c r="AS170" s="299">
        <v>3</v>
      </c>
      <c r="AT170" s="299">
        <v>2.2999999999999998</v>
      </c>
      <c r="AU170" s="299">
        <v>0.9</v>
      </c>
      <c r="AV170" s="299">
        <v>11.633333333333335</v>
      </c>
      <c r="AW170" s="299">
        <v>9.4</v>
      </c>
      <c r="AX170" s="299">
        <v>10.516666666666667</v>
      </c>
      <c r="AY170" s="422"/>
    </row>
    <row r="171" spans="1:51">
      <c r="A171" s="305"/>
      <c r="B171" s="299">
        <v>0</v>
      </c>
      <c r="C171" s="299">
        <v>46</v>
      </c>
      <c r="D171" s="299">
        <v>1.6</v>
      </c>
      <c r="E171" s="299">
        <v>53</v>
      </c>
      <c r="F171" s="300">
        <f t="shared" si="10"/>
        <v>20.703124999999996</v>
      </c>
      <c r="G171" s="300">
        <v>75.764915611707394</v>
      </c>
      <c r="H171" s="300">
        <v>79.062390330725407</v>
      </c>
      <c r="I171" s="300">
        <v>86.753132670349402</v>
      </c>
      <c r="J171" s="300">
        <v>82.730902563368502</v>
      </c>
      <c r="K171" s="300" t="str">
        <f t="shared" si="11"/>
        <v>0</v>
      </c>
      <c r="L171" s="300">
        <f t="shared" si="12"/>
        <v>77.413652971216408</v>
      </c>
      <c r="M171" s="300">
        <f t="shared" si="13"/>
        <v>84.742017616858959</v>
      </c>
      <c r="N171" s="299">
        <v>87</v>
      </c>
      <c r="O171" s="299">
        <v>3</v>
      </c>
      <c r="P171" s="299">
        <v>4</v>
      </c>
      <c r="Q171" s="299">
        <v>8</v>
      </c>
      <c r="R171" s="299">
        <v>130</v>
      </c>
      <c r="S171" s="299">
        <v>70</v>
      </c>
      <c r="T171" s="299">
        <v>8.5</v>
      </c>
      <c r="U171" s="299">
        <v>0</v>
      </c>
      <c r="V171" s="299">
        <v>0</v>
      </c>
      <c r="W171" s="299">
        <v>0</v>
      </c>
      <c r="X171" s="299">
        <v>0</v>
      </c>
      <c r="Y171" s="299">
        <v>0</v>
      </c>
      <c r="Z171" s="299">
        <v>0</v>
      </c>
      <c r="AA171" s="299">
        <v>0</v>
      </c>
      <c r="AB171" s="301">
        <v>0</v>
      </c>
      <c r="AC171" s="299">
        <v>0</v>
      </c>
      <c r="AD171" s="299">
        <v>11.64</v>
      </c>
      <c r="AE171" s="299">
        <v>0.24</v>
      </c>
      <c r="AF171" s="299">
        <v>0.53</v>
      </c>
      <c r="AG171" s="299">
        <v>14.06</v>
      </c>
      <c r="AH171" s="299">
        <v>14145</v>
      </c>
      <c r="AI171" s="299">
        <v>22.5</v>
      </c>
      <c r="AJ171" s="299">
        <v>0.5</v>
      </c>
      <c r="AK171" s="299">
        <v>58</v>
      </c>
      <c r="AL171" s="299">
        <f t="shared" si="14"/>
        <v>105.65275862068965</v>
      </c>
      <c r="AM171" s="299">
        <v>242.2</v>
      </c>
      <c r="AO171" s="299">
        <v>4.3899999999999997</v>
      </c>
      <c r="AP171" s="299">
        <v>4.49</v>
      </c>
      <c r="AQ171" s="299">
        <v>2.71</v>
      </c>
      <c r="AR171" s="299">
        <v>0.87</v>
      </c>
      <c r="AS171" s="299">
        <v>0</v>
      </c>
      <c r="AU171" s="299">
        <v>0.8</v>
      </c>
      <c r="AV171" s="299">
        <v>17.433333333333334</v>
      </c>
      <c r="AW171" s="299">
        <v>16.233333333333334</v>
      </c>
      <c r="AX171" s="299">
        <v>16.833333333333336</v>
      </c>
      <c r="AY171" s="422"/>
    </row>
    <row r="172" spans="1:51">
      <c r="A172" s="305"/>
      <c r="B172" s="299">
        <v>1</v>
      </c>
      <c r="C172" s="299">
        <v>61</v>
      </c>
      <c r="D172" s="299">
        <v>1.6</v>
      </c>
      <c r="E172" s="299">
        <v>62</v>
      </c>
      <c r="F172" s="300">
        <f t="shared" si="10"/>
        <v>24.218749999999996</v>
      </c>
      <c r="G172" s="300">
        <v>66.234087406219402</v>
      </c>
      <c r="H172" s="300">
        <v>67.413047398595893</v>
      </c>
      <c r="I172" s="300">
        <v>75.618360608435395</v>
      </c>
      <c r="J172" s="300">
        <v>75.005790654336707</v>
      </c>
      <c r="K172" s="300" t="str">
        <f t="shared" si="11"/>
        <v>0</v>
      </c>
      <c r="L172" s="300">
        <f t="shared" si="12"/>
        <v>66.823567402407647</v>
      </c>
      <c r="M172" s="300">
        <f t="shared" si="13"/>
        <v>75.312075631386051</v>
      </c>
      <c r="N172" s="299">
        <v>59</v>
      </c>
      <c r="O172" s="299">
        <v>1</v>
      </c>
      <c r="P172" s="299">
        <v>1</v>
      </c>
      <c r="Q172" s="299">
        <v>30</v>
      </c>
      <c r="R172" s="299">
        <v>120</v>
      </c>
      <c r="S172" s="299">
        <v>80</v>
      </c>
      <c r="T172" s="299">
        <v>12</v>
      </c>
      <c r="U172" s="299">
        <v>1</v>
      </c>
      <c r="V172" s="299">
        <v>1</v>
      </c>
      <c r="W172" s="299">
        <v>0</v>
      </c>
      <c r="X172" s="299">
        <v>0</v>
      </c>
      <c r="Y172" s="299">
        <v>0</v>
      </c>
      <c r="Z172" s="299">
        <v>1</v>
      </c>
      <c r="AA172" s="299">
        <v>0</v>
      </c>
      <c r="AB172" s="301">
        <v>0</v>
      </c>
      <c r="AC172" s="299">
        <v>0</v>
      </c>
      <c r="AD172" s="299">
        <v>12.96</v>
      </c>
      <c r="AE172" s="299">
        <v>0.53</v>
      </c>
      <c r="AF172" s="299">
        <v>0.62</v>
      </c>
      <c r="AG172" s="299">
        <v>7.78</v>
      </c>
      <c r="AH172" s="299">
        <v>2604</v>
      </c>
      <c r="AI172" s="299">
        <v>2.29</v>
      </c>
      <c r="AJ172" s="299">
        <v>0</v>
      </c>
      <c r="AK172" s="299">
        <v>112</v>
      </c>
      <c r="AL172" s="299">
        <f t="shared" si="14"/>
        <v>53.790535714285717</v>
      </c>
      <c r="AM172" s="299">
        <v>454.8</v>
      </c>
      <c r="AN172" s="299">
        <v>1.22</v>
      </c>
      <c r="AO172" s="299">
        <v>2.97</v>
      </c>
      <c r="AP172" s="299">
        <v>2.25</v>
      </c>
      <c r="AQ172" s="299">
        <v>1.59</v>
      </c>
      <c r="AR172" s="299">
        <v>0.95</v>
      </c>
      <c r="AS172" s="299">
        <v>0</v>
      </c>
      <c r="AU172" s="299">
        <v>0.8</v>
      </c>
      <c r="AV172" s="299">
        <v>4.5333333333333341</v>
      </c>
      <c r="AW172" s="299">
        <v>6.0999999999999988</v>
      </c>
      <c r="AX172" s="299">
        <v>5.3166666666666664</v>
      </c>
      <c r="AY172" s="422"/>
    </row>
    <row r="173" spans="1:51">
      <c r="A173" s="305"/>
      <c r="B173" s="299">
        <v>1</v>
      </c>
      <c r="C173" s="299">
        <v>59</v>
      </c>
      <c r="D173" s="299">
        <v>1.61</v>
      </c>
      <c r="E173" s="299">
        <v>69</v>
      </c>
      <c r="F173" s="300">
        <f t="shared" si="10"/>
        <v>26.619343389529721</v>
      </c>
      <c r="G173" s="300">
        <v>77.686006759249693</v>
      </c>
      <c r="H173" s="300">
        <v>79.938523195614593</v>
      </c>
      <c r="I173" s="300">
        <v>79.463403430704304</v>
      </c>
      <c r="J173" s="300">
        <v>79.653707250011095</v>
      </c>
      <c r="K173" s="300" t="str">
        <f t="shared" si="11"/>
        <v>0</v>
      </c>
      <c r="L173" s="300">
        <f t="shared" si="12"/>
        <v>78.812264977432136</v>
      </c>
      <c r="M173" s="300">
        <f t="shared" si="13"/>
        <v>79.558555340357699</v>
      </c>
      <c r="N173" s="299">
        <v>65</v>
      </c>
      <c r="O173" s="299">
        <v>2</v>
      </c>
      <c r="P173" s="299">
        <v>1</v>
      </c>
      <c r="Q173" s="299">
        <v>31</v>
      </c>
      <c r="R173" s="299">
        <v>139</v>
      </c>
      <c r="S173" s="299">
        <v>98</v>
      </c>
      <c r="T173" s="299">
        <v>15</v>
      </c>
      <c r="U173" s="299">
        <v>0</v>
      </c>
      <c r="V173" s="299">
        <v>0</v>
      </c>
      <c r="W173" s="299">
        <v>0</v>
      </c>
      <c r="X173" s="299">
        <v>0</v>
      </c>
      <c r="Y173" s="299">
        <v>0</v>
      </c>
      <c r="Z173" s="299">
        <v>1</v>
      </c>
      <c r="AA173" s="299">
        <v>1</v>
      </c>
      <c r="AB173" s="301">
        <v>0</v>
      </c>
      <c r="AC173" s="299">
        <v>0</v>
      </c>
      <c r="AD173" s="299">
        <v>7.45</v>
      </c>
      <c r="AE173" s="299">
        <v>0.56000000000000005</v>
      </c>
      <c r="AF173" s="299">
        <v>1.44</v>
      </c>
      <c r="AG173" s="299">
        <v>5.64</v>
      </c>
      <c r="AH173" s="299">
        <v>8161</v>
      </c>
      <c r="AI173" s="299">
        <v>5.21</v>
      </c>
      <c r="AJ173" s="299">
        <v>0</v>
      </c>
      <c r="AK173" s="299">
        <v>75</v>
      </c>
      <c r="AL173" s="299">
        <f t="shared" si="14"/>
        <v>91.659599999999998</v>
      </c>
      <c r="AM173" s="299">
        <v>337.4</v>
      </c>
      <c r="AN173" s="299">
        <v>0.75</v>
      </c>
      <c r="AO173" s="299">
        <v>6.59</v>
      </c>
      <c r="AP173" s="299">
        <v>2.4700000000000002</v>
      </c>
      <c r="AQ173" s="299">
        <v>4.58</v>
      </c>
      <c r="AR173" s="299">
        <v>1.25</v>
      </c>
      <c r="AS173" s="299">
        <v>0</v>
      </c>
      <c r="AU173" s="299">
        <v>0.8</v>
      </c>
      <c r="AV173" s="299" t="e">
        <v>#N/A</v>
      </c>
      <c r="AW173" s="299" t="e">
        <v>#N/A</v>
      </c>
      <c r="AX173" s="299" t="e">
        <v>#N/A</v>
      </c>
      <c r="AY173" s="422"/>
    </row>
    <row r="174" spans="1:51">
      <c r="A174" s="305"/>
      <c r="B174" s="299">
        <v>0</v>
      </c>
      <c r="C174" s="299">
        <v>52</v>
      </c>
      <c r="D174" s="299">
        <v>1.58</v>
      </c>
      <c r="E174" s="299">
        <v>60</v>
      </c>
      <c r="F174" s="300">
        <f t="shared" si="10"/>
        <v>24.034609838166958</v>
      </c>
      <c r="G174" s="300">
        <v>72.120633736463304</v>
      </c>
      <c r="H174" s="300">
        <v>65.341748155324694</v>
      </c>
      <c r="I174" s="300">
        <v>84.982990066872901</v>
      </c>
      <c r="J174" s="300">
        <v>83.563840035003906</v>
      </c>
      <c r="K174" s="300" t="str">
        <f t="shared" si="11"/>
        <v>0</v>
      </c>
      <c r="L174" s="300">
        <f t="shared" si="12"/>
        <v>68.731190945893999</v>
      </c>
      <c r="M174" s="300">
        <f t="shared" si="13"/>
        <v>84.273415050938411</v>
      </c>
      <c r="N174" s="299">
        <v>79</v>
      </c>
      <c r="O174" s="299">
        <v>9</v>
      </c>
      <c r="P174" s="299">
        <v>1</v>
      </c>
      <c r="Q174" s="299">
        <v>18</v>
      </c>
      <c r="R174" s="299">
        <v>134</v>
      </c>
      <c r="S174" s="299">
        <v>94</v>
      </c>
      <c r="T174" s="299">
        <v>6</v>
      </c>
      <c r="U174" s="299">
        <v>0</v>
      </c>
      <c r="V174" s="299">
        <v>0</v>
      </c>
      <c r="W174" s="299">
        <v>0</v>
      </c>
      <c r="X174" s="299">
        <v>0</v>
      </c>
      <c r="Y174" s="299">
        <v>0</v>
      </c>
      <c r="Z174" s="299">
        <v>0</v>
      </c>
      <c r="AA174" s="299">
        <v>0</v>
      </c>
      <c r="AB174" s="301">
        <v>0</v>
      </c>
      <c r="AC174" s="299">
        <v>0</v>
      </c>
      <c r="AD174" s="299">
        <v>9.8699999999999992</v>
      </c>
      <c r="AE174" s="299">
        <v>0.35</v>
      </c>
      <c r="AF174" s="299">
        <v>0.57999999999999996</v>
      </c>
      <c r="AG174" s="299">
        <v>4.95</v>
      </c>
      <c r="AH174" s="299">
        <v>3572</v>
      </c>
      <c r="AI174" s="299">
        <v>2</v>
      </c>
      <c r="AJ174" s="299">
        <v>0</v>
      </c>
      <c r="AK174" s="299">
        <v>67.94</v>
      </c>
      <c r="AL174" s="299">
        <f t="shared" si="14"/>
        <v>95.59022667059169</v>
      </c>
      <c r="AM174" s="299">
        <v>283.79000000000002</v>
      </c>
      <c r="AN174" s="299">
        <v>0.63</v>
      </c>
      <c r="AO174" s="299">
        <v>3.79</v>
      </c>
      <c r="AP174" s="299">
        <v>0.84</v>
      </c>
      <c r="AQ174" s="299">
        <v>2.34</v>
      </c>
      <c r="AR174" s="299">
        <v>1.1499999999999999</v>
      </c>
      <c r="AS174" s="299">
        <v>0</v>
      </c>
      <c r="AU174" s="299">
        <v>0.8</v>
      </c>
      <c r="AV174" s="299">
        <v>6.5999999999999988</v>
      </c>
      <c r="AW174" s="299">
        <v>9.6666666666666661</v>
      </c>
      <c r="AX174" s="299">
        <v>8.1333333333333329</v>
      </c>
      <c r="AY174" s="422"/>
    </row>
    <row r="175" spans="1:51">
      <c r="A175" s="305"/>
      <c r="B175" s="299">
        <v>1</v>
      </c>
      <c r="C175" s="299">
        <v>65</v>
      </c>
      <c r="D175" s="299">
        <v>1.52</v>
      </c>
      <c r="E175" s="299">
        <v>62</v>
      </c>
      <c r="F175" s="300">
        <f t="shared" si="10"/>
        <v>26.835180055401661</v>
      </c>
      <c r="G175" s="300">
        <v>70.876450699242795</v>
      </c>
      <c r="H175" s="300">
        <v>72.350893826369401</v>
      </c>
      <c r="I175" s="300">
        <v>81.1092532435283</v>
      </c>
      <c r="J175" s="300">
        <v>82.383815320752902</v>
      </c>
      <c r="K175" s="300" t="str">
        <f t="shared" si="11"/>
        <v>0</v>
      </c>
      <c r="L175" s="300">
        <f t="shared" si="12"/>
        <v>71.613672262806091</v>
      </c>
      <c r="M175" s="300">
        <f t="shared" si="13"/>
        <v>81.746534282140601</v>
      </c>
      <c r="N175" s="299">
        <v>61</v>
      </c>
      <c r="O175" s="299">
        <v>1</v>
      </c>
      <c r="P175" s="299">
        <v>1</v>
      </c>
      <c r="Q175" s="299">
        <v>30</v>
      </c>
      <c r="R175" s="299">
        <v>143</v>
      </c>
      <c r="S175" s="299">
        <v>94</v>
      </c>
      <c r="T175" s="299">
        <v>8</v>
      </c>
      <c r="U175" s="299">
        <v>0</v>
      </c>
      <c r="V175" s="299">
        <v>1</v>
      </c>
      <c r="W175" s="299">
        <v>1</v>
      </c>
      <c r="X175" s="299">
        <v>0</v>
      </c>
      <c r="Y175" s="299">
        <v>0</v>
      </c>
      <c r="Z175" s="299">
        <v>1</v>
      </c>
      <c r="AA175" s="299">
        <v>0</v>
      </c>
      <c r="AB175" s="301">
        <v>0</v>
      </c>
      <c r="AC175" s="299">
        <v>0</v>
      </c>
      <c r="AD175" s="299">
        <v>13.01</v>
      </c>
      <c r="AE175" s="299">
        <v>0.59</v>
      </c>
      <c r="AF175" s="299">
        <v>1.01</v>
      </c>
      <c r="AG175" s="299">
        <v>7.15</v>
      </c>
      <c r="AH175" s="299">
        <v>6020.6</v>
      </c>
      <c r="AI175" s="299">
        <v>4.87</v>
      </c>
      <c r="AJ175" s="299">
        <v>0</v>
      </c>
      <c r="AK175" s="299">
        <v>93.63</v>
      </c>
      <c r="AL175" s="299">
        <f t="shared" si="14"/>
        <v>61.086190323614233</v>
      </c>
      <c r="AM175" s="299">
        <v>445.73</v>
      </c>
      <c r="AN175" s="299">
        <v>1.03</v>
      </c>
      <c r="AO175" s="299">
        <v>3.32</v>
      </c>
      <c r="AP175" s="299">
        <v>0.98</v>
      </c>
      <c r="AQ175" s="299">
        <v>1.9</v>
      </c>
      <c r="AR175" s="299">
        <v>1.24</v>
      </c>
      <c r="AS175" s="299">
        <v>0</v>
      </c>
      <c r="AU175" s="299">
        <v>1.2</v>
      </c>
      <c r="AV175" s="299">
        <v>5.666666666666667</v>
      </c>
      <c r="AW175" s="299">
        <v>5.2666666666666666</v>
      </c>
      <c r="AX175" s="299">
        <v>5.4666666666666668</v>
      </c>
      <c r="AY175" s="422"/>
    </row>
    <row r="176" spans="1:51">
      <c r="A176" s="305"/>
      <c r="B176" s="299">
        <v>0</v>
      </c>
      <c r="C176" s="299">
        <v>58</v>
      </c>
      <c r="D176" s="299">
        <v>1.65</v>
      </c>
      <c r="E176" s="299">
        <v>65</v>
      </c>
      <c r="F176" s="300">
        <f t="shared" si="10"/>
        <v>23.875114784205696</v>
      </c>
      <c r="G176" s="300">
        <v>83.608507278281394</v>
      </c>
      <c r="H176" s="300">
        <v>79.398524816866598</v>
      </c>
      <c r="I176" s="300">
        <v>88.596223513410806</v>
      </c>
      <c r="J176" s="300">
        <v>88.088859155439096</v>
      </c>
      <c r="K176" s="300" t="str">
        <f t="shared" si="11"/>
        <v>0</v>
      </c>
      <c r="L176" s="300">
        <f t="shared" si="12"/>
        <v>81.503516047573996</v>
      </c>
      <c r="M176" s="300">
        <f t="shared" si="13"/>
        <v>88.342541334424951</v>
      </c>
      <c r="N176" s="299">
        <v>83</v>
      </c>
      <c r="O176" s="299">
        <v>5</v>
      </c>
      <c r="P176" s="299">
        <v>1</v>
      </c>
      <c r="Q176" s="299">
        <v>17</v>
      </c>
      <c r="R176" s="299">
        <v>151</v>
      </c>
      <c r="S176" s="299">
        <v>99</v>
      </c>
      <c r="T176" s="299">
        <v>12</v>
      </c>
      <c r="U176" s="299">
        <v>0</v>
      </c>
      <c r="V176" s="299">
        <v>0</v>
      </c>
      <c r="W176" s="299">
        <v>0</v>
      </c>
      <c r="X176" s="299">
        <v>0</v>
      </c>
      <c r="Y176" s="299">
        <v>0</v>
      </c>
      <c r="Z176" s="299">
        <v>0</v>
      </c>
      <c r="AA176" s="299">
        <v>1</v>
      </c>
      <c r="AB176" s="301">
        <v>1</v>
      </c>
      <c r="AC176" s="299">
        <v>0</v>
      </c>
      <c r="AD176" s="299">
        <v>12.58</v>
      </c>
      <c r="AE176" s="299">
        <v>0.16</v>
      </c>
      <c r="AF176" s="299">
        <v>0.2</v>
      </c>
      <c r="AG176" s="299">
        <v>220.14</v>
      </c>
      <c r="AH176" s="299">
        <v>9840</v>
      </c>
      <c r="AI176" s="299">
        <v>245</v>
      </c>
      <c r="AJ176" s="299">
        <v>0.5</v>
      </c>
      <c r="AK176" s="299">
        <v>104</v>
      </c>
      <c r="AL176" s="299">
        <f t="shared" si="14"/>
        <v>63.037499999999994</v>
      </c>
      <c r="AM176" s="299">
        <v>275.2</v>
      </c>
      <c r="AS176" s="299">
        <v>0</v>
      </c>
      <c r="AU176" s="299">
        <v>0.8</v>
      </c>
      <c r="AV176" s="299">
        <v>7.3999999999999995</v>
      </c>
      <c r="AW176" s="299">
        <v>13.366666666666667</v>
      </c>
      <c r="AX176" s="299">
        <v>10.383333333333333</v>
      </c>
      <c r="AY176" s="422"/>
    </row>
    <row r="177" spans="1:51">
      <c r="A177" s="305"/>
      <c r="B177" s="299">
        <v>1</v>
      </c>
      <c r="C177" s="299">
        <v>56</v>
      </c>
      <c r="D177" s="299">
        <v>1.42</v>
      </c>
      <c r="E177" s="299">
        <v>40</v>
      </c>
      <c r="F177" s="300">
        <f t="shared" si="10"/>
        <v>19.837333862328904</v>
      </c>
      <c r="G177" s="300">
        <v>61.535123572026897</v>
      </c>
      <c r="H177" s="300">
        <v>67.482928505885894</v>
      </c>
      <c r="I177" s="300">
        <v>73.691323493706506</v>
      </c>
      <c r="J177" s="300">
        <v>75.929766252233506</v>
      </c>
      <c r="K177" s="300" t="str">
        <f t="shared" si="11"/>
        <v>0</v>
      </c>
      <c r="L177" s="300">
        <f t="shared" si="12"/>
        <v>64.509026038956392</v>
      </c>
      <c r="M177" s="300">
        <f t="shared" si="13"/>
        <v>74.810544872970013</v>
      </c>
      <c r="N177" s="299">
        <v>64</v>
      </c>
      <c r="O177" s="299">
        <v>7</v>
      </c>
      <c r="P177" s="299">
        <v>2</v>
      </c>
      <c r="Q177" s="299">
        <v>21</v>
      </c>
      <c r="R177" s="299">
        <v>114</v>
      </c>
      <c r="S177" s="299">
        <v>79</v>
      </c>
      <c r="T177" s="299">
        <v>12</v>
      </c>
      <c r="U177" s="299">
        <v>0</v>
      </c>
      <c r="V177" s="299">
        <v>0</v>
      </c>
      <c r="W177" s="299">
        <v>0</v>
      </c>
      <c r="X177" s="299">
        <v>0</v>
      </c>
      <c r="Y177" s="299">
        <v>0</v>
      </c>
      <c r="Z177" s="299">
        <v>1</v>
      </c>
      <c r="AA177" s="299">
        <v>1</v>
      </c>
      <c r="AB177" s="301">
        <v>0</v>
      </c>
      <c r="AC177" s="299">
        <v>0</v>
      </c>
      <c r="AD177" s="299">
        <v>10.54</v>
      </c>
      <c r="AE177" s="299">
        <v>0.11</v>
      </c>
      <c r="AF177" s="299">
        <v>0.2</v>
      </c>
      <c r="AG177" s="299">
        <v>37.43</v>
      </c>
      <c r="AH177" s="299">
        <v>4134.2</v>
      </c>
      <c r="AI177" s="299">
        <v>17.5</v>
      </c>
      <c r="AJ177" s="299">
        <v>0</v>
      </c>
      <c r="AK177" s="299">
        <v>77.14</v>
      </c>
      <c r="AL177" s="299">
        <f t="shared" si="14"/>
        <v>53.575317604355718</v>
      </c>
      <c r="AM177" s="299">
        <v>470.01</v>
      </c>
      <c r="AN177" s="299">
        <v>0.48</v>
      </c>
      <c r="AO177" s="299">
        <v>5.64</v>
      </c>
      <c r="AP177" s="299">
        <v>1.1100000000000001</v>
      </c>
      <c r="AQ177" s="299">
        <v>3.22</v>
      </c>
      <c r="AR177" s="299">
        <v>1.94</v>
      </c>
      <c r="AV177" s="299">
        <v>41.366666666666667</v>
      </c>
      <c r="AW177" s="299">
        <v>50</v>
      </c>
      <c r="AX177" s="299">
        <v>45.683333333333337</v>
      </c>
      <c r="AY177" s="422"/>
    </row>
    <row r="178" spans="1:51">
      <c r="A178" s="305"/>
      <c r="B178" s="299">
        <v>1</v>
      </c>
      <c r="C178" s="299">
        <v>62</v>
      </c>
      <c r="D178" s="299">
        <v>1.5</v>
      </c>
      <c r="E178" s="299">
        <v>60</v>
      </c>
      <c r="F178" s="300">
        <f t="shared" si="10"/>
        <v>26.666666666666668</v>
      </c>
      <c r="G178" s="300">
        <v>70.682696705721796</v>
      </c>
      <c r="H178" s="300">
        <v>66.498038666102005</v>
      </c>
      <c r="I178" s="300">
        <v>75.538212709945597</v>
      </c>
      <c r="J178" s="300">
        <v>72.134969597164599</v>
      </c>
      <c r="K178" s="300" t="str">
        <f t="shared" si="11"/>
        <v>0</v>
      </c>
      <c r="L178" s="300">
        <f t="shared" si="12"/>
        <v>68.5903676859119</v>
      </c>
      <c r="M178" s="300">
        <f t="shared" si="13"/>
        <v>73.836591153555105</v>
      </c>
      <c r="N178" s="299">
        <v>57</v>
      </c>
      <c r="O178" s="299">
        <v>7</v>
      </c>
      <c r="P178" s="299">
        <v>5</v>
      </c>
      <c r="Q178" s="299">
        <v>34</v>
      </c>
      <c r="R178" s="299">
        <v>168</v>
      </c>
      <c r="S178" s="299">
        <v>109</v>
      </c>
      <c r="T178" s="299">
        <v>13</v>
      </c>
      <c r="U178" s="299">
        <v>0</v>
      </c>
      <c r="V178" s="299">
        <v>1</v>
      </c>
      <c r="W178" s="299">
        <v>0</v>
      </c>
      <c r="X178" s="299">
        <v>0</v>
      </c>
      <c r="Y178" s="299">
        <v>0</v>
      </c>
      <c r="Z178" s="299">
        <v>0</v>
      </c>
      <c r="AA178" s="299">
        <v>0</v>
      </c>
      <c r="AB178" s="301">
        <v>0</v>
      </c>
      <c r="AC178" s="299">
        <v>1</v>
      </c>
      <c r="AD178" s="299">
        <v>9.31</v>
      </c>
      <c r="AE178" s="299">
        <v>0.46</v>
      </c>
      <c r="AF178" s="299">
        <v>1.37</v>
      </c>
      <c r="AG178" s="299">
        <v>31.16</v>
      </c>
      <c r="AH178" s="299">
        <v>3291.5</v>
      </c>
      <c r="AI178" s="299">
        <v>11.6</v>
      </c>
      <c r="AJ178" s="299">
        <v>0</v>
      </c>
      <c r="AK178" s="299">
        <v>70.44</v>
      </c>
      <c r="AL178" s="299">
        <f t="shared" si="14"/>
        <v>81.720613287904598</v>
      </c>
      <c r="AM178" s="299">
        <v>385.74</v>
      </c>
      <c r="AN178" s="299">
        <v>0.71</v>
      </c>
      <c r="AO178" s="299">
        <v>3.98</v>
      </c>
      <c r="AP178" s="299">
        <v>4.04</v>
      </c>
      <c r="AQ178" s="299">
        <v>2.27</v>
      </c>
      <c r="AR178" s="299">
        <v>1.1399999999999999</v>
      </c>
      <c r="AS178" s="299">
        <v>2</v>
      </c>
      <c r="AU178" s="299">
        <v>0.9</v>
      </c>
      <c r="AV178" s="299" t="e">
        <v>#N/A</v>
      </c>
      <c r="AW178" s="299" t="e">
        <v>#N/A</v>
      </c>
      <c r="AX178" s="299" t="e">
        <v>#N/A</v>
      </c>
      <c r="AY178" s="422"/>
    </row>
    <row r="179" spans="1:51">
      <c r="A179" s="305"/>
      <c r="B179" s="299">
        <v>0</v>
      </c>
      <c r="C179" s="299">
        <v>61</v>
      </c>
      <c r="D179" s="299">
        <v>1.67</v>
      </c>
      <c r="E179" s="299">
        <v>64</v>
      </c>
      <c r="F179" s="300">
        <f t="shared" si="10"/>
        <v>22.948115744558788</v>
      </c>
      <c r="G179" s="300">
        <v>66</v>
      </c>
      <c r="H179" s="300">
        <v>68</v>
      </c>
      <c r="I179" s="300">
        <v>70</v>
      </c>
      <c r="J179" s="300">
        <v>70</v>
      </c>
      <c r="K179" s="300" t="str">
        <f t="shared" si="11"/>
        <v>0</v>
      </c>
      <c r="L179" s="300">
        <f t="shared" si="12"/>
        <v>67</v>
      </c>
      <c r="M179" s="300">
        <f t="shared" si="13"/>
        <v>70</v>
      </c>
      <c r="N179" s="299">
        <v>55</v>
      </c>
      <c r="O179" s="299">
        <v>2</v>
      </c>
      <c r="P179" s="299">
        <v>0</v>
      </c>
      <c r="Q179" s="299">
        <v>30</v>
      </c>
      <c r="R179" s="299">
        <v>124</v>
      </c>
      <c r="S179" s="299">
        <v>74</v>
      </c>
      <c r="T179" s="299">
        <v>17</v>
      </c>
      <c r="U179" s="299">
        <v>0</v>
      </c>
      <c r="V179" s="299">
        <v>0</v>
      </c>
      <c r="W179" s="299">
        <v>0</v>
      </c>
      <c r="X179" s="299">
        <v>0</v>
      </c>
      <c r="Y179" s="299">
        <v>0</v>
      </c>
      <c r="Z179" s="299">
        <v>0</v>
      </c>
      <c r="AA179" s="299">
        <v>0</v>
      </c>
      <c r="AB179" s="301">
        <v>0</v>
      </c>
      <c r="AC179" s="299">
        <v>0</v>
      </c>
      <c r="AD179" s="299">
        <v>7</v>
      </c>
      <c r="AE179" s="299">
        <v>0.34</v>
      </c>
      <c r="AF179" s="299">
        <v>1.1399999999999999</v>
      </c>
      <c r="AG179" s="299">
        <v>2.67</v>
      </c>
      <c r="AH179" s="299">
        <v>21675.7</v>
      </c>
      <c r="AI179" s="299">
        <v>6.55</v>
      </c>
      <c r="AJ179" s="299">
        <v>0</v>
      </c>
      <c r="AK179" s="299">
        <v>93.99</v>
      </c>
      <c r="AL179" s="299">
        <f t="shared" si="14"/>
        <v>66.165336737950852</v>
      </c>
      <c r="AM179" s="299">
        <v>431.2</v>
      </c>
      <c r="AN179" s="299">
        <v>0.56999999999999995</v>
      </c>
      <c r="AO179" s="299">
        <v>3.75</v>
      </c>
      <c r="AP179" s="299">
        <v>1.1000000000000001</v>
      </c>
      <c r="AQ179" s="299">
        <v>2.16</v>
      </c>
      <c r="AR179" s="299">
        <v>1.1399999999999999</v>
      </c>
      <c r="AS179" s="299">
        <v>0</v>
      </c>
      <c r="AU179" s="299">
        <v>0.9</v>
      </c>
      <c r="AV179" s="299">
        <v>8.7999999999999989</v>
      </c>
      <c r="AW179" s="299">
        <v>10.4</v>
      </c>
      <c r="AX179" s="299">
        <v>9.6</v>
      </c>
      <c r="AY179" s="422"/>
    </row>
    <row r="180" spans="1:51">
      <c r="A180" s="305"/>
      <c r="B180" s="299">
        <v>1</v>
      </c>
      <c r="C180" s="299">
        <v>52</v>
      </c>
      <c r="D180" s="299">
        <v>1.56</v>
      </c>
      <c r="E180" s="299">
        <v>70</v>
      </c>
      <c r="F180" s="300">
        <f t="shared" si="10"/>
        <v>28.763971071663377</v>
      </c>
      <c r="G180" s="300">
        <v>65</v>
      </c>
      <c r="H180" s="300">
        <v>72</v>
      </c>
      <c r="I180" s="300">
        <v>81</v>
      </c>
      <c r="J180" s="300">
        <v>80</v>
      </c>
      <c r="K180" s="300" t="str">
        <f t="shared" si="11"/>
        <v>0</v>
      </c>
      <c r="L180" s="300">
        <f t="shared" si="12"/>
        <v>68.5</v>
      </c>
      <c r="M180" s="300">
        <f t="shared" si="13"/>
        <v>80.5</v>
      </c>
      <c r="N180" s="299">
        <v>74</v>
      </c>
      <c r="O180" s="299">
        <v>1</v>
      </c>
      <c r="P180" s="299">
        <v>9</v>
      </c>
      <c r="Q180" s="299">
        <v>27</v>
      </c>
      <c r="R180" s="299">
        <v>115</v>
      </c>
      <c r="S180" s="299">
        <v>73</v>
      </c>
      <c r="T180" s="299">
        <v>2</v>
      </c>
      <c r="U180" s="299">
        <v>0</v>
      </c>
      <c r="V180" s="299">
        <v>0</v>
      </c>
      <c r="W180" s="299">
        <v>0</v>
      </c>
      <c r="X180" s="299">
        <v>0</v>
      </c>
      <c r="Y180" s="299">
        <v>0</v>
      </c>
      <c r="Z180" s="299">
        <v>0</v>
      </c>
      <c r="AA180" s="299">
        <v>1</v>
      </c>
      <c r="AB180" s="301">
        <v>0</v>
      </c>
      <c r="AC180" s="299">
        <v>0</v>
      </c>
      <c r="AD180" s="299">
        <v>6.98</v>
      </c>
      <c r="AE180" s="299">
        <v>0.66</v>
      </c>
      <c r="AF180" s="299">
        <v>1.69</v>
      </c>
      <c r="AG180" s="299">
        <v>3.12</v>
      </c>
      <c r="AH180" s="299">
        <v>8003.5</v>
      </c>
      <c r="AI180" s="299">
        <v>2.82</v>
      </c>
      <c r="AJ180" s="299">
        <v>0</v>
      </c>
      <c r="AK180" s="299">
        <v>65.650000000000006</v>
      </c>
      <c r="AL180" s="299">
        <f t="shared" si="14"/>
        <v>115.4120335110434</v>
      </c>
      <c r="AM180" s="299">
        <v>284.33</v>
      </c>
      <c r="AN180" s="299">
        <v>0.65</v>
      </c>
      <c r="AO180" s="299">
        <v>5.92</v>
      </c>
      <c r="AP180" s="299">
        <v>0.83</v>
      </c>
      <c r="AQ180" s="299">
        <v>3.88</v>
      </c>
      <c r="AR180" s="299">
        <v>1.55</v>
      </c>
      <c r="AS180" s="299">
        <v>0</v>
      </c>
      <c r="AU180" s="299">
        <v>0.8</v>
      </c>
      <c r="AV180" s="299">
        <v>20.7</v>
      </c>
      <c r="AW180" s="299">
        <v>20.866666666666667</v>
      </c>
      <c r="AX180" s="299">
        <v>20.783333333333331</v>
      </c>
      <c r="AY180" s="422"/>
    </row>
    <row r="181" spans="1:51">
      <c r="A181" s="305"/>
      <c r="B181" s="299">
        <v>0</v>
      </c>
      <c r="C181" s="299">
        <v>62</v>
      </c>
      <c r="D181" s="299">
        <v>1.68</v>
      </c>
      <c r="E181" s="299">
        <v>60</v>
      </c>
      <c r="F181" s="300">
        <f t="shared" si="10"/>
        <v>21.258503401360546</v>
      </c>
      <c r="G181" s="300">
        <v>82</v>
      </c>
      <c r="H181" s="300">
        <v>78</v>
      </c>
      <c r="I181" s="300">
        <v>84</v>
      </c>
      <c r="J181" s="300">
        <v>82</v>
      </c>
      <c r="K181" s="300" t="str">
        <f t="shared" si="11"/>
        <v>0</v>
      </c>
      <c r="L181" s="300">
        <f t="shared" si="12"/>
        <v>80</v>
      </c>
      <c r="M181" s="300">
        <f t="shared" si="13"/>
        <v>83</v>
      </c>
      <c r="N181" s="299">
        <v>67</v>
      </c>
      <c r="O181" s="299">
        <v>2</v>
      </c>
      <c r="P181" s="299">
        <v>4</v>
      </c>
      <c r="Q181" s="299">
        <v>21</v>
      </c>
      <c r="R181" s="299">
        <v>128</v>
      </c>
      <c r="S181" s="299">
        <v>80</v>
      </c>
      <c r="T181" s="299">
        <v>7</v>
      </c>
      <c r="U181" s="299">
        <v>0</v>
      </c>
      <c r="V181" s="299">
        <v>1</v>
      </c>
      <c r="W181" s="299">
        <v>0</v>
      </c>
      <c r="X181" s="299">
        <v>0</v>
      </c>
      <c r="Y181" s="299">
        <v>0</v>
      </c>
      <c r="Z181" s="299">
        <v>0</v>
      </c>
      <c r="AA181" s="299">
        <v>0</v>
      </c>
      <c r="AB181" s="301">
        <v>0</v>
      </c>
      <c r="AC181" s="299">
        <v>0</v>
      </c>
      <c r="AD181" s="299">
        <v>11.75</v>
      </c>
      <c r="AE181" s="299">
        <v>0.14000000000000001</v>
      </c>
      <c r="AF181" s="299">
        <v>0.19</v>
      </c>
      <c r="AG181" s="299">
        <v>13.67</v>
      </c>
      <c r="AH181" s="299">
        <v>9831.2000000000007</v>
      </c>
      <c r="AI181" s="299">
        <v>15.2</v>
      </c>
      <c r="AJ181" s="299">
        <v>0</v>
      </c>
      <c r="AK181" s="299">
        <v>94.87</v>
      </c>
      <c r="AL181" s="299">
        <f t="shared" si="14"/>
        <v>60.676715505428476</v>
      </c>
      <c r="AM181" s="299">
        <v>373.77</v>
      </c>
      <c r="AN181" s="299">
        <v>0.73</v>
      </c>
      <c r="AO181" s="299">
        <v>4.2</v>
      </c>
      <c r="AP181" s="299">
        <v>1.63</v>
      </c>
      <c r="AQ181" s="299">
        <v>2.62</v>
      </c>
      <c r="AR181" s="299">
        <v>1.32</v>
      </c>
      <c r="AS181" s="299">
        <v>0</v>
      </c>
      <c r="AU181" s="299">
        <v>1.2</v>
      </c>
      <c r="AV181" s="299">
        <v>46</v>
      </c>
      <c r="AW181" s="299">
        <v>31.133333333333329</v>
      </c>
      <c r="AX181" s="299">
        <v>38.566666666666663</v>
      </c>
      <c r="AY181" s="422"/>
    </row>
    <row r="182" spans="1:51">
      <c r="A182" s="305"/>
      <c r="B182" s="299">
        <v>1</v>
      </c>
      <c r="C182" s="299">
        <v>55</v>
      </c>
      <c r="D182" s="299">
        <v>1.53</v>
      </c>
      <c r="E182" s="299">
        <v>50</v>
      </c>
      <c r="F182" s="300">
        <f t="shared" si="10"/>
        <v>21.35930624973301</v>
      </c>
      <c r="G182" s="300">
        <v>71</v>
      </c>
      <c r="H182" s="300">
        <v>75</v>
      </c>
      <c r="I182" s="300">
        <v>68</v>
      </c>
      <c r="J182" s="300">
        <v>65</v>
      </c>
      <c r="K182" s="300" t="str">
        <f t="shared" si="11"/>
        <v>0</v>
      </c>
      <c r="L182" s="300">
        <f t="shared" si="12"/>
        <v>73</v>
      </c>
      <c r="M182" s="300">
        <f t="shared" si="13"/>
        <v>66.5</v>
      </c>
      <c r="N182" s="299">
        <v>60</v>
      </c>
      <c r="O182" s="299">
        <v>4</v>
      </c>
      <c r="P182" s="299">
        <v>5</v>
      </c>
      <c r="Q182" s="299">
        <v>25</v>
      </c>
      <c r="R182" s="299">
        <v>149</v>
      </c>
      <c r="S182" s="299">
        <v>88</v>
      </c>
      <c r="T182" s="299">
        <v>14</v>
      </c>
      <c r="U182" s="299">
        <v>0</v>
      </c>
      <c r="V182" s="299">
        <v>0</v>
      </c>
      <c r="W182" s="299">
        <v>0</v>
      </c>
      <c r="X182" s="299">
        <v>0</v>
      </c>
      <c r="Y182" s="299">
        <v>0</v>
      </c>
      <c r="Z182" s="299">
        <v>1</v>
      </c>
      <c r="AA182" s="299">
        <v>0</v>
      </c>
      <c r="AB182" s="301">
        <v>1</v>
      </c>
      <c r="AC182" s="299">
        <v>0</v>
      </c>
      <c r="AD182" s="299">
        <v>8.23</v>
      </c>
      <c r="AE182" s="299">
        <v>0.2</v>
      </c>
      <c r="AF182" s="299">
        <v>0.34</v>
      </c>
      <c r="AG182" s="299">
        <v>74.94</v>
      </c>
      <c r="AH182" s="299">
        <v>12624.4</v>
      </c>
      <c r="AI182" s="299">
        <v>107</v>
      </c>
      <c r="AJ182" s="299">
        <v>0</v>
      </c>
      <c r="AK182" s="299">
        <v>60.71</v>
      </c>
      <c r="AL182" s="299">
        <f t="shared" si="14"/>
        <v>86.106078076099493</v>
      </c>
      <c r="AM182" s="299">
        <v>273.7</v>
      </c>
      <c r="AN182" s="299">
        <v>0.53</v>
      </c>
      <c r="AO182" s="299">
        <v>4.63</v>
      </c>
      <c r="AP182" s="299">
        <v>0.87</v>
      </c>
      <c r="AQ182" s="299">
        <v>2.74</v>
      </c>
      <c r="AR182" s="299">
        <v>1.58</v>
      </c>
      <c r="AS182" s="299">
        <v>0</v>
      </c>
      <c r="AU182" s="299">
        <v>0.8</v>
      </c>
      <c r="AV182" s="299">
        <v>8.8666666666666671</v>
      </c>
      <c r="AW182" s="299">
        <v>10.766666666666666</v>
      </c>
      <c r="AX182" s="299">
        <v>9.8166666666666664</v>
      </c>
      <c r="AY182" s="422"/>
    </row>
    <row r="183" spans="1:51">
      <c r="A183" s="305"/>
      <c r="B183" s="299">
        <v>1</v>
      </c>
      <c r="C183" s="299">
        <v>54</v>
      </c>
      <c r="D183" s="299">
        <v>1.56</v>
      </c>
      <c r="E183" s="299">
        <v>39</v>
      </c>
      <c r="F183" s="300">
        <f t="shared" si="10"/>
        <v>16.025641025641026</v>
      </c>
      <c r="G183" s="300">
        <v>73.183025800146098</v>
      </c>
      <c r="H183" s="300">
        <v>76.066981451281507</v>
      </c>
      <c r="I183" s="300">
        <v>87.681526097487406</v>
      </c>
      <c r="J183" s="300">
        <v>87.338930068691297</v>
      </c>
      <c r="K183" s="300" t="str">
        <f t="shared" si="11"/>
        <v>0</v>
      </c>
      <c r="L183" s="300">
        <f t="shared" si="12"/>
        <v>74.625003625713802</v>
      </c>
      <c r="M183" s="300">
        <f t="shared" si="13"/>
        <v>87.510228083089345</v>
      </c>
      <c r="N183" s="299">
        <v>85</v>
      </c>
      <c r="O183" s="299">
        <v>3</v>
      </c>
      <c r="P183" s="299">
        <v>1</v>
      </c>
      <c r="Q183" s="299">
        <v>4</v>
      </c>
      <c r="R183" s="299">
        <v>121</v>
      </c>
      <c r="S183" s="299">
        <v>69</v>
      </c>
      <c r="T183" s="299">
        <v>1</v>
      </c>
      <c r="U183" s="299">
        <v>0</v>
      </c>
      <c r="V183" s="299">
        <v>0</v>
      </c>
      <c r="W183" s="299">
        <v>0</v>
      </c>
      <c r="X183" s="299">
        <v>0</v>
      </c>
      <c r="Y183" s="299">
        <v>0</v>
      </c>
      <c r="Z183" s="299">
        <v>1</v>
      </c>
      <c r="AA183" s="299">
        <v>0</v>
      </c>
      <c r="AB183" s="301">
        <v>0</v>
      </c>
      <c r="AC183" s="299">
        <v>0</v>
      </c>
      <c r="AD183" s="299">
        <v>11.61</v>
      </c>
      <c r="AE183" s="299">
        <v>0.18</v>
      </c>
      <c r="AF183" s="299">
        <v>0.26</v>
      </c>
      <c r="AG183" s="299">
        <v>11.11</v>
      </c>
      <c r="AH183" s="299">
        <v>6048.9</v>
      </c>
      <c r="AI183" s="299">
        <v>7.6</v>
      </c>
      <c r="AJ183" s="299">
        <v>0</v>
      </c>
      <c r="AK183" s="299">
        <v>67.430000000000007</v>
      </c>
      <c r="AL183" s="299">
        <f t="shared" si="14"/>
        <v>61.180780068218887</v>
      </c>
      <c r="AM183" s="299">
        <v>150.88</v>
      </c>
      <c r="AO183" s="299">
        <v>4.92</v>
      </c>
      <c r="AP183" s="299">
        <v>0.78</v>
      </c>
      <c r="AQ183" s="299">
        <v>3.09</v>
      </c>
      <c r="AR183" s="299">
        <v>1.52</v>
      </c>
      <c r="AS183" s="299">
        <v>0</v>
      </c>
      <c r="AU183" s="299">
        <v>0.9</v>
      </c>
      <c r="AV183" s="299" t="e">
        <v>#N/A</v>
      </c>
      <c r="AW183" s="299" t="e">
        <v>#N/A</v>
      </c>
      <c r="AX183" s="299" t="e">
        <v>#N/A</v>
      </c>
      <c r="AY183" s="422"/>
    </row>
    <row r="184" spans="1:51">
      <c r="A184" s="305"/>
      <c r="B184" s="299">
        <v>1</v>
      </c>
      <c r="C184" s="299">
        <v>64</v>
      </c>
      <c r="D184" s="299">
        <v>1.5</v>
      </c>
      <c r="E184" s="299">
        <v>46</v>
      </c>
      <c r="F184" s="300">
        <f t="shared" si="10"/>
        <v>20.444444444444443</v>
      </c>
      <c r="G184" s="300">
        <v>60.075604108413501</v>
      </c>
      <c r="H184" s="300">
        <v>62.979835929508297</v>
      </c>
      <c r="I184" s="300">
        <v>72.558083167285005</v>
      </c>
      <c r="J184" s="300">
        <v>72.038934723020105</v>
      </c>
      <c r="K184" s="300" t="str">
        <f t="shared" si="11"/>
        <v>0</v>
      </c>
      <c r="L184" s="300">
        <f t="shared" si="12"/>
        <v>61.527720018960899</v>
      </c>
      <c r="M184" s="300">
        <f t="shared" si="13"/>
        <v>72.298508945152548</v>
      </c>
      <c r="N184" s="299">
        <v>53</v>
      </c>
      <c r="O184" s="299">
        <v>4</v>
      </c>
      <c r="P184" s="299">
        <v>1</v>
      </c>
      <c r="Q184" s="299">
        <v>26</v>
      </c>
      <c r="R184" s="299">
        <v>155</v>
      </c>
      <c r="S184" s="299">
        <v>90</v>
      </c>
      <c r="T184" s="299">
        <v>12</v>
      </c>
      <c r="U184" s="299">
        <v>0</v>
      </c>
      <c r="V184" s="299">
        <v>0</v>
      </c>
      <c r="W184" s="299">
        <v>0</v>
      </c>
      <c r="X184" s="299">
        <v>0</v>
      </c>
      <c r="Y184" s="299">
        <v>0</v>
      </c>
      <c r="Z184" s="299">
        <v>0</v>
      </c>
      <c r="AA184" s="299">
        <v>0</v>
      </c>
      <c r="AB184" s="301">
        <v>0</v>
      </c>
      <c r="AC184" s="299">
        <v>0</v>
      </c>
      <c r="AD184" s="299">
        <v>7.19</v>
      </c>
      <c r="AE184" s="302">
        <v>0.02</v>
      </c>
      <c r="AF184" s="299">
        <v>0.02</v>
      </c>
      <c r="AG184" s="299">
        <v>442.74</v>
      </c>
      <c r="AH184" s="299">
        <v>2296.6</v>
      </c>
      <c r="AI184" s="299">
        <v>115</v>
      </c>
      <c r="AJ184" s="299">
        <v>0</v>
      </c>
      <c r="AK184" s="299">
        <v>73.38</v>
      </c>
      <c r="AL184" s="299">
        <f t="shared" si="14"/>
        <v>58.600163532297628</v>
      </c>
      <c r="AM184" s="299">
        <v>291.62</v>
      </c>
      <c r="AN184" s="299">
        <v>0.59</v>
      </c>
      <c r="AO184" s="299">
        <v>5.79</v>
      </c>
      <c r="AP184" s="299">
        <v>0.73</v>
      </c>
      <c r="AQ184" s="299">
        <v>3.3</v>
      </c>
      <c r="AR184" s="299">
        <v>1.69</v>
      </c>
      <c r="AS184" s="299">
        <v>0</v>
      </c>
      <c r="AU184" s="299">
        <v>0.9</v>
      </c>
      <c r="AV184" s="299" t="e">
        <v>#N/A</v>
      </c>
      <c r="AW184" s="299" t="e">
        <v>#N/A</v>
      </c>
      <c r="AX184" s="299" t="e">
        <v>#N/A</v>
      </c>
      <c r="AY184" s="422"/>
    </row>
    <row r="185" spans="1:51">
      <c r="A185" s="305"/>
      <c r="B185" s="299">
        <v>1</v>
      </c>
      <c r="C185" s="299">
        <v>28</v>
      </c>
      <c r="D185" s="299">
        <v>1.65</v>
      </c>
      <c r="E185" s="299">
        <v>67</v>
      </c>
      <c r="F185" s="300">
        <f t="shared" si="10"/>
        <v>24.609733700642796</v>
      </c>
      <c r="G185" s="300">
        <v>65.8369142304863</v>
      </c>
      <c r="H185" s="300">
        <v>70.582763409883398</v>
      </c>
      <c r="I185" s="300">
        <v>83.6732712547566</v>
      </c>
      <c r="J185" s="300">
        <v>83.037094847752499</v>
      </c>
      <c r="K185" s="300" t="str">
        <f t="shared" si="11"/>
        <v>0</v>
      </c>
      <c r="L185" s="300">
        <f t="shared" si="12"/>
        <v>68.209838820184842</v>
      </c>
      <c r="M185" s="300">
        <f t="shared" si="13"/>
        <v>83.355183051254556</v>
      </c>
      <c r="N185" s="299">
        <v>104</v>
      </c>
      <c r="O185" s="299">
        <v>7</v>
      </c>
      <c r="P185" s="299">
        <v>1</v>
      </c>
      <c r="Q185" s="299">
        <v>0</v>
      </c>
      <c r="R185" s="299">
        <v>125</v>
      </c>
      <c r="S185" s="299">
        <v>71</v>
      </c>
      <c r="T185" s="299">
        <v>1E-3</v>
      </c>
      <c r="U185" s="299">
        <v>0</v>
      </c>
      <c r="V185" s="299">
        <v>0</v>
      </c>
      <c r="W185" s="299">
        <v>0</v>
      </c>
      <c r="X185" s="299">
        <v>0</v>
      </c>
      <c r="Y185" s="299">
        <v>0</v>
      </c>
      <c r="Z185" s="299">
        <v>0</v>
      </c>
      <c r="AA185" s="299">
        <v>0</v>
      </c>
      <c r="AB185" s="301">
        <v>0</v>
      </c>
      <c r="AC185" s="299">
        <v>0</v>
      </c>
      <c r="AD185" s="299">
        <v>11.27</v>
      </c>
      <c r="AE185" s="299">
        <v>0.19</v>
      </c>
      <c r="AF185" s="299">
        <v>0.4</v>
      </c>
      <c r="AG185" s="299">
        <v>6.27</v>
      </c>
      <c r="AH185" s="299">
        <v>13994</v>
      </c>
      <c r="AI185" s="299">
        <v>9.92</v>
      </c>
      <c r="AJ185" s="299">
        <v>0</v>
      </c>
      <c r="AK185" s="299">
        <v>68</v>
      </c>
      <c r="AL185" s="299">
        <f t="shared" si="14"/>
        <v>135.73411764705884</v>
      </c>
      <c r="AM185" s="299">
        <v>352.5</v>
      </c>
      <c r="AN185" s="299">
        <v>0.48</v>
      </c>
      <c r="AO185" s="299">
        <v>6.75</v>
      </c>
      <c r="AP185" s="299">
        <v>1.47</v>
      </c>
      <c r="AQ185" s="299">
        <v>4.51</v>
      </c>
      <c r="AR185" s="299">
        <v>1.1200000000000001</v>
      </c>
      <c r="AS185" s="299">
        <v>0</v>
      </c>
      <c r="AU185" s="299">
        <v>0.8</v>
      </c>
      <c r="AV185" s="299" t="e">
        <v>#N/A</v>
      </c>
      <c r="AW185" s="299" t="e">
        <v>#N/A</v>
      </c>
      <c r="AX185" s="299" t="e">
        <v>#N/A</v>
      </c>
      <c r="AY185" s="422"/>
    </row>
    <row r="186" spans="1:51">
      <c r="A186" s="305"/>
      <c r="B186" s="299">
        <v>1</v>
      </c>
      <c r="C186" s="299">
        <v>61</v>
      </c>
      <c r="D186" s="299">
        <v>1.63</v>
      </c>
      <c r="E186" s="299">
        <v>57</v>
      </c>
      <c r="F186" s="300">
        <f t="shared" si="10"/>
        <v>21.453573713726524</v>
      </c>
      <c r="G186" s="300">
        <v>69.154481108344598</v>
      </c>
      <c r="H186" s="300">
        <v>75.176321981731803</v>
      </c>
      <c r="I186" s="300">
        <v>69.4331056284677</v>
      </c>
      <c r="J186" s="300">
        <v>70.783729457259497</v>
      </c>
      <c r="K186" s="300" t="str">
        <f t="shared" si="11"/>
        <v>0</v>
      </c>
      <c r="L186" s="300">
        <f t="shared" si="12"/>
        <v>72.165401545038208</v>
      </c>
      <c r="M186" s="300">
        <f t="shared" si="13"/>
        <v>70.108417542863606</v>
      </c>
      <c r="N186" s="299">
        <v>55</v>
      </c>
      <c r="O186" s="299">
        <v>8</v>
      </c>
      <c r="P186" s="299">
        <v>2</v>
      </c>
      <c r="Q186" s="299">
        <v>28</v>
      </c>
      <c r="R186" s="299">
        <v>119</v>
      </c>
      <c r="S186" s="299">
        <v>68</v>
      </c>
      <c r="T186" s="299">
        <v>5.5</v>
      </c>
      <c r="U186" s="299">
        <v>0</v>
      </c>
      <c r="V186" s="299">
        <v>1</v>
      </c>
      <c r="W186" s="299">
        <v>0</v>
      </c>
      <c r="X186" s="299">
        <v>0</v>
      </c>
      <c r="Y186" s="299">
        <v>0</v>
      </c>
      <c r="Z186" s="299">
        <v>1</v>
      </c>
      <c r="AA186" s="299">
        <v>1</v>
      </c>
      <c r="AB186" s="301">
        <v>0</v>
      </c>
      <c r="AC186" s="299">
        <v>0</v>
      </c>
      <c r="AD186" s="299">
        <v>12.77</v>
      </c>
      <c r="AF186" s="302">
        <v>1.6E-2</v>
      </c>
      <c r="AG186" s="299">
        <v>6.19</v>
      </c>
      <c r="AH186" s="299">
        <v>9349</v>
      </c>
      <c r="AI186" s="299">
        <v>6.54</v>
      </c>
      <c r="AJ186" s="299">
        <v>0</v>
      </c>
      <c r="AK186" s="299">
        <v>63</v>
      </c>
      <c r="AL186" s="299">
        <f t="shared" si="14"/>
        <v>87.915714285714273</v>
      </c>
      <c r="AM186" s="299">
        <v>270.89999999999998</v>
      </c>
      <c r="AO186" s="299">
        <v>4.9800000000000004</v>
      </c>
      <c r="AP186" s="299">
        <v>0.59</v>
      </c>
      <c r="AQ186" s="299">
        <v>2.96</v>
      </c>
      <c r="AR186" s="299">
        <v>1.8</v>
      </c>
      <c r="AS186" s="299">
        <v>0</v>
      </c>
      <c r="AU186" s="299">
        <v>1.5</v>
      </c>
      <c r="AV186" s="299">
        <v>22.5</v>
      </c>
      <c r="AW186" s="299">
        <v>30.166666666666668</v>
      </c>
      <c r="AX186" s="299">
        <v>26.333333333333336</v>
      </c>
      <c r="AY186" s="422"/>
    </row>
    <row r="187" spans="1:51">
      <c r="A187" s="305"/>
      <c r="B187" s="299">
        <v>0</v>
      </c>
      <c r="C187" s="299">
        <v>55</v>
      </c>
      <c r="D187" s="299">
        <v>1.81</v>
      </c>
      <c r="E187" s="299">
        <v>75</v>
      </c>
      <c r="F187" s="300">
        <f t="shared" si="10"/>
        <v>22.893074081987731</v>
      </c>
      <c r="G187" s="300">
        <v>60.2171406507169</v>
      </c>
      <c r="H187" s="300">
        <v>70.294286577816493</v>
      </c>
      <c r="I187" s="300">
        <v>73.777990193092506</v>
      </c>
      <c r="J187" s="300">
        <v>77.022948354383004</v>
      </c>
      <c r="K187" s="300" t="str">
        <f t="shared" si="11"/>
        <v>0</v>
      </c>
      <c r="L187" s="300">
        <f t="shared" si="12"/>
        <v>65.255713614266696</v>
      </c>
      <c r="M187" s="300">
        <f t="shared" si="13"/>
        <v>75.400469273737755</v>
      </c>
      <c r="N187" s="299">
        <v>65</v>
      </c>
      <c r="O187" s="299">
        <v>14</v>
      </c>
      <c r="P187" s="299">
        <v>3</v>
      </c>
      <c r="Q187" s="299">
        <v>24</v>
      </c>
      <c r="R187" s="299">
        <v>117</v>
      </c>
      <c r="S187" s="299">
        <v>78</v>
      </c>
      <c r="T187" s="299">
        <v>3</v>
      </c>
      <c r="U187" s="299">
        <v>0</v>
      </c>
      <c r="V187" s="299">
        <v>0</v>
      </c>
      <c r="W187" s="299">
        <v>1</v>
      </c>
      <c r="X187" s="299">
        <v>1</v>
      </c>
      <c r="Y187" s="299">
        <v>0</v>
      </c>
      <c r="Z187" s="299">
        <v>0</v>
      </c>
      <c r="AA187" s="299">
        <v>0</v>
      </c>
      <c r="AB187" s="301">
        <v>0</v>
      </c>
      <c r="AC187" s="299">
        <v>0</v>
      </c>
      <c r="AD187" s="299">
        <v>5.95</v>
      </c>
      <c r="AE187" s="299">
        <v>0.09</v>
      </c>
      <c r="AF187" s="299">
        <v>0.75</v>
      </c>
      <c r="AG187" s="299">
        <v>5.5</v>
      </c>
      <c r="AH187" s="299">
        <v>10661.2</v>
      </c>
      <c r="AI187" s="299">
        <v>6.63</v>
      </c>
      <c r="AJ187" s="299">
        <v>0</v>
      </c>
      <c r="AK187" s="299">
        <v>72.7</v>
      </c>
      <c r="AL187" s="299">
        <f t="shared" si="14"/>
        <v>107.8576341127923</v>
      </c>
      <c r="AM187" s="299">
        <v>391.04</v>
      </c>
      <c r="AN187" s="299">
        <v>0.84</v>
      </c>
      <c r="AO187" s="299">
        <v>4.0199999999999996</v>
      </c>
      <c r="AP187" s="299">
        <v>0.76</v>
      </c>
      <c r="AQ187" s="299">
        <v>2.69</v>
      </c>
      <c r="AR187" s="299">
        <v>1.1100000000000001</v>
      </c>
      <c r="AS187" s="299">
        <v>1</v>
      </c>
      <c r="AT187" s="299">
        <v>1.8</v>
      </c>
      <c r="AU187" s="299">
        <v>0.9</v>
      </c>
      <c r="AV187" s="299">
        <v>15.866666666666667</v>
      </c>
      <c r="AW187" s="299">
        <v>20.466666666666665</v>
      </c>
      <c r="AX187" s="299">
        <v>18.166666666666664</v>
      </c>
      <c r="AY187" s="422"/>
    </row>
    <row r="188" spans="1:51">
      <c r="A188" s="305"/>
      <c r="B188" s="299">
        <v>1</v>
      </c>
      <c r="C188" s="299">
        <v>53</v>
      </c>
      <c r="D188" s="299">
        <v>1.52</v>
      </c>
      <c r="E188" s="299">
        <v>40</v>
      </c>
      <c r="F188" s="300">
        <f t="shared" si="10"/>
        <v>17.313019390581719</v>
      </c>
      <c r="G188" s="300">
        <v>74.362714854263899</v>
      </c>
      <c r="H188" s="300">
        <v>73.910597399444299</v>
      </c>
      <c r="I188" s="300">
        <v>84.888652332897493</v>
      </c>
      <c r="J188" s="300">
        <v>83.546698155587094</v>
      </c>
      <c r="K188" s="300" t="str">
        <f t="shared" si="11"/>
        <v>0</v>
      </c>
      <c r="L188" s="300">
        <f t="shared" si="12"/>
        <v>74.136656126854092</v>
      </c>
      <c r="M188" s="300">
        <f t="shared" si="13"/>
        <v>84.217675244242287</v>
      </c>
      <c r="N188" s="299">
        <v>78</v>
      </c>
      <c r="O188" s="299">
        <v>0</v>
      </c>
      <c r="P188" s="299">
        <v>1</v>
      </c>
      <c r="Q188" s="299">
        <v>9</v>
      </c>
      <c r="R188" s="299">
        <v>121</v>
      </c>
      <c r="S188" s="299">
        <v>77</v>
      </c>
      <c r="T188" s="299">
        <v>0.6</v>
      </c>
      <c r="U188" s="299">
        <v>0</v>
      </c>
      <c r="V188" s="299">
        <v>0</v>
      </c>
      <c r="W188" s="299">
        <v>0</v>
      </c>
      <c r="X188" s="299">
        <v>0</v>
      </c>
      <c r="Y188" s="299">
        <v>0</v>
      </c>
      <c r="Z188" s="299">
        <v>0</v>
      </c>
      <c r="AA188" s="299">
        <v>0</v>
      </c>
      <c r="AB188" s="299">
        <v>0</v>
      </c>
      <c r="AC188" s="299">
        <v>0</v>
      </c>
      <c r="AD188" s="299">
        <v>9.5</v>
      </c>
      <c r="AE188" s="299">
        <v>1.6E-2</v>
      </c>
      <c r="AG188" s="299">
        <v>19.29</v>
      </c>
      <c r="AH188" s="299">
        <v>3470</v>
      </c>
      <c r="AI188" s="299">
        <v>7.57</v>
      </c>
      <c r="AJ188" s="299">
        <v>0.5</v>
      </c>
      <c r="AK188" s="299">
        <v>0.91</v>
      </c>
      <c r="AL188" s="299">
        <f t="shared" si="14"/>
        <v>4703.736263736263</v>
      </c>
      <c r="AM188" s="299">
        <v>443.5</v>
      </c>
      <c r="AN188" s="299">
        <v>0.91</v>
      </c>
      <c r="AO188" s="299">
        <v>4.4000000000000004</v>
      </c>
      <c r="AP188" s="299">
        <v>1.5</v>
      </c>
      <c r="AQ188" s="299">
        <v>2.14</v>
      </c>
      <c r="AR188" s="299">
        <v>1.92</v>
      </c>
      <c r="AV188" s="299">
        <v>33.6</v>
      </c>
      <c r="AW188" s="299">
        <v>32.466666666666669</v>
      </c>
      <c r="AX188" s="299">
        <v>33.033333333333331</v>
      </c>
      <c r="AY188" s="422"/>
    </row>
    <row r="189" spans="1:51">
      <c r="A189" s="305"/>
      <c r="B189" s="299">
        <v>0</v>
      </c>
      <c r="C189" s="299">
        <v>62</v>
      </c>
      <c r="D189" s="299">
        <v>1.72</v>
      </c>
      <c r="E189" s="299">
        <v>80</v>
      </c>
      <c r="F189" s="300">
        <f t="shared" si="10"/>
        <v>27.041644131963228</v>
      </c>
      <c r="G189" s="300">
        <v>64.2319434597796</v>
      </c>
      <c r="H189" s="300">
        <v>63.416914454391403</v>
      </c>
      <c r="I189" s="300">
        <v>63.747929094486899</v>
      </c>
      <c r="J189" s="300">
        <v>63.662654915425897</v>
      </c>
      <c r="K189" s="300" t="str">
        <f t="shared" si="11"/>
        <v>0</v>
      </c>
      <c r="L189" s="300">
        <f t="shared" si="12"/>
        <v>63.824428957085502</v>
      </c>
      <c r="M189" s="300">
        <f t="shared" si="13"/>
        <v>63.705292004956398</v>
      </c>
      <c r="N189" s="299">
        <v>52</v>
      </c>
      <c r="O189" s="299">
        <v>1</v>
      </c>
      <c r="P189" s="299">
        <v>0</v>
      </c>
      <c r="Q189" s="299">
        <v>37</v>
      </c>
      <c r="R189" s="299">
        <v>116</v>
      </c>
      <c r="S189" s="299">
        <v>93</v>
      </c>
      <c r="T189" s="299">
        <v>0.05</v>
      </c>
      <c r="U189" s="299">
        <v>0</v>
      </c>
      <c r="V189" s="299">
        <v>1</v>
      </c>
      <c r="W189" s="299">
        <v>0</v>
      </c>
      <c r="X189" s="299">
        <v>0</v>
      </c>
      <c r="Y189" s="299">
        <v>0</v>
      </c>
      <c r="Z189" s="299">
        <v>0</v>
      </c>
      <c r="AA189" s="299">
        <v>0</v>
      </c>
      <c r="AB189" s="299">
        <v>0</v>
      </c>
      <c r="AC189" s="299">
        <v>0</v>
      </c>
      <c r="AE189" s="299">
        <v>0.3</v>
      </c>
      <c r="AF189" s="299">
        <v>0.69</v>
      </c>
      <c r="AG189" s="299">
        <v>80.510000000000005</v>
      </c>
      <c r="AH189" s="299">
        <v>9554</v>
      </c>
      <c r="AI189" s="299">
        <v>87</v>
      </c>
      <c r="AJ189" s="299">
        <v>0</v>
      </c>
      <c r="AK189" s="299">
        <v>126</v>
      </c>
      <c r="AL189" s="299">
        <f t="shared" si="14"/>
        <v>60.914285714285711</v>
      </c>
      <c r="AO189" s="299">
        <v>6.63</v>
      </c>
      <c r="AP189" s="299">
        <v>2.29</v>
      </c>
      <c r="AQ189" s="299">
        <v>4.3</v>
      </c>
      <c r="AV189" s="299" t="e">
        <v>#N/A</v>
      </c>
      <c r="AW189" s="299" t="e">
        <v>#N/A</v>
      </c>
      <c r="AX189" s="299" t="e">
        <v>#N/A</v>
      </c>
      <c r="AY189" s="422"/>
    </row>
    <row r="190" spans="1:51">
      <c r="A190" s="305"/>
      <c r="B190" s="299">
        <v>0</v>
      </c>
      <c r="C190" s="299">
        <v>44</v>
      </c>
      <c r="D190" s="299">
        <v>1.75</v>
      </c>
      <c r="E190" s="299">
        <v>71</v>
      </c>
      <c r="F190" s="300">
        <f t="shared" si="10"/>
        <v>23.183673469387756</v>
      </c>
      <c r="G190" s="300">
        <v>54.560616496458302</v>
      </c>
      <c r="H190" s="300">
        <v>54.582899800438803</v>
      </c>
      <c r="I190" s="300">
        <v>69.827549761897302</v>
      </c>
      <c r="J190" s="300">
        <v>68.798744829857199</v>
      </c>
      <c r="K190" s="300" t="str">
        <f t="shared" si="11"/>
        <v>1</v>
      </c>
      <c r="L190" s="300">
        <f t="shared" si="12"/>
        <v>54.571758148448552</v>
      </c>
      <c r="M190" s="300">
        <f t="shared" si="13"/>
        <v>69.313147295877258</v>
      </c>
      <c r="N190" s="299">
        <v>74</v>
      </c>
      <c r="O190" s="299">
        <v>0</v>
      </c>
      <c r="P190" s="299">
        <v>1</v>
      </c>
      <c r="Q190" s="299">
        <v>18</v>
      </c>
      <c r="R190" s="299">
        <v>127</v>
      </c>
      <c r="S190" s="299">
        <v>87</v>
      </c>
      <c r="T190" s="299">
        <v>0.5</v>
      </c>
      <c r="U190" s="299">
        <v>0</v>
      </c>
      <c r="V190" s="299">
        <v>0</v>
      </c>
      <c r="W190" s="299">
        <v>0</v>
      </c>
      <c r="X190" s="299">
        <v>0</v>
      </c>
      <c r="Y190" s="299">
        <v>0</v>
      </c>
      <c r="Z190" s="299">
        <v>1</v>
      </c>
      <c r="AA190" s="299">
        <v>0</v>
      </c>
      <c r="AB190" s="301">
        <v>1</v>
      </c>
      <c r="AC190" s="299">
        <v>0</v>
      </c>
      <c r="AD190" s="299">
        <v>8.8800000000000008</v>
      </c>
      <c r="AE190" s="299">
        <v>0.68</v>
      </c>
      <c r="AF190" s="299">
        <v>1.28</v>
      </c>
      <c r="AG190" s="299">
        <v>32.69</v>
      </c>
      <c r="AH190" s="299">
        <v>21611</v>
      </c>
      <c r="AI190" s="299">
        <v>79.900000000000006</v>
      </c>
      <c r="AJ190" s="299">
        <v>1</v>
      </c>
      <c r="AK190" s="299">
        <v>93</v>
      </c>
      <c r="AL190" s="299">
        <f t="shared" si="14"/>
        <v>90.147096774193557</v>
      </c>
      <c r="AM190" s="299">
        <v>401.8</v>
      </c>
      <c r="AN190" s="299">
        <v>0.65</v>
      </c>
      <c r="AO190" s="299">
        <v>6.23</v>
      </c>
      <c r="AP190" s="299">
        <v>2.29</v>
      </c>
      <c r="AQ190" s="299">
        <v>4.41</v>
      </c>
      <c r="AR190" s="299">
        <v>0.86</v>
      </c>
      <c r="AS190" s="299">
        <v>0</v>
      </c>
      <c r="AU190" s="299">
        <v>0.8</v>
      </c>
      <c r="AV190" s="299">
        <v>18.633333333333333</v>
      </c>
      <c r="AW190" s="299">
        <v>27.599999999999998</v>
      </c>
      <c r="AX190" s="299">
        <v>23.116666666666667</v>
      </c>
      <c r="AY190" s="422"/>
    </row>
    <row r="191" spans="1:51">
      <c r="A191" s="305"/>
      <c r="B191" s="299">
        <v>0</v>
      </c>
      <c r="C191" s="299">
        <v>63</v>
      </c>
      <c r="D191" s="299">
        <v>1.6</v>
      </c>
      <c r="E191" s="299">
        <v>65</v>
      </c>
      <c r="F191" s="300">
        <f t="shared" si="10"/>
        <v>25.390624999999996</v>
      </c>
      <c r="G191" s="300">
        <v>72.845956147690103</v>
      </c>
      <c r="H191" s="300">
        <v>77.104490768550207</v>
      </c>
      <c r="I191" s="300">
        <v>67.853296223914001</v>
      </c>
      <c r="J191" s="300">
        <v>50.636905591321103</v>
      </c>
      <c r="K191" s="300" t="str">
        <f t="shared" si="11"/>
        <v>1</v>
      </c>
      <c r="L191" s="300">
        <f t="shared" si="12"/>
        <v>74.975223458120155</v>
      </c>
      <c r="M191" s="300">
        <f t="shared" si="13"/>
        <v>59.245100907617555</v>
      </c>
      <c r="N191" s="299">
        <v>49</v>
      </c>
      <c r="O191" s="299">
        <v>5</v>
      </c>
      <c r="P191" s="299">
        <v>25</v>
      </c>
      <c r="Q191" s="299">
        <v>36</v>
      </c>
      <c r="R191" s="299">
        <v>143</v>
      </c>
      <c r="S191" s="299">
        <v>104</v>
      </c>
      <c r="T191" s="299">
        <v>2</v>
      </c>
      <c r="U191" s="299">
        <v>0</v>
      </c>
      <c r="V191" s="299">
        <v>1</v>
      </c>
      <c r="W191" s="299">
        <v>0</v>
      </c>
      <c r="X191" s="299">
        <v>0</v>
      </c>
      <c r="Y191" s="299">
        <v>0</v>
      </c>
      <c r="Z191" s="299">
        <v>1</v>
      </c>
      <c r="AA191" s="299">
        <v>1</v>
      </c>
      <c r="AB191" s="301">
        <v>1</v>
      </c>
      <c r="AC191" s="299">
        <v>0</v>
      </c>
      <c r="AD191" s="299">
        <v>11.35</v>
      </c>
      <c r="AE191" s="299">
        <v>0.27</v>
      </c>
      <c r="AF191" s="299">
        <v>0.52</v>
      </c>
      <c r="AG191" s="299">
        <v>108.74</v>
      </c>
      <c r="AH191" s="299">
        <v>7082</v>
      </c>
      <c r="AI191" s="299">
        <v>87.1</v>
      </c>
      <c r="AJ191" s="299">
        <v>0</v>
      </c>
      <c r="AK191" s="299">
        <v>137</v>
      </c>
      <c r="AL191" s="299">
        <f t="shared" si="14"/>
        <v>44.935401459854013</v>
      </c>
      <c r="AM191" s="299">
        <v>435.7</v>
      </c>
      <c r="AN191" s="299">
        <v>1.55</v>
      </c>
      <c r="AO191" s="299">
        <v>3.14</v>
      </c>
      <c r="AP191" s="299">
        <v>3.73</v>
      </c>
      <c r="AQ191" s="299">
        <v>1.97</v>
      </c>
      <c r="AR191" s="299">
        <v>0.49</v>
      </c>
      <c r="AS191" s="299">
        <v>3</v>
      </c>
      <c r="AU191" s="299">
        <v>1</v>
      </c>
      <c r="AV191" s="299" t="e">
        <v>#N/A</v>
      </c>
      <c r="AW191" s="299" t="e">
        <v>#N/A</v>
      </c>
      <c r="AX191" s="299" t="e">
        <v>#N/A</v>
      </c>
      <c r="AY191" s="422"/>
    </row>
    <row r="192" spans="1:51">
      <c r="A192" s="305"/>
      <c r="B192" s="299">
        <v>1</v>
      </c>
      <c r="C192" s="299">
        <v>71</v>
      </c>
      <c r="D192" s="299">
        <v>1.6</v>
      </c>
      <c r="E192" s="299">
        <v>50</v>
      </c>
      <c r="F192" s="300">
        <f t="shared" si="10"/>
        <v>19.531249999999996</v>
      </c>
      <c r="G192" s="300">
        <v>26.816072409991701</v>
      </c>
      <c r="H192" s="300">
        <v>28.222700735632099</v>
      </c>
      <c r="I192" s="300">
        <v>21.327287837366299</v>
      </c>
      <c r="J192" s="300">
        <v>19.896851404345298</v>
      </c>
      <c r="K192" s="300" t="str">
        <f t="shared" si="11"/>
        <v>1</v>
      </c>
      <c r="L192" s="300">
        <f t="shared" si="12"/>
        <v>27.5193865728119</v>
      </c>
      <c r="M192" s="300">
        <f t="shared" si="13"/>
        <v>20.612069620855799</v>
      </c>
      <c r="N192" s="299">
        <v>35</v>
      </c>
      <c r="O192" s="299">
        <v>3</v>
      </c>
      <c r="P192" s="299">
        <v>4</v>
      </c>
      <c r="Q192" s="299">
        <v>31</v>
      </c>
      <c r="R192" s="299">
        <v>141</v>
      </c>
      <c r="S192" s="299">
        <v>66</v>
      </c>
      <c r="T192" s="299">
        <v>6</v>
      </c>
      <c r="U192" s="299">
        <v>0</v>
      </c>
      <c r="V192" s="299">
        <v>0</v>
      </c>
      <c r="W192" s="299">
        <v>0</v>
      </c>
      <c r="X192" s="299">
        <v>0</v>
      </c>
      <c r="Y192" s="299">
        <v>0</v>
      </c>
      <c r="Z192" s="299">
        <v>1</v>
      </c>
      <c r="AA192" s="299">
        <v>1</v>
      </c>
      <c r="AB192" s="301">
        <v>0</v>
      </c>
      <c r="AC192" s="299">
        <v>0</v>
      </c>
      <c r="AD192" s="299">
        <v>9.93</v>
      </c>
      <c r="AE192" s="302">
        <v>1.6E-2</v>
      </c>
      <c r="AF192" s="302">
        <v>1.6E-2</v>
      </c>
      <c r="AG192" s="299">
        <v>5.96</v>
      </c>
      <c r="AH192" s="299">
        <v>3845</v>
      </c>
      <c r="AI192" s="299">
        <v>2.59</v>
      </c>
      <c r="AJ192" s="299">
        <v>0</v>
      </c>
      <c r="AK192" s="299">
        <v>102</v>
      </c>
      <c r="AL192" s="299">
        <f t="shared" si="14"/>
        <v>41.602941176470587</v>
      </c>
      <c r="AM192" s="299">
        <v>323.89999999999998</v>
      </c>
      <c r="AN192" s="299">
        <v>1.0900000000000001</v>
      </c>
      <c r="AO192" s="299">
        <v>5.75</v>
      </c>
      <c r="AP192" s="299">
        <v>1.67</v>
      </c>
      <c r="AQ192" s="299">
        <v>3.47</v>
      </c>
      <c r="AR192" s="299">
        <v>1.38</v>
      </c>
      <c r="AS192" s="299">
        <v>3</v>
      </c>
      <c r="AU192" s="299">
        <v>1.2</v>
      </c>
      <c r="AV192" s="299">
        <v>13.4</v>
      </c>
      <c r="AW192" s="299">
        <v>18.5</v>
      </c>
      <c r="AX192" s="299">
        <v>15.95</v>
      </c>
      <c r="AY192" s="422"/>
    </row>
    <row r="193" spans="1:51">
      <c r="A193" s="305"/>
      <c r="B193" s="299">
        <v>1</v>
      </c>
      <c r="C193" s="299">
        <v>37</v>
      </c>
      <c r="D193" s="299">
        <v>1.61</v>
      </c>
      <c r="E193" s="299">
        <v>62</v>
      </c>
      <c r="F193" s="300">
        <f t="shared" si="10"/>
        <v>23.9188302920412</v>
      </c>
      <c r="G193" s="300">
        <v>65.364751465260099</v>
      </c>
      <c r="H193" s="300">
        <v>68.347282605683901</v>
      </c>
      <c r="I193" s="300">
        <v>57.235410599672001</v>
      </c>
      <c r="J193" s="300">
        <v>68.677259640127403</v>
      </c>
      <c r="K193" s="300" t="str">
        <f t="shared" si="11"/>
        <v>1</v>
      </c>
      <c r="L193" s="300">
        <f t="shared" si="12"/>
        <v>66.856017035472007</v>
      </c>
      <c r="M193" s="300">
        <f t="shared" si="13"/>
        <v>62.956335119899705</v>
      </c>
      <c r="N193" s="299">
        <v>79</v>
      </c>
      <c r="O193" s="299">
        <v>4</v>
      </c>
      <c r="P193" s="299">
        <v>17</v>
      </c>
      <c r="Q193" s="299">
        <v>14</v>
      </c>
      <c r="R193" s="299">
        <v>140</v>
      </c>
      <c r="S193" s="299">
        <v>85</v>
      </c>
      <c r="T193" s="299">
        <v>18</v>
      </c>
      <c r="U193" s="299">
        <v>0</v>
      </c>
      <c r="V193" s="299">
        <v>0</v>
      </c>
      <c r="W193" s="299">
        <v>0</v>
      </c>
      <c r="X193" s="299">
        <v>0</v>
      </c>
      <c r="Y193" s="299">
        <v>0</v>
      </c>
      <c r="Z193" s="299">
        <v>1</v>
      </c>
      <c r="AA193" s="299">
        <v>0</v>
      </c>
      <c r="AB193" s="301">
        <v>0</v>
      </c>
      <c r="AC193" s="299">
        <v>0</v>
      </c>
      <c r="AD193" s="299">
        <v>6.61</v>
      </c>
      <c r="AE193" s="299">
        <v>1.6E-2</v>
      </c>
      <c r="AF193" s="302">
        <v>1.6E-2</v>
      </c>
      <c r="AG193" s="299">
        <v>5.18</v>
      </c>
      <c r="AH193" s="299">
        <v>12544</v>
      </c>
      <c r="AI193" s="299">
        <v>7.35</v>
      </c>
      <c r="AJ193" s="299">
        <v>0</v>
      </c>
      <c r="AK193" s="299">
        <v>67</v>
      </c>
      <c r="AL193" s="299">
        <f t="shared" si="14"/>
        <v>117.23552238805969</v>
      </c>
      <c r="AM193" s="299">
        <v>155.69999999999999</v>
      </c>
      <c r="AN193" s="299">
        <v>0.65</v>
      </c>
      <c r="AO193" s="299">
        <v>6.39</v>
      </c>
      <c r="AP193" s="299">
        <v>0.74</v>
      </c>
      <c r="AQ193" s="299">
        <v>4.07</v>
      </c>
      <c r="AR193" s="299">
        <v>1.63</v>
      </c>
      <c r="AS193" s="299">
        <v>0</v>
      </c>
      <c r="AT193" s="299">
        <v>0</v>
      </c>
      <c r="AU193" s="299">
        <v>0.9</v>
      </c>
      <c r="AV193" s="299">
        <v>14.366666666666667</v>
      </c>
      <c r="AW193" s="299">
        <v>15.233333333333334</v>
      </c>
      <c r="AX193" s="299">
        <v>14.8</v>
      </c>
      <c r="AY193" s="422"/>
    </row>
    <row r="194" spans="1:51">
      <c r="A194" s="305"/>
      <c r="B194" s="299">
        <v>0</v>
      </c>
      <c r="C194" s="299">
        <v>28</v>
      </c>
      <c r="D194" s="299">
        <v>1.76</v>
      </c>
      <c r="E194" s="299">
        <v>53</v>
      </c>
      <c r="F194" s="300">
        <f t="shared" ref="F194:F257" si="15">E194/(D194*D194)</f>
        <v>17.110020661157026</v>
      </c>
      <c r="G194" s="300">
        <v>83.762190544199001</v>
      </c>
      <c r="H194" s="300">
        <v>4.7973733440855399</v>
      </c>
      <c r="I194" s="300">
        <v>27.633476908750598</v>
      </c>
      <c r="J194" s="300">
        <v>33.948606141096498</v>
      </c>
      <c r="K194" s="300" t="str">
        <f t="shared" ref="K194:K257" si="16">IF(AND(G194&gt;60,H194&gt;60,I194&gt;60,J194&gt;60),"0","1")</f>
        <v>1</v>
      </c>
      <c r="L194" s="300">
        <f t="shared" ref="L194:L257" si="17">(G194+H194)/2</f>
        <v>44.279781944142272</v>
      </c>
      <c r="M194" s="300">
        <f t="shared" ref="M194:M257" si="18">(I194+J194)/2</f>
        <v>30.79104152492355</v>
      </c>
      <c r="N194" s="299">
        <v>83</v>
      </c>
      <c r="O194" s="299">
        <v>94</v>
      </c>
      <c r="P194" s="299">
        <v>17</v>
      </c>
      <c r="Q194" s="299">
        <v>1</v>
      </c>
      <c r="R194" s="299">
        <v>133</v>
      </c>
      <c r="S194" s="299">
        <v>98</v>
      </c>
      <c r="T194" s="299">
        <v>1.5</v>
      </c>
      <c r="U194" s="299">
        <v>0</v>
      </c>
      <c r="V194" s="299">
        <v>0</v>
      </c>
      <c r="W194" s="299">
        <v>0</v>
      </c>
      <c r="X194" s="299">
        <v>1</v>
      </c>
      <c r="Y194" s="299">
        <v>0</v>
      </c>
      <c r="Z194" s="299">
        <v>0</v>
      </c>
      <c r="AA194" s="299">
        <v>0</v>
      </c>
      <c r="AB194" s="301">
        <v>0</v>
      </c>
      <c r="AC194" s="299">
        <v>0</v>
      </c>
      <c r="AD194" s="299">
        <v>14.95</v>
      </c>
      <c r="AE194" s="299">
        <v>0.04</v>
      </c>
      <c r="AF194" s="299">
        <v>0.05</v>
      </c>
      <c r="AG194" s="299">
        <v>17.32</v>
      </c>
      <c r="AH194" s="299">
        <v>6279.64</v>
      </c>
      <c r="AI194" s="299">
        <v>12.3</v>
      </c>
      <c r="AJ194" s="299">
        <v>0</v>
      </c>
      <c r="AK194" s="299">
        <v>63.21</v>
      </c>
      <c r="AL194" s="299">
        <f t="shared" ref="AL194:AL257" si="19">IF(B194="1",0.85,1)*(140-C194)*E194*1.23/AK194</f>
        <v>115.50830564784053</v>
      </c>
      <c r="AM194" s="299">
        <v>221.92</v>
      </c>
      <c r="AN194" s="299">
        <v>0.54</v>
      </c>
      <c r="AO194" s="299">
        <v>15.55</v>
      </c>
      <c r="AP194" s="299">
        <v>16.72</v>
      </c>
      <c r="AQ194" s="299">
        <v>0.88</v>
      </c>
      <c r="AR194" s="299">
        <v>1.57</v>
      </c>
      <c r="AV194" s="299">
        <v>12.966666666666667</v>
      </c>
      <c r="AW194" s="299">
        <v>10.033333333333333</v>
      </c>
      <c r="AX194" s="299">
        <v>11.5</v>
      </c>
      <c r="AY194" s="422"/>
    </row>
    <row r="195" spans="1:51">
      <c r="A195" s="305"/>
      <c r="B195" s="299">
        <v>1</v>
      </c>
      <c r="C195" s="299">
        <v>40</v>
      </c>
      <c r="D195" s="299">
        <v>1.58</v>
      </c>
      <c r="E195" s="299">
        <v>52</v>
      </c>
      <c r="F195" s="300">
        <f t="shared" si="15"/>
        <v>20.82999519307803</v>
      </c>
      <c r="G195" s="300">
        <v>53.957351360699498</v>
      </c>
      <c r="H195" s="300">
        <v>44.559164685281601</v>
      </c>
      <c r="I195" s="300">
        <v>65.196079250543207</v>
      </c>
      <c r="J195" s="300">
        <v>68.519347018784899</v>
      </c>
      <c r="K195" s="300" t="str">
        <f t="shared" si="16"/>
        <v>1</v>
      </c>
      <c r="L195" s="300">
        <f t="shared" si="17"/>
        <v>49.258258022990546</v>
      </c>
      <c r="M195" s="300">
        <f t="shared" si="18"/>
        <v>66.857713134664053</v>
      </c>
      <c r="N195" s="299">
        <v>77</v>
      </c>
      <c r="O195" s="299">
        <v>16</v>
      </c>
      <c r="P195" s="299">
        <v>5</v>
      </c>
      <c r="Q195" s="299">
        <v>12</v>
      </c>
      <c r="R195" s="299">
        <v>131</v>
      </c>
      <c r="S195" s="299">
        <v>94</v>
      </c>
      <c r="T195" s="299">
        <v>1E-3</v>
      </c>
      <c r="U195" s="299">
        <v>0</v>
      </c>
      <c r="V195" s="299">
        <v>0</v>
      </c>
      <c r="W195" s="299">
        <v>0</v>
      </c>
      <c r="X195" s="299">
        <v>0</v>
      </c>
      <c r="Y195" s="299">
        <v>0</v>
      </c>
      <c r="Z195" s="299">
        <v>1</v>
      </c>
      <c r="AA195" s="299">
        <v>0</v>
      </c>
      <c r="AB195" s="301">
        <v>0</v>
      </c>
      <c r="AC195" s="299">
        <v>0</v>
      </c>
      <c r="AD195" s="299">
        <v>6.32</v>
      </c>
      <c r="AE195" s="302">
        <v>0.02</v>
      </c>
      <c r="AF195" s="302">
        <v>0.02</v>
      </c>
      <c r="AG195" s="299">
        <v>22.77</v>
      </c>
      <c r="AH195" s="299">
        <v>1265.5999999999999</v>
      </c>
      <c r="AI195" s="299">
        <v>3.26</v>
      </c>
      <c r="AJ195" s="299">
        <v>0</v>
      </c>
      <c r="AK195" s="299">
        <v>89.13</v>
      </c>
      <c r="AL195" s="299">
        <f t="shared" si="19"/>
        <v>71.760350050488057</v>
      </c>
      <c r="AM195" s="299">
        <v>425.72</v>
      </c>
      <c r="AN195" s="299">
        <v>0.61</v>
      </c>
      <c r="AO195" s="299">
        <v>3.95</v>
      </c>
      <c r="AP195" s="299">
        <v>2.37</v>
      </c>
      <c r="AQ195" s="299">
        <v>2.58</v>
      </c>
      <c r="AR195" s="299">
        <v>0.59</v>
      </c>
      <c r="AV195" s="299">
        <v>29.333333333333332</v>
      </c>
      <c r="AW195" s="299">
        <v>35.833333333333336</v>
      </c>
      <c r="AX195" s="299">
        <v>32.583333333333336</v>
      </c>
      <c r="AY195" s="422"/>
    </row>
    <row r="196" spans="1:51">
      <c r="A196" s="305"/>
      <c r="B196" s="299">
        <v>0</v>
      </c>
      <c r="C196" s="299">
        <v>58</v>
      </c>
      <c r="D196" s="299">
        <v>1.71</v>
      </c>
      <c r="E196" s="299">
        <v>64</v>
      </c>
      <c r="F196" s="300">
        <f t="shared" si="15"/>
        <v>21.887076365377382</v>
      </c>
      <c r="G196" s="300">
        <v>40.224328779448697</v>
      </c>
      <c r="H196" s="300">
        <v>42.743224378237002</v>
      </c>
      <c r="I196" s="300">
        <v>12.899381883549299</v>
      </c>
      <c r="J196" s="300">
        <v>14.2612554720773</v>
      </c>
      <c r="K196" s="300" t="str">
        <f t="shared" si="16"/>
        <v>1</v>
      </c>
      <c r="L196" s="300">
        <f t="shared" si="17"/>
        <v>41.48377657884285</v>
      </c>
      <c r="M196" s="300">
        <f t="shared" si="18"/>
        <v>13.580318677813299</v>
      </c>
      <c r="N196" s="299">
        <v>48</v>
      </c>
      <c r="O196" s="299">
        <v>6</v>
      </c>
      <c r="P196" s="299">
        <v>7</v>
      </c>
      <c r="Q196" s="299">
        <v>32</v>
      </c>
      <c r="R196" s="299">
        <v>157</v>
      </c>
      <c r="S196" s="299">
        <v>90</v>
      </c>
      <c r="T196" s="299">
        <v>38</v>
      </c>
      <c r="U196" s="299">
        <v>0</v>
      </c>
      <c r="V196" s="299">
        <v>0</v>
      </c>
      <c r="W196" s="299">
        <v>0</v>
      </c>
      <c r="X196" s="299">
        <v>0</v>
      </c>
      <c r="Y196" s="299">
        <v>0</v>
      </c>
      <c r="Z196" s="299">
        <v>1</v>
      </c>
      <c r="AA196" s="299">
        <v>1</v>
      </c>
      <c r="AB196" s="301">
        <v>0</v>
      </c>
      <c r="AC196" s="299">
        <v>0</v>
      </c>
      <c r="AD196" s="299">
        <v>6.68</v>
      </c>
      <c r="AE196" s="299">
        <v>0.06</v>
      </c>
      <c r="AF196" s="302">
        <v>0.02</v>
      </c>
      <c r="AG196" s="299">
        <v>3.67</v>
      </c>
      <c r="AH196" s="299">
        <v>4814.3</v>
      </c>
      <c r="AI196" s="299">
        <v>2</v>
      </c>
      <c r="AJ196" s="299">
        <v>0</v>
      </c>
      <c r="AK196" s="299">
        <v>86.24</v>
      </c>
      <c r="AL196" s="299">
        <f t="shared" si="19"/>
        <v>74.849721706864571</v>
      </c>
      <c r="AM196" s="299">
        <v>237.19</v>
      </c>
      <c r="AN196" s="299">
        <v>0.92</v>
      </c>
      <c r="AO196" s="299">
        <v>4.4400000000000004</v>
      </c>
      <c r="AP196" s="299">
        <v>0.7</v>
      </c>
      <c r="AQ196" s="299">
        <v>2.38</v>
      </c>
      <c r="AR196" s="299">
        <v>1.73</v>
      </c>
      <c r="AS196" s="299">
        <v>0</v>
      </c>
      <c r="AU196" s="299">
        <v>0.8</v>
      </c>
      <c r="AV196" s="299">
        <v>26.433333333333334</v>
      </c>
      <c r="AW196" s="299">
        <v>19.466666666666669</v>
      </c>
      <c r="AX196" s="299">
        <v>22.950000000000003</v>
      </c>
      <c r="AY196" s="422"/>
    </row>
    <row r="197" spans="1:51">
      <c r="A197" s="305"/>
      <c r="B197" s="299">
        <v>0</v>
      </c>
      <c r="C197" s="299">
        <v>42</v>
      </c>
      <c r="D197" s="299">
        <v>1.68</v>
      </c>
      <c r="E197" s="299">
        <v>55</v>
      </c>
      <c r="F197" s="300">
        <f t="shared" si="15"/>
        <v>19.486961451247168</v>
      </c>
      <c r="G197" s="300">
        <v>76.717178322897496</v>
      </c>
      <c r="H197" s="300">
        <v>77.680432720417897</v>
      </c>
      <c r="I197" s="300">
        <v>51.352626939825797</v>
      </c>
      <c r="J197" s="300">
        <v>48.172138864762601</v>
      </c>
      <c r="K197" s="300" t="str">
        <f t="shared" si="16"/>
        <v>1</v>
      </c>
      <c r="L197" s="300">
        <f t="shared" si="17"/>
        <v>77.198805521657704</v>
      </c>
      <c r="M197" s="300">
        <f t="shared" si="18"/>
        <v>49.762382902294199</v>
      </c>
      <c r="N197" s="299">
        <v>70</v>
      </c>
      <c r="O197" s="299">
        <v>1</v>
      </c>
      <c r="P197" s="299">
        <v>5</v>
      </c>
      <c r="Q197" s="299">
        <v>14</v>
      </c>
      <c r="R197" s="299">
        <v>128</v>
      </c>
      <c r="S197" s="299">
        <v>88</v>
      </c>
      <c r="T197" s="299">
        <v>0.2</v>
      </c>
      <c r="U197" s="299">
        <v>0</v>
      </c>
      <c r="V197" s="299">
        <v>0</v>
      </c>
      <c r="W197" s="299">
        <v>0</v>
      </c>
      <c r="X197" s="299">
        <v>0</v>
      </c>
      <c r="Y197" s="299">
        <v>0</v>
      </c>
      <c r="Z197" s="299">
        <v>0</v>
      </c>
      <c r="AA197" s="299">
        <v>0</v>
      </c>
      <c r="AB197" s="301">
        <v>0</v>
      </c>
      <c r="AC197" s="299">
        <v>0</v>
      </c>
      <c r="AD197" s="299">
        <v>16.79</v>
      </c>
      <c r="AE197" s="299">
        <v>0.06</v>
      </c>
      <c r="AF197" s="299">
        <v>0.12</v>
      </c>
      <c r="AG197" s="299">
        <v>7.22</v>
      </c>
      <c r="AH197" s="299">
        <v>9350.5</v>
      </c>
      <c r="AI197" s="299">
        <v>7.64</v>
      </c>
      <c r="AJ197" s="299">
        <v>0</v>
      </c>
      <c r="AK197" s="299">
        <v>88.37</v>
      </c>
      <c r="AL197" s="299">
        <f t="shared" si="19"/>
        <v>75.022066312096854</v>
      </c>
      <c r="AM197" s="299">
        <v>358.23</v>
      </c>
      <c r="AO197" s="299">
        <v>6.1</v>
      </c>
      <c r="AP197" s="299">
        <v>2.62</v>
      </c>
      <c r="AQ197" s="299">
        <v>4.08</v>
      </c>
      <c r="AR197" s="299">
        <v>1.1000000000000001</v>
      </c>
      <c r="AS197" s="299">
        <v>0</v>
      </c>
      <c r="AU197" s="299">
        <v>0.8</v>
      </c>
      <c r="AV197" s="299" t="e">
        <v>#N/A</v>
      </c>
      <c r="AW197" s="299" t="e">
        <v>#N/A</v>
      </c>
      <c r="AX197" s="299" t="e">
        <v>#N/A</v>
      </c>
      <c r="AY197" s="422"/>
    </row>
    <row r="198" spans="1:51">
      <c r="A198" s="305"/>
      <c r="B198" s="299">
        <v>0</v>
      </c>
      <c r="C198" s="299">
        <v>48</v>
      </c>
      <c r="D198" s="299">
        <v>1.65</v>
      </c>
      <c r="E198" s="299">
        <v>74</v>
      </c>
      <c r="F198" s="300">
        <f t="shared" si="15"/>
        <v>27.180899908172638</v>
      </c>
      <c r="G198" s="300">
        <v>69.839718854518296</v>
      </c>
      <c r="H198" s="300">
        <v>71.656027568014196</v>
      </c>
      <c r="I198" s="300">
        <v>29.460039550928599</v>
      </c>
      <c r="J198" s="300">
        <v>30.612175604073801</v>
      </c>
      <c r="K198" s="300" t="str">
        <f t="shared" si="16"/>
        <v>1</v>
      </c>
      <c r="L198" s="300">
        <f t="shared" si="17"/>
        <v>70.747873211266239</v>
      </c>
      <c r="M198" s="300">
        <f t="shared" si="18"/>
        <v>30.036107577501198</v>
      </c>
      <c r="N198" s="299">
        <v>61</v>
      </c>
      <c r="O198" s="299">
        <v>2</v>
      </c>
      <c r="P198" s="299">
        <v>6</v>
      </c>
      <c r="Q198" s="299">
        <v>31</v>
      </c>
      <c r="R198" s="299">
        <v>116</v>
      </c>
      <c r="S198" s="299">
        <v>66</v>
      </c>
      <c r="T198" s="299">
        <v>15</v>
      </c>
      <c r="U198" s="299">
        <v>0</v>
      </c>
      <c r="V198" s="299">
        <v>1</v>
      </c>
      <c r="W198" s="299">
        <v>1</v>
      </c>
      <c r="X198" s="299">
        <v>0</v>
      </c>
      <c r="Y198" s="299">
        <v>0</v>
      </c>
      <c r="Z198" s="299">
        <v>1</v>
      </c>
      <c r="AA198" s="299">
        <v>1</v>
      </c>
      <c r="AB198" s="301">
        <v>0</v>
      </c>
      <c r="AC198" s="299">
        <v>0</v>
      </c>
      <c r="AD198" s="299">
        <v>8.2100000000000009</v>
      </c>
      <c r="AE198" s="299">
        <v>0.56999999999999995</v>
      </c>
      <c r="AF198" s="299">
        <v>0.64</v>
      </c>
      <c r="AG198" s="299">
        <v>17.190000000000001</v>
      </c>
      <c r="AH198" s="299">
        <v>11472</v>
      </c>
      <c r="AI198" s="299">
        <v>22.3</v>
      </c>
      <c r="AJ198" s="299">
        <v>0</v>
      </c>
      <c r="AK198" s="299">
        <v>73.92</v>
      </c>
      <c r="AL198" s="299">
        <f t="shared" si="19"/>
        <v>113.28246753246754</v>
      </c>
      <c r="AM198" s="299">
        <v>382.03</v>
      </c>
      <c r="AN198" s="299">
        <v>0.72</v>
      </c>
      <c r="AO198" s="299">
        <v>5.38</v>
      </c>
      <c r="AP198" s="299">
        <v>1.45</v>
      </c>
      <c r="AQ198" s="299">
        <v>3.96</v>
      </c>
      <c r="AR198" s="299">
        <v>0.72</v>
      </c>
      <c r="AS198" s="299">
        <v>3</v>
      </c>
      <c r="AU198" s="299">
        <v>1.3</v>
      </c>
      <c r="AV198" s="299">
        <v>18.5</v>
      </c>
      <c r="AW198" s="299">
        <v>32.333333333333336</v>
      </c>
      <c r="AX198" s="299">
        <v>25.416666666666668</v>
      </c>
      <c r="AY198" s="422"/>
    </row>
    <row r="199" spans="1:51">
      <c r="A199" s="305"/>
      <c r="B199" s="299">
        <v>0</v>
      </c>
      <c r="C199" s="299">
        <v>64</v>
      </c>
      <c r="D199" s="299">
        <v>1.68</v>
      </c>
      <c r="E199" s="299">
        <v>46</v>
      </c>
      <c r="F199" s="300">
        <f t="shared" si="15"/>
        <v>16.298185941043087</v>
      </c>
      <c r="G199" s="300">
        <v>15.911350607324099</v>
      </c>
      <c r="H199" s="300">
        <v>14.739622426192399</v>
      </c>
      <c r="I199" s="300">
        <v>6.94708610318607</v>
      </c>
      <c r="J199" s="300">
        <v>6.4997681705343098</v>
      </c>
      <c r="K199" s="300" t="str">
        <f t="shared" si="16"/>
        <v>1</v>
      </c>
      <c r="L199" s="300">
        <f t="shared" si="17"/>
        <v>15.32548651675825</v>
      </c>
      <c r="M199" s="300">
        <f t="shared" si="18"/>
        <v>6.7234271368601899</v>
      </c>
      <c r="N199" s="299">
        <v>41</v>
      </c>
      <c r="O199" s="299">
        <v>6</v>
      </c>
      <c r="P199" s="299">
        <v>14</v>
      </c>
      <c r="Q199" s="299">
        <v>26</v>
      </c>
      <c r="R199" s="299">
        <v>103</v>
      </c>
      <c r="S199" s="299">
        <v>67</v>
      </c>
      <c r="T199" s="299">
        <v>12</v>
      </c>
      <c r="U199" s="299">
        <v>0</v>
      </c>
      <c r="V199" s="299">
        <v>0</v>
      </c>
      <c r="W199" s="299">
        <v>0</v>
      </c>
      <c r="X199" s="299">
        <v>0</v>
      </c>
      <c r="Y199" s="299">
        <v>0</v>
      </c>
      <c r="Z199" s="299">
        <v>1</v>
      </c>
      <c r="AA199" s="299">
        <v>0</v>
      </c>
      <c r="AB199" s="301">
        <v>0</v>
      </c>
      <c r="AC199" s="299">
        <v>0</v>
      </c>
      <c r="AD199" s="299">
        <v>9.52</v>
      </c>
      <c r="AJ199" s="299">
        <v>0</v>
      </c>
      <c r="AK199" s="299">
        <v>76.67</v>
      </c>
      <c r="AL199" s="299">
        <f t="shared" si="19"/>
        <v>56.085561497326204</v>
      </c>
      <c r="AM199" s="299">
        <v>346.94</v>
      </c>
      <c r="AN199" s="299">
        <v>0.57999999999999996</v>
      </c>
      <c r="AO199" s="299">
        <v>3.65</v>
      </c>
      <c r="AP199" s="299">
        <v>0.61</v>
      </c>
      <c r="AQ199" s="299">
        <v>1.9</v>
      </c>
      <c r="AR199" s="299">
        <v>1.47</v>
      </c>
      <c r="AV199" s="299">
        <v>6.2666666666666666</v>
      </c>
      <c r="AW199" s="299">
        <v>4.9666666666666659</v>
      </c>
      <c r="AX199" s="299">
        <v>5.6166666666666663</v>
      </c>
      <c r="AY199" s="422"/>
    </row>
    <row r="200" spans="1:51">
      <c r="A200" s="305"/>
      <c r="B200" s="299">
        <v>1</v>
      </c>
      <c r="C200" s="299">
        <v>65</v>
      </c>
      <c r="D200" s="299">
        <v>1.6</v>
      </c>
      <c r="E200" s="299">
        <v>49</v>
      </c>
      <c r="F200" s="300">
        <f t="shared" si="15"/>
        <v>19.140624999999996</v>
      </c>
      <c r="G200" s="300">
        <v>33.951052436002399</v>
      </c>
      <c r="H200" s="300">
        <v>24.1540227602414</v>
      </c>
      <c r="I200" s="300">
        <v>47.064902145890201</v>
      </c>
      <c r="J200" s="300">
        <v>44.745275957336602</v>
      </c>
      <c r="K200" s="300" t="str">
        <f t="shared" si="16"/>
        <v>1</v>
      </c>
      <c r="L200" s="300">
        <f t="shared" si="17"/>
        <v>29.052537598121901</v>
      </c>
      <c r="M200" s="300">
        <f t="shared" si="18"/>
        <v>45.905089051613402</v>
      </c>
      <c r="N200" s="299">
        <v>44</v>
      </c>
      <c r="O200" s="299">
        <v>29</v>
      </c>
      <c r="P200" s="299">
        <v>4</v>
      </c>
      <c r="Q200" s="299">
        <v>29</v>
      </c>
      <c r="R200" s="299">
        <v>142</v>
      </c>
      <c r="S200" s="299">
        <v>86</v>
      </c>
      <c r="T200" s="299">
        <v>6</v>
      </c>
      <c r="U200" s="299">
        <v>0</v>
      </c>
      <c r="V200" s="299">
        <v>1</v>
      </c>
      <c r="W200" s="299">
        <v>1</v>
      </c>
      <c r="X200" s="299">
        <v>0</v>
      </c>
      <c r="Y200" s="299">
        <v>0</v>
      </c>
      <c r="Z200" s="299">
        <v>1</v>
      </c>
      <c r="AA200" s="299">
        <v>1</v>
      </c>
      <c r="AB200" s="301">
        <v>1</v>
      </c>
      <c r="AC200" s="299">
        <v>0</v>
      </c>
      <c r="AD200" s="299">
        <v>9.36</v>
      </c>
      <c r="AE200" s="299">
        <v>0.13</v>
      </c>
      <c r="AF200" s="299">
        <v>0.14000000000000001</v>
      </c>
      <c r="AG200" s="299">
        <v>278.83</v>
      </c>
      <c r="AH200" s="299">
        <v>3615</v>
      </c>
      <c r="AI200" s="299">
        <v>114</v>
      </c>
      <c r="AJ200" s="299">
        <v>0</v>
      </c>
      <c r="AK200" s="299">
        <v>79</v>
      </c>
      <c r="AL200" s="299">
        <f t="shared" si="19"/>
        <v>57.218354430379748</v>
      </c>
      <c r="AM200" s="299">
        <v>153.9</v>
      </c>
      <c r="AN200" s="299">
        <v>0.69</v>
      </c>
      <c r="AO200" s="299">
        <v>5.63</v>
      </c>
      <c r="AP200" s="299">
        <v>1.25</v>
      </c>
      <c r="AQ200" s="299">
        <v>3.58</v>
      </c>
      <c r="AR200" s="299">
        <v>1.36</v>
      </c>
      <c r="AV200" s="299" t="e">
        <v>#N/A</v>
      </c>
      <c r="AW200" s="299" t="e">
        <v>#N/A</v>
      </c>
      <c r="AX200" s="299" t="e">
        <v>#N/A</v>
      </c>
      <c r="AY200" s="422"/>
    </row>
    <row r="201" spans="1:51">
      <c r="A201" s="305"/>
      <c r="B201" s="299">
        <v>1</v>
      </c>
      <c r="C201" s="299">
        <v>60</v>
      </c>
      <c r="D201" s="299">
        <v>1.55</v>
      </c>
      <c r="E201" s="299">
        <v>47</v>
      </c>
      <c r="F201" s="300">
        <f t="shared" si="15"/>
        <v>19.562955254942764</v>
      </c>
      <c r="G201" s="300">
        <v>43.751662092267701</v>
      </c>
      <c r="H201" s="300">
        <v>49.5166036738486</v>
      </c>
      <c r="I201" s="300">
        <v>79.165063963812898</v>
      </c>
      <c r="J201" s="300">
        <v>78.942301557301107</v>
      </c>
      <c r="K201" s="300" t="str">
        <f t="shared" si="16"/>
        <v>1</v>
      </c>
      <c r="L201" s="300">
        <f t="shared" si="17"/>
        <v>46.63413288305815</v>
      </c>
      <c r="M201" s="300">
        <f t="shared" si="18"/>
        <v>79.053682760556995</v>
      </c>
      <c r="N201" s="299">
        <v>63</v>
      </c>
      <c r="O201" s="299">
        <v>12</v>
      </c>
      <c r="P201" s="299">
        <v>0</v>
      </c>
      <c r="Q201" s="299">
        <v>22</v>
      </c>
      <c r="R201" s="299">
        <v>137</v>
      </c>
      <c r="S201" s="299">
        <v>90</v>
      </c>
      <c r="T201" s="299">
        <v>12</v>
      </c>
      <c r="U201" s="299">
        <v>0</v>
      </c>
      <c r="V201" s="299">
        <v>1</v>
      </c>
      <c r="W201" s="299">
        <v>0</v>
      </c>
      <c r="X201" s="299">
        <v>0</v>
      </c>
      <c r="Y201" s="299">
        <v>0</v>
      </c>
      <c r="Z201" s="299">
        <v>1</v>
      </c>
      <c r="AA201" s="299">
        <v>0</v>
      </c>
      <c r="AB201" s="301">
        <v>0</v>
      </c>
      <c r="AC201" s="299">
        <v>0</v>
      </c>
      <c r="AD201" s="299">
        <v>9.4499999999999993</v>
      </c>
      <c r="AE201" s="299">
        <v>0.02</v>
      </c>
      <c r="AF201" s="299">
        <v>0.12</v>
      </c>
      <c r="AG201" s="299">
        <v>5.79</v>
      </c>
      <c r="AH201" s="299">
        <v>6414.9</v>
      </c>
      <c r="AI201" s="299">
        <v>4.2</v>
      </c>
      <c r="AJ201" s="299">
        <v>0</v>
      </c>
      <c r="AK201" s="299">
        <v>64.22</v>
      </c>
      <c r="AL201" s="299">
        <f t="shared" si="19"/>
        <v>72.014948614138902</v>
      </c>
      <c r="AM201" s="299">
        <v>120.99</v>
      </c>
      <c r="AN201" s="299">
        <v>0.59</v>
      </c>
      <c r="AO201" s="299">
        <v>5.48</v>
      </c>
      <c r="AP201" s="299">
        <v>0.73</v>
      </c>
      <c r="AQ201" s="299">
        <v>3.01</v>
      </c>
      <c r="AR201" s="299">
        <v>2.11</v>
      </c>
      <c r="AS201" s="299">
        <v>2</v>
      </c>
      <c r="AT201" s="299">
        <v>1.9</v>
      </c>
      <c r="AU201" s="299">
        <v>1</v>
      </c>
      <c r="AV201" s="299" t="e">
        <v>#N/A</v>
      </c>
      <c r="AW201" s="299" t="e">
        <v>#N/A</v>
      </c>
      <c r="AX201" s="299" t="e">
        <v>#N/A</v>
      </c>
      <c r="AY201" s="422"/>
    </row>
    <row r="202" spans="1:51">
      <c r="A202" s="305"/>
      <c r="B202" s="299">
        <v>0</v>
      </c>
      <c r="C202" s="299">
        <v>35</v>
      </c>
      <c r="D202" s="299">
        <v>1.65</v>
      </c>
      <c r="E202" s="299">
        <v>55</v>
      </c>
      <c r="F202" s="300">
        <f t="shared" si="15"/>
        <v>20.202020202020204</v>
      </c>
      <c r="G202" s="300">
        <v>72.265598910412606</v>
      </c>
      <c r="H202" s="300">
        <v>73.8532176862646</v>
      </c>
      <c r="I202" s="300">
        <v>42.522461546087101</v>
      </c>
      <c r="J202" s="300">
        <v>41.379084358032301</v>
      </c>
      <c r="K202" s="300" t="str">
        <f t="shared" si="16"/>
        <v>1</v>
      </c>
      <c r="L202" s="300">
        <f t="shared" si="17"/>
        <v>73.05940829833861</v>
      </c>
      <c r="M202" s="300">
        <f t="shared" si="18"/>
        <v>41.950772952059701</v>
      </c>
      <c r="N202" s="299">
        <v>76</v>
      </c>
      <c r="O202" s="299">
        <v>2</v>
      </c>
      <c r="P202" s="299">
        <v>4</v>
      </c>
      <c r="Q202" s="299">
        <v>10</v>
      </c>
      <c r="R202" s="299">
        <v>124</v>
      </c>
      <c r="S202" s="299">
        <v>84</v>
      </c>
      <c r="T202" s="299">
        <v>2</v>
      </c>
      <c r="U202" s="299">
        <v>0</v>
      </c>
      <c r="V202" s="299">
        <v>0</v>
      </c>
      <c r="W202" s="299">
        <v>0</v>
      </c>
      <c r="X202" s="299">
        <v>0</v>
      </c>
      <c r="Y202" s="299">
        <v>0</v>
      </c>
      <c r="Z202" s="299">
        <v>1</v>
      </c>
      <c r="AA202" s="299">
        <v>0</v>
      </c>
      <c r="AB202" s="301">
        <v>1</v>
      </c>
      <c r="AC202" s="299">
        <v>0</v>
      </c>
      <c r="AD202" s="299">
        <v>8.69</v>
      </c>
      <c r="AE202" s="299">
        <v>0.09</v>
      </c>
      <c r="AF202" s="299">
        <v>0.02</v>
      </c>
      <c r="AG202" s="299">
        <v>158.56</v>
      </c>
      <c r="AH202" s="299">
        <v>3881</v>
      </c>
      <c r="AI202" s="299">
        <v>69.599999999999994</v>
      </c>
      <c r="AJ202" s="299">
        <v>0</v>
      </c>
      <c r="AK202" s="299">
        <v>79</v>
      </c>
      <c r="AL202" s="299">
        <f t="shared" si="19"/>
        <v>89.914556962025316</v>
      </c>
      <c r="AM202" s="299">
        <v>186</v>
      </c>
      <c r="AN202" s="299">
        <v>0.84</v>
      </c>
      <c r="AO202" s="299">
        <v>3.64</v>
      </c>
      <c r="AP202" s="299">
        <v>1.3</v>
      </c>
      <c r="AQ202" s="299">
        <v>2.3199999999999998</v>
      </c>
      <c r="AR202" s="299">
        <v>0.73</v>
      </c>
      <c r="AV202" s="299">
        <v>11.666666666666666</v>
      </c>
      <c r="AW202" s="299">
        <v>16.5</v>
      </c>
      <c r="AX202" s="299">
        <v>14.083333333333332</v>
      </c>
      <c r="AY202" s="422"/>
    </row>
    <row r="203" spans="1:51">
      <c r="A203" s="305"/>
      <c r="B203" s="299">
        <v>0</v>
      </c>
      <c r="C203" s="299">
        <v>57</v>
      </c>
      <c r="D203" s="299">
        <v>1.72</v>
      </c>
      <c r="E203" s="299">
        <v>65</v>
      </c>
      <c r="F203" s="300">
        <f t="shared" si="15"/>
        <v>21.971335857220122</v>
      </c>
      <c r="G203" s="300">
        <v>54.924383646059603</v>
      </c>
      <c r="H203" s="300">
        <v>57.1930190361754</v>
      </c>
      <c r="I203" s="300">
        <v>45.305740466431203</v>
      </c>
      <c r="J203" s="300">
        <v>48.716653654287597</v>
      </c>
      <c r="K203" s="300" t="str">
        <f t="shared" si="16"/>
        <v>1</v>
      </c>
      <c r="L203" s="300">
        <f t="shared" si="17"/>
        <v>56.058701341117498</v>
      </c>
      <c r="M203" s="300">
        <f t="shared" si="18"/>
        <v>47.0111970603594</v>
      </c>
      <c r="N203" s="299">
        <v>53</v>
      </c>
      <c r="O203" s="299">
        <v>3</v>
      </c>
      <c r="P203" s="299">
        <v>8</v>
      </c>
      <c r="Q203" s="299">
        <v>30</v>
      </c>
      <c r="R203" s="299">
        <v>174</v>
      </c>
      <c r="S203" s="299">
        <v>118</v>
      </c>
      <c r="T203" s="299">
        <v>7.5</v>
      </c>
      <c r="U203" s="299">
        <v>0</v>
      </c>
      <c r="V203" s="299">
        <v>0</v>
      </c>
      <c r="W203" s="299">
        <v>0</v>
      </c>
      <c r="X203" s="299">
        <v>1</v>
      </c>
      <c r="Y203" s="299">
        <v>0</v>
      </c>
      <c r="Z203" s="299">
        <v>0</v>
      </c>
      <c r="AA203" s="299">
        <v>0</v>
      </c>
      <c r="AB203" s="301">
        <v>0</v>
      </c>
      <c r="AC203" s="299">
        <v>0</v>
      </c>
      <c r="AD203" s="299">
        <v>10.96</v>
      </c>
      <c r="AE203" s="302">
        <v>0.02</v>
      </c>
      <c r="AF203" s="299">
        <v>0.02</v>
      </c>
      <c r="AG203" s="299">
        <v>16.399999999999999</v>
      </c>
      <c r="AH203" s="299">
        <v>8085.4</v>
      </c>
      <c r="AI203" s="299">
        <v>15</v>
      </c>
      <c r="AJ203" s="299">
        <v>0</v>
      </c>
      <c r="AK203" s="299">
        <v>79.510000000000005</v>
      </c>
      <c r="AL203" s="299">
        <f t="shared" si="19"/>
        <v>83.459313293925277</v>
      </c>
      <c r="AM203" s="299">
        <v>336.26</v>
      </c>
      <c r="AN203" s="299">
        <v>0.77</v>
      </c>
      <c r="AO203" s="299">
        <v>3.46</v>
      </c>
      <c r="AP203" s="299">
        <v>0.9</v>
      </c>
      <c r="AQ203" s="299">
        <v>2.12</v>
      </c>
      <c r="AR203" s="299">
        <v>0.93</v>
      </c>
      <c r="AS203" s="299">
        <v>0</v>
      </c>
      <c r="AU203" s="299">
        <v>0.8</v>
      </c>
      <c r="AV203" s="299" t="e">
        <v>#N/A</v>
      </c>
      <c r="AW203" s="299" t="e">
        <v>#N/A</v>
      </c>
      <c r="AX203" s="299" t="e">
        <v>#N/A</v>
      </c>
      <c r="AY203" s="422"/>
    </row>
    <row r="204" spans="1:51">
      <c r="A204" s="305"/>
      <c r="B204" s="299">
        <v>1</v>
      </c>
      <c r="C204" s="299">
        <v>62</v>
      </c>
      <c r="D204" s="299">
        <v>1.58</v>
      </c>
      <c r="E204" s="299">
        <v>55</v>
      </c>
      <c r="F204" s="300">
        <f t="shared" si="15"/>
        <v>22.031725684986377</v>
      </c>
      <c r="G204" s="300">
        <v>80.855615178917105</v>
      </c>
      <c r="H204" s="300">
        <v>77.982736795660998</v>
      </c>
      <c r="I204" s="300">
        <v>42.185651742094201</v>
      </c>
      <c r="J204" s="300">
        <v>46.685389018586797</v>
      </c>
      <c r="K204" s="300" t="str">
        <f t="shared" si="16"/>
        <v>1</v>
      </c>
      <c r="L204" s="300">
        <f t="shared" si="17"/>
        <v>79.419175987289051</v>
      </c>
      <c r="M204" s="300">
        <f t="shared" si="18"/>
        <v>44.435520380340499</v>
      </c>
      <c r="N204" s="299">
        <v>47</v>
      </c>
      <c r="O204" s="299">
        <v>3</v>
      </c>
      <c r="P204" s="299">
        <v>10</v>
      </c>
      <c r="Q204" s="299">
        <v>33</v>
      </c>
      <c r="R204" s="299">
        <v>127</v>
      </c>
      <c r="S204" s="299">
        <v>76</v>
      </c>
      <c r="T204" s="299">
        <v>12</v>
      </c>
      <c r="U204" s="299">
        <v>0</v>
      </c>
      <c r="V204" s="299">
        <v>1</v>
      </c>
      <c r="W204" s="299">
        <v>0</v>
      </c>
      <c r="X204" s="299">
        <v>0</v>
      </c>
      <c r="Y204" s="299">
        <v>0</v>
      </c>
      <c r="Z204" s="299">
        <v>1</v>
      </c>
      <c r="AA204" s="299">
        <v>1</v>
      </c>
      <c r="AB204" s="301">
        <v>1</v>
      </c>
      <c r="AC204" s="299">
        <v>0</v>
      </c>
      <c r="AD204" s="299">
        <v>5.87</v>
      </c>
      <c r="AE204" s="299">
        <v>0.79</v>
      </c>
      <c r="AF204" s="299">
        <v>0.92</v>
      </c>
      <c r="AG204" s="299">
        <v>210</v>
      </c>
      <c r="AH204" s="299">
        <v>4870</v>
      </c>
      <c r="AI204" s="299">
        <v>116</v>
      </c>
      <c r="AJ204" s="299">
        <v>2</v>
      </c>
      <c r="AK204" s="299">
        <v>166.58</v>
      </c>
      <c r="AL204" s="299">
        <f t="shared" si="19"/>
        <v>31.676671869372068</v>
      </c>
      <c r="AM204" s="299">
        <v>386.98</v>
      </c>
      <c r="AO204" s="299">
        <v>5.12</v>
      </c>
      <c r="AP204" s="299">
        <v>2.73</v>
      </c>
      <c r="AQ204" s="299">
        <v>3.43</v>
      </c>
      <c r="AR204" s="299">
        <v>0.77</v>
      </c>
      <c r="AS204" s="299">
        <v>0</v>
      </c>
      <c r="AT204" s="299">
        <v>0</v>
      </c>
      <c r="AU204" s="303">
        <v>0.9</v>
      </c>
      <c r="AV204" s="299">
        <v>14.866666666666667</v>
      </c>
      <c r="AW204" s="299">
        <v>13</v>
      </c>
      <c r="AX204" s="299">
        <v>13.933333333333334</v>
      </c>
      <c r="AY204" s="422"/>
    </row>
    <row r="205" spans="1:51">
      <c r="A205" s="305"/>
      <c r="B205" s="299">
        <v>0</v>
      </c>
      <c r="C205" s="299">
        <v>73</v>
      </c>
      <c r="D205" s="299">
        <v>1.7</v>
      </c>
      <c r="E205" s="299">
        <v>79</v>
      </c>
      <c r="F205" s="300">
        <f t="shared" si="15"/>
        <v>27.335640138408309</v>
      </c>
      <c r="G205" s="300">
        <v>35.617540116106198</v>
      </c>
      <c r="H205" s="300">
        <v>46.769956446681398</v>
      </c>
      <c r="I205" s="300">
        <v>74.483514086472994</v>
      </c>
      <c r="J205" s="300">
        <v>66.569348483327403</v>
      </c>
      <c r="K205" s="300" t="str">
        <f t="shared" si="16"/>
        <v>1</v>
      </c>
      <c r="L205" s="300">
        <f t="shared" si="17"/>
        <v>41.193748281393795</v>
      </c>
      <c r="M205" s="300">
        <f t="shared" si="18"/>
        <v>70.526431284900198</v>
      </c>
      <c r="N205" s="299">
        <v>42</v>
      </c>
      <c r="O205" s="299">
        <v>23</v>
      </c>
      <c r="P205" s="299">
        <v>9</v>
      </c>
      <c r="Q205" s="299">
        <v>36</v>
      </c>
      <c r="R205" s="299">
        <v>116</v>
      </c>
      <c r="S205" s="299">
        <v>85</v>
      </c>
      <c r="T205" s="299">
        <v>8</v>
      </c>
      <c r="U205" s="299">
        <v>0</v>
      </c>
      <c r="V205" s="299">
        <v>1</v>
      </c>
      <c r="W205" s="299">
        <v>1</v>
      </c>
      <c r="X205" s="299">
        <v>0</v>
      </c>
      <c r="Y205" s="299">
        <v>0</v>
      </c>
      <c r="Z205" s="299">
        <v>1</v>
      </c>
      <c r="AA205" s="299">
        <v>0</v>
      </c>
      <c r="AB205" s="301">
        <v>1</v>
      </c>
      <c r="AC205" s="299">
        <v>0</v>
      </c>
      <c r="AD205" s="299">
        <v>17.77</v>
      </c>
      <c r="AE205" s="299">
        <v>0.37</v>
      </c>
      <c r="AF205" s="299">
        <v>0.38</v>
      </c>
      <c r="AG205" s="299">
        <v>2318.25</v>
      </c>
      <c r="AH205" s="299">
        <v>3276.2</v>
      </c>
      <c r="AI205" s="299">
        <v>859</v>
      </c>
      <c r="AJ205" s="299">
        <v>2</v>
      </c>
      <c r="AK205" s="299">
        <v>116.34</v>
      </c>
      <c r="AL205" s="299">
        <f t="shared" si="19"/>
        <v>55.960030943785455</v>
      </c>
      <c r="AM205" s="299">
        <v>359.16</v>
      </c>
      <c r="AN205" s="299">
        <v>1.57</v>
      </c>
      <c r="AO205" s="299">
        <v>4.09</v>
      </c>
      <c r="AP205" s="299">
        <v>1.43</v>
      </c>
      <c r="AQ205" s="299">
        <v>2.72</v>
      </c>
      <c r="AR205" s="299">
        <v>0.82</v>
      </c>
      <c r="AS205" s="299">
        <v>0</v>
      </c>
      <c r="AT205" s="299">
        <v>0</v>
      </c>
      <c r="AU205" s="299">
        <v>0.9</v>
      </c>
      <c r="AV205" s="299" t="e">
        <v>#N/A</v>
      </c>
      <c r="AW205" s="299" t="e">
        <v>#N/A</v>
      </c>
      <c r="AX205" s="299" t="e">
        <v>#N/A</v>
      </c>
      <c r="AY205" s="422"/>
    </row>
    <row r="206" spans="1:51">
      <c r="A206" s="305"/>
      <c r="B206" s="299">
        <v>1</v>
      </c>
      <c r="C206" s="299">
        <v>62</v>
      </c>
      <c r="D206" s="299">
        <v>1.62</v>
      </c>
      <c r="E206" s="299">
        <v>52</v>
      </c>
      <c r="F206" s="300">
        <f t="shared" si="15"/>
        <v>19.814052735863431</v>
      </c>
      <c r="G206" s="300">
        <v>56.2277849793605</v>
      </c>
      <c r="H206" s="300">
        <v>63.929957465306103</v>
      </c>
      <c r="I206" s="300">
        <v>69.239377579687002</v>
      </c>
      <c r="J206" s="300">
        <v>69.263090659384503</v>
      </c>
      <c r="K206" s="300" t="str">
        <f t="shared" si="16"/>
        <v>1</v>
      </c>
      <c r="L206" s="300">
        <f t="shared" si="17"/>
        <v>60.078871222333305</v>
      </c>
      <c r="M206" s="300">
        <f t="shared" si="18"/>
        <v>69.251234119535752</v>
      </c>
      <c r="N206" s="299">
        <v>54</v>
      </c>
      <c r="O206" s="299">
        <v>12</v>
      </c>
      <c r="P206" s="299">
        <v>0</v>
      </c>
      <c r="Q206" s="299">
        <v>26</v>
      </c>
      <c r="R206" s="299">
        <v>146</v>
      </c>
      <c r="S206" s="299">
        <v>88</v>
      </c>
      <c r="T206" s="299">
        <v>5</v>
      </c>
      <c r="U206" s="299">
        <v>0</v>
      </c>
      <c r="V206" s="299">
        <v>0</v>
      </c>
      <c r="W206" s="299">
        <v>0</v>
      </c>
      <c r="X206" s="299">
        <v>0</v>
      </c>
      <c r="Y206" s="299">
        <v>0</v>
      </c>
      <c r="Z206" s="299">
        <v>1</v>
      </c>
      <c r="AA206" s="299">
        <v>0</v>
      </c>
      <c r="AB206" s="301">
        <v>0</v>
      </c>
      <c r="AC206" s="299">
        <v>0</v>
      </c>
      <c r="AD206" s="299">
        <v>7.69</v>
      </c>
      <c r="AE206" s="299">
        <v>0.16</v>
      </c>
      <c r="AF206" s="299">
        <v>0.39</v>
      </c>
      <c r="AG206" s="299">
        <v>11.5</v>
      </c>
      <c r="AH206" s="299">
        <v>4257</v>
      </c>
      <c r="AI206" s="299">
        <v>5.32</v>
      </c>
      <c r="AJ206" s="299">
        <v>0</v>
      </c>
      <c r="AK206" s="299">
        <v>71</v>
      </c>
      <c r="AL206" s="299">
        <f t="shared" si="19"/>
        <v>70.265915492957745</v>
      </c>
      <c r="AM206" s="299">
        <v>268.39999999999998</v>
      </c>
      <c r="AN206" s="299">
        <v>0.71</v>
      </c>
      <c r="AO206" s="299">
        <v>5.45</v>
      </c>
      <c r="AP206" s="299">
        <v>1.1299999999999999</v>
      </c>
      <c r="AQ206" s="299">
        <v>3.13</v>
      </c>
      <c r="AR206" s="299">
        <v>1.86</v>
      </c>
      <c r="AV206" s="299" t="e">
        <v>#N/A</v>
      </c>
      <c r="AW206" s="299" t="e">
        <v>#N/A</v>
      </c>
      <c r="AX206" s="299" t="e">
        <v>#N/A</v>
      </c>
      <c r="AY206" s="422"/>
    </row>
    <row r="207" spans="1:51">
      <c r="A207" s="305"/>
      <c r="B207" s="299">
        <v>0</v>
      </c>
      <c r="C207" s="299">
        <v>46</v>
      </c>
      <c r="D207" s="299">
        <v>1.77</v>
      </c>
      <c r="E207" s="299">
        <v>89</v>
      </c>
      <c r="F207" s="300">
        <f t="shared" si="15"/>
        <v>28.408184110568481</v>
      </c>
      <c r="G207" s="300">
        <v>49.864023216172399</v>
      </c>
      <c r="H207" s="300">
        <v>56.375803600218902</v>
      </c>
      <c r="I207" s="300">
        <v>70.122780504510104</v>
      </c>
      <c r="J207" s="300">
        <v>66.308548921259401</v>
      </c>
      <c r="K207" s="300" t="str">
        <f t="shared" si="16"/>
        <v>1</v>
      </c>
      <c r="L207" s="300">
        <f t="shared" si="17"/>
        <v>53.11991340819565</v>
      </c>
      <c r="M207" s="300">
        <f t="shared" si="18"/>
        <v>68.215664712884745</v>
      </c>
      <c r="N207" s="299">
        <v>71</v>
      </c>
      <c r="O207" s="299">
        <v>10</v>
      </c>
      <c r="P207" s="299">
        <v>5</v>
      </c>
      <c r="Q207" s="299">
        <v>27</v>
      </c>
      <c r="R207" s="299">
        <v>129</v>
      </c>
      <c r="S207" s="299">
        <v>91</v>
      </c>
      <c r="T207" s="299">
        <v>1</v>
      </c>
      <c r="U207" s="299">
        <v>0</v>
      </c>
      <c r="V207" s="299">
        <v>0</v>
      </c>
      <c r="W207" s="299">
        <v>0</v>
      </c>
      <c r="X207" s="299">
        <v>1</v>
      </c>
      <c r="Y207" s="299">
        <v>1</v>
      </c>
      <c r="Z207" s="299">
        <v>0</v>
      </c>
      <c r="AA207" s="299">
        <v>0</v>
      </c>
      <c r="AB207" s="301">
        <v>1</v>
      </c>
      <c r="AC207" s="299">
        <v>0</v>
      </c>
      <c r="AD207" s="299">
        <v>7.34</v>
      </c>
      <c r="AE207" s="299">
        <v>0.28999999999999998</v>
      </c>
      <c r="AF207" s="299">
        <v>0.56999999999999995</v>
      </c>
      <c r="AG207" s="299">
        <v>52.71</v>
      </c>
      <c r="AH207" s="299">
        <v>15599.87</v>
      </c>
      <c r="AI207" s="299">
        <v>93</v>
      </c>
      <c r="AJ207" s="299">
        <v>0.5</v>
      </c>
      <c r="AK207" s="299">
        <v>77</v>
      </c>
      <c r="AL207" s="299">
        <f t="shared" si="19"/>
        <v>133.63870129870131</v>
      </c>
      <c r="AM207" s="299">
        <v>295.3</v>
      </c>
      <c r="AO207" s="299">
        <v>3.66</v>
      </c>
      <c r="AP207" s="299">
        <v>1.1200000000000001</v>
      </c>
      <c r="AQ207" s="299">
        <v>2.54</v>
      </c>
      <c r="AR207" s="299">
        <v>0.85</v>
      </c>
      <c r="AS207" s="299">
        <v>3</v>
      </c>
      <c r="AT207" s="299">
        <v>2.2999999999999998</v>
      </c>
      <c r="AU207" s="299">
        <v>0.9</v>
      </c>
      <c r="AV207" s="299">
        <v>7.5666666666666673</v>
      </c>
      <c r="AW207" s="299">
        <v>10.700000000000001</v>
      </c>
      <c r="AX207" s="299">
        <v>9.1333333333333346</v>
      </c>
      <c r="AY207" s="422"/>
    </row>
    <row r="208" spans="1:51">
      <c r="A208" s="305"/>
      <c r="B208" s="299">
        <v>0</v>
      </c>
      <c r="C208" s="299">
        <v>71</v>
      </c>
      <c r="D208" s="299">
        <v>1.75</v>
      </c>
      <c r="E208" s="299">
        <v>75</v>
      </c>
      <c r="F208" s="300">
        <f t="shared" si="15"/>
        <v>24.489795918367346</v>
      </c>
      <c r="G208" s="300">
        <v>61.763402700401599</v>
      </c>
      <c r="H208" s="300">
        <v>56.055493343081899</v>
      </c>
      <c r="I208" s="300">
        <v>55.6809298827975</v>
      </c>
      <c r="J208" s="300">
        <v>60.466432396887399</v>
      </c>
      <c r="K208" s="300" t="str">
        <f t="shared" si="16"/>
        <v>1</v>
      </c>
      <c r="L208" s="300">
        <f t="shared" si="17"/>
        <v>58.909448021741753</v>
      </c>
      <c r="M208" s="300">
        <f t="shared" si="18"/>
        <v>58.073681139842449</v>
      </c>
      <c r="N208" s="299">
        <v>40</v>
      </c>
      <c r="O208" s="299">
        <v>9</v>
      </c>
      <c r="P208" s="299">
        <v>6</v>
      </c>
      <c r="Q208" s="299">
        <v>35</v>
      </c>
      <c r="R208" s="299">
        <v>155</v>
      </c>
      <c r="S208" s="299">
        <v>90</v>
      </c>
      <c r="T208" s="299">
        <v>10</v>
      </c>
      <c r="U208" s="299">
        <v>0</v>
      </c>
      <c r="V208" s="299">
        <v>0</v>
      </c>
      <c r="W208" s="299">
        <v>0</v>
      </c>
      <c r="X208" s="299">
        <v>0</v>
      </c>
      <c r="Y208" s="299">
        <v>0</v>
      </c>
      <c r="Z208" s="299">
        <v>1</v>
      </c>
      <c r="AA208" s="299">
        <v>1</v>
      </c>
      <c r="AB208" s="301">
        <v>1</v>
      </c>
      <c r="AC208" s="299">
        <v>0</v>
      </c>
      <c r="AD208" s="299">
        <v>9.75</v>
      </c>
      <c r="AE208" s="299">
        <v>0.18</v>
      </c>
      <c r="AF208" s="299">
        <v>0.85</v>
      </c>
      <c r="AG208" s="299">
        <v>58.35</v>
      </c>
      <c r="AH208" s="299">
        <v>9516.5</v>
      </c>
      <c r="AI208" s="299">
        <v>62.8</v>
      </c>
      <c r="AJ208" s="299">
        <v>0</v>
      </c>
      <c r="AK208" s="299">
        <v>89.75</v>
      </c>
      <c r="AL208" s="299">
        <f t="shared" si="19"/>
        <v>70.922005571030638</v>
      </c>
      <c r="AM208" s="299">
        <v>379.18</v>
      </c>
      <c r="AN208" s="299">
        <v>1.17</v>
      </c>
      <c r="AO208" s="299">
        <v>4.3499999999999996</v>
      </c>
      <c r="AP208" s="299">
        <v>0.98</v>
      </c>
      <c r="AQ208" s="299">
        <v>2.95</v>
      </c>
      <c r="AR208" s="299">
        <v>0.81</v>
      </c>
      <c r="AS208" s="299">
        <v>1</v>
      </c>
      <c r="AT208" s="302">
        <v>2.7</v>
      </c>
      <c r="AU208" s="299">
        <v>1</v>
      </c>
      <c r="AV208" s="299">
        <v>16.466666666666665</v>
      </c>
      <c r="AW208" s="299">
        <v>20.2</v>
      </c>
      <c r="AX208" s="299">
        <v>18.333333333333332</v>
      </c>
      <c r="AY208" s="422"/>
    </row>
    <row r="209" spans="1:51">
      <c r="A209" s="305"/>
      <c r="B209" s="299">
        <v>0</v>
      </c>
      <c r="C209" s="299">
        <v>51</v>
      </c>
      <c r="D209" s="299">
        <v>1.72</v>
      </c>
      <c r="E209" s="299">
        <v>60</v>
      </c>
      <c r="F209" s="300">
        <f t="shared" si="15"/>
        <v>20.281233098972418</v>
      </c>
      <c r="G209" s="300">
        <v>53.6610916968149</v>
      </c>
      <c r="H209" s="300">
        <v>48.677687335945997</v>
      </c>
      <c r="I209" s="300">
        <v>35.773436266238697</v>
      </c>
      <c r="J209" s="300">
        <v>43.393311853175398</v>
      </c>
      <c r="K209" s="300" t="str">
        <f t="shared" si="16"/>
        <v>1</v>
      </c>
      <c r="L209" s="300">
        <f t="shared" si="17"/>
        <v>51.169389516380448</v>
      </c>
      <c r="M209" s="300">
        <f t="shared" si="18"/>
        <v>39.583374059707047</v>
      </c>
      <c r="N209" s="299">
        <v>58</v>
      </c>
      <c r="O209" s="299">
        <v>9</v>
      </c>
      <c r="P209" s="299">
        <v>16</v>
      </c>
      <c r="Q209" s="299">
        <v>23</v>
      </c>
      <c r="R209" s="299">
        <v>130</v>
      </c>
      <c r="S209" s="299">
        <v>88</v>
      </c>
      <c r="T209" s="299">
        <v>11</v>
      </c>
      <c r="U209" s="299">
        <v>0</v>
      </c>
      <c r="V209" s="299">
        <v>0</v>
      </c>
      <c r="W209" s="299">
        <v>0</v>
      </c>
      <c r="X209" s="299">
        <v>1</v>
      </c>
      <c r="Y209" s="299">
        <v>0</v>
      </c>
      <c r="Z209" s="299">
        <v>1</v>
      </c>
      <c r="AA209" s="299">
        <v>1</v>
      </c>
      <c r="AB209" s="301">
        <v>1</v>
      </c>
      <c r="AC209" s="299">
        <v>0</v>
      </c>
      <c r="AD209" s="299">
        <v>11.73</v>
      </c>
      <c r="AE209" s="299">
        <v>0.15</v>
      </c>
      <c r="AF209" s="299">
        <v>0.45</v>
      </c>
      <c r="AG209" s="299">
        <v>842.78</v>
      </c>
      <c r="AH209" s="299">
        <v>16576</v>
      </c>
      <c r="AI209" s="299">
        <v>1580</v>
      </c>
      <c r="AJ209" s="299">
        <v>3</v>
      </c>
      <c r="AK209" s="299">
        <v>87</v>
      </c>
      <c r="AL209" s="299">
        <f t="shared" si="19"/>
        <v>75.49655172413793</v>
      </c>
      <c r="AM209" s="299">
        <v>257.89999999999998</v>
      </c>
      <c r="AN209" s="299">
        <v>0.79</v>
      </c>
      <c r="AO209" s="299">
        <v>5.0199999999999996</v>
      </c>
      <c r="AP209" s="299">
        <v>0.78</v>
      </c>
      <c r="AQ209" s="299">
        <v>3.33</v>
      </c>
      <c r="AR209" s="299">
        <v>1.2</v>
      </c>
      <c r="AS209" s="299">
        <v>1</v>
      </c>
      <c r="AT209" s="299">
        <v>2</v>
      </c>
      <c r="AU209" s="299">
        <v>1</v>
      </c>
      <c r="AV209" s="299">
        <v>9.6666666666666679</v>
      </c>
      <c r="AW209" s="299">
        <v>7.9666666666666659</v>
      </c>
      <c r="AX209" s="299">
        <v>8.8166666666666664</v>
      </c>
      <c r="AY209" s="422"/>
    </row>
    <row r="210" spans="1:51">
      <c r="A210" s="305"/>
      <c r="B210" s="299">
        <v>0</v>
      </c>
      <c r="C210" s="299">
        <v>59</v>
      </c>
      <c r="D210" s="299">
        <v>1.72</v>
      </c>
      <c r="E210" s="299">
        <v>62</v>
      </c>
      <c r="F210" s="300">
        <f t="shared" si="15"/>
        <v>20.957274202271499</v>
      </c>
      <c r="G210" s="300">
        <v>20.0517230626388</v>
      </c>
      <c r="H210" s="300">
        <v>30.406651775829499</v>
      </c>
      <c r="I210" s="300">
        <v>10.000139221147901</v>
      </c>
      <c r="J210" s="300">
        <v>7.6824365136270698</v>
      </c>
      <c r="K210" s="300" t="str">
        <f t="shared" si="16"/>
        <v>1</v>
      </c>
      <c r="L210" s="300">
        <f t="shared" si="17"/>
        <v>25.229187419234151</v>
      </c>
      <c r="M210" s="300">
        <f t="shared" si="18"/>
        <v>8.8412878673874857</v>
      </c>
      <c r="N210" s="299">
        <v>47</v>
      </c>
      <c r="O210" s="299">
        <v>33</v>
      </c>
      <c r="P210" s="299">
        <v>20</v>
      </c>
      <c r="Q210" s="299">
        <v>32</v>
      </c>
      <c r="R210" s="299">
        <v>152</v>
      </c>
      <c r="S210" s="299">
        <v>92</v>
      </c>
      <c r="T210" s="299">
        <v>15</v>
      </c>
      <c r="U210" s="299">
        <v>0</v>
      </c>
      <c r="V210" s="299">
        <v>1</v>
      </c>
      <c r="W210" s="299">
        <v>0</v>
      </c>
      <c r="X210" s="299">
        <v>1</v>
      </c>
      <c r="Y210" s="299">
        <v>0</v>
      </c>
      <c r="Z210" s="299">
        <v>1</v>
      </c>
      <c r="AA210" s="299">
        <v>1</v>
      </c>
      <c r="AB210" s="301">
        <v>1</v>
      </c>
      <c r="AC210" s="299">
        <v>0</v>
      </c>
      <c r="AD210" s="299">
        <v>12.75</v>
      </c>
      <c r="AE210" s="299">
        <v>0.23</v>
      </c>
      <c r="AF210" s="299">
        <v>0.26</v>
      </c>
      <c r="AG210" s="299">
        <v>616.57000000000005</v>
      </c>
      <c r="AH210" s="299">
        <v>10009.5</v>
      </c>
      <c r="AI210" s="299">
        <v>689</v>
      </c>
      <c r="AJ210" s="299">
        <v>2</v>
      </c>
      <c r="AK210" s="299">
        <v>85.79</v>
      </c>
      <c r="AL210" s="299">
        <f t="shared" si="19"/>
        <v>72.002098146637124</v>
      </c>
      <c r="AM210" s="299">
        <v>255.57</v>
      </c>
      <c r="AO210" s="299">
        <v>4.99</v>
      </c>
      <c r="AP210" s="299">
        <v>1.22</v>
      </c>
      <c r="AQ210" s="299">
        <v>3.28</v>
      </c>
      <c r="AR210" s="299">
        <v>1.42</v>
      </c>
      <c r="AV210" s="299" t="e">
        <v>#N/A</v>
      </c>
      <c r="AW210" s="299" t="e">
        <v>#N/A</v>
      </c>
      <c r="AX210" s="299" t="e">
        <v>#N/A</v>
      </c>
      <c r="AY210" s="422"/>
    </row>
    <row r="211" spans="1:51">
      <c r="A211" s="305"/>
      <c r="B211" s="299">
        <v>0</v>
      </c>
      <c r="C211" s="299">
        <v>63</v>
      </c>
      <c r="D211" s="299">
        <v>1.76</v>
      </c>
      <c r="E211" s="299">
        <v>74</v>
      </c>
      <c r="F211" s="300">
        <f t="shared" si="15"/>
        <v>23.889462809917354</v>
      </c>
      <c r="G211" s="300">
        <v>46.270463122887001</v>
      </c>
      <c r="H211" s="300">
        <v>41.1258169757633</v>
      </c>
      <c r="I211" s="300">
        <v>28.613197050046399</v>
      </c>
      <c r="J211" s="300">
        <v>32.806769133348197</v>
      </c>
      <c r="K211" s="300" t="str">
        <f t="shared" si="16"/>
        <v>1</v>
      </c>
      <c r="L211" s="300">
        <f t="shared" si="17"/>
        <v>43.698140049325147</v>
      </c>
      <c r="M211" s="300">
        <f t="shared" si="18"/>
        <v>30.709983091697296</v>
      </c>
      <c r="N211" s="299">
        <v>44</v>
      </c>
      <c r="O211" s="299">
        <v>10</v>
      </c>
      <c r="P211" s="299">
        <v>12</v>
      </c>
      <c r="Q211" s="299">
        <v>36</v>
      </c>
      <c r="R211" s="299">
        <v>134</v>
      </c>
      <c r="S211" s="299">
        <v>84</v>
      </c>
      <c r="T211" s="299">
        <v>7</v>
      </c>
      <c r="U211" s="299">
        <v>0</v>
      </c>
      <c r="V211" s="299">
        <v>1</v>
      </c>
      <c r="W211" s="299">
        <v>0</v>
      </c>
      <c r="X211" s="299">
        <v>0</v>
      </c>
      <c r="Y211" s="299">
        <v>0</v>
      </c>
      <c r="Z211" s="299">
        <v>1</v>
      </c>
      <c r="AA211" s="299">
        <v>0</v>
      </c>
      <c r="AB211" s="301">
        <v>0</v>
      </c>
      <c r="AC211" s="299">
        <v>0</v>
      </c>
      <c r="AD211" s="299">
        <v>11.04</v>
      </c>
      <c r="AE211" s="299">
        <v>0.66</v>
      </c>
      <c r="AF211" s="299">
        <v>0.81</v>
      </c>
      <c r="AG211" s="299">
        <v>18.66</v>
      </c>
      <c r="AH211" s="299">
        <v>10663.5</v>
      </c>
      <c r="AI211" s="299">
        <v>22.5</v>
      </c>
      <c r="AJ211" s="299">
        <v>0</v>
      </c>
      <c r="AK211" s="299">
        <v>100.19</v>
      </c>
      <c r="AL211" s="299">
        <f t="shared" si="19"/>
        <v>69.952490268489868</v>
      </c>
      <c r="AM211" s="299">
        <v>392.02</v>
      </c>
      <c r="AN211" s="299">
        <v>0.88</v>
      </c>
      <c r="AO211" s="299">
        <v>4.55</v>
      </c>
      <c r="AP211" s="299">
        <v>1.99</v>
      </c>
      <c r="AQ211" s="299">
        <v>2.91</v>
      </c>
      <c r="AR211" s="299">
        <v>1.1499999999999999</v>
      </c>
      <c r="AS211" s="299">
        <v>3</v>
      </c>
      <c r="AU211" s="299">
        <v>0.9</v>
      </c>
      <c r="AV211" s="299" t="e">
        <v>#N/A</v>
      </c>
      <c r="AW211" s="299" t="e">
        <v>#N/A</v>
      </c>
      <c r="AX211" s="299" t="e">
        <v>#N/A</v>
      </c>
      <c r="AY211" s="422"/>
    </row>
    <row r="212" spans="1:51">
      <c r="A212" s="305"/>
      <c r="B212" s="299">
        <v>0</v>
      </c>
      <c r="C212" s="299">
        <v>55</v>
      </c>
      <c r="D212" s="299">
        <v>1.66</v>
      </c>
      <c r="E212" s="299">
        <v>57</v>
      </c>
      <c r="F212" s="300">
        <f t="shared" si="15"/>
        <v>20.685150239512268</v>
      </c>
      <c r="G212" s="300">
        <v>29.3643112606117</v>
      </c>
      <c r="H212" s="300">
        <v>42.440246766290002</v>
      </c>
      <c r="I212" s="300">
        <v>82.173281461670697</v>
      </c>
      <c r="J212" s="300">
        <v>77.680296795715194</v>
      </c>
      <c r="K212" s="300" t="str">
        <f t="shared" si="16"/>
        <v>1</v>
      </c>
      <c r="L212" s="300">
        <f t="shared" si="17"/>
        <v>35.902279013450851</v>
      </c>
      <c r="M212" s="300">
        <f t="shared" si="18"/>
        <v>79.926789128692945</v>
      </c>
      <c r="N212" s="299">
        <v>70</v>
      </c>
      <c r="O212" s="299">
        <v>30</v>
      </c>
      <c r="P212" s="299">
        <v>4</v>
      </c>
      <c r="Q212" s="299">
        <v>19</v>
      </c>
      <c r="R212" s="299">
        <v>110</v>
      </c>
      <c r="S212" s="299">
        <v>68</v>
      </c>
      <c r="T212" s="299">
        <v>3</v>
      </c>
      <c r="U212" s="299">
        <v>0</v>
      </c>
      <c r="V212" s="299">
        <v>0</v>
      </c>
      <c r="W212" s="299">
        <v>0</v>
      </c>
      <c r="X212" s="299">
        <v>1</v>
      </c>
      <c r="Y212" s="299">
        <v>0</v>
      </c>
      <c r="Z212" s="299">
        <v>1</v>
      </c>
      <c r="AA212" s="299">
        <v>0</v>
      </c>
      <c r="AB212" s="301">
        <v>0</v>
      </c>
      <c r="AC212" s="299">
        <v>0</v>
      </c>
      <c r="AD212" s="299">
        <v>10.57</v>
      </c>
      <c r="AE212" s="299">
        <v>0.02</v>
      </c>
      <c r="AF212" s="299">
        <v>0.02</v>
      </c>
      <c r="AG212" s="299">
        <v>5.2</v>
      </c>
      <c r="AH212" s="299">
        <v>8030.5</v>
      </c>
      <c r="AI212" s="299">
        <v>4.72</v>
      </c>
      <c r="AJ212" s="299">
        <v>0</v>
      </c>
      <c r="AK212" s="299">
        <v>89.65</v>
      </c>
      <c r="AL212" s="299">
        <f t="shared" si="19"/>
        <v>66.473508087005015</v>
      </c>
      <c r="AM212" s="299">
        <v>258.58</v>
      </c>
      <c r="AN212" s="299">
        <v>0.68</v>
      </c>
      <c r="AO212" s="299">
        <v>4.47</v>
      </c>
      <c r="AP212" s="299">
        <v>0.59</v>
      </c>
      <c r="AQ212" s="299">
        <v>2.84</v>
      </c>
      <c r="AR212" s="299">
        <v>1.1599999999999999</v>
      </c>
      <c r="AS212" s="299">
        <v>0</v>
      </c>
      <c r="AT212" s="299">
        <v>0</v>
      </c>
      <c r="AU212" s="299">
        <v>0.9</v>
      </c>
      <c r="AV212" s="299">
        <v>10.933333333333332</v>
      </c>
      <c r="AW212" s="299">
        <v>7.4666666666666659</v>
      </c>
      <c r="AX212" s="299">
        <v>9.1999999999999993</v>
      </c>
      <c r="AY212" s="422"/>
    </row>
    <row r="213" spans="1:51">
      <c r="A213" s="305"/>
      <c r="B213" s="299">
        <v>0</v>
      </c>
      <c r="C213" s="299">
        <v>59</v>
      </c>
      <c r="D213" s="299">
        <v>1.71</v>
      </c>
      <c r="E213" s="299">
        <v>80</v>
      </c>
      <c r="F213" s="300">
        <f t="shared" si="15"/>
        <v>27.358845456721728</v>
      </c>
      <c r="G213" s="300">
        <v>58.677593274837101</v>
      </c>
      <c r="H213" s="300">
        <v>60.790591199343602</v>
      </c>
      <c r="I213" s="300">
        <v>44.759946780748798</v>
      </c>
      <c r="J213" s="300">
        <v>45.1982291152027</v>
      </c>
      <c r="K213" s="300" t="str">
        <f t="shared" si="16"/>
        <v>1</v>
      </c>
      <c r="L213" s="300">
        <f t="shared" si="17"/>
        <v>59.734092237090351</v>
      </c>
      <c r="M213" s="300">
        <f t="shared" si="18"/>
        <v>44.979087947975749</v>
      </c>
      <c r="N213" s="299">
        <v>50</v>
      </c>
      <c r="O213" s="299">
        <v>3</v>
      </c>
      <c r="P213" s="299">
        <v>0</v>
      </c>
      <c r="Q213" s="299">
        <v>39</v>
      </c>
      <c r="R213" s="299">
        <v>146</v>
      </c>
      <c r="S213" s="299">
        <v>95</v>
      </c>
      <c r="T213" s="299">
        <v>0.7</v>
      </c>
      <c r="U213" s="299">
        <v>1</v>
      </c>
      <c r="V213" s="299">
        <v>1</v>
      </c>
      <c r="W213" s="299">
        <v>0</v>
      </c>
      <c r="X213" s="299">
        <v>1</v>
      </c>
      <c r="Y213" s="299">
        <v>1</v>
      </c>
      <c r="Z213" s="299">
        <v>1</v>
      </c>
      <c r="AA213" s="299">
        <v>0</v>
      </c>
      <c r="AB213" s="301">
        <v>0</v>
      </c>
      <c r="AC213" s="299">
        <v>0</v>
      </c>
      <c r="AD213" s="299">
        <v>7.12</v>
      </c>
      <c r="AE213" s="299">
        <v>0.71</v>
      </c>
      <c r="AF213" s="299">
        <v>1.17</v>
      </c>
      <c r="AG213" s="299">
        <v>9.06</v>
      </c>
      <c r="AH213" s="299">
        <v>13657.8</v>
      </c>
      <c r="AI213" s="299">
        <v>14</v>
      </c>
      <c r="AJ213" s="299">
        <v>0</v>
      </c>
      <c r="AK213" s="299">
        <v>90.31</v>
      </c>
      <c r="AL213" s="299">
        <f t="shared" si="19"/>
        <v>88.256007086701359</v>
      </c>
      <c r="AM213" s="299">
        <v>372.01</v>
      </c>
      <c r="AN213" s="299">
        <v>0.76</v>
      </c>
      <c r="AO213" s="299">
        <v>10.59</v>
      </c>
      <c r="AP213" s="299">
        <v>16.68</v>
      </c>
      <c r="AQ213" s="299">
        <v>1.42</v>
      </c>
      <c r="AR213" s="299">
        <v>2.0499999999999998</v>
      </c>
      <c r="AS213" s="299">
        <v>3</v>
      </c>
      <c r="AT213" s="299">
        <v>2.2999999999999998</v>
      </c>
      <c r="AU213" s="299">
        <v>1.1000000000000001</v>
      </c>
      <c r="AV213" s="299">
        <v>17.3</v>
      </c>
      <c r="AW213" s="299">
        <v>11.033333333333333</v>
      </c>
      <c r="AX213" s="299">
        <v>14.166666666666668</v>
      </c>
      <c r="AY213" s="422"/>
    </row>
    <row r="214" spans="1:51">
      <c r="A214" s="305"/>
      <c r="B214" s="299">
        <v>0</v>
      </c>
      <c r="C214" s="299">
        <v>75</v>
      </c>
      <c r="D214" s="299">
        <v>1.78</v>
      </c>
      <c r="E214" s="299">
        <v>72</v>
      </c>
      <c r="F214" s="300">
        <f t="shared" si="15"/>
        <v>22.724403484408533</v>
      </c>
      <c r="G214" s="300">
        <v>45.940235549937398</v>
      </c>
      <c r="H214" s="300">
        <v>31.829645890749099</v>
      </c>
      <c r="I214" s="300">
        <v>30.913722551695098</v>
      </c>
      <c r="J214" s="300">
        <v>39.126731616398096</v>
      </c>
      <c r="K214" s="300" t="str">
        <f t="shared" si="16"/>
        <v>1</v>
      </c>
      <c r="L214" s="300">
        <f t="shared" si="17"/>
        <v>38.884940720343252</v>
      </c>
      <c r="M214" s="300">
        <f t="shared" si="18"/>
        <v>35.020227084046596</v>
      </c>
      <c r="N214" s="299">
        <v>32</v>
      </c>
      <c r="O214" s="299">
        <v>30</v>
      </c>
      <c r="P214" s="299">
        <v>20</v>
      </c>
      <c r="Q214" s="299">
        <v>34</v>
      </c>
      <c r="R214" s="299">
        <v>120</v>
      </c>
      <c r="S214" s="299">
        <v>77</v>
      </c>
      <c r="T214" s="299">
        <v>13</v>
      </c>
      <c r="U214" s="299">
        <v>0</v>
      </c>
      <c r="V214" s="299">
        <v>1</v>
      </c>
      <c r="W214" s="299">
        <v>0</v>
      </c>
      <c r="X214" s="299">
        <v>0</v>
      </c>
      <c r="Y214" s="299">
        <v>0</v>
      </c>
      <c r="Z214" s="299">
        <v>1</v>
      </c>
      <c r="AA214" s="299">
        <v>0</v>
      </c>
      <c r="AB214" s="301">
        <v>0</v>
      </c>
      <c r="AC214" s="299">
        <v>0</v>
      </c>
      <c r="AD214" s="299">
        <v>6.69</v>
      </c>
      <c r="AE214" s="299">
        <v>0.32</v>
      </c>
      <c r="AF214" s="299">
        <v>2.44</v>
      </c>
      <c r="AG214" s="299">
        <v>5.01</v>
      </c>
      <c r="AH214" s="299">
        <v>6358</v>
      </c>
      <c r="AI214" s="299">
        <v>3.6</v>
      </c>
      <c r="AJ214" s="299">
        <v>0</v>
      </c>
      <c r="AK214" s="299">
        <v>120</v>
      </c>
      <c r="AL214" s="299">
        <f t="shared" si="19"/>
        <v>47.97</v>
      </c>
      <c r="AM214" s="299">
        <v>324.3</v>
      </c>
      <c r="AN214" s="299">
        <v>1.33</v>
      </c>
      <c r="AO214" s="299">
        <v>2.88</v>
      </c>
      <c r="AP214" s="299">
        <v>1.02</v>
      </c>
      <c r="AQ214" s="299">
        <v>1.68</v>
      </c>
      <c r="AR214" s="299">
        <v>0.81</v>
      </c>
      <c r="AS214" s="299">
        <v>2</v>
      </c>
      <c r="AU214" s="299">
        <v>1.5</v>
      </c>
      <c r="AV214" s="299" t="e">
        <v>#N/A</v>
      </c>
      <c r="AW214" s="299" t="e">
        <v>#N/A</v>
      </c>
      <c r="AX214" s="299" t="e">
        <v>#N/A</v>
      </c>
      <c r="AY214" s="422"/>
    </row>
    <row r="215" spans="1:51">
      <c r="A215" s="305"/>
      <c r="B215" s="299">
        <v>0</v>
      </c>
      <c r="C215" s="299">
        <v>78</v>
      </c>
      <c r="D215" s="299">
        <v>1.68</v>
      </c>
      <c r="E215" s="299">
        <v>55</v>
      </c>
      <c r="F215" s="300">
        <f t="shared" si="15"/>
        <v>19.486961451247168</v>
      </c>
      <c r="G215" s="300">
        <v>37.280202747877297</v>
      </c>
      <c r="H215" s="300">
        <v>40.133008628791202</v>
      </c>
      <c r="I215" s="300">
        <v>28.262959593339499</v>
      </c>
      <c r="J215" s="300">
        <v>23.231271349128299</v>
      </c>
      <c r="K215" s="300" t="str">
        <f t="shared" si="16"/>
        <v>1</v>
      </c>
      <c r="L215" s="300">
        <f t="shared" si="17"/>
        <v>38.70660568833425</v>
      </c>
      <c r="M215" s="300">
        <f t="shared" si="18"/>
        <v>25.747115471233897</v>
      </c>
      <c r="N215" s="299">
        <v>27</v>
      </c>
      <c r="O215" s="299">
        <v>7</v>
      </c>
      <c r="P215" s="299">
        <v>17</v>
      </c>
      <c r="Q215" s="299">
        <v>30</v>
      </c>
      <c r="R215" s="299">
        <v>180</v>
      </c>
      <c r="S215" s="299">
        <v>101</v>
      </c>
      <c r="T215" s="299">
        <v>6</v>
      </c>
      <c r="U215" s="299">
        <v>0</v>
      </c>
      <c r="V215" s="299">
        <v>1</v>
      </c>
      <c r="W215" s="299">
        <v>0</v>
      </c>
      <c r="X215" s="299">
        <v>0</v>
      </c>
      <c r="Y215" s="299">
        <v>0</v>
      </c>
      <c r="Z215" s="299">
        <v>1</v>
      </c>
      <c r="AA215" s="299">
        <v>0</v>
      </c>
      <c r="AB215" s="301">
        <v>1</v>
      </c>
      <c r="AC215" s="299">
        <v>0</v>
      </c>
      <c r="AD215" s="299">
        <v>10.91</v>
      </c>
      <c r="AE215" s="299">
        <v>0.16</v>
      </c>
      <c r="AF215" s="299">
        <v>0.52</v>
      </c>
      <c r="AG215" s="299">
        <v>49.31</v>
      </c>
      <c r="AH215" s="299">
        <v>6886</v>
      </c>
      <c r="AI215" s="299">
        <v>38.4</v>
      </c>
      <c r="AJ215" s="299">
        <v>0</v>
      </c>
      <c r="AK215" s="299">
        <v>77</v>
      </c>
      <c r="AL215" s="299">
        <f t="shared" si="19"/>
        <v>54.471428571428575</v>
      </c>
      <c r="AM215" s="299">
        <v>332.6</v>
      </c>
      <c r="AN215" s="299">
        <v>1.1499999999999999</v>
      </c>
      <c r="AO215" s="299">
        <v>4.25</v>
      </c>
      <c r="AP215" s="299">
        <v>0.93</v>
      </c>
      <c r="AQ215" s="299">
        <v>2.7</v>
      </c>
      <c r="AR215" s="299">
        <v>1.22</v>
      </c>
      <c r="AS215" s="299">
        <v>3</v>
      </c>
      <c r="AU215" s="299">
        <v>1</v>
      </c>
      <c r="AV215" s="299">
        <v>6.1000000000000005</v>
      </c>
      <c r="AW215" s="299">
        <v>6.5666666666666673</v>
      </c>
      <c r="AX215" s="299">
        <v>6.3333333333333339</v>
      </c>
      <c r="AY215" s="422"/>
    </row>
    <row r="216" spans="1:51">
      <c r="A216" s="305"/>
      <c r="B216" s="299">
        <v>1</v>
      </c>
      <c r="C216" s="299">
        <v>64</v>
      </c>
      <c r="D216" s="299">
        <v>1.55</v>
      </c>
      <c r="E216" s="299">
        <v>55</v>
      </c>
      <c r="F216" s="300">
        <f t="shared" si="15"/>
        <v>22.892819979188342</v>
      </c>
      <c r="G216" s="300">
        <v>49.495655189789403</v>
      </c>
      <c r="H216" s="300">
        <v>59.713113411283601</v>
      </c>
      <c r="I216" s="300">
        <v>60.235919199530301</v>
      </c>
      <c r="J216" s="300">
        <v>55.301798667509402</v>
      </c>
      <c r="K216" s="300" t="str">
        <f t="shared" si="16"/>
        <v>1</v>
      </c>
      <c r="L216" s="300">
        <f t="shared" si="17"/>
        <v>54.604384300536502</v>
      </c>
      <c r="M216" s="300">
        <f t="shared" si="18"/>
        <v>57.768858933519851</v>
      </c>
      <c r="N216" s="299">
        <v>48</v>
      </c>
      <c r="O216" s="299">
        <v>18</v>
      </c>
      <c r="P216" s="299">
        <v>8</v>
      </c>
      <c r="Q216" s="299">
        <v>32</v>
      </c>
      <c r="R216" s="299">
        <v>132</v>
      </c>
      <c r="S216" s="299">
        <v>80</v>
      </c>
      <c r="T216" s="299">
        <v>25</v>
      </c>
      <c r="U216" s="299">
        <v>0</v>
      </c>
      <c r="V216" s="299">
        <v>1</v>
      </c>
      <c r="W216" s="299">
        <v>0</v>
      </c>
      <c r="X216" s="299">
        <v>0</v>
      </c>
      <c r="Y216" s="299">
        <v>0</v>
      </c>
      <c r="Z216" s="299">
        <v>1</v>
      </c>
      <c r="AA216" s="299">
        <v>1</v>
      </c>
      <c r="AB216" s="301">
        <v>0</v>
      </c>
      <c r="AC216" s="299">
        <v>0</v>
      </c>
      <c r="AD216" s="299">
        <v>7.4</v>
      </c>
      <c r="AE216" s="299">
        <v>0.26</v>
      </c>
      <c r="AF216" s="299">
        <v>1.23</v>
      </c>
      <c r="AG216" s="299">
        <v>23.77</v>
      </c>
      <c r="AH216" s="299">
        <v>6174.8</v>
      </c>
      <c r="AI216" s="299">
        <v>16.600000000000001</v>
      </c>
      <c r="AJ216" s="299">
        <v>0</v>
      </c>
      <c r="AK216" s="299">
        <v>97.41</v>
      </c>
      <c r="AL216" s="299">
        <f t="shared" si="19"/>
        <v>52.78102864182322</v>
      </c>
      <c r="AM216" s="299">
        <v>657.92</v>
      </c>
      <c r="AN216" s="299">
        <v>0.94</v>
      </c>
      <c r="AO216" s="299">
        <v>4.1399999999999997</v>
      </c>
      <c r="AP216" s="299">
        <v>2.12</v>
      </c>
      <c r="AQ216" s="299">
        <v>2.5099999999999998</v>
      </c>
      <c r="AR216" s="299">
        <v>1.07</v>
      </c>
      <c r="AS216" s="299">
        <v>2</v>
      </c>
      <c r="AT216" s="299">
        <v>3</v>
      </c>
      <c r="AU216" s="299">
        <v>1.1000000000000001</v>
      </c>
      <c r="AV216" s="299">
        <v>6.1000000000000005</v>
      </c>
      <c r="AW216" s="299">
        <v>6.5666666666666673</v>
      </c>
      <c r="AX216" s="299">
        <v>6.3333333333333339</v>
      </c>
      <c r="AY216" s="422"/>
    </row>
    <row r="217" spans="1:51">
      <c r="A217" s="305"/>
      <c r="B217" s="299">
        <v>1</v>
      </c>
      <c r="C217" s="299">
        <v>65</v>
      </c>
      <c r="D217" s="299">
        <v>1.67</v>
      </c>
      <c r="E217" s="299">
        <v>68</v>
      </c>
      <c r="F217" s="300">
        <f t="shared" si="15"/>
        <v>24.382372978593711</v>
      </c>
      <c r="G217" s="300">
        <v>47.914762270768101</v>
      </c>
      <c r="H217" s="300">
        <v>46.475881800328999</v>
      </c>
      <c r="I217" s="300">
        <v>53.154591505185898</v>
      </c>
      <c r="J217" s="300">
        <v>36.0625517630762</v>
      </c>
      <c r="K217" s="300" t="str">
        <f t="shared" si="16"/>
        <v>1</v>
      </c>
      <c r="L217" s="300">
        <f t="shared" si="17"/>
        <v>47.19532203554855</v>
      </c>
      <c r="M217" s="300">
        <f t="shared" si="18"/>
        <v>44.608571634131053</v>
      </c>
      <c r="N217" s="299">
        <v>44</v>
      </c>
      <c r="O217" s="299">
        <v>4</v>
      </c>
      <c r="P217" s="299">
        <v>32</v>
      </c>
      <c r="Q217" s="299">
        <v>36</v>
      </c>
      <c r="R217" s="299">
        <v>145</v>
      </c>
      <c r="S217" s="299">
        <v>81</v>
      </c>
      <c r="T217" s="299">
        <v>12</v>
      </c>
      <c r="U217" s="299">
        <v>0</v>
      </c>
      <c r="V217" s="299">
        <v>1</v>
      </c>
      <c r="W217" s="299">
        <v>0</v>
      </c>
      <c r="X217" s="299">
        <v>0</v>
      </c>
      <c r="Y217" s="299">
        <v>0</v>
      </c>
      <c r="Z217" s="299">
        <v>1</v>
      </c>
      <c r="AA217" s="299">
        <v>0</v>
      </c>
      <c r="AB217" s="301">
        <v>0</v>
      </c>
      <c r="AC217" s="299">
        <v>0</v>
      </c>
      <c r="AD217" s="299">
        <v>7.23</v>
      </c>
      <c r="AE217" s="299">
        <v>0.4</v>
      </c>
      <c r="AF217" s="299">
        <v>1.34</v>
      </c>
      <c r="AG217" s="299">
        <v>6.05</v>
      </c>
      <c r="AH217" s="299">
        <v>5190.3999999999996</v>
      </c>
      <c r="AI217" s="299">
        <v>3.55</v>
      </c>
      <c r="AJ217" s="299">
        <v>0</v>
      </c>
      <c r="AK217" s="299">
        <v>74.36</v>
      </c>
      <c r="AL217" s="299">
        <f t="shared" si="19"/>
        <v>84.359870898332431</v>
      </c>
      <c r="AM217" s="299">
        <v>377.68</v>
      </c>
      <c r="AO217" s="299">
        <v>6.36</v>
      </c>
      <c r="AP217" s="299">
        <v>2.42</v>
      </c>
      <c r="AQ217" s="299">
        <v>4.2300000000000004</v>
      </c>
      <c r="AR217" s="299">
        <v>1.22</v>
      </c>
      <c r="AS217" s="299">
        <v>1</v>
      </c>
      <c r="AT217" s="299">
        <v>2.9</v>
      </c>
      <c r="AU217" s="299">
        <v>1</v>
      </c>
      <c r="AV217" s="299">
        <v>38.033333333333339</v>
      </c>
      <c r="AW217" s="299">
        <v>32</v>
      </c>
      <c r="AX217" s="299">
        <v>35.016666666666666</v>
      </c>
      <c r="AY217" s="422"/>
    </row>
    <row r="218" spans="1:51">
      <c r="A218" s="305"/>
      <c r="B218" s="299">
        <v>0</v>
      </c>
      <c r="C218" s="299">
        <v>68</v>
      </c>
      <c r="D218" s="299">
        <v>1.73</v>
      </c>
      <c r="E218" s="299">
        <v>130</v>
      </c>
      <c r="F218" s="300">
        <f t="shared" si="15"/>
        <v>43.436132179491459</v>
      </c>
      <c r="G218" s="300">
        <v>48.026320242037201</v>
      </c>
      <c r="H218" s="300">
        <v>42.290046163807503</v>
      </c>
      <c r="I218" s="300">
        <v>40.295948414013097</v>
      </c>
      <c r="J218" s="300">
        <v>44.928332862904199</v>
      </c>
      <c r="K218" s="300" t="str">
        <f t="shared" si="16"/>
        <v>1</v>
      </c>
      <c r="L218" s="300">
        <f t="shared" si="17"/>
        <v>45.158183202922352</v>
      </c>
      <c r="M218" s="300">
        <f t="shared" si="18"/>
        <v>42.612140638458648</v>
      </c>
      <c r="N218" s="299">
        <v>40</v>
      </c>
      <c r="O218" s="299">
        <v>12</v>
      </c>
      <c r="P218" s="299">
        <v>11</v>
      </c>
      <c r="Q218" s="299">
        <v>51</v>
      </c>
      <c r="R218" s="299">
        <v>135</v>
      </c>
      <c r="S218" s="299">
        <v>89</v>
      </c>
      <c r="T218" s="299">
        <v>8</v>
      </c>
      <c r="U218" s="299">
        <v>0</v>
      </c>
      <c r="V218" s="299">
        <v>1</v>
      </c>
      <c r="W218" s="299">
        <v>0</v>
      </c>
      <c r="X218" s="299">
        <v>0</v>
      </c>
      <c r="Y218" s="299">
        <v>0</v>
      </c>
      <c r="Z218" s="299">
        <v>1</v>
      </c>
      <c r="AA218" s="299">
        <v>1</v>
      </c>
      <c r="AB218" s="301">
        <v>0</v>
      </c>
      <c r="AC218" s="299">
        <v>0</v>
      </c>
      <c r="AD218" s="299">
        <v>7.54</v>
      </c>
      <c r="AE218" s="299">
        <v>0.56000000000000005</v>
      </c>
      <c r="AF218" s="299">
        <v>0.99</v>
      </c>
      <c r="AG218" s="299">
        <v>2.59</v>
      </c>
      <c r="AH218" s="299">
        <v>10714</v>
      </c>
      <c r="AI218" s="299">
        <v>3.14</v>
      </c>
      <c r="AJ218" s="299">
        <v>0</v>
      </c>
      <c r="AK218" s="299">
        <v>139</v>
      </c>
      <c r="AL218" s="299">
        <f t="shared" si="19"/>
        <v>82.825899280575541</v>
      </c>
      <c r="AM218" s="299">
        <v>360.9</v>
      </c>
      <c r="AN218" s="299">
        <v>1.1000000000000001</v>
      </c>
      <c r="AO218" s="299">
        <v>5.77</v>
      </c>
      <c r="AP218" s="299">
        <v>1.31</v>
      </c>
      <c r="AQ218" s="299">
        <v>3.98</v>
      </c>
      <c r="AR218" s="299">
        <v>1.51</v>
      </c>
      <c r="AS218" s="299">
        <v>1</v>
      </c>
      <c r="AT218" s="299">
        <v>2.1</v>
      </c>
      <c r="AU218" s="299">
        <v>1</v>
      </c>
      <c r="AV218" s="299" t="e">
        <v>#N/A</v>
      </c>
      <c r="AW218" s="299" t="e">
        <v>#N/A</v>
      </c>
      <c r="AX218" s="299" t="e">
        <v>#N/A</v>
      </c>
      <c r="AY218" s="422"/>
    </row>
    <row r="219" spans="1:51">
      <c r="A219" s="305"/>
      <c r="B219" s="299">
        <v>0</v>
      </c>
      <c r="C219" s="299">
        <v>55</v>
      </c>
      <c r="D219" s="299">
        <v>1.8</v>
      </c>
      <c r="E219" s="299">
        <v>89</v>
      </c>
      <c r="F219" s="300">
        <f t="shared" si="15"/>
        <v>27.469135802469133</v>
      </c>
      <c r="G219" s="300">
        <v>27.567293422960901</v>
      </c>
      <c r="H219" s="300">
        <v>20.951014585099902</v>
      </c>
      <c r="I219" s="300">
        <v>44.649646532769097</v>
      </c>
      <c r="J219" s="300">
        <v>45.574322940195401</v>
      </c>
      <c r="K219" s="300" t="str">
        <f t="shared" si="16"/>
        <v>1</v>
      </c>
      <c r="L219" s="300">
        <f t="shared" si="17"/>
        <v>24.2591540040304</v>
      </c>
      <c r="M219" s="300">
        <f t="shared" si="18"/>
        <v>45.111984736482249</v>
      </c>
      <c r="N219" s="299">
        <v>55</v>
      </c>
      <c r="O219" s="299">
        <v>25</v>
      </c>
      <c r="P219" s="299">
        <v>2</v>
      </c>
      <c r="Q219" s="299">
        <v>36</v>
      </c>
      <c r="R219" s="299">
        <v>112</v>
      </c>
      <c r="S219" s="299">
        <v>78</v>
      </c>
      <c r="T219" s="299">
        <v>6</v>
      </c>
      <c r="U219" s="299">
        <v>0</v>
      </c>
      <c r="V219" s="299">
        <v>0</v>
      </c>
      <c r="W219" s="299">
        <v>0</v>
      </c>
      <c r="X219" s="299">
        <v>0</v>
      </c>
      <c r="Y219" s="299">
        <v>0</v>
      </c>
      <c r="Z219" s="299">
        <v>1</v>
      </c>
      <c r="AA219" s="299">
        <v>0</v>
      </c>
      <c r="AB219" s="301">
        <v>0</v>
      </c>
      <c r="AC219" s="299">
        <v>0</v>
      </c>
      <c r="AD219" s="299">
        <v>5.77</v>
      </c>
      <c r="AE219" s="299">
        <v>0.31</v>
      </c>
      <c r="AF219" s="299">
        <v>1.0900000000000001</v>
      </c>
      <c r="AG219" s="299">
        <v>1.61</v>
      </c>
      <c r="AH219" s="299">
        <v>10970.9</v>
      </c>
      <c r="AI219" s="299">
        <v>2</v>
      </c>
      <c r="AJ219" s="299">
        <v>0</v>
      </c>
      <c r="AK219" s="299">
        <v>126.68</v>
      </c>
      <c r="AL219" s="299">
        <f t="shared" si="19"/>
        <v>73.452399747395006</v>
      </c>
      <c r="AM219" s="299">
        <v>351.18</v>
      </c>
      <c r="AN219" s="299">
        <v>0.99</v>
      </c>
      <c r="AO219" s="299">
        <v>2.36</v>
      </c>
      <c r="AP219" s="299">
        <v>0.99</v>
      </c>
      <c r="AQ219" s="299">
        <v>1.32</v>
      </c>
      <c r="AR219" s="299">
        <v>0.89</v>
      </c>
      <c r="AS219" s="299">
        <v>2</v>
      </c>
      <c r="AT219" s="299">
        <v>1.8</v>
      </c>
      <c r="AU219" s="299">
        <v>1</v>
      </c>
      <c r="AV219" s="299">
        <v>6.4666666666666659</v>
      </c>
      <c r="AW219" s="299">
        <v>8.4333333333333336</v>
      </c>
      <c r="AX219" s="299">
        <v>7.4499999999999993</v>
      </c>
      <c r="AY219" s="422"/>
    </row>
    <row r="220" spans="1:51">
      <c r="A220" s="305"/>
      <c r="B220" s="299">
        <v>1</v>
      </c>
      <c r="C220" s="299">
        <v>73</v>
      </c>
      <c r="D220" s="299">
        <v>1.6</v>
      </c>
      <c r="E220" s="299">
        <v>50</v>
      </c>
      <c r="F220" s="300">
        <f t="shared" si="15"/>
        <v>19.531249999999996</v>
      </c>
      <c r="G220" s="300">
        <v>35.419961408127001</v>
      </c>
      <c r="H220" s="300">
        <v>21.931454805460099</v>
      </c>
      <c r="I220" s="300">
        <v>75.352669216299901</v>
      </c>
      <c r="J220" s="300">
        <v>72.869388771932606</v>
      </c>
      <c r="K220" s="300" t="str">
        <f t="shared" si="16"/>
        <v>1</v>
      </c>
      <c r="L220" s="300">
        <f t="shared" si="17"/>
        <v>28.67570810679355</v>
      </c>
      <c r="M220" s="300">
        <f t="shared" si="18"/>
        <v>74.111028994116253</v>
      </c>
      <c r="N220" s="299">
        <v>45</v>
      </c>
      <c r="O220" s="299">
        <v>37</v>
      </c>
      <c r="P220" s="299">
        <v>2</v>
      </c>
      <c r="Q220" s="299">
        <v>24</v>
      </c>
      <c r="R220" s="299">
        <v>172</v>
      </c>
      <c r="S220" s="299">
        <v>96</v>
      </c>
      <c r="T220" s="299">
        <v>0.02</v>
      </c>
      <c r="U220" s="299">
        <v>0</v>
      </c>
      <c r="V220" s="299">
        <v>1</v>
      </c>
      <c r="W220" s="299">
        <v>0</v>
      </c>
      <c r="X220" s="299">
        <v>0</v>
      </c>
      <c r="Y220" s="299">
        <v>0</v>
      </c>
      <c r="Z220" s="299">
        <v>1</v>
      </c>
      <c r="AA220" s="299">
        <v>0</v>
      </c>
      <c r="AB220" s="301">
        <v>0</v>
      </c>
      <c r="AC220" s="299">
        <v>0</v>
      </c>
      <c r="AD220" s="299">
        <v>7.58</v>
      </c>
      <c r="AE220" s="299">
        <v>0.48</v>
      </c>
      <c r="AF220" s="299">
        <v>0.69</v>
      </c>
      <c r="AG220" s="299">
        <v>7.63</v>
      </c>
      <c r="AH220" s="299">
        <v>6824</v>
      </c>
      <c r="AI220" s="299">
        <v>5.89</v>
      </c>
      <c r="AJ220" s="299">
        <v>0</v>
      </c>
      <c r="AK220" s="299">
        <v>79</v>
      </c>
      <c r="AL220" s="299">
        <f t="shared" si="19"/>
        <v>52.158227848101269</v>
      </c>
      <c r="AM220" s="299">
        <v>299.7</v>
      </c>
      <c r="AN220" s="299">
        <v>0.93</v>
      </c>
      <c r="AO220" s="299">
        <v>6.54</v>
      </c>
      <c r="AP220" s="299">
        <v>1.22</v>
      </c>
      <c r="AQ220" s="299">
        <v>1.46</v>
      </c>
      <c r="AR220" s="299">
        <v>1.1399999999999999</v>
      </c>
      <c r="AS220" s="299">
        <v>1</v>
      </c>
      <c r="AU220" s="299">
        <v>1.4</v>
      </c>
      <c r="AV220" s="299">
        <v>10.466666666666667</v>
      </c>
      <c r="AW220" s="299">
        <v>15.266666666666666</v>
      </c>
      <c r="AX220" s="299">
        <v>12.866666666666667</v>
      </c>
      <c r="AY220" s="422"/>
    </row>
    <row r="221" spans="1:51">
      <c r="A221" s="305"/>
      <c r="B221" s="299">
        <v>1</v>
      </c>
      <c r="C221" s="299">
        <v>48</v>
      </c>
      <c r="D221" s="299">
        <v>1.58</v>
      </c>
      <c r="E221" s="299">
        <v>52</v>
      </c>
      <c r="F221" s="300">
        <f t="shared" si="15"/>
        <v>20.82999519307803</v>
      </c>
      <c r="G221" s="300">
        <v>47.923049715772898</v>
      </c>
      <c r="H221" s="300">
        <v>64.644258131463005</v>
      </c>
      <c r="I221" s="300">
        <v>68.065887684291098</v>
      </c>
      <c r="J221" s="300">
        <v>71.347744913488398</v>
      </c>
      <c r="K221" s="300" t="str">
        <f t="shared" si="16"/>
        <v>1</v>
      </c>
      <c r="L221" s="300">
        <f t="shared" si="17"/>
        <v>56.283653923617948</v>
      </c>
      <c r="M221" s="300">
        <f t="shared" si="18"/>
        <v>69.706816298889748</v>
      </c>
      <c r="N221" s="299">
        <v>70</v>
      </c>
      <c r="O221" s="299">
        <v>26</v>
      </c>
      <c r="P221" s="299">
        <v>4</v>
      </c>
      <c r="Q221" s="299">
        <v>18</v>
      </c>
      <c r="R221" s="299">
        <v>143</v>
      </c>
      <c r="S221" s="299">
        <v>92</v>
      </c>
      <c r="T221" s="299">
        <v>0.3</v>
      </c>
      <c r="U221" s="299">
        <v>0</v>
      </c>
      <c r="V221" s="299">
        <v>1</v>
      </c>
      <c r="W221" s="299">
        <v>0</v>
      </c>
      <c r="X221" s="299">
        <v>0</v>
      </c>
      <c r="Y221" s="299">
        <v>0</v>
      </c>
      <c r="Z221" s="299">
        <v>1</v>
      </c>
      <c r="AA221" s="299">
        <v>1</v>
      </c>
      <c r="AB221" s="301">
        <v>1</v>
      </c>
      <c r="AC221" s="299">
        <v>0</v>
      </c>
      <c r="AD221" s="299">
        <v>9.01</v>
      </c>
      <c r="AE221" s="299">
        <v>0.45</v>
      </c>
      <c r="AF221" s="299">
        <v>0.68</v>
      </c>
      <c r="AG221" s="299">
        <v>35.83</v>
      </c>
      <c r="AH221" s="299">
        <v>10981</v>
      </c>
      <c r="AI221" s="299">
        <v>44.5</v>
      </c>
      <c r="AJ221" s="299">
        <v>0</v>
      </c>
      <c r="AK221" s="299">
        <v>65</v>
      </c>
      <c r="AL221" s="299">
        <f t="shared" si="19"/>
        <v>90.527999999999992</v>
      </c>
      <c r="AM221" s="299">
        <v>532.4</v>
      </c>
      <c r="AN221" s="299">
        <v>0.49</v>
      </c>
      <c r="AO221" s="299">
        <v>5.28</v>
      </c>
      <c r="AP221" s="299">
        <v>1.7</v>
      </c>
      <c r="AQ221" s="299">
        <v>3.68</v>
      </c>
      <c r="AR221" s="299">
        <v>0.95</v>
      </c>
      <c r="AS221" s="299">
        <v>1</v>
      </c>
      <c r="AU221" s="299">
        <v>1</v>
      </c>
      <c r="AV221" s="299">
        <v>38.833333333333336</v>
      </c>
      <c r="AW221" s="299">
        <v>33.1</v>
      </c>
      <c r="AX221" s="299">
        <v>35.966666666666669</v>
      </c>
      <c r="AY221" s="422"/>
    </row>
    <row r="222" spans="1:51">
      <c r="A222" s="305"/>
      <c r="B222" s="299">
        <v>1</v>
      </c>
      <c r="C222" s="299">
        <v>54</v>
      </c>
      <c r="D222" s="299">
        <v>1.55</v>
      </c>
      <c r="E222" s="299">
        <v>56</v>
      </c>
      <c r="F222" s="300">
        <f t="shared" si="15"/>
        <v>23.309053069719038</v>
      </c>
      <c r="G222" s="300">
        <v>9.7194929482047492</v>
      </c>
      <c r="H222" s="300">
        <v>8.3698600865173294</v>
      </c>
      <c r="I222" s="300">
        <v>71.404696571926806</v>
      </c>
      <c r="J222" s="300">
        <v>64.292193353717494</v>
      </c>
      <c r="K222" s="300" t="str">
        <f t="shared" si="16"/>
        <v>1</v>
      </c>
      <c r="L222" s="300">
        <f t="shared" si="17"/>
        <v>9.0446765173610402</v>
      </c>
      <c r="M222" s="300">
        <f t="shared" si="18"/>
        <v>67.848444962822157</v>
      </c>
      <c r="N222" s="299">
        <v>62</v>
      </c>
      <c r="O222" s="299">
        <v>20</v>
      </c>
      <c r="P222" s="299">
        <v>9</v>
      </c>
      <c r="Q222" s="299">
        <v>26</v>
      </c>
      <c r="R222" s="299">
        <v>134</v>
      </c>
      <c r="S222" s="299">
        <v>75</v>
      </c>
      <c r="T222" s="299">
        <v>0.03</v>
      </c>
      <c r="U222" s="299">
        <v>0</v>
      </c>
      <c r="V222" s="299">
        <v>0</v>
      </c>
      <c r="W222" s="299">
        <v>0</v>
      </c>
      <c r="X222" s="299">
        <v>0</v>
      </c>
      <c r="Y222" s="299">
        <v>0</v>
      </c>
      <c r="Z222" s="299">
        <v>1</v>
      </c>
      <c r="AA222" s="299">
        <v>0</v>
      </c>
      <c r="AB222" s="301">
        <v>0</v>
      </c>
      <c r="AC222" s="299">
        <v>0</v>
      </c>
      <c r="AD222" s="299">
        <v>13.43</v>
      </c>
      <c r="AE222" s="299">
        <v>0.14000000000000001</v>
      </c>
      <c r="AF222" s="299">
        <v>0.17</v>
      </c>
      <c r="AG222" s="299">
        <v>10.02</v>
      </c>
      <c r="AH222" s="299">
        <v>7942.59</v>
      </c>
      <c r="AI222" s="299">
        <v>9</v>
      </c>
      <c r="AK222" s="299">
        <v>68.81</v>
      </c>
      <c r="AL222" s="299">
        <f t="shared" si="19"/>
        <v>86.087487283825027</v>
      </c>
      <c r="AM222" s="299">
        <v>332.95</v>
      </c>
      <c r="AN222" s="299">
        <v>0.76</v>
      </c>
      <c r="AO222" s="299">
        <v>5.0199999999999996</v>
      </c>
      <c r="AP222" s="299">
        <v>1.56</v>
      </c>
      <c r="AQ222" s="299">
        <v>3.44</v>
      </c>
      <c r="AR222" s="299">
        <v>1.06</v>
      </c>
      <c r="AV222" s="299">
        <v>8.7000000000000011</v>
      </c>
      <c r="AW222" s="299">
        <v>18.866666666666664</v>
      </c>
      <c r="AX222" s="299">
        <v>13.783333333333331</v>
      </c>
      <c r="AY222" s="422"/>
    </row>
    <row r="223" spans="1:51">
      <c r="A223" s="305"/>
      <c r="B223" s="299">
        <v>0</v>
      </c>
      <c r="C223" s="299">
        <v>45</v>
      </c>
      <c r="D223" s="299">
        <v>1.6</v>
      </c>
      <c r="E223" s="299">
        <v>58</v>
      </c>
      <c r="F223" s="300">
        <f t="shared" si="15"/>
        <v>22.656249999999996</v>
      </c>
      <c r="G223" s="300">
        <v>59.967393805780098</v>
      </c>
      <c r="H223" s="300">
        <v>64.908624430828695</v>
      </c>
      <c r="I223" s="300">
        <v>71.801152949569797</v>
      </c>
      <c r="J223" s="300">
        <v>67.732639503607501</v>
      </c>
      <c r="K223" s="300" t="str">
        <f t="shared" si="16"/>
        <v>1</v>
      </c>
      <c r="L223" s="300">
        <f t="shared" si="17"/>
        <v>62.438009118304393</v>
      </c>
      <c r="M223" s="300">
        <f t="shared" si="18"/>
        <v>69.766896226588642</v>
      </c>
      <c r="N223" s="299">
        <v>73</v>
      </c>
      <c r="O223" s="299">
        <v>7</v>
      </c>
      <c r="P223" s="299">
        <v>5</v>
      </c>
      <c r="Q223" s="299">
        <v>18</v>
      </c>
      <c r="R223" s="299">
        <v>146</v>
      </c>
      <c r="S223" s="299">
        <v>102</v>
      </c>
      <c r="T223" s="299">
        <v>13</v>
      </c>
      <c r="U223" s="299">
        <v>0</v>
      </c>
      <c r="V223" s="299">
        <v>1</v>
      </c>
      <c r="W223" s="299">
        <v>0</v>
      </c>
      <c r="X223" s="299">
        <v>0</v>
      </c>
      <c r="Y223" s="299">
        <v>1</v>
      </c>
      <c r="Z223" s="299">
        <v>0</v>
      </c>
      <c r="AA223" s="299">
        <v>1</v>
      </c>
      <c r="AB223" s="301">
        <v>1</v>
      </c>
      <c r="AC223" s="299">
        <v>0</v>
      </c>
      <c r="AD223" s="299">
        <v>12.23</v>
      </c>
      <c r="AE223" s="299">
        <v>0.14000000000000001</v>
      </c>
      <c r="AF223" s="299">
        <v>0.23</v>
      </c>
      <c r="AG223" s="299">
        <v>845.06</v>
      </c>
      <c r="AH223" s="299">
        <v>9552.6299999999992</v>
      </c>
      <c r="AI223" s="299">
        <v>913</v>
      </c>
      <c r="AJ223" s="299">
        <v>2</v>
      </c>
      <c r="AK223" s="299">
        <v>96.41</v>
      </c>
      <c r="AL223" s="299">
        <f t="shared" si="19"/>
        <v>70.296649725132255</v>
      </c>
      <c r="AM223" s="299">
        <v>562.85</v>
      </c>
      <c r="AN223" s="299">
        <v>0.81</v>
      </c>
      <c r="AO223" s="299">
        <v>6.61</v>
      </c>
      <c r="AP223" s="299">
        <v>1.76</v>
      </c>
      <c r="AQ223" s="299">
        <v>4.24</v>
      </c>
      <c r="AR223" s="299">
        <v>1.22</v>
      </c>
      <c r="AS223" s="299">
        <v>1</v>
      </c>
      <c r="AU223" s="299">
        <v>1</v>
      </c>
      <c r="AV223" s="299" t="e">
        <v>#N/A</v>
      </c>
      <c r="AW223" s="299" t="e">
        <v>#N/A</v>
      </c>
      <c r="AX223" s="299" t="e">
        <v>#N/A</v>
      </c>
      <c r="AY223" s="422"/>
    </row>
    <row r="224" spans="1:51">
      <c r="A224" s="305"/>
      <c r="B224" s="299">
        <v>1</v>
      </c>
      <c r="C224" s="299">
        <v>55</v>
      </c>
      <c r="D224" s="299">
        <v>1.68</v>
      </c>
      <c r="E224" s="299">
        <v>72</v>
      </c>
      <c r="F224" s="300">
        <f t="shared" si="15"/>
        <v>25.510204081632658</v>
      </c>
      <c r="G224" s="300">
        <v>56.2280257513303</v>
      </c>
      <c r="H224" s="300">
        <v>60.029734646841</v>
      </c>
      <c r="I224" s="300">
        <v>57.189686631142997</v>
      </c>
      <c r="J224" s="300">
        <v>64.070825042754706</v>
      </c>
      <c r="K224" s="300" t="str">
        <f t="shared" si="16"/>
        <v>1</v>
      </c>
      <c r="L224" s="300">
        <f t="shared" si="17"/>
        <v>58.12888019908565</v>
      </c>
      <c r="M224" s="300">
        <f t="shared" si="18"/>
        <v>60.630255836948848</v>
      </c>
      <c r="N224" s="299">
        <v>58</v>
      </c>
      <c r="O224" s="299">
        <v>6</v>
      </c>
      <c r="P224" s="299">
        <v>10</v>
      </c>
      <c r="Q224" s="299">
        <v>32</v>
      </c>
      <c r="R224" s="299">
        <v>162</v>
      </c>
      <c r="S224" s="299">
        <v>90</v>
      </c>
      <c r="T224" s="299">
        <v>2.5</v>
      </c>
      <c r="U224" s="299">
        <v>0</v>
      </c>
      <c r="V224" s="299">
        <v>0</v>
      </c>
      <c r="W224" s="299">
        <v>0</v>
      </c>
      <c r="X224" s="299">
        <v>0</v>
      </c>
      <c r="Y224" s="299">
        <v>0</v>
      </c>
      <c r="Z224" s="299">
        <v>1</v>
      </c>
      <c r="AA224" s="299">
        <v>0</v>
      </c>
      <c r="AB224" s="301">
        <v>0</v>
      </c>
      <c r="AC224" s="299">
        <v>0</v>
      </c>
      <c r="AD224" s="299">
        <v>9.0399999999999991</v>
      </c>
      <c r="AE224" s="299">
        <v>0.28999999999999998</v>
      </c>
      <c r="AF224" s="299">
        <v>1</v>
      </c>
      <c r="AG224" s="299">
        <v>14.95</v>
      </c>
      <c r="AH224" s="299">
        <v>7274.2</v>
      </c>
      <c r="AI224" s="299">
        <v>12.3</v>
      </c>
      <c r="AJ224" s="299">
        <v>0</v>
      </c>
      <c r="AK224" s="299">
        <v>71.7</v>
      </c>
      <c r="AL224" s="299">
        <f t="shared" si="19"/>
        <v>104.98744769874476</v>
      </c>
      <c r="AM224" s="299">
        <v>316.19</v>
      </c>
      <c r="AN224" s="299">
        <v>0.6</v>
      </c>
      <c r="AO224" s="299">
        <v>6.32</v>
      </c>
      <c r="AP224" s="299">
        <v>1.97</v>
      </c>
      <c r="AQ224" s="299">
        <v>4.3</v>
      </c>
      <c r="AR224" s="299">
        <v>1.2</v>
      </c>
      <c r="AS224" s="299">
        <v>0</v>
      </c>
      <c r="AU224" s="299">
        <v>1</v>
      </c>
      <c r="AV224" s="299">
        <v>9.9333333333333318</v>
      </c>
      <c r="AW224" s="299">
        <v>12.1</v>
      </c>
      <c r="AX224" s="299">
        <v>11.016666666666666</v>
      </c>
      <c r="AY224" s="422"/>
    </row>
    <row r="225" spans="1:51">
      <c r="A225" s="305"/>
      <c r="B225" s="299">
        <v>1</v>
      </c>
      <c r="C225" s="299">
        <v>63</v>
      </c>
      <c r="D225" s="299">
        <v>1.63</v>
      </c>
      <c r="E225" s="299">
        <v>60</v>
      </c>
      <c r="F225" s="300">
        <f t="shared" si="15"/>
        <v>22.582709172343712</v>
      </c>
      <c r="G225" s="300">
        <v>50.061802461249101</v>
      </c>
      <c r="H225" s="300">
        <v>50.0480766035652</v>
      </c>
      <c r="I225" s="300">
        <v>46.347741467644703</v>
      </c>
      <c r="J225" s="300">
        <v>41.690128153423601</v>
      </c>
      <c r="K225" s="300" t="str">
        <f t="shared" si="16"/>
        <v>1</v>
      </c>
      <c r="L225" s="300">
        <f t="shared" si="17"/>
        <v>50.054939532407147</v>
      </c>
      <c r="M225" s="300">
        <f t="shared" si="18"/>
        <v>44.018934810534148</v>
      </c>
      <c r="N225" s="299">
        <v>46</v>
      </c>
      <c r="O225" s="299">
        <v>0</v>
      </c>
      <c r="P225" s="299">
        <v>8</v>
      </c>
      <c r="Q225" s="299">
        <v>33</v>
      </c>
      <c r="R225" s="299">
        <v>106</v>
      </c>
      <c r="S225" s="299">
        <v>75</v>
      </c>
      <c r="T225" s="299">
        <v>15</v>
      </c>
      <c r="U225" s="299">
        <v>0</v>
      </c>
      <c r="V225" s="299">
        <v>0</v>
      </c>
      <c r="W225" s="299">
        <v>0</v>
      </c>
      <c r="X225" s="299">
        <v>0</v>
      </c>
      <c r="Y225" s="299">
        <v>0</v>
      </c>
      <c r="Z225" s="299">
        <v>1</v>
      </c>
      <c r="AA225" s="299">
        <v>0</v>
      </c>
      <c r="AB225" s="301">
        <v>1</v>
      </c>
      <c r="AC225" s="299">
        <v>0</v>
      </c>
      <c r="AD225" s="299">
        <v>13.79</v>
      </c>
      <c r="AE225" s="299">
        <v>0.48</v>
      </c>
      <c r="AF225" s="299">
        <v>0.87</v>
      </c>
      <c r="AJ225" s="299">
        <v>2</v>
      </c>
      <c r="AK225" s="299">
        <v>202</v>
      </c>
      <c r="AL225" s="299">
        <f t="shared" si="19"/>
        <v>28.131683168316833</v>
      </c>
      <c r="AM225" s="299">
        <v>534.29999999999995</v>
      </c>
      <c r="AN225" s="299">
        <v>2.2000000000000002</v>
      </c>
      <c r="AO225" s="299">
        <v>3.84</v>
      </c>
      <c r="AP225" s="299">
        <v>1.8</v>
      </c>
      <c r="AQ225" s="299">
        <v>2.54</v>
      </c>
      <c r="AR225" s="299">
        <v>0.52</v>
      </c>
      <c r="AS225" s="299">
        <v>1</v>
      </c>
      <c r="AU225" s="299">
        <v>1.3</v>
      </c>
      <c r="AV225" s="299">
        <v>16.933333333333334</v>
      </c>
      <c r="AW225" s="299">
        <v>12.033333333333333</v>
      </c>
      <c r="AX225" s="299">
        <v>14.483333333333334</v>
      </c>
      <c r="AY225" s="422"/>
    </row>
    <row r="226" spans="1:51">
      <c r="A226" s="305"/>
      <c r="B226" s="299">
        <v>1</v>
      </c>
      <c r="C226" s="299">
        <v>69</v>
      </c>
      <c r="D226" s="299">
        <v>1.55</v>
      </c>
      <c r="E226" s="299">
        <v>55</v>
      </c>
      <c r="F226" s="300">
        <f t="shared" si="15"/>
        <v>22.892819979188342</v>
      </c>
      <c r="G226" s="300">
        <v>45.798136999200501</v>
      </c>
      <c r="H226" s="300">
        <v>63.381964540672499</v>
      </c>
      <c r="I226" s="300">
        <v>69.123680715389597</v>
      </c>
      <c r="J226" s="300">
        <v>70.4835247756195</v>
      </c>
      <c r="K226" s="300" t="str">
        <f t="shared" si="16"/>
        <v>1</v>
      </c>
      <c r="L226" s="300">
        <f t="shared" si="17"/>
        <v>54.590050769936497</v>
      </c>
      <c r="M226" s="300">
        <f t="shared" si="18"/>
        <v>69.803602745504548</v>
      </c>
      <c r="N226" s="299">
        <v>46</v>
      </c>
      <c r="O226" s="299">
        <v>26</v>
      </c>
      <c r="P226" s="299">
        <v>1</v>
      </c>
      <c r="Q226" s="299">
        <v>30</v>
      </c>
      <c r="R226" s="299">
        <v>154</v>
      </c>
      <c r="S226" s="299">
        <v>66</v>
      </c>
      <c r="T226" s="299">
        <v>12</v>
      </c>
      <c r="U226" s="299">
        <v>0</v>
      </c>
      <c r="V226" s="299">
        <v>0</v>
      </c>
      <c r="W226" s="299">
        <v>0</v>
      </c>
      <c r="X226" s="299">
        <v>0</v>
      </c>
      <c r="Y226" s="299">
        <v>0</v>
      </c>
      <c r="Z226" s="299">
        <v>1</v>
      </c>
      <c r="AA226" s="299">
        <v>1</v>
      </c>
      <c r="AB226" s="301">
        <v>1</v>
      </c>
      <c r="AC226" s="299">
        <v>0</v>
      </c>
      <c r="AD226" s="299">
        <v>12.41</v>
      </c>
      <c r="AE226" s="299">
        <v>0.32</v>
      </c>
      <c r="AF226" s="299">
        <v>0.81</v>
      </c>
      <c r="AG226" s="299">
        <v>478.22</v>
      </c>
      <c r="AH226" s="299">
        <v>4363.3999999999996</v>
      </c>
      <c r="AI226" s="299">
        <v>236</v>
      </c>
      <c r="AJ226" s="299">
        <v>0.5</v>
      </c>
      <c r="AK226" s="299">
        <v>109.42</v>
      </c>
      <c r="AL226" s="299">
        <f t="shared" si="19"/>
        <v>43.8964540303418</v>
      </c>
      <c r="AM226" s="299">
        <v>370.41</v>
      </c>
      <c r="AO226" s="299">
        <v>6.7</v>
      </c>
      <c r="AP226" s="299">
        <v>2.77</v>
      </c>
      <c r="AQ226" s="299">
        <v>4.47</v>
      </c>
      <c r="AR226" s="299">
        <v>1.18</v>
      </c>
      <c r="AS226" s="299">
        <v>0</v>
      </c>
      <c r="AT226" s="299">
        <v>0</v>
      </c>
      <c r="AU226" s="299">
        <v>1.4</v>
      </c>
      <c r="AV226" s="299">
        <v>15.9</v>
      </c>
      <c r="AW226" s="299">
        <v>20.599999999999998</v>
      </c>
      <c r="AX226" s="299">
        <v>18.25</v>
      </c>
      <c r="AY226" s="422"/>
    </row>
    <row r="227" spans="1:51">
      <c r="A227" s="305"/>
      <c r="B227" s="299">
        <v>1</v>
      </c>
      <c r="C227" s="299">
        <v>61</v>
      </c>
      <c r="D227" s="299">
        <v>1.51</v>
      </c>
      <c r="E227" s="299">
        <v>55</v>
      </c>
      <c r="F227" s="300">
        <f t="shared" si="15"/>
        <v>24.121749046094468</v>
      </c>
      <c r="G227" s="300">
        <v>79.540727646114306</v>
      </c>
      <c r="H227" s="300">
        <v>56.890850421217699</v>
      </c>
      <c r="I227" s="300">
        <v>87.836567761910104</v>
      </c>
      <c r="J227" s="300">
        <v>85.159015503427298</v>
      </c>
      <c r="K227" s="300" t="str">
        <f t="shared" si="16"/>
        <v>1</v>
      </c>
      <c r="L227" s="300">
        <f t="shared" si="17"/>
        <v>68.215789033665999</v>
      </c>
      <c r="M227" s="300">
        <f t="shared" si="18"/>
        <v>86.497791632668708</v>
      </c>
      <c r="N227" s="299">
        <v>75</v>
      </c>
      <c r="O227" s="299">
        <v>28</v>
      </c>
      <c r="P227" s="299">
        <v>3</v>
      </c>
      <c r="Q227" s="299">
        <v>22</v>
      </c>
      <c r="R227" s="299">
        <v>130</v>
      </c>
      <c r="S227" s="299">
        <v>75</v>
      </c>
      <c r="T227" s="299">
        <v>0.5</v>
      </c>
      <c r="U227" s="299">
        <v>0</v>
      </c>
      <c r="V227" s="299">
        <v>0</v>
      </c>
      <c r="W227" s="299">
        <v>0</v>
      </c>
      <c r="X227" s="299">
        <v>0</v>
      </c>
      <c r="Y227" s="299">
        <v>0</v>
      </c>
      <c r="Z227" s="299">
        <v>1</v>
      </c>
      <c r="AA227" s="299">
        <v>1</v>
      </c>
      <c r="AB227" s="301">
        <v>1</v>
      </c>
      <c r="AC227" s="299">
        <v>0</v>
      </c>
      <c r="AD227" s="299">
        <v>12.74</v>
      </c>
      <c r="AE227" s="299">
        <v>0.16</v>
      </c>
      <c r="AF227" s="299">
        <v>0.44</v>
      </c>
      <c r="AG227" s="299">
        <v>58.49</v>
      </c>
      <c r="AH227" s="299">
        <v>9976.7999999999993</v>
      </c>
      <c r="AI227" s="299">
        <v>66</v>
      </c>
      <c r="AJ227" s="299">
        <v>0</v>
      </c>
      <c r="AK227" s="299">
        <v>68.97</v>
      </c>
      <c r="AL227" s="299">
        <f t="shared" si="19"/>
        <v>77.488038277511961</v>
      </c>
      <c r="AM227" s="299">
        <v>247.49</v>
      </c>
      <c r="AO227" s="299">
        <v>6.85</v>
      </c>
      <c r="AP227" s="299">
        <v>2.08</v>
      </c>
      <c r="AQ227" s="299">
        <v>4.38</v>
      </c>
      <c r="AR227" s="299">
        <v>1.44</v>
      </c>
      <c r="AS227" s="299">
        <v>0</v>
      </c>
      <c r="AT227" s="299">
        <v>0</v>
      </c>
      <c r="AU227" s="299">
        <v>0.9</v>
      </c>
      <c r="AV227" s="299">
        <v>14.833333333333334</v>
      </c>
      <c r="AW227" s="299">
        <v>16.833333333333332</v>
      </c>
      <c r="AX227" s="299">
        <v>15.833333333333332</v>
      </c>
      <c r="AY227" s="422"/>
    </row>
    <row r="228" spans="1:51">
      <c r="A228" s="305"/>
      <c r="B228" s="299">
        <v>0</v>
      </c>
      <c r="C228" s="299">
        <v>56</v>
      </c>
      <c r="D228" s="299">
        <v>1.7</v>
      </c>
      <c r="E228" s="299">
        <v>50</v>
      </c>
      <c r="F228" s="300">
        <f t="shared" si="15"/>
        <v>17.301038062283737</v>
      </c>
      <c r="G228" s="300">
        <v>22.3418774677803</v>
      </c>
      <c r="H228" s="300">
        <v>17.590417912815699</v>
      </c>
      <c r="I228" s="300">
        <v>14.918182085823901</v>
      </c>
      <c r="J228" s="300">
        <v>12.1302965408267</v>
      </c>
      <c r="K228" s="300" t="str">
        <f t="shared" si="16"/>
        <v>1</v>
      </c>
      <c r="L228" s="300">
        <f t="shared" si="17"/>
        <v>19.966147690298001</v>
      </c>
      <c r="M228" s="300">
        <f t="shared" si="18"/>
        <v>13.5242393133253</v>
      </c>
      <c r="N228" s="299">
        <v>51</v>
      </c>
      <c r="O228" s="299">
        <v>18</v>
      </c>
      <c r="P228" s="299">
        <v>20</v>
      </c>
      <c r="Q228" s="299">
        <v>25</v>
      </c>
      <c r="R228" s="299">
        <v>145</v>
      </c>
      <c r="S228" s="299">
        <v>89</v>
      </c>
      <c r="T228" s="299">
        <v>5</v>
      </c>
      <c r="U228" s="299">
        <v>0</v>
      </c>
      <c r="V228" s="299">
        <v>0</v>
      </c>
      <c r="W228" s="299">
        <v>0</v>
      </c>
      <c r="X228" s="299">
        <v>1</v>
      </c>
      <c r="Y228" s="299">
        <v>0</v>
      </c>
      <c r="Z228" s="299">
        <v>1</v>
      </c>
      <c r="AA228" s="299">
        <v>1</v>
      </c>
      <c r="AB228" s="301">
        <v>1</v>
      </c>
      <c r="AC228" s="299">
        <v>0</v>
      </c>
      <c r="AD228" s="299">
        <v>12.53</v>
      </c>
      <c r="AE228" s="299">
        <v>0.3</v>
      </c>
      <c r="AF228" s="299">
        <v>0.28999999999999998</v>
      </c>
      <c r="AG228" s="299">
        <v>1153.1099999999999</v>
      </c>
      <c r="AH228" s="299">
        <v>11885</v>
      </c>
      <c r="AI228" s="299">
        <v>1550</v>
      </c>
      <c r="AJ228" s="299">
        <v>2</v>
      </c>
      <c r="AK228" s="299">
        <v>107</v>
      </c>
      <c r="AL228" s="299">
        <f t="shared" si="19"/>
        <v>48.280373831775698</v>
      </c>
      <c r="AM228" s="299">
        <v>474.2</v>
      </c>
      <c r="AN228" s="299">
        <v>1.04</v>
      </c>
      <c r="AO228" s="299">
        <v>4.3</v>
      </c>
      <c r="AP228" s="299">
        <v>0.97</v>
      </c>
      <c r="AQ228" s="299">
        <v>2.65</v>
      </c>
      <c r="AR228" s="299">
        <v>1.24</v>
      </c>
      <c r="AS228" s="299">
        <v>0</v>
      </c>
      <c r="AT228" s="299">
        <v>0</v>
      </c>
      <c r="AU228" s="299">
        <v>0.9</v>
      </c>
      <c r="AV228" s="299">
        <v>25.333333333333332</v>
      </c>
      <c r="AW228" s="299">
        <v>22.766666666666666</v>
      </c>
      <c r="AX228" s="299">
        <v>24.049999999999997</v>
      </c>
      <c r="AY228" s="422"/>
    </row>
    <row r="229" spans="1:51">
      <c r="A229" s="305"/>
      <c r="B229" s="299">
        <v>0</v>
      </c>
      <c r="C229" s="299">
        <v>69</v>
      </c>
      <c r="D229" s="299">
        <v>1.58</v>
      </c>
      <c r="E229" s="299">
        <v>56</v>
      </c>
      <c r="F229" s="300">
        <f t="shared" si="15"/>
        <v>22.432302515622492</v>
      </c>
      <c r="G229" s="300">
        <v>55.538293093219202</v>
      </c>
      <c r="H229" s="300">
        <v>58.579531847970998</v>
      </c>
      <c r="I229" s="300">
        <v>80.050441893397604</v>
      </c>
      <c r="J229" s="300">
        <v>82.765208514512494</v>
      </c>
      <c r="K229" s="300" t="str">
        <f t="shared" si="16"/>
        <v>1</v>
      </c>
      <c r="L229" s="300">
        <f t="shared" si="17"/>
        <v>57.058912470595104</v>
      </c>
      <c r="M229" s="300">
        <f t="shared" si="18"/>
        <v>81.407825203955042</v>
      </c>
      <c r="N229" s="299">
        <v>56</v>
      </c>
      <c r="O229" s="299">
        <v>5</v>
      </c>
      <c r="P229" s="299">
        <v>3</v>
      </c>
      <c r="Q229" s="299">
        <v>24</v>
      </c>
      <c r="R229" s="299">
        <v>149</v>
      </c>
      <c r="S229" s="299">
        <v>97</v>
      </c>
      <c r="T229" s="299">
        <v>13</v>
      </c>
      <c r="U229" s="299">
        <v>0</v>
      </c>
      <c r="V229" s="299">
        <v>1</v>
      </c>
      <c r="W229" s="299">
        <v>1</v>
      </c>
      <c r="X229" s="299">
        <v>0</v>
      </c>
      <c r="Y229" s="299">
        <v>0</v>
      </c>
      <c r="Z229" s="299">
        <v>1</v>
      </c>
      <c r="AA229" s="299">
        <v>0</v>
      </c>
      <c r="AB229" s="301">
        <v>1</v>
      </c>
      <c r="AC229" s="299">
        <v>0</v>
      </c>
      <c r="AD229" s="299">
        <v>9.06</v>
      </c>
      <c r="AE229" s="299">
        <v>0.31</v>
      </c>
      <c r="AF229" s="299">
        <v>0.53</v>
      </c>
      <c r="AG229" s="299">
        <v>47.74</v>
      </c>
      <c r="AH229" s="299">
        <v>17021</v>
      </c>
      <c r="AI229" s="299">
        <v>91.9</v>
      </c>
      <c r="AJ229" s="299">
        <v>0</v>
      </c>
      <c r="AK229" s="299">
        <v>80</v>
      </c>
      <c r="AL229" s="299">
        <f t="shared" si="19"/>
        <v>61.130999999999993</v>
      </c>
      <c r="AM229" s="299">
        <v>351.7</v>
      </c>
      <c r="AN229" s="299">
        <v>0.91</v>
      </c>
      <c r="AO229" s="299">
        <v>5.36</v>
      </c>
      <c r="AP229" s="299">
        <v>5.75</v>
      </c>
      <c r="AQ229" s="299">
        <v>3.35</v>
      </c>
      <c r="AR229" s="299">
        <v>0.73</v>
      </c>
      <c r="AS229" s="299">
        <v>1</v>
      </c>
      <c r="AU229" s="299">
        <v>0.9</v>
      </c>
      <c r="AV229" s="299">
        <v>9.7000000000000011</v>
      </c>
      <c r="AW229" s="299">
        <v>11.700000000000001</v>
      </c>
      <c r="AX229" s="299">
        <v>10.700000000000001</v>
      </c>
      <c r="AY229" s="422"/>
    </row>
    <row r="230" spans="1:51">
      <c r="A230" s="305"/>
      <c r="B230" s="299">
        <v>0</v>
      </c>
      <c r="C230" s="299">
        <v>66</v>
      </c>
      <c r="D230" s="299">
        <v>1.72</v>
      </c>
      <c r="E230" s="299">
        <v>65</v>
      </c>
      <c r="F230" s="300">
        <f t="shared" si="15"/>
        <v>21.971335857220122</v>
      </c>
      <c r="G230" s="300">
        <v>74.593165165979698</v>
      </c>
      <c r="H230" s="300">
        <v>72.368434450300697</v>
      </c>
      <c r="I230" s="300">
        <v>30.345800592646501</v>
      </c>
      <c r="J230" s="300">
        <v>33.007424126943</v>
      </c>
      <c r="K230" s="300" t="str">
        <f t="shared" si="16"/>
        <v>1</v>
      </c>
      <c r="L230" s="300">
        <f t="shared" si="17"/>
        <v>73.480799808140205</v>
      </c>
      <c r="M230" s="300">
        <f t="shared" si="18"/>
        <v>31.676612359794753</v>
      </c>
      <c r="N230" s="299">
        <v>41</v>
      </c>
      <c r="O230" s="299">
        <v>4</v>
      </c>
      <c r="P230" s="299">
        <v>9</v>
      </c>
      <c r="Q230" s="299">
        <v>33</v>
      </c>
      <c r="R230" s="299">
        <v>126</v>
      </c>
      <c r="S230" s="299">
        <v>80</v>
      </c>
      <c r="T230" s="299">
        <v>11</v>
      </c>
      <c r="U230" s="299">
        <v>0</v>
      </c>
      <c r="V230" s="299">
        <v>0</v>
      </c>
      <c r="W230" s="299">
        <v>0</v>
      </c>
      <c r="X230" s="299">
        <v>0</v>
      </c>
      <c r="Y230" s="299">
        <v>0</v>
      </c>
      <c r="Z230" s="299">
        <v>1</v>
      </c>
      <c r="AA230" s="299">
        <v>1</v>
      </c>
      <c r="AB230" s="301">
        <v>0</v>
      </c>
      <c r="AC230" s="299">
        <v>0</v>
      </c>
      <c r="AD230" s="299">
        <v>10.9</v>
      </c>
      <c r="AE230" s="299">
        <v>0.5</v>
      </c>
      <c r="AF230" s="299">
        <v>0.9</v>
      </c>
      <c r="AG230" s="299">
        <v>5.27</v>
      </c>
      <c r="AH230" s="299">
        <v>7807</v>
      </c>
      <c r="AI230" s="299">
        <v>4.6500000000000004</v>
      </c>
      <c r="AJ230" s="299">
        <v>0</v>
      </c>
      <c r="AK230" s="299">
        <v>97</v>
      </c>
      <c r="AL230" s="299">
        <f t="shared" si="19"/>
        <v>60.992783505154641</v>
      </c>
      <c r="AM230" s="299">
        <v>425.1</v>
      </c>
      <c r="AN230" s="299">
        <v>0.79</v>
      </c>
      <c r="AO230" s="299">
        <v>4.0599999999999996</v>
      </c>
      <c r="AP230" s="299">
        <v>5</v>
      </c>
      <c r="AQ230" s="299">
        <v>2.4500000000000002</v>
      </c>
      <c r="AR230" s="299">
        <v>0.65</v>
      </c>
      <c r="AS230" s="299">
        <v>0</v>
      </c>
      <c r="AT230" s="299">
        <v>0</v>
      </c>
      <c r="AU230" s="299">
        <v>0.9</v>
      </c>
      <c r="AV230" s="299">
        <v>18.8</v>
      </c>
      <c r="AW230" s="299">
        <v>17.766666666666666</v>
      </c>
      <c r="AX230" s="299">
        <v>18.283333333333331</v>
      </c>
      <c r="AY230" s="422"/>
    </row>
    <row r="231" spans="1:51">
      <c r="A231" s="305"/>
      <c r="B231" s="299">
        <v>1</v>
      </c>
      <c r="C231" s="299">
        <v>72</v>
      </c>
      <c r="D231" s="299">
        <v>1.49</v>
      </c>
      <c r="E231" s="299">
        <v>48</v>
      </c>
      <c r="F231" s="300">
        <f t="shared" si="15"/>
        <v>21.620647718571234</v>
      </c>
      <c r="G231" s="300">
        <v>51.206544227030697</v>
      </c>
      <c r="H231" s="300">
        <v>41.172855441300598</v>
      </c>
      <c r="I231" s="300">
        <v>61.996540941171297</v>
      </c>
      <c r="J231" s="300">
        <v>64.402046064601706</v>
      </c>
      <c r="K231" s="300" t="str">
        <f t="shared" si="16"/>
        <v>1</v>
      </c>
      <c r="L231" s="300">
        <f t="shared" si="17"/>
        <v>46.189699834165651</v>
      </c>
      <c r="M231" s="300">
        <f t="shared" si="18"/>
        <v>63.199293502886505</v>
      </c>
      <c r="N231" s="299">
        <v>40</v>
      </c>
      <c r="O231" s="299">
        <v>19</v>
      </c>
      <c r="P231" s="299">
        <v>3</v>
      </c>
      <c r="Q231" s="299">
        <v>30</v>
      </c>
      <c r="R231" s="299">
        <v>129</v>
      </c>
      <c r="S231" s="299">
        <v>76</v>
      </c>
      <c r="T231" s="299">
        <v>13</v>
      </c>
      <c r="U231" s="299">
        <v>0</v>
      </c>
      <c r="V231" s="299">
        <v>1</v>
      </c>
      <c r="W231" s="299">
        <v>1</v>
      </c>
      <c r="X231" s="299">
        <v>1</v>
      </c>
      <c r="Y231" s="299">
        <v>0</v>
      </c>
      <c r="Z231" s="299">
        <v>1</v>
      </c>
      <c r="AA231" s="299">
        <v>1</v>
      </c>
      <c r="AB231" s="301">
        <v>1</v>
      </c>
      <c r="AC231" s="299">
        <v>0</v>
      </c>
      <c r="AD231" s="299">
        <v>11.47</v>
      </c>
      <c r="AE231" s="299">
        <v>0.45</v>
      </c>
      <c r="AF231" s="299">
        <v>1.42</v>
      </c>
      <c r="AG231" s="299">
        <v>226.49</v>
      </c>
      <c r="AH231" s="299">
        <v>5387.2</v>
      </c>
      <c r="AI231" s="299">
        <v>138</v>
      </c>
      <c r="AJ231" s="299">
        <v>0</v>
      </c>
      <c r="AK231" s="299">
        <v>81.349999999999994</v>
      </c>
      <c r="AL231" s="299">
        <f t="shared" si="19"/>
        <v>49.351198524892439</v>
      </c>
      <c r="AM231" s="299">
        <v>224.99</v>
      </c>
      <c r="AN231" s="299">
        <v>1.33</v>
      </c>
      <c r="AO231" s="299">
        <v>3.86</v>
      </c>
      <c r="AP231" s="299">
        <v>1.39</v>
      </c>
      <c r="AQ231" s="299">
        <v>2.62</v>
      </c>
      <c r="AR231" s="299">
        <v>0.73</v>
      </c>
      <c r="AS231" s="299">
        <v>1</v>
      </c>
      <c r="AT231" s="299">
        <v>2.5</v>
      </c>
      <c r="AU231" s="299">
        <v>1</v>
      </c>
      <c r="AV231" s="299">
        <v>19.8</v>
      </c>
      <c r="AW231" s="299">
        <v>25.933333333333334</v>
      </c>
      <c r="AX231" s="299">
        <v>22.866666666666667</v>
      </c>
      <c r="AY231" s="422"/>
    </row>
    <row r="232" spans="1:51">
      <c r="A232" s="305"/>
      <c r="B232" s="299">
        <v>0</v>
      </c>
      <c r="C232" s="299">
        <v>67</v>
      </c>
      <c r="D232" s="299">
        <v>1.75</v>
      </c>
      <c r="E232" s="299">
        <v>75</v>
      </c>
      <c r="F232" s="300">
        <f t="shared" si="15"/>
        <v>24.489795918367346</v>
      </c>
      <c r="G232" s="300">
        <v>46.494346218340297</v>
      </c>
      <c r="H232" s="300">
        <v>50.9024808933275</v>
      </c>
      <c r="I232" s="300">
        <v>70.785744215821694</v>
      </c>
      <c r="J232" s="300">
        <v>76.266386030771699</v>
      </c>
      <c r="K232" s="300" t="str">
        <f t="shared" si="16"/>
        <v>1</v>
      </c>
      <c r="L232" s="300">
        <f t="shared" si="17"/>
        <v>48.698413555833895</v>
      </c>
      <c r="M232" s="300">
        <f t="shared" si="18"/>
        <v>73.526065123296689</v>
      </c>
      <c r="N232" s="299">
        <v>52</v>
      </c>
      <c r="O232" s="299">
        <v>9</v>
      </c>
      <c r="P232" s="299">
        <v>6</v>
      </c>
      <c r="Q232" s="299">
        <v>31</v>
      </c>
      <c r="R232" s="299">
        <v>122</v>
      </c>
      <c r="S232" s="299">
        <v>72</v>
      </c>
      <c r="T232" s="299">
        <v>22</v>
      </c>
      <c r="U232" s="299">
        <v>1</v>
      </c>
      <c r="V232" s="299">
        <v>1</v>
      </c>
      <c r="W232" s="299">
        <v>0</v>
      </c>
      <c r="X232" s="299">
        <v>1</v>
      </c>
      <c r="Y232" s="299">
        <v>0</v>
      </c>
      <c r="Z232" s="299">
        <v>1</v>
      </c>
      <c r="AA232" s="299">
        <v>1</v>
      </c>
      <c r="AB232" s="301">
        <v>0</v>
      </c>
      <c r="AC232" s="299">
        <v>0</v>
      </c>
      <c r="AD232" s="299">
        <v>10.89</v>
      </c>
      <c r="AE232" s="299">
        <v>0.67</v>
      </c>
      <c r="AF232" s="299">
        <v>1.6</v>
      </c>
      <c r="AJ232" s="299">
        <v>0</v>
      </c>
      <c r="AK232" s="299">
        <v>80</v>
      </c>
      <c r="AL232" s="299">
        <f t="shared" si="19"/>
        <v>84.178124999999994</v>
      </c>
      <c r="AM232" s="299">
        <v>448.7</v>
      </c>
      <c r="AN232" s="299">
        <v>0.94</v>
      </c>
      <c r="AO232" s="299">
        <v>2.4900000000000002</v>
      </c>
      <c r="AP232" s="299">
        <v>1.99</v>
      </c>
      <c r="AQ232" s="299">
        <v>1.5</v>
      </c>
      <c r="AR232" s="299">
        <v>0.77</v>
      </c>
      <c r="AV232" s="299" t="e">
        <v>#N/A</v>
      </c>
      <c r="AW232" s="299" t="e">
        <v>#N/A</v>
      </c>
      <c r="AX232" s="299" t="e">
        <v>#N/A</v>
      </c>
      <c r="AY232" s="422"/>
    </row>
    <row r="233" spans="1:51">
      <c r="A233" s="305"/>
      <c r="B233" s="299">
        <v>1</v>
      </c>
      <c r="C233" s="299">
        <v>60</v>
      </c>
      <c r="D233" s="299">
        <v>1.53</v>
      </c>
      <c r="E233" s="299">
        <v>60</v>
      </c>
      <c r="F233" s="300">
        <f t="shared" si="15"/>
        <v>25.631167499679609</v>
      </c>
      <c r="G233" s="300">
        <v>47.693648063311599</v>
      </c>
      <c r="H233" s="300">
        <v>47.619124311137099</v>
      </c>
      <c r="I233" s="300">
        <v>64.555488219580894</v>
      </c>
      <c r="J233" s="300">
        <v>61.706774160953998</v>
      </c>
      <c r="K233" s="300" t="str">
        <f t="shared" si="16"/>
        <v>1</v>
      </c>
      <c r="L233" s="300">
        <f t="shared" si="17"/>
        <v>47.656386187224349</v>
      </c>
      <c r="M233" s="300">
        <f t="shared" si="18"/>
        <v>63.131131190267446</v>
      </c>
      <c r="N233" s="299">
        <v>54</v>
      </c>
      <c r="O233" s="299">
        <v>0</v>
      </c>
      <c r="P233" s="299">
        <v>4</v>
      </c>
      <c r="Q233" s="299">
        <v>35</v>
      </c>
      <c r="R233" s="299">
        <v>140</v>
      </c>
      <c r="S233" s="299">
        <v>78</v>
      </c>
      <c r="T233" s="299">
        <v>11</v>
      </c>
      <c r="U233" s="299">
        <v>0</v>
      </c>
      <c r="V233" s="299">
        <v>1</v>
      </c>
      <c r="W233" s="299">
        <v>0</v>
      </c>
      <c r="X233" s="299">
        <v>0</v>
      </c>
      <c r="Y233" s="299">
        <v>0</v>
      </c>
      <c r="Z233" s="299">
        <v>1</v>
      </c>
      <c r="AA233" s="299">
        <v>0</v>
      </c>
      <c r="AB233" s="301">
        <v>0</v>
      </c>
      <c r="AC233" s="299">
        <v>0</v>
      </c>
      <c r="AD233" s="299">
        <v>9.3800000000000008</v>
      </c>
      <c r="AE233" s="299">
        <v>0.76</v>
      </c>
      <c r="AF233" s="299">
        <v>1.33</v>
      </c>
      <c r="AG233" s="299">
        <v>16.12</v>
      </c>
      <c r="AH233" s="299">
        <v>4640</v>
      </c>
      <c r="AI233" s="299">
        <v>8.4600000000000009</v>
      </c>
      <c r="AJ233" s="299">
        <v>0</v>
      </c>
      <c r="AK233" s="299">
        <v>64</v>
      </c>
      <c r="AL233" s="299">
        <f t="shared" si="19"/>
        <v>92.25</v>
      </c>
      <c r="AM233" s="299">
        <v>667.9</v>
      </c>
      <c r="AN233" s="299">
        <v>0.74</v>
      </c>
      <c r="AO233" s="299">
        <v>6.25</v>
      </c>
      <c r="AP233" s="299">
        <v>1.1100000000000001</v>
      </c>
      <c r="AQ233" s="299">
        <v>4.51</v>
      </c>
      <c r="AR233" s="299">
        <v>0.93</v>
      </c>
      <c r="AS233" s="299">
        <v>1</v>
      </c>
      <c r="AU233" s="299">
        <v>0.9</v>
      </c>
      <c r="AV233" s="299">
        <v>17.133333333333336</v>
      </c>
      <c r="AW233" s="299">
        <v>17.033333333333331</v>
      </c>
      <c r="AX233" s="299">
        <v>17.083333333333336</v>
      </c>
      <c r="AY233" s="422"/>
    </row>
    <row r="234" spans="1:51">
      <c r="A234" s="305"/>
      <c r="B234" s="299">
        <v>1</v>
      </c>
      <c r="C234" s="299">
        <v>69</v>
      </c>
      <c r="D234" s="299">
        <v>1.56</v>
      </c>
      <c r="E234" s="299">
        <v>55</v>
      </c>
      <c r="F234" s="300">
        <f t="shared" si="15"/>
        <v>22.600262984878366</v>
      </c>
      <c r="G234" s="300">
        <v>38.476859895268603</v>
      </c>
      <c r="H234" s="300">
        <v>38.715462254216199</v>
      </c>
      <c r="I234" s="300">
        <v>25.678536832716901</v>
      </c>
      <c r="J234" s="300">
        <v>22.042247989206501</v>
      </c>
      <c r="K234" s="300" t="str">
        <f t="shared" si="16"/>
        <v>1</v>
      </c>
      <c r="L234" s="300">
        <f t="shared" si="17"/>
        <v>38.596161074742398</v>
      </c>
      <c r="M234" s="300">
        <f t="shared" si="18"/>
        <v>23.860392410961701</v>
      </c>
      <c r="N234" s="299">
        <v>37</v>
      </c>
      <c r="O234" s="299">
        <v>2</v>
      </c>
      <c r="P234" s="299">
        <v>15</v>
      </c>
      <c r="Q234" s="299">
        <v>35</v>
      </c>
      <c r="R234" s="299">
        <v>184</v>
      </c>
      <c r="S234" s="299">
        <v>90</v>
      </c>
      <c r="T234" s="299">
        <v>12</v>
      </c>
      <c r="U234" s="299">
        <v>0</v>
      </c>
      <c r="V234" s="299">
        <v>1</v>
      </c>
      <c r="W234" s="299">
        <v>0</v>
      </c>
      <c r="X234" s="299">
        <v>0</v>
      </c>
      <c r="Y234" s="299">
        <v>0</v>
      </c>
      <c r="Z234" s="299">
        <v>1</v>
      </c>
      <c r="AA234" s="299">
        <v>0</v>
      </c>
      <c r="AB234" s="301">
        <v>1</v>
      </c>
      <c r="AC234" s="299">
        <v>0</v>
      </c>
      <c r="AD234" s="299">
        <v>16.57</v>
      </c>
      <c r="AE234" s="299">
        <v>0.08</v>
      </c>
      <c r="AF234" s="299">
        <v>0.15</v>
      </c>
      <c r="AG234" s="299">
        <v>1688.87</v>
      </c>
      <c r="AH234" s="299">
        <v>2581</v>
      </c>
      <c r="AI234" s="299">
        <v>493</v>
      </c>
      <c r="AJ234" s="299">
        <v>2</v>
      </c>
      <c r="AK234" s="299">
        <v>110</v>
      </c>
      <c r="AL234" s="299">
        <f t="shared" si="19"/>
        <v>43.664999999999999</v>
      </c>
      <c r="AM234" s="299">
        <v>336.5</v>
      </c>
      <c r="AN234" s="299">
        <v>1.47</v>
      </c>
      <c r="AO234" s="299">
        <v>2.42</v>
      </c>
      <c r="AP234" s="299">
        <v>0.95</v>
      </c>
      <c r="AQ234" s="299">
        <v>1.34</v>
      </c>
      <c r="AR234" s="299">
        <v>0.78</v>
      </c>
      <c r="AS234" s="299">
        <v>1</v>
      </c>
      <c r="AT234" s="299">
        <v>1.8</v>
      </c>
      <c r="AU234" s="299">
        <v>1</v>
      </c>
      <c r="AV234" s="299" t="e">
        <v>#N/A</v>
      </c>
      <c r="AW234" s="299" t="e">
        <v>#N/A</v>
      </c>
      <c r="AX234" s="299" t="e">
        <v>#N/A</v>
      </c>
      <c r="AY234" s="422"/>
    </row>
    <row r="235" spans="1:51">
      <c r="A235" s="305"/>
      <c r="B235" s="299">
        <v>1</v>
      </c>
      <c r="C235" s="299">
        <v>62</v>
      </c>
      <c r="D235" s="299">
        <v>1.59</v>
      </c>
      <c r="E235" s="299">
        <v>52</v>
      </c>
      <c r="F235" s="300">
        <f t="shared" si="15"/>
        <v>20.568806613662431</v>
      </c>
      <c r="G235" s="300">
        <v>46.080191662576397</v>
      </c>
      <c r="H235" s="300">
        <v>39.035559209747497</v>
      </c>
      <c r="I235" s="300">
        <v>51.371450765141802</v>
      </c>
      <c r="J235" s="300">
        <v>40.8276405649056</v>
      </c>
      <c r="K235" s="300" t="str">
        <f t="shared" si="16"/>
        <v>1</v>
      </c>
      <c r="L235" s="300">
        <f t="shared" si="17"/>
        <v>42.55787543616195</v>
      </c>
      <c r="M235" s="300">
        <f t="shared" si="18"/>
        <v>46.099545665023697</v>
      </c>
      <c r="N235" s="299">
        <v>47</v>
      </c>
      <c r="O235" s="299">
        <v>15</v>
      </c>
      <c r="P235" s="299">
        <v>19</v>
      </c>
      <c r="Q235" s="299">
        <v>30</v>
      </c>
      <c r="R235" s="299">
        <v>120</v>
      </c>
      <c r="S235" s="299">
        <v>80</v>
      </c>
      <c r="T235" s="299">
        <v>13</v>
      </c>
      <c r="U235" s="299">
        <v>0</v>
      </c>
      <c r="V235" s="299">
        <v>0</v>
      </c>
      <c r="W235" s="299">
        <v>0</v>
      </c>
      <c r="X235" s="299">
        <v>0</v>
      </c>
      <c r="Y235" s="299">
        <v>0</v>
      </c>
      <c r="Z235" s="299">
        <v>0</v>
      </c>
      <c r="AA235" s="299">
        <v>0</v>
      </c>
      <c r="AB235" s="301">
        <v>0</v>
      </c>
      <c r="AC235" s="299">
        <v>0</v>
      </c>
      <c r="AD235" s="299">
        <v>9.1</v>
      </c>
      <c r="AE235" s="299">
        <v>0.1</v>
      </c>
      <c r="AF235" s="299">
        <v>0.21</v>
      </c>
      <c r="AG235" s="299">
        <v>4.3099999999999996</v>
      </c>
      <c r="AH235" s="299">
        <v>4223</v>
      </c>
      <c r="AI235" s="299">
        <v>2.06</v>
      </c>
      <c r="AJ235" s="299">
        <v>0</v>
      </c>
      <c r="AK235" s="299">
        <v>67</v>
      </c>
      <c r="AL235" s="299">
        <f t="shared" si="19"/>
        <v>74.460895522388057</v>
      </c>
      <c r="AM235" s="299">
        <v>313.5</v>
      </c>
      <c r="AN235" s="299">
        <v>0.83</v>
      </c>
      <c r="AO235" s="299">
        <v>5.63</v>
      </c>
      <c r="AP235" s="299">
        <v>1.1499999999999999</v>
      </c>
      <c r="AQ235" s="299">
        <v>3.57</v>
      </c>
      <c r="AR235" s="299">
        <v>1.41</v>
      </c>
      <c r="AS235" s="299">
        <v>1</v>
      </c>
      <c r="AU235" s="299">
        <v>1.1000000000000001</v>
      </c>
      <c r="AV235" s="299">
        <v>16.333333333333332</v>
      </c>
      <c r="AW235" s="299">
        <v>17</v>
      </c>
      <c r="AX235" s="299">
        <v>16.666666666666664</v>
      </c>
      <c r="AY235" s="422"/>
    </row>
    <row r="236" spans="1:51">
      <c r="A236" s="305"/>
      <c r="B236" s="299">
        <v>0</v>
      </c>
      <c r="C236" s="299">
        <v>26</v>
      </c>
      <c r="D236" s="299">
        <v>1.7</v>
      </c>
      <c r="E236" s="299">
        <v>74</v>
      </c>
      <c r="F236" s="300">
        <f t="shared" si="15"/>
        <v>25.605536332179934</v>
      </c>
      <c r="G236" s="300">
        <v>54.0805936088219</v>
      </c>
      <c r="H236" s="300">
        <v>55.825243693965902</v>
      </c>
      <c r="I236" s="300">
        <v>57.141647835908401</v>
      </c>
      <c r="J236" s="300">
        <v>58.8034895652766</v>
      </c>
      <c r="K236" s="300" t="str">
        <f t="shared" si="16"/>
        <v>1</v>
      </c>
      <c r="L236" s="300">
        <f t="shared" si="17"/>
        <v>54.952918651393901</v>
      </c>
      <c r="M236" s="300">
        <f t="shared" si="18"/>
        <v>57.972568700592504</v>
      </c>
      <c r="N236" s="299">
        <v>89</v>
      </c>
      <c r="O236" s="299">
        <v>3</v>
      </c>
      <c r="P236" s="299">
        <v>3</v>
      </c>
      <c r="Q236" s="299">
        <v>9</v>
      </c>
      <c r="R236" s="299">
        <v>134</v>
      </c>
      <c r="S236" s="299">
        <v>98</v>
      </c>
      <c r="T236" s="299">
        <v>4.5</v>
      </c>
      <c r="U236" s="299">
        <v>0</v>
      </c>
      <c r="V236" s="299">
        <v>0</v>
      </c>
      <c r="W236" s="299">
        <v>0</v>
      </c>
      <c r="X236" s="299">
        <v>1</v>
      </c>
      <c r="Y236" s="299">
        <v>0</v>
      </c>
      <c r="Z236" s="299">
        <v>0</v>
      </c>
      <c r="AA236" s="299">
        <v>0</v>
      </c>
      <c r="AB236" s="301">
        <v>0</v>
      </c>
      <c r="AC236" s="299">
        <v>0</v>
      </c>
      <c r="AD236" s="299">
        <v>10.220000000000001</v>
      </c>
      <c r="AE236" s="299">
        <v>0.78</v>
      </c>
      <c r="AF236" s="299">
        <v>1.52</v>
      </c>
      <c r="AK236" s="299">
        <v>66.28</v>
      </c>
      <c r="AL236" s="299">
        <f t="shared" si="19"/>
        <v>156.55220277610138</v>
      </c>
      <c r="AM236" s="299">
        <v>428.87</v>
      </c>
      <c r="AN236" s="299">
        <v>0.61</v>
      </c>
      <c r="AO236" s="299">
        <v>4.1500000000000004</v>
      </c>
      <c r="AP236" s="299">
        <v>2.93</v>
      </c>
      <c r="AQ236" s="299">
        <v>3.1</v>
      </c>
      <c r="AR236" s="299">
        <v>0.66</v>
      </c>
      <c r="AV236" s="299">
        <v>22.433333333333334</v>
      </c>
      <c r="AW236" s="299">
        <v>22.566666666666666</v>
      </c>
      <c r="AX236" s="299">
        <v>22.5</v>
      </c>
      <c r="AY236" s="422"/>
    </row>
    <row r="237" spans="1:51">
      <c r="A237" s="305"/>
      <c r="B237" s="299">
        <v>1</v>
      </c>
      <c r="C237" s="299">
        <v>67</v>
      </c>
      <c r="D237" s="299">
        <v>1.58</v>
      </c>
      <c r="E237" s="299">
        <v>70</v>
      </c>
      <c r="F237" s="300">
        <f t="shared" si="15"/>
        <v>28.040378144528116</v>
      </c>
      <c r="G237" s="300">
        <v>39.496309843630499</v>
      </c>
      <c r="H237" s="300">
        <v>43.438313503555001</v>
      </c>
      <c r="I237" s="300">
        <v>61.586347228739797</v>
      </c>
      <c r="J237" s="300">
        <v>55.048229376668402</v>
      </c>
      <c r="K237" s="300" t="str">
        <f t="shared" si="16"/>
        <v>1</v>
      </c>
      <c r="L237" s="300">
        <f t="shared" si="17"/>
        <v>41.467311673592747</v>
      </c>
      <c r="M237" s="300">
        <f t="shared" si="18"/>
        <v>58.3172883027041</v>
      </c>
      <c r="N237" s="299">
        <v>44</v>
      </c>
      <c r="O237" s="299">
        <v>9</v>
      </c>
      <c r="P237" s="299">
        <v>11</v>
      </c>
      <c r="Q237" s="299">
        <v>40</v>
      </c>
      <c r="R237" s="299">
        <v>163</v>
      </c>
      <c r="S237" s="299">
        <v>84</v>
      </c>
      <c r="T237" s="299">
        <v>10</v>
      </c>
      <c r="U237" s="299">
        <v>0</v>
      </c>
      <c r="V237" s="299">
        <v>1</v>
      </c>
      <c r="W237" s="299">
        <v>0</v>
      </c>
      <c r="X237" s="299">
        <v>0</v>
      </c>
      <c r="Y237" s="299">
        <v>0</v>
      </c>
      <c r="Z237" s="299">
        <v>1</v>
      </c>
      <c r="AA237" s="299">
        <v>0</v>
      </c>
      <c r="AB237" s="301">
        <v>1</v>
      </c>
      <c r="AC237" s="299">
        <v>0</v>
      </c>
      <c r="AD237" s="299">
        <v>6.87</v>
      </c>
      <c r="AE237" s="299">
        <v>0.95</v>
      </c>
      <c r="AF237" s="299">
        <v>2.5</v>
      </c>
      <c r="AG237" s="299">
        <v>140.53</v>
      </c>
      <c r="AH237" s="299">
        <v>3240.2</v>
      </c>
      <c r="AI237" s="299">
        <v>51.5</v>
      </c>
      <c r="AJ237" s="299">
        <v>0</v>
      </c>
      <c r="AK237" s="299">
        <v>63.89</v>
      </c>
      <c r="AL237" s="299">
        <f t="shared" si="19"/>
        <v>98.376897793081866</v>
      </c>
      <c r="AM237" s="299">
        <v>326.85000000000002</v>
      </c>
      <c r="AN237" s="299">
        <v>0.74</v>
      </c>
      <c r="AO237" s="299">
        <v>3.42</v>
      </c>
      <c r="AP237" s="299">
        <v>1.58</v>
      </c>
      <c r="AQ237" s="299">
        <v>2.06</v>
      </c>
      <c r="AR237" s="299">
        <v>1.08</v>
      </c>
      <c r="AS237" s="299">
        <v>3</v>
      </c>
      <c r="AU237" s="299">
        <v>1</v>
      </c>
      <c r="AV237" s="299">
        <v>6.2333333333333334</v>
      </c>
      <c r="AW237" s="299">
        <v>8.5333333333333332</v>
      </c>
      <c r="AX237" s="299">
        <v>7.3833333333333329</v>
      </c>
      <c r="AY237" s="422"/>
    </row>
    <row r="238" spans="1:51">
      <c r="A238" s="305"/>
      <c r="B238" s="299">
        <v>0</v>
      </c>
      <c r="C238" s="299">
        <v>59</v>
      </c>
      <c r="D238" s="299">
        <v>1.5</v>
      </c>
      <c r="E238" s="299">
        <v>53</v>
      </c>
      <c r="F238" s="300">
        <f t="shared" si="15"/>
        <v>23.555555555555557</v>
      </c>
      <c r="G238" s="300">
        <v>57.996409064972198</v>
      </c>
      <c r="H238" s="300">
        <v>56.453188763868901</v>
      </c>
      <c r="I238" s="300">
        <v>74.715304499766006</v>
      </c>
      <c r="J238" s="300">
        <v>72.408035502617807</v>
      </c>
      <c r="K238" s="300" t="str">
        <f t="shared" si="16"/>
        <v>1</v>
      </c>
      <c r="L238" s="300">
        <f t="shared" si="17"/>
        <v>57.224798914420546</v>
      </c>
      <c r="M238" s="300">
        <f t="shared" si="18"/>
        <v>73.561670001191914</v>
      </c>
      <c r="N238" s="299">
        <v>60</v>
      </c>
      <c r="O238" s="299">
        <v>3</v>
      </c>
      <c r="P238" s="299">
        <v>4</v>
      </c>
      <c r="Q238" s="299">
        <v>29</v>
      </c>
      <c r="R238" s="299">
        <v>175</v>
      </c>
      <c r="S238" s="299">
        <v>95</v>
      </c>
      <c r="T238" s="299">
        <v>8</v>
      </c>
      <c r="U238" s="299">
        <v>0</v>
      </c>
      <c r="V238" s="299">
        <v>1</v>
      </c>
      <c r="W238" s="299">
        <v>0</v>
      </c>
      <c r="X238" s="299">
        <v>0</v>
      </c>
      <c r="Y238" s="299">
        <v>0</v>
      </c>
      <c r="Z238" s="299">
        <v>1</v>
      </c>
      <c r="AA238" s="299">
        <v>0</v>
      </c>
      <c r="AB238" s="301">
        <v>0</v>
      </c>
      <c r="AC238" s="299">
        <v>0</v>
      </c>
      <c r="AD238" s="299">
        <v>8.98</v>
      </c>
      <c r="AE238" s="299">
        <v>0.32</v>
      </c>
      <c r="AF238" s="299">
        <v>0.67</v>
      </c>
      <c r="AG238" s="299">
        <v>6.87</v>
      </c>
      <c r="AH238" s="299">
        <v>7476</v>
      </c>
      <c r="AI238" s="299">
        <v>5.81</v>
      </c>
      <c r="AJ238" s="299">
        <v>0</v>
      </c>
      <c r="AK238" s="299">
        <v>61</v>
      </c>
      <c r="AL238" s="299">
        <f t="shared" si="19"/>
        <v>86.563770491803282</v>
      </c>
      <c r="AM238" s="299">
        <v>337.4</v>
      </c>
      <c r="AN238" s="299">
        <v>0.7</v>
      </c>
      <c r="AO238" s="299">
        <v>4.92</v>
      </c>
      <c r="AP238" s="299">
        <v>0.95</v>
      </c>
      <c r="AQ238" s="299">
        <v>3.07</v>
      </c>
      <c r="AR238" s="299">
        <v>1.26</v>
      </c>
      <c r="AS238" s="299">
        <v>3</v>
      </c>
      <c r="AU238" s="299">
        <v>1</v>
      </c>
      <c r="AV238" s="299">
        <v>6.8666666666666671</v>
      </c>
      <c r="AW238" s="299">
        <v>9.6666666666666679</v>
      </c>
      <c r="AX238" s="299">
        <v>8.2666666666666675</v>
      </c>
      <c r="AY238" s="422"/>
    </row>
    <row r="239" spans="1:51">
      <c r="A239" s="305"/>
      <c r="B239" s="299">
        <v>0</v>
      </c>
      <c r="C239" s="299">
        <v>66</v>
      </c>
      <c r="D239" s="299">
        <v>1.62</v>
      </c>
      <c r="E239" s="299">
        <v>65</v>
      </c>
      <c r="F239" s="300">
        <f t="shared" si="15"/>
        <v>24.767565919829291</v>
      </c>
      <c r="G239" s="300">
        <v>20.099754527903698</v>
      </c>
      <c r="H239" s="300">
        <v>28.5731523925731</v>
      </c>
      <c r="I239" s="300">
        <v>43.639978773504801</v>
      </c>
      <c r="J239" s="300">
        <v>51.139305645352501</v>
      </c>
      <c r="K239" s="300" t="str">
        <f t="shared" si="16"/>
        <v>1</v>
      </c>
      <c r="L239" s="300">
        <f t="shared" si="17"/>
        <v>24.336453460238399</v>
      </c>
      <c r="M239" s="300">
        <f t="shared" si="18"/>
        <v>47.389642209428651</v>
      </c>
      <c r="N239" s="299">
        <v>43</v>
      </c>
      <c r="O239" s="299">
        <v>31</v>
      </c>
      <c r="P239" s="299">
        <v>13</v>
      </c>
      <c r="Q239" s="299">
        <v>36</v>
      </c>
      <c r="R239" s="299">
        <v>187</v>
      </c>
      <c r="S239" s="299">
        <v>106</v>
      </c>
      <c r="T239" s="299">
        <v>6</v>
      </c>
      <c r="U239" s="299">
        <v>0</v>
      </c>
      <c r="V239" s="299">
        <v>1</v>
      </c>
      <c r="W239" s="299">
        <v>1</v>
      </c>
      <c r="X239" s="299">
        <v>1</v>
      </c>
      <c r="Y239" s="299">
        <v>0</v>
      </c>
      <c r="Z239" s="299">
        <v>1</v>
      </c>
      <c r="AA239" s="299">
        <v>1</v>
      </c>
      <c r="AB239" s="301">
        <v>1</v>
      </c>
      <c r="AC239" s="299">
        <v>0</v>
      </c>
      <c r="AD239" s="299">
        <v>8.11</v>
      </c>
      <c r="AE239" s="299">
        <v>0.89</v>
      </c>
      <c r="AF239" s="299">
        <v>0.89</v>
      </c>
      <c r="AG239" s="299">
        <v>197.25</v>
      </c>
      <c r="AH239" s="299">
        <v>3474</v>
      </c>
      <c r="AI239" s="299">
        <v>77.5</v>
      </c>
      <c r="AJ239" s="299">
        <v>0.5</v>
      </c>
      <c r="AK239" s="299">
        <v>151</v>
      </c>
      <c r="AL239" s="299">
        <f t="shared" si="19"/>
        <v>39.180794701986756</v>
      </c>
      <c r="AM239" s="299">
        <v>337.4</v>
      </c>
      <c r="AN239" s="299">
        <v>1.49</v>
      </c>
      <c r="AO239" s="299">
        <v>5.95</v>
      </c>
      <c r="AP239" s="299">
        <v>2.89</v>
      </c>
      <c r="AQ239" s="299">
        <v>4.05</v>
      </c>
      <c r="AR239" s="299">
        <v>0.98</v>
      </c>
      <c r="AS239" s="299">
        <v>1</v>
      </c>
      <c r="AT239" s="299">
        <v>3.1</v>
      </c>
      <c r="AU239" s="299">
        <v>1.4</v>
      </c>
      <c r="AV239" s="299">
        <v>7.9333333333333327</v>
      </c>
      <c r="AW239" s="299">
        <v>10</v>
      </c>
      <c r="AX239" s="299">
        <v>8.9666666666666668</v>
      </c>
      <c r="AY239" s="422"/>
    </row>
    <row r="240" spans="1:51">
      <c r="A240" s="305"/>
      <c r="B240" s="299">
        <v>0</v>
      </c>
      <c r="C240" s="299">
        <v>64</v>
      </c>
      <c r="D240" s="299">
        <v>1.72</v>
      </c>
      <c r="E240" s="299">
        <v>70</v>
      </c>
      <c r="F240" s="300">
        <f t="shared" si="15"/>
        <v>23.661438615467823</v>
      </c>
      <c r="G240" s="300">
        <v>41.395227418831702</v>
      </c>
      <c r="H240" s="300">
        <v>28.741088173719799</v>
      </c>
      <c r="I240" s="300">
        <v>37.9985833169873</v>
      </c>
      <c r="J240" s="300">
        <v>31.7036154935412</v>
      </c>
      <c r="K240" s="300" t="str">
        <f t="shared" si="16"/>
        <v>1</v>
      </c>
      <c r="L240" s="300">
        <f t="shared" si="17"/>
        <v>35.068157796275749</v>
      </c>
      <c r="M240" s="300">
        <f t="shared" si="18"/>
        <v>34.85109940526425</v>
      </c>
      <c r="N240" s="299">
        <v>44</v>
      </c>
      <c r="O240" s="299">
        <v>29</v>
      </c>
      <c r="P240" s="299">
        <v>15</v>
      </c>
      <c r="Q240" s="299">
        <v>36</v>
      </c>
      <c r="R240" s="299">
        <v>130</v>
      </c>
      <c r="S240" s="299">
        <v>83</v>
      </c>
      <c r="T240" s="299">
        <v>8.5</v>
      </c>
      <c r="U240" s="299">
        <v>0</v>
      </c>
      <c r="V240" s="299">
        <v>0</v>
      </c>
      <c r="W240" s="299">
        <v>0</v>
      </c>
      <c r="X240" s="299">
        <v>0</v>
      </c>
      <c r="Y240" s="299">
        <v>0</v>
      </c>
      <c r="Z240" s="299">
        <v>1</v>
      </c>
      <c r="AA240" s="299">
        <v>0</v>
      </c>
      <c r="AB240" s="301">
        <v>1</v>
      </c>
      <c r="AC240" s="299">
        <v>0</v>
      </c>
      <c r="AD240" s="299">
        <v>15.31</v>
      </c>
      <c r="AE240" s="299">
        <v>0.73</v>
      </c>
      <c r="AF240" s="299">
        <v>0.64</v>
      </c>
      <c r="AG240" s="299">
        <v>457.75</v>
      </c>
      <c r="AH240" s="299">
        <v>7475.2</v>
      </c>
      <c r="AI240" s="299">
        <v>387</v>
      </c>
      <c r="AJ240" s="299">
        <v>0.5</v>
      </c>
      <c r="AK240" s="299">
        <v>217.32</v>
      </c>
      <c r="AL240" s="299">
        <f t="shared" si="19"/>
        <v>30.11043622308117</v>
      </c>
      <c r="AM240" s="299">
        <v>324.43</v>
      </c>
      <c r="AN240" s="299">
        <v>2</v>
      </c>
      <c r="AO240" s="299">
        <v>3.36</v>
      </c>
      <c r="AP240" s="299">
        <v>4.18</v>
      </c>
      <c r="AQ240" s="299">
        <v>2.35</v>
      </c>
      <c r="AR240" s="299">
        <v>0.34</v>
      </c>
      <c r="AS240" s="299">
        <v>0</v>
      </c>
      <c r="AT240" s="299">
        <v>0</v>
      </c>
      <c r="AU240" s="299">
        <v>0.9</v>
      </c>
      <c r="AV240" s="299">
        <v>11.533333333333333</v>
      </c>
      <c r="AW240" s="299">
        <v>11.6</v>
      </c>
      <c r="AX240" s="299">
        <v>11.566666666666666</v>
      </c>
      <c r="AY240" s="422"/>
    </row>
    <row r="241" spans="1:51">
      <c r="A241" s="305"/>
      <c r="B241" s="299">
        <v>0</v>
      </c>
      <c r="C241" s="299">
        <v>39</v>
      </c>
      <c r="D241" s="299">
        <v>1.68</v>
      </c>
      <c r="E241" s="299">
        <v>60</v>
      </c>
      <c r="F241" s="300">
        <f t="shared" si="15"/>
        <v>21.258503401360546</v>
      </c>
      <c r="G241" s="300">
        <v>52.1035216422434</v>
      </c>
      <c r="H241" s="300">
        <v>55.462211435324903</v>
      </c>
      <c r="I241" s="300">
        <v>54.562075343279901</v>
      </c>
      <c r="J241" s="300">
        <v>49.998951569810899</v>
      </c>
      <c r="K241" s="300" t="str">
        <f t="shared" si="16"/>
        <v>1</v>
      </c>
      <c r="L241" s="300">
        <f t="shared" si="17"/>
        <v>53.782866538784148</v>
      </c>
      <c r="M241" s="300">
        <f t="shared" si="18"/>
        <v>52.2805134565454</v>
      </c>
      <c r="N241" s="299">
        <v>74</v>
      </c>
      <c r="O241" s="299">
        <v>5</v>
      </c>
      <c r="P241" s="299">
        <v>9</v>
      </c>
      <c r="Q241" s="299">
        <v>14</v>
      </c>
      <c r="R241" s="299">
        <v>120</v>
      </c>
      <c r="S241" s="299">
        <v>87</v>
      </c>
      <c r="T241" s="299">
        <v>4.5</v>
      </c>
      <c r="U241" s="299">
        <v>0</v>
      </c>
      <c r="V241" s="299">
        <v>0</v>
      </c>
      <c r="W241" s="299">
        <v>0</v>
      </c>
      <c r="X241" s="299">
        <v>0</v>
      </c>
      <c r="Y241" s="299">
        <v>0</v>
      </c>
      <c r="Z241" s="299">
        <v>1</v>
      </c>
      <c r="AA241" s="299">
        <v>0</v>
      </c>
      <c r="AB241" s="301">
        <v>0</v>
      </c>
      <c r="AC241" s="299">
        <v>0</v>
      </c>
      <c r="AD241" s="299">
        <v>14.21</v>
      </c>
      <c r="AE241" s="299">
        <v>0.88</v>
      </c>
      <c r="AF241" s="299">
        <v>1.33</v>
      </c>
      <c r="AG241" s="299">
        <v>14.58</v>
      </c>
      <c r="AH241" s="299">
        <v>6186</v>
      </c>
      <c r="AI241" s="299">
        <v>10.199999999999999</v>
      </c>
      <c r="AJ241" s="299">
        <v>0</v>
      </c>
      <c r="AK241" s="299">
        <v>91</v>
      </c>
      <c r="AL241" s="299">
        <f t="shared" si="19"/>
        <v>81.909890109890114</v>
      </c>
      <c r="AM241" s="299">
        <v>585</v>
      </c>
      <c r="AO241" s="299">
        <v>11.78</v>
      </c>
      <c r="AP241" s="299">
        <v>15</v>
      </c>
      <c r="AQ241" s="299">
        <v>1.04</v>
      </c>
      <c r="AR241" s="299">
        <v>2.59</v>
      </c>
      <c r="AS241" s="299">
        <v>0</v>
      </c>
      <c r="AT241" s="299">
        <v>0</v>
      </c>
      <c r="AU241" s="299">
        <v>0.9</v>
      </c>
      <c r="AV241" s="299">
        <v>25.5</v>
      </c>
      <c r="AW241" s="299">
        <v>26.8</v>
      </c>
      <c r="AX241" s="299">
        <v>26.15</v>
      </c>
      <c r="AY241" s="422"/>
    </row>
    <row r="242" spans="1:51">
      <c r="A242" s="305"/>
      <c r="B242" s="299">
        <v>1</v>
      </c>
      <c r="C242" s="299">
        <v>69</v>
      </c>
      <c r="D242" s="299">
        <v>1.57</v>
      </c>
      <c r="E242" s="299">
        <v>54</v>
      </c>
      <c r="F242" s="300">
        <f t="shared" si="15"/>
        <v>21.907582457706194</v>
      </c>
      <c r="G242" s="300">
        <v>23.564742949254999</v>
      </c>
      <c r="H242" s="300">
        <v>40.392523087623097</v>
      </c>
      <c r="I242" s="300">
        <v>4.3804384971427899</v>
      </c>
      <c r="J242" s="300">
        <v>4.5041769523759196</v>
      </c>
      <c r="K242" s="300" t="str">
        <f t="shared" si="16"/>
        <v>1</v>
      </c>
      <c r="L242" s="300">
        <f t="shared" si="17"/>
        <v>31.978633018439048</v>
      </c>
      <c r="M242" s="300">
        <f t="shared" si="18"/>
        <v>4.4423077247593543</v>
      </c>
      <c r="N242" s="299">
        <v>36</v>
      </c>
      <c r="O242" s="299">
        <v>40</v>
      </c>
      <c r="P242" s="299">
        <v>20</v>
      </c>
      <c r="Q242" s="299">
        <v>34</v>
      </c>
      <c r="R242" s="299">
        <v>135</v>
      </c>
      <c r="S242" s="299">
        <v>81</v>
      </c>
      <c r="T242" s="299">
        <v>7.5</v>
      </c>
      <c r="U242" s="299">
        <v>0</v>
      </c>
      <c r="V242" s="299">
        <v>0</v>
      </c>
      <c r="W242" s="299">
        <v>0</v>
      </c>
      <c r="X242" s="299">
        <v>0</v>
      </c>
      <c r="Y242" s="299">
        <v>0</v>
      </c>
      <c r="Z242" s="299">
        <v>1</v>
      </c>
      <c r="AA242" s="299">
        <v>1</v>
      </c>
      <c r="AB242" s="301">
        <v>1</v>
      </c>
      <c r="AC242" s="299">
        <v>0</v>
      </c>
      <c r="AD242" s="299">
        <v>10.050000000000001</v>
      </c>
      <c r="AE242" s="299">
        <v>0.39</v>
      </c>
      <c r="AF242" s="299">
        <v>0.33</v>
      </c>
      <c r="AG242" s="299">
        <v>97.02</v>
      </c>
      <c r="AH242" s="299">
        <v>3390</v>
      </c>
      <c r="AI242" s="299">
        <v>37.200000000000003</v>
      </c>
      <c r="AJ242" s="299">
        <v>0</v>
      </c>
      <c r="AK242" s="299">
        <v>98</v>
      </c>
      <c r="AL242" s="299">
        <f t="shared" si="19"/>
        <v>48.120612244897956</v>
      </c>
      <c r="AM242" s="299">
        <v>325.8</v>
      </c>
      <c r="AN242" s="299">
        <v>1.03</v>
      </c>
      <c r="AO242" s="299">
        <v>6.23</v>
      </c>
      <c r="AP242" s="299">
        <v>2</v>
      </c>
      <c r="AQ242" s="299">
        <v>4.1500000000000004</v>
      </c>
      <c r="AR242" s="299">
        <v>1.1000000000000001</v>
      </c>
      <c r="AS242" s="299">
        <v>1</v>
      </c>
      <c r="AU242" s="299">
        <v>1</v>
      </c>
      <c r="AV242" s="299">
        <v>12.566666666666668</v>
      </c>
      <c r="AW242" s="299">
        <v>15.966666666666667</v>
      </c>
      <c r="AX242" s="299">
        <v>14.266666666666667</v>
      </c>
      <c r="AY242" s="422"/>
    </row>
    <row r="243" spans="1:51">
      <c r="A243" s="305"/>
      <c r="B243" s="299">
        <v>1</v>
      </c>
      <c r="C243" s="299">
        <v>75</v>
      </c>
      <c r="D243" s="299">
        <v>1.61</v>
      </c>
      <c r="E243" s="299">
        <v>65</v>
      </c>
      <c r="F243" s="300">
        <f t="shared" si="15"/>
        <v>25.076193048107708</v>
      </c>
      <c r="G243" s="300">
        <v>57.511037875955203</v>
      </c>
      <c r="H243" s="300">
        <v>50.191705590416198</v>
      </c>
      <c r="I243" s="300">
        <v>63.592981324577899</v>
      </c>
      <c r="J243" s="300">
        <v>66.807248179616806</v>
      </c>
      <c r="K243" s="300" t="str">
        <f t="shared" si="16"/>
        <v>1</v>
      </c>
      <c r="L243" s="300">
        <f t="shared" si="17"/>
        <v>53.851371733185701</v>
      </c>
      <c r="M243" s="300">
        <f t="shared" si="18"/>
        <v>65.200114752097349</v>
      </c>
      <c r="N243" s="299">
        <v>38</v>
      </c>
      <c r="O243" s="299">
        <v>13</v>
      </c>
      <c r="P243" s="299">
        <v>4</v>
      </c>
      <c r="Q243" s="299">
        <v>34</v>
      </c>
      <c r="R243" s="299">
        <v>132</v>
      </c>
      <c r="S243" s="299">
        <v>92</v>
      </c>
      <c r="T243" s="299">
        <v>10</v>
      </c>
      <c r="U243" s="299">
        <v>0</v>
      </c>
      <c r="V243" s="299">
        <v>1</v>
      </c>
      <c r="W243" s="299">
        <v>0</v>
      </c>
      <c r="X243" s="299">
        <v>0</v>
      </c>
      <c r="Y243" s="299">
        <v>0</v>
      </c>
      <c r="Z243" s="299">
        <v>1</v>
      </c>
      <c r="AA243" s="299">
        <v>0</v>
      </c>
      <c r="AB243" s="301">
        <v>0</v>
      </c>
      <c r="AC243" s="299">
        <v>0</v>
      </c>
      <c r="AD243" s="299">
        <v>8.64</v>
      </c>
      <c r="AE243" s="299">
        <v>0.92</v>
      </c>
      <c r="AF243" s="299">
        <v>1.72</v>
      </c>
      <c r="AG243" s="299">
        <v>0</v>
      </c>
      <c r="AH243" s="299">
        <v>0</v>
      </c>
      <c r="AI243" s="299">
        <v>0</v>
      </c>
      <c r="AJ243" s="299">
        <v>0.5</v>
      </c>
      <c r="AK243" s="299">
        <v>149.72999999999999</v>
      </c>
      <c r="AL243" s="299">
        <f t="shared" si="19"/>
        <v>34.707473452213989</v>
      </c>
      <c r="AM243" s="299">
        <v>382.63</v>
      </c>
      <c r="AN243" s="299">
        <v>1.9</v>
      </c>
      <c r="AO243" s="299">
        <v>4.7699999999999996</v>
      </c>
      <c r="AP243" s="299">
        <v>1.36</v>
      </c>
      <c r="AQ243" s="299">
        <v>3.04</v>
      </c>
      <c r="AR243" s="299">
        <v>1.1000000000000001</v>
      </c>
      <c r="AV243" s="299" t="e">
        <v>#N/A</v>
      </c>
      <c r="AW243" s="299" t="e">
        <v>#N/A</v>
      </c>
      <c r="AX243" s="299" t="e">
        <v>#N/A</v>
      </c>
      <c r="AY243" s="422"/>
    </row>
    <row r="244" spans="1:51">
      <c r="A244" s="305"/>
      <c r="B244" s="299">
        <v>1</v>
      </c>
      <c r="C244" s="299">
        <v>69</v>
      </c>
      <c r="D244" s="299">
        <v>1.56</v>
      </c>
      <c r="E244" s="299">
        <v>50</v>
      </c>
      <c r="F244" s="300">
        <f t="shared" si="15"/>
        <v>20.5456936226167</v>
      </c>
      <c r="G244" s="300">
        <v>58.901358758300198</v>
      </c>
      <c r="H244" s="300">
        <v>58.292130412446703</v>
      </c>
      <c r="I244" s="300">
        <v>61.361957257953399</v>
      </c>
      <c r="J244" s="300">
        <v>58.200380797218898</v>
      </c>
      <c r="K244" s="300" t="str">
        <f t="shared" si="16"/>
        <v>1</v>
      </c>
      <c r="L244" s="300">
        <f t="shared" si="17"/>
        <v>58.59674458537345</v>
      </c>
      <c r="M244" s="300">
        <f t="shared" si="18"/>
        <v>59.781169027586145</v>
      </c>
      <c r="N244" s="299">
        <v>43</v>
      </c>
      <c r="O244" s="299">
        <v>1</v>
      </c>
      <c r="P244" s="299">
        <v>4</v>
      </c>
      <c r="Q244" s="299">
        <v>29</v>
      </c>
      <c r="R244" s="299">
        <v>154</v>
      </c>
      <c r="S244" s="299">
        <v>87</v>
      </c>
      <c r="T244" s="299">
        <v>22</v>
      </c>
      <c r="U244" s="299">
        <v>1</v>
      </c>
      <c r="V244" s="299">
        <v>1</v>
      </c>
      <c r="W244" s="299">
        <v>0</v>
      </c>
      <c r="X244" s="299">
        <v>0</v>
      </c>
      <c r="Y244" s="299">
        <v>0</v>
      </c>
      <c r="Z244" s="299">
        <v>0</v>
      </c>
      <c r="AA244" s="299">
        <v>0</v>
      </c>
      <c r="AB244" s="301">
        <v>0</v>
      </c>
      <c r="AC244" s="299">
        <v>0</v>
      </c>
      <c r="AD244" s="299">
        <v>8.59</v>
      </c>
      <c r="AE244" s="299">
        <v>0.13</v>
      </c>
      <c r="AF244" s="299">
        <v>0.31</v>
      </c>
      <c r="AG244" s="299">
        <v>9.92</v>
      </c>
      <c r="AH244" s="299">
        <v>6932</v>
      </c>
      <c r="AI244" s="299">
        <v>7.78</v>
      </c>
      <c r="AJ244" s="299">
        <v>0</v>
      </c>
      <c r="AK244" s="299">
        <v>82.42</v>
      </c>
      <c r="AL244" s="299">
        <f t="shared" si="19"/>
        <v>52.978645959718513</v>
      </c>
      <c r="AM244" s="299">
        <v>336.8</v>
      </c>
      <c r="AN244" s="299">
        <v>0.72</v>
      </c>
      <c r="AO244" s="299">
        <v>5.8</v>
      </c>
      <c r="AP244" s="299">
        <v>1.1200000000000001</v>
      </c>
      <c r="AQ244" s="299">
        <v>3.58</v>
      </c>
      <c r="AR244" s="299">
        <v>1.46</v>
      </c>
      <c r="AS244" s="299">
        <v>0</v>
      </c>
      <c r="AT244" s="299">
        <v>0</v>
      </c>
      <c r="AU244" s="299">
        <v>0.8</v>
      </c>
      <c r="AV244" s="299">
        <v>9.2666666666666675</v>
      </c>
      <c r="AW244" s="299">
        <v>10.799999999999999</v>
      </c>
      <c r="AX244" s="299">
        <v>10.033333333333333</v>
      </c>
      <c r="AY244" s="422"/>
    </row>
    <row r="245" spans="1:51">
      <c r="A245" s="305"/>
      <c r="B245" s="299">
        <v>0</v>
      </c>
      <c r="C245" s="299">
        <v>62</v>
      </c>
      <c r="D245" s="299">
        <v>1.73</v>
      </c>
      <c r="E245" s="299">
        <v>77</v>
      </c>
      <c r="F245" s="300">
        <f t="shared" si="15"/>
        <v>25.727555214006482</v>
      </c>
      <c r="G245" s="300">
        <v>51.473914605307399</v>
      </c>
      <c r="H245" s="300">
        <v>50.123704940276198</v>
      </c>
      <c r="I245" s="300">
        <v>62.047003845288302</v>
      </c>
      <c r="J245" s="300">
        <v>62.586898725735097</v>
      </c>
      <c r="K245" s="300" t="str">
        <f t="shared" si="16"/>
        <v>1</v>
      </c>
      <c r="L245" s="300">
        <f t="shared" si="17"/>
        <v>50.798809772791799</v>
      </c>
      <c r="M245" s="300">
        <f t="shared" si="18"/>
        <v>62.316951285511699</v>
      </c>
      <c r="N245" s="299">
        <v>51</v>
      </c>
      <c r="O245" s="299">
        <v>1</v>
      </c>
      <c r="P245" s="299">
        <v>1</v>
      </c>
      <c r="Q245" s="299">
        <v>36</v>
      </c>
      <c r="R245" s="299">
        <v>130</v>
      </c>
      <c r="S245" s="299">
        <v>73</v>
      </c>
      <c r="T245" s="299">
        <v>2</v>
      </c>
      <c r="U245" s="299">
        <v>0</v>
      </c>
      <c r="V245" s="299">
        <v>0</v>
      </c>
      <c r="W245" s="299">
        <v>0</v>
      </c>
      <c r="X245" s="299">
        <v>1</v>
      </c>
      <c r="Y245" s="299">
        <v>0</v>
      </c>
      <c r="Z245" s="299">
        <v>1</v>
      </c>
      <c r="AA245" s="299">
        <v>0</v>
      </c>
      <c r="AB245" s="301">
        <v>0</v>
      </c>
      <c r="AC245" s="299">
        <v>0</v>
      </c>
      <c r="AD245" s="299">
        <v>6.28</v>
      </c>
      <c r="AE245" s="299">
        <v>1.03</v>
      </c>
      <c r="AF245" s="299">
        <v>3.58</v>
      </c>
      <c r="AG245" s="299">
        <v>3.41</v>
      </c>
      <c r="AH245" s="299">
        <v>14286.4</v>
      </c>
      <c r="AI245" s="299">
        <v>5.51</v>
      </c>
      <c r="AJ245" s="299">
        <v>0</v>
      </c>
      <c r="AK245" s="299">
        <v>96.69</v>
      </c>
      <c r="AL245" s="299">
        <f t="shared" si="19"/>
        <v>76.402730375426628</v>
      </c>
      <c r="AM245" s="299">
        <v>587.75</v>
      </c>
      <c r="AN245" s="299">
        <v>1.1200000000000001</v>
      </c>
      <c r="AO245" s="299">
        <v>4.83</v>
      </c>
      <c r="AP245" s="299">
        <v>1.3</v>
      </c>
      <c r="AQ245" s="299">
        <v>3.07</v>
      </c>
      <c r="AR245" s="299">
        <v>1.01</v>
      </c>
      <c r="AS245" s="299">
        <v>0</v>
      </c>
      <c r="AT245" s="299">
        <v>0</v>
      </c>
      <c r="AU245" s="299">
        <v>0.9</v>
      </c>
      <c r="AV245" s="299">
        <v>11.733333333333334</v>
      </c>
      <c r="AW245" s="299">
        <v>19.433333333333334</v>
      </c>
      <c r="AX245" s="299">
        <v>15.583333333333334</v>
      </c>
      <c r="AY245" s="422"/>
    </row>
    <row r="246" spans="1:51">
      <c r="A246" s="305"/>
      <c r="B246" s="299">
        <v>0</v>
      </c>
      <c r="C246" s="299">
        <v>56</v>
      </c>
      <c r="D246" s="299">
        <v>1.7</v>
      </c>
      <c r="E246" s="299">
        <v>62</v>
      </c>
      <c r="F246" s="300">
        <f t="shared" si="15"/>
        <v>21.453287197231838</v>
      </c>
      <c r="G246" s="300">
        <v>39.805280991015799</v>
      </c>
      <c r="H246" s="300">
        <v>41.569391661265499</v>
      </c>
      <c r="I246" s="300">
        <v>53.565753515627598</v>
      </c>
      <c r="J246" s="300">
        <v>52.409941076757001</v>
      </c>
      <c r="K246" s="300" t="str">
        <f t="shared" si="16"/>
        <v>1</v>
      </c>
      <c r="L246" s="300">
        <f t="shared" si="17"/>
        <v>40.687336326140652</v>
      </c>
      <c r="M246" s="300">
        <f t="shared" si="18"/>
        <v>52.987847296192299</v>
      </c>
      <c r="N246" s="299">
        <v>55</v>
      </c>
      <c r="O246" s="299">
        <v>4</v>
      </c>
      <c r="P246" s="299">
        <v>3</v>
      </c>
      <c r="Q246" s="299">
        <v>28</v>
      </c>
      <c r="R246" s="299">
        <v>127</v>
      </c>
      <c r="S246" s="299">
        <v>86</v>
      </c>
      <c r="T246" s="299">
        <v>0.05</v>
      </c>
      <c r="U246" s="299">
        <v>0</v>
      </c>
      <c r="V246" s="299">
        <v>0</v>
      </c>
      <c r="W246" s="299">
        <v>0</v>
      </c>
      <c r="X246" s="299">
        <v>0</v>
      </c>
      <c r="Y246" s="299">
        <v>0</v>
      </c>
      <c r="Z246" s="299">
        <v>1</v>
      </c>
      <c r="AA246" s="299">
        <v>0</v>
      </c>
      <c r="AB246" s="301">
        <v>0</v>
      </c>
      <c r="AC246" s="299">
        <v>0</v>
      </c>
      <c r="AD246" s="299">
        <v>9.2899999999999991</v>
      </c>
      <c r="AE246" s="299">
        <v>0.23</v>
      </c>
      <c r="AF246" s="299">
        <v>0.96</v>
      </c>
      <c r="AG246" s="299">
        <v>6.62</v>
      </c>
      <c r="AH246" s="299">
        <v>8514.24</v>
      </c>
      <c r="AI246" s="299">
        <v>6.37</v>
      </c>
      <c r="AJ246" s="299">
        <v>0</v>
      </c>
      <c r="AK246" s="299">
        <v>88.97</v>
      </c>
      <c r="AL246" s="299">
        <f t="shared" si="19"/>
        <v>72</v>
      </c>
      <c r="AM246" s="299">
        <v>271.32</v>
      </c>
      <c r="AN246" s="299">
        <v>0.87</v>
      </c>
      <c r="AO246" s="299">
        <v>6.33</v>
      </c>
      <c r="AP246" s="299">
        <v>1.58</v>
      </c>
      <c r="AQ246" s="299">
        <v>4.5</v>
      </c>
      <c r="AR246" s="299">
        <v>0.95</v>
      </c>
      <c r="AS246" s="299">
        <v>0</v>
      </c>
      <c r="AT246" s="299">
        <v>0</v>
      </c>
      <c r="AU246" s="299">
        <v>0.9</v>
      </c>
      <c r="AV246" s="299" t="e">
        <v>#N/A</v>
      </c>
      <c r="AW246" s="299" t="e">
        <v>#N/A</v>
      </c>
      <c r="AX246" s="299" t="e">
        <v>#N/A</v>
      </c>
      <c r="AY246" s="422"/>
    </row>
    <row r="247" spans="1:51">
      <c r="A247" s="305"/>
      <c r="B247" s="299">
        <v>1</v>
      </c>
      <c r="C247" s="299">
        <v>57</v>
      </c>
      <c r="D247" s="299">
        <v>1.55</v>
      </c>
      <c r="E247" s="299">
        <v>62</v>
      </c>
      <c r="F247" s="300">
        <f t="shared" si="15"/>
        <v>25.806451612903224</v>
      </c>
      <c r="G247" s="300">
        <v>52.026791796648297</v>
      </c>
      <c r="H247" s="300">
        <v>49.395387588440798</v>
      </c>
      <c r="I247" s="300">
        <v>71.724095327345907</v>
      </c>
      <c r="J247" s="300">
        <v>64.045439405915801</v>
      </c>
      <c r="K247" s="300" t="str">
        <f t="shared" si="16"/>
        <v>1</v>
      </c>
      <c r="L247" s="300">
        <f t="shared" si="17"/>
        <v>50.711089692544547</v>
      </c>
      <c r="M247" s="300">
        <f t="shared" si="18"/>
        <v>67.884767366630854</v>
      </c>
      <c r="N247" s="299">
        <v>59</v>
      </c>
      <c r="O247" s="299">
        <v>5</v>
      </c>
      <c r="P247" s="299">
        <v>11</v>
      </c>
      <c r="Q247" s="299">
        <v>32</v>
      </c>
      <c r="R247" s="299">
        <v>128</v>
      </c>
      <c r="S247" s="299">
        <v>73</v>
      </c>
      <c r="T247" s="299">
        <v>6.5</v>
      </c>
      <c r="U247" s="299">
        <v>0</v>
      </c>
      <c r="V247" s="299">
        <v>0</v>
      </c>
      <c r="W247" s="299">
        <v>0</v>
      </c>
      <c r="X247" s="299">
        <v>0</v>
      </c>
      <c r="Y247" s="299">
        <v>0</v>
      </c>
      <c r="Z247" s="299">
        <v>1</v>
      </c>
      <c r="AA247" s="299">
        <v>0</v>
      </c>
      <c r="AB247" s="301">
        <v>0</v>
      </c>
      <c r="AC247" s="299">
        <v>0</v>
      </c>
      <c r="AD247" s="299">
        <v>9.65</v>
      </c>
      <c r="AE247" s="299">
        <v>1.47</v>
      </c>
      <c r="AF247" s="299">
        <v>2.31</v>
      </c>
      <c r="AG247" s="299">
        <v>7.06</v>
      </c>
      <c r="AH247" s="299">
        <v>7760</v>
      </c>
      <c r="AI247" s="299">
        <v>6.2</v>
      </c>
      <c r="AJ247" s="299">
        <v>0</v>
      </c>
      <c r="AK247" s="299">
        <v>71</v>
      </c>
      <c r="AL247" s="299">
        <f t="shared" si="19"/>
        <v>89.149014084507044</v>
      </c>
      <c r="AM247" s="299">
        <v>381.5</v>
      </c>
      <c r="AN247" s="299">
        <v>0.64</v>
      </c>
      <c r="AO247" s="299">
        <v>3.65</v>
      </c>
      <c r="AP247" s="299">
        <v>0.95</v>
      </c>
      <c r="AQ247" s="299">
        <v>2.41</v>
      </c>
      <c r="AR247" s="299">
        <v>0.89</v>
      </c>
      <c r="AS247" s="299">
        <v>0</v>
      </c>
      <c r="AT247" s="299">
        <v>0</v>
      </c>
      <c r="AU247" s="299">
        <v>0.9</v>
      </c>
      <c r="AV247" s="299">
        <v>14.6</v>
      </c>
      <c r="AW247" s="299">
        <v>11.033333333333333</v>
      </c>
      <c r="AX247" s="299">
        <v>12.816666666666666</v>
      </c>
      <c r="AY247" s="422"/>
    </row>
    <row r="248" spans="1:51">
      <c r="A248" s="305"/>
      <c r="B248" s="299">
        <v>0</v>
      </c>
      <c r="C248" s="299">
        <v>48</v>
      </c>
      <c r="D248" s="299">
        <v>1.76</v>
      </c>
      <c r="E248" s="299">
        <v>88</v>
      </c>
      <c r="F248" s="300">
        <f t="shared" si="15"/>
        <v>28.40909090909091</v>
      </c>
      <c r="G248" s="300">
        <v>56.586299059150498</v>
      </c>
      <c r="H248" s="300">
        <v>51.1457751746048</v>
      </c>
      <c r="I248" s="300">
        <v>45.635821174752103</v>
      </c>
      <c r="J248" s="300">
        <v>38.316290619363897</v>
      </c>
      <c r="K248" s="300" t="str">
        <f t="shared" si="16"/>
        <v>1</v>
      </c>
      <c r="L248" s="300">
        <f t="shared" si="17"/>
        <v>53.866037116877649</v>
      </c>
      <c r="M248" s="300">
        <f t="shared" si="18"/>
        <v>41.976055897058004</v>
      </c>
      <c r="N248" s="299">
        <v>62</v>
      </c>
      <c r="O248" s="299">
        <v>10</v>
      </c>
      <c r="P248" s="299">
        <v>17</v>
      </c>
      <c r="Q248" s="299">
        <v>32</v>
      </c>
      <c r="R248" s="299">
        <v>147</v>
      </c>
      <c r="S248" s="299">
        <v>105</v>
      </c>
      <c r="T248" s="299">
        <v>10</v>
      </c>
      <c r="U248" s="299">
        <v>0</v>
      </c>
      <c r="V248" s="299">
        <v>0</v>
      </c>
      <c r="W248" s="299">
        <v>0</v>
      </c>
      <c r="X248" s="299">
        <v>1</v>
      </c>
      <c r="Y248" s="299">
        <v>0</v>
      </c>
      <c r="Z248" s="299">
        <v>1</v>
      </c>
      <c r="AA248" s="299">
        <v>0</v>
      </c>
      <c r="AB248" s="301">
        <v>0</v>
      </c>
      <c r="AC248" s="299">
        <v>0</v>
      </c>
      <c r="AD248" s="299">
        <v>6.99</v>
      </c>
      <c r="AE248" s="299">
        <v>0.31</v>
      </c>
      <c r="AF248" s="299">
        <v>0.9</v>
      </c>
      <c r="AG248" s="299">
        <v>3.48</v>
      </c>
      <c r="AH248" s="299">
        <v>12944.7</v>
      </c>
      <c r="AI248" s="299">
        <v>5.0999999999999996</v>
      </c>
      <c r="AJ248" s="299">
        <v>0</v>
      </c>
      <c r="AK248" s="299">
        <v>97.31</v>
      </c>
      <c r="AL248" s="299">
        <f t="shared" si="19"/>
        <v>102.33357311684307</v>
      </c>
      <c r="AM248" s="299">
        <v>355.85</v>
      </c>
      <c r="AN248" s="299">
        <v>0.86</v>
      </c>
      <c r="AO248" s="299">
        <v>4.05</v>
      </c>
      <c r="AP248" s="299">
        <v>3.45</v>
      </c>
      <c r="AQ248" s="299">
        <v>2.64</v>
      </c>
      <c r="AR248" s="299">
        <v>0.78</v>
      </c>
      <c r="AS248" s="299">
        <v>0</v>
      </c>
      <c r="AT248" s="299">
        <v>0</v>
      </c>
      <c r="AU248" s="299">
        <v>0.9</v>
      </c>
      <c r="AV248" s="299" t="e">
        <v>#N/A</v>
      </c>
      <c r="AW248" s="299" t="e">
        <v>#N/A</v>
      </c>
      <c r="AX248" s="299" t="e">
        <v>#N/A</v>
      </c>
      <c r="AY248" s="422"/>
    </row>
    <row r="249" spans="1:51">
      <c r="A249" s="305"/>
      <c r="B249" s="299">
        <v>1</v>
      </c>
      <c r="C249" s="299">
        <v>53</v>
      </c>
      <c r="D249" s="299">
        <v>1.5</v>
      </c>
      <c r="E249" s="299">
        <v>55</v>
      </c>
      <c r="F249" s="300">
        <f t="shared" si="15"/>
        <v>24.444444444444443</v>
      </c>
      <c r="G249" s="300">
        <v>41.307147008021602</v>
      </c>
      <c r="H249" s="300">
        <v>40.4358105705086</v>
      </c>
      <c r="I249" s="300">
        <v>29.722246429062402</v>
      </c>
      <c r="J249" s="300">
        <v>20.833709939722599</v>
      </c>
      <c r="K249" s="300" t="str">
        <f t="shared" si="16"/>
        <v>1</v>
      </c>
      <c r="L249" s="300">
        <f t="shared" si="17"/>
        <v>40.871478789265097</v>
      </c>
      <c r="M249" s="300">
        <f t="shared" si="18"/>
        <v>25.277978184392502</v>
      </c>
      <c r="N249" s="299">
        <v>55</v>
      </c>
      <c r="O249" s="299">
        <v>2</v>
      </c>
      <c r="P249" s="299">
        <v>30</v>
      </c>
      <c r="Q249" s="299">
        <v>32</v>
      </c>
      <c r="R249" s="299">
        <v>105</v>
      </c>
      <c r="S249" s="299">
        <v>60</v>
      </c>
      <c r="T249" s="299">
        <v>12</v>
      </c>
      <c r="U249" s="299">
        <v>0</v>
      </c>
      <c r="V249" s="299">
        <v>0</v>
      </c>
      <c r="W249" s="299">
        <v>0</v>
      </c>
      <c r="X249" s="299">
        <v>0</v>
      </c>
      <c r="Y249" s="299">
        <v>0</v>
      </c>
      <c r="Z249" s="299">
        <v>1</v>
      </c>
      <c r="AA249" s="299">
        <v>1</v>
      </c>
      <c r="AB249" s="301">
        <v>1</v>
      </c>
      <c r="AC249" s="299">
        <v>0</v>
      </c>
      <c r="AD249" s="299">
        <v>13.93</v>
      </c>
      <c r="AE249" s="299">
        <v>0.14000000000000001</v>
      </c>
      <c r="AF249" s="299">
        <v>0.13</v>
      </c>
      <c r="AG249" s="299">
        <v>138.31</v>
      </c>
      <c r="AH249" s="299">
        <v>55517</v>
      </c>
      <c r="AI249" s="299">
        <v>86.3</v>
      </c>
      <c r="AJ249" s="299">
        <v>0.5</v>
      </c>
      <c r="AK249" s="299">
        <v>58</v>
      </c>
      <c r="AL249" s="299">
        <f t="shared" si="19"/>
        <v>101.47500000000001</v>
      </c>
      <c r="AM249" s="299">
        <v>314.7</v>
      </c>
      <c r="AN249" s="299">
        <v>0.54</v>
      </c>
      <c r="AO249" s="299">
        <v>4.6399999999999997</v>
      </c>
      <c r="AP249" s="299">
        <v>1.32</v>
      </c>
      <c r="AQ249" s="299">
        <v>3.18</v>
      </c>
      <c r="AR249" s="299">
        <v>0.94</v>
      </c>
      <c r="AS249" s="299">
        <v>0</v>
      </c>
      <c r="AT249" s="299">
        <v>0</v>
      </c>
      <c r="AU249" s="299">
        <v>0.9</v>
      </c>
      <c r="AV249" s="299">
        <v>22.5</v>
      </c>
      <c r="AW249" s="299">
        <v>15.766666666666666</v>
      </c>
      <c r="AX249" s="299">
        <v>19.133333333333333</v>
      </c>
      <c r="AY249" s="422"/>
    </row>
    <row r="250" spans="1:51">
      <c r="A250" s="305"/>
      <c r="B250" s="299">
        <v>1</v>
      </c>
      <c r="C250" s="299">
        <v>70</v>
      </c>
      <c r="D250" s="299">
        <v>1.58</v>
      </c>
      <c r="E250" s="299">
        <v>65</v>
      </c>
      <c r="F250" s="300">
        <f t="shared" si="15"/>
        <v>26.037493991347535</v>
      </c>
      <c r="G250" s="300">
        <v>66.881697640259901</v>
      </c>
      <c r="H250" s="300">
        <v>60.444404381354801</v>
      </c>
      <c r="I250" s="300">
        <v>54.087448082102703</v>
      </c>
      <c r="J250" s="300">
        <v>55.941988659234298</v>
      </c>
      <c r="K250" s="300" t="str">
        <f t="shared" si="16"/>
        <v>1</v>
      </c>
      <c r="L250" s="300">
        <f t="shared" si="17"/>
        <v>63.663051010807351</v>
      </c>
      <c r="M250" s="300">
        <f t="shared" si="18"/>
        <v>55.014718370668504</v>
      </c>
      <c r="N250" s="299">
        <v>40</v>
      </c>
      <c r="O250" s="299">
        <v>10</v>
      </c>
      <c r="P250" s="299">
        <v>3</v>
      </c>
      <c r="Q250" s="299">
        <v>37</v>
      </c>
      <c r="R250" s="299">
        <v>134</v>
      </c>
      <c r="S250" s="299">
        <v>74</v>
      </c>
      <c r="T250" s="299">
        <v>19</v>
      </c>
      <c r="U250" s="299">
        <v>0</v>
      </c>
      <c r="V250" s="299">
        <v>0</v>
      </c>
      <c r="W250" s="299">
        <v>1</v>
      </c>
      <c r="X250" s="299">
        <v>0</v>
      </c>
      <c r="Y250" s="299">
        <v>0</v>
      </c>
      <c r="Z250" s="299">
        <v>1</v>
      </c>
      <c r="AA250" s="299">
        <v>0</v>
      </c>
      <c r="AB250" s="301">
        <v>0</v>
      </c>
      <c r="AC250" s="299">
        <v>0</v>
      </c>
      <c r="AD250" s="299">
        <v>6.45</v>
      </c>
      <c r="AE250" s="299">
        <v>0.53</v>
      </c>
      <c r="AF250" s="299">
        <v>1.67</v>
      </c>
      <c r="AH250" s="299">
        <v>4252.3999999999996</v>
      </c>
      <c r="AI250" s="302">
        <v>2</v>
      </c>
      <c r="AJ250" s="299">
        <v>0</v>
      </c>
      <c r="AK250" s="299">
        <v>73.38</v>
      </c>
      <c r="AL250" s="299">
        <f t="shared" si="19"/>
        <v>76.267375306623066</v>
      </c>
      <c r="AM250" s="299">
        <v>395.23</v>
      </c>
      <c r="AN250" s="299">
        <v>0.98</v>
      </c>
      <c r="AO250" s="299">
        <v>4.9400000000000004</v>
      </c>
      <c r="AP250" s="299">
        <v>3.07</v>
      </c>
      <c r="AQ250" s="299">
        <v>2.96</v>
      </c>
      <c r="AR250" s="299">
        <v>1.04</v>
      </c>
      <c r="AS250" s="299">
        <v>1</v>
      </c>
      <c r="AT250" s="299">
        <v>2</v>
      </c>
      <c r="AU250" s="299">
        <v>1.2</v>
      </c>
      <c r="AV250" s="299">
        <v>18.033333333333331</v>
      </c>
      <c r="AW250" s="299">
        <v>22.233333333333334</v>
      </c>
      <c r="AX250" s="299">
        <v>20.133333333333333</v>
      </c>
      <c r="AY250" s="422"/>
    </row>
    <row r="251" spans="1:51">
      <c r="A251" s="305"/>
      <c r="B251" s="299">
        <v>1</v>
      </c>
      <c r="C251" s="299">
        <v>66</v>
      </c>
      <c r="D251" s="299">
        <v>1.56</v>
      </c>
      <c r="E251" s="299">
        <v>55</v>
      </c>
      <c r="F251" s="300">
        <f t="shared" si="15"/>
        <v>22.600262984878366</v>
      </c>
      <c r="G251" s="300">
        <v>57.451774770850903</v>
      </c>
      <c r="H251" s="300">
        <v>59.051345606850496</v>
      </c>
      <c r="I251" s="300">
        <v>63.627181692987001</v>
      </c>
      <c r="J251" s="300">
        <v>61.611739227605099</v>
      </c>
      <c r="K251" s="300" t="str">
        <f t="shared" si="16"/>
        <v>1</v>
      </c>
      <c r="L251" s="300">
        <f t="shared" si="17"/>
        <v>58.251560188850704</v>
      </c>
      <c r="M251" s="300">
        <f t="shared" si="18"/>
        <v>62.619460460296054</v>
      </c>
      <c r="N251" s="299">
        <v>47</v>
      </c>
      <c r="O251" s="299">
        <v>3</v>
      </c>
      <c r="P251" s="299">
        <v>3</v>
      </c>
      <c r="Q251" s="299">
        <v>31</v>
      </c>
      <c r="R251" s="299">
        <v>134</v>
      </c>
      <c r="S251" s="299">
        <v>79</v>
      </c>
      <c r="T251" s="299">
        <v>21</v>
      </c>
      <c r="U251" s="299">
        <v>0</v>
      </c>
      <c r="V251" s="299">
        <v>0</v>
      </c>
      <c r="W251" s="299">
        <v>1</v>
      </c>
      <c r="X251" s="299">
        <v>0</v>
      </c>
      <c r="Y251" s="299">
        <v>0</v>
      </c>
      <c r="Z251" s="299">
        <v>1</v>
      </c>
      <c r="AA251" s="299">
        <v>0</v>
      </c>
      <c r="AB251" s="301">
        <v>0</v>
      </c>
      <c r="AC251" s="299">
        <v>0</v>
      </c>
      <c r="AD251" s="299">
        <v>6.23</v>
      </c>
      <c r="AE251" s="299">
        <v>0.12</v>
      </c>
      <c r="AF251" s="299">
        <v>0.89</v>
      </c>
      <c r="AG251" s="299">
        <v>18.600000000000001</v>
      </c>
      <c r="AH251" s="299">
        <v>4944</v>
      </c>
      <c r="AI251" s="299">
        <v>10.4</v>
      </c>
      <c r="AJ251" s="299">
        <v>0</v>
      </c>
      <c r="AK251" s="299">
        <v>68</v>
      </c>
      <c r="AL251" s="299">
        <f t="shared" si="19"/>
        <v>73.619117647058829</v>
      </c>
      <c r="AM251" s="299">
        <v>240.1</v>
      </c>
      <c r="AN251" s="299">
        <v>0.73</v>
      </c>
      <c r="AO251" s="299">
        <v>4.74</v>
      </c>
      <c r="AP251" s="299">
        <v>1.1000000000000001</v>
      </c>
      <c r="AQ251" s="299">
        <v>2.93</v>
      </c>
      <c r="AR251" s="299">
        <v>1.37</v>
      </c>
      <c r="AS251" s="299">
        <v>2</v>
      </c>
      <c r="AU251" s="299">
        <v>0.9</v>
      </c>
      <c r="AV251" s="299">
        <v>21.566666666666666</v>
      </c>
      <c r="AW251" s="299">
        <v>18.333333333333332</v>
      </c>
      <c r="AX251" s="299">
        <v>19.95</v>
      </c>
      <c r="AY251" s="422"/>
    </row>
    <row r="252" spans="1:51">
      <c r="A252" s="305"/>
      <c r="B252" s="299">
        <v>1</v>
      </c>
      <c r="C252" s="299">
        <v>57</v>
      </c>
      <c r="D252" s="299">
        <v>1.55</v>
      </c>
      <c r="E252" s="299">
        <v>47</v>
      </c>
      <c r="F252" s="300">
        <f t="shared" si="15"/>
        <v>19.562955254942764</v>
      </c>
      <c r="G252" s="300">
        <v>77.774838871078899</v>
      </c>
      <c r="H252" s="300">
        <v>79.585463713169503</v>
      </c>
      <c r="I252" s="300">
        <v>49.179601259756602</v>
      </c>
      <c r="J252" s="300">
        <v>60.310451165410598</v>
      </c>
      <c r="K252" s="300" t="str">
        <f t="shared" si="16"/>
        <v>1</v>
      </c>
      <c r="L252" s="300">
        <f t="shared" si="17"/>
        <v>78.680151292124208</v>
      </c>
      <c r="M252" s="300">
        <f t="shared" si="18"/>
        <v>54.745026212583596</v>
      </c>
      <c r="N252" s="299">
        <v>54</v>
      </c>
      <c r="O252" s="299">
        <v>2</v>
      </c>
      <c r="P252" s="299">
        <v>18</v>
      </c>
      <c r="Q252" s="299">
        <v>26</v>
      </c>
      <c r="R252" s="299">
        <v>132</v>
      </c>
      <c r="S252" s="299">
        <v>83</v>
      </c>
      <c r="T252" s="299">
        <v>7</v>
      </c>
      <c r="U252" s="299">
        <v>0</v>
      </c>
      <c r="V252" s="299">
        <v>0</v>
      </c>
      <c r="W252" s="299">
        <v>0</v>
      </c>
      <c r="X252" s="299">
        <v>0</v>
      </c>
      <c r="Y252" s="299">
        <v>0</v>
      </c>
      <c r="Z252" s="299">
        <v>1</v>
      </c>
      <c r="AA252" s="299">
        <v>0</v>
      </c>
      <c r="AB252" s="301">
        <v>1</v>
      </c>
      <c r="AC252" s="299">
        <v>0</v>
      </c>
      <c r="AD252" s="299">
        <v>10.57</v>
      </c>
      <c r="AE252" s="299">
        <v>0.45</v>
      </c>
      <c r="AF252" s="299">
        <v>1.05</v>
      </c>
      <c r="AG252" s="299">
        <v>268.62</v>
      </c>
      <c r="AH252" s="299">
        <v>2876.79</v>
      </c>
      <c r="AI252" s="299">
        <v>87.4</v>
      </c>
      <c r="AJ252" s="299">
        <v>0.5</v>
      </c>
      <c r="AK252" s="299">
        <v>63</v>
      </c>
      <c r="AL252" s="299">
        <f t="shared" si="19"/>
        <v>76.162380952380943</v>
      </c>
      <c r="AM252" s="299">
        <v>190.8</v>
      </c>
      <c r="AN252" s="299">
        <v>0.85</v>
      </c>
      <c r="AO252" s="299">
        <v>3.71</v>
      </c>
      <c r="AP252" s="299">
        <v>1.49</v>
      </c>
      <c r="AQ252" s="299">
        <v>2.5099999999999998</v>
      </c>
      <c r="AR252" s="299">
        <v>0.47</v>
      </c>
      <c r="AS252" s="299">
        <v>1</v>
      </c>
      <c r="AU252" s="299">
        <v>1</v>
      </c>
      <c r="AV252" s="299">
        <v>13.866666666666665</v>
      </c>
      <c r="AW252" s="299">
        <v>19.466666666666665</v>
      </c>
      <c r="AX252" s="299">
        <v>16.666666666666664</v>
      </c>
      <c r="AY252" s="422"/>
    </row>
    <row r="253" spans="1:51">
      <c r="A253" s="305"/>
      <c r="B253" s="299">
        <v>1</v>
      </c>
      <c r="C253" s="299">
        <v>57</v>
      </c>
      <c r="D253" s="299">
        <v>1.6</v>
      </c>
      <c r="E253" s="299">
        <v>54</v>
      </c>
      <c r="F253" s="300">
        <f t="shared" si="15"/>
        <v>21.093749999999996</v>
      </c>
      <c r="G253" s="300">
        <v>47.947974194378297</v>
      </c>
      <c r="H253" s="300">
        <v>52.5839024229196</v>
      </c>
      <c r="I253" s="300">
        <v>63.512607650019397</v>
      </c>
      <c r="J253" s="300">
        <v>65.286412871077403</v>
      </c>
      <c r="K253" s="300" t="str">
        <f t="shared" si="16"/>
        <v>1</v>
      </c>
      <c r="L253" s="300">
        <f t="shared" si="17"/>
        <v>50.265938308648948</v>
      </c>
      <c r="M253" s="300">
        <f t="shared" si="18"/>
        <v>64.399510260548396</v>
      </c>
      <c r="N253" s="299">
        <v>57</v>
      </c>
      <c r="O253" s="299">
        <v>9</v>
      </c>
      <c r="P253" s="299">
        <v>1</v>
      </c>
      <c r="Q253" s="299">
        <v>26</v>
      </c>
      <c r="R253" s="299">
        <v>124</v>
      </c>
      <c r="S253" s="299">
        <v>67</v>
      </c>
      <c r="T253" s="299">
        <v>12</v>
      </c>
      <c r="U253" s="299">
        <v>0</v>
      </c>
      <c r="V253" s="299">
        <v>1</v>
      </c>
      <c r="W253" s="299">
        <v>1</v>
      </c>
      <c r="X253" s="299">
        <v>0</v>
      </c>
      <c r="Y253" s="299">
        <v>0</v>
      </c>
      <c r="Z253" s="299">
        <v>1</v>
      </c>
      <c r="AA253" s="299">
        <v>1</v>
      </c>
      <c r="AB253" s="301">
        <v>1</v>
      </c>
      <c r="AC253" s="299">
        <v>0</v>
      </c>
      <c r="AD253" s="299">
        <v>7.05</v>
      </c>
      <c r="AE253" s="299">
        <v>0.55000000000000004</v>
      </c>
      <c r="AF253" s="299">
        <v>1.22</v>
      </c>
      <c r="AG253" s="299">
        <v>33.64</v>
      </c>
      <c r="AH253" s="299">
        <v>4074</v>
      </c>
      <c r="AI253" s="299">
        <v>15.5</v>
      </c>
      <c r="AJ253" s="299">
        <v>0</v>
      </c>
      <c r="AK253" s="299">
        <v>128</v>
      </c>
      <c r="AL253" s="299">
        <f t="shared" si="19"/>
        <v>43.069218749999997</v>
      </c>
      <c r="AM253" s="299">
        <v>480.4</v>
      </c>
      <c r="AN253" s="299">
        <v>1.38</v>
      </c>
      <c r="AO253" s="299">
        <v>3.69</v>
      </c>
      <c r="AP253" s="299">
        <v>1.58</v>
      </c>
      <c r="AQ253" s="299">
        <v>2.17</v>
      </c>
      <c r="AR253" s="299">
        <v>1.08</v>
      </c>
      <c r="AS253" s="299">
        <v>3</v>
      </c>
      <c r="AU253" s="299">
        <v>1</v>
      </c>
      <c r="AV253" s="299">
        <v>16.5</v>
      </c>
      <c r="AW253" s="299">
        <v>16.900000000000002</v>
      </c>
      <c r="AX253" s="299">
        <v>16.700000000000003</v>
      </c>
      <c r="AY253" s="422"/>
    </row>
    <row r="254" spans="1:51">
      <c r="A254" s="305"/>
      <c r="B254" s="299">
        <v>0</v>
      </c>
      <c r="C254" s="299">
        <v>55</v>
      </c>
      <c r="D254" s="299">
        <v>1.67</v>
      </c>
      <c r="E254" s="299">
        <v>65</v>
      </c>
      <c r="F254" s="300">
        <f t="shared" si="15"/>
        <v>23.306680053067517</v>
      </c>
      <c r="G254" s="300">
        <v>37.1755089761119</v>
      </c>
      <c r="H254" s="300">
        <v>32.685385469689997</v>
      </c>
      <c r="I254" s="300">
        <v>65.432862312304493</v>
      </c>
      <c r="J254" s="300">
        <v>64.705167006713296</v>
      </c>
      <c r="K254" s="300" t="str">
        <f t="shared" si="16"/>
        <v>1</v>
      </c>
      <c r="L254" s="300">
        <f t="shared" si="17"/>
        <v>34.930447222900952</v>
      </c>
      <c r="M254" s="300">
        <f t="shared" si="18"/>
        <v>65.069014659508895</v>
      </c>
      <c r="N254" s="299">
        <v>60</v>
      </c>
      <c r="O254" s="299">
        <v>10</v>
      </c>
      <c r="P254" s="299">
        <v>0</v>
      </c>
      <c r="Q254" s="299">
        <v>28</v>
      </c>
      <c r="R254" s="299">
        <v>136</v>
      </c>
      <c r="S254" s="299">
        <v>84</v>
      </c>
      <c r="T254" s="299">
        <v>9</v>
      </c>
      <c r="U254" s="299">
        <v>0</v>
      </c>
      <c r="V254" s="299">
        <v>0</v>
      </c>
      <c r="W254" s="299">
        <v>1</v>
      </c>
      <c r="X254" s="299">
        <v>0</v>
      </c>
      <c r="Y254" s="299">
        <v>0</v>
      </c>
      <c r="Z254" s="299">
        <v>1</v>
      </c>
      <c r="AA254" s="299">
        <v>0</v>
      </c>
      <c r="AB254" s="301">
        <v>0</v>
      </c>
      <c r="AC254" s="299">
        <v>0</v>
      </c>
      <c r="AD254" s="299">
        <v>7.35</v>
      </c>
      <c r="AE254" s="299">
        <v>0.42</v>
      </c>
      <c r="AF254" s="299">
        <v>0.67</v>
      </c>
      <c r="AG254" s="299">
        <v>3.85</v>
      </c>
      <c r="AH254" s="299">
        <v>14687.2</v>
      </c>
      <c r="AI254" s="299">
        <v>6.39</v>
      </c>
      <c r="AJ254" s="299">
        <v>0</v>
      </c>
      <c r="AK254" s="299">
        <v>86.01</v>
      </c>
      <c r="AL254" s="299">
        <f t="shared" si="19"/>
        <v>79.011161492849666</v>
      </c>
      <c r="AM254" s="299">
        <v>425.82</v>
      </c>
      <c r="AN254" s="299">
        <v>0.74</v>
      </c>
      <c r="AO254" s="299">
        <v>4.9000000000000004</v>
      </c>
      <c r="AP254" s="299">
        <v>2.74</v>
      </c>
      <c r="AQ254" s="299">
        <v>3.09</v>
      </c>
      <c r="AR254" s="299">
        <v>0.77</v>
      </c>
      <c r="AS254" s="299">
        <v>0</v>
      </c>
      <c r="AT254" s="299">
        <v>0</v>
      </c>
      <c r="AU254" s="299">
        <v>0.9</v>
      </c>
      <c r="AV254" s="299">
        <v>7.8000000000000007</v>
      </c>
      <c r="AW254" s="299">
        <v>7.6333333333333337</v>
      </c>
      <c r="AX254" s="299">
        <v>7.7166666666666668</v>
      </c>
      <c r="AY254" s="422"/>
    </row>
    <row r="255" spans="1:51">
      <c r="A255" s="305"/>
      <c r="B255" s="299">
        <v>0</v>
      </c>
      <c r="C255" s="299">
        <v>50</v>
      </c>
      <c r="D255" s="299">
        <v>1.63</v>
      </c>
      <c r="E255" s="299">
        <v>46</v>
      </c>
      <c r="F255" s="300">
        <f t="shared" si="15"/>
        <v>17.313410365463511</v>
      </c>
      <c r="G255" s="300">
        <v>9.5986656369307592</v>
      </c>
      <c r="H255" s="300">
        <v>9.6165011536009306</v>
      </c>
      <c r="I255" s="300">
        <v>8.7562334996925593</v>
      </c>
      <c r="J255" s="300">
        <v>9.2244529617621502</v>
      </c>
      <c r="K255" s="300" t="str">
        <f t="shared" si="16"/>
        <v>1</v>
      </c>
      <c r="L255" s="300">
        <f t="shared" si="17"/>
        <v>9.6075833952658449</v>
      </c>
      <c r="M255" s="300">
        <f t="shared" si="18"/>
        <v>8.9903432307273548</v>
      </c>
      <c r="N255" s="299">
        <v>57</v>
      </c>
      <c r="O255" s="299">
        <v>0</v>
      </c>
      <c r="P255" s="299">
        <v>0</v>
      </c>
      <c r="Q255" s="299">
        <v>20</v>
      </c>
      <c r="R255" s="299">
        <v>144</v>
      </c>
      <c r="S255" s="299">
        <v>87</v>
      </c>
      <c r="T255" s="299">
        <v>7.5</v>
      </c>
      <c r="U255" s="299">
        <v>0</v>
      </c>
      <c r="V255" s="299">
        <v>0</v>
      </c>
      <c r="W255" s="299">
        <v>0</v>
      </c>
      <c r="X255" s="299">
        <v>1</v>
      </c>
      <c r="Y255" s="299">
        <v>1</v>
      </c>
      <c r="Z255" s="299">
        <v>1</v>
      </c>
      <c r="AA255" s="299">
        <v>0</v>
      </c>
      <c r="AB255" s="301">
        <v>0</v>
      </c>
      <c r="AC255" s="299">
        <v>0</v>
      </c>
      <c r="AD255" s="299">
        <v>15.45</v>
      </c>
      <c r="AE255" s="299">
        <v>0.18</v>
      </c>
      <c r="AF255" s="299">
        <v>0.2</v>
      </c>
      <c r="AK255" s="299">
        <v>89.72</v>
      </c>
      <c r="AL255" s="299">
        <f t="shared" si="19"/>
        <v>56.756576014266606</v>
      </c>
      <c r="AM255" s="299">
        <v>304.05</v>
      </c>
      <c r="AO255" s="299">
        <v>4.6900000000000004</v>
      </c>
      <c r="AP255" s="299">
        <v>1.31</v>
      </c>
      <c r="AQ255" s="299">
        <v>2.83</v>
      </c>
      <c r="AR255" s="299">
        <v>1.23</v>
      </c>
      <c r="AS255" s="299">
        <v>0</v>
      </c>
      <c r="AU255" s="299">
        <v>0.9</v>
      </c>
      <c r="AV255" s="299">
        <v>17.066666666666666</v>
      </c>
      <c r="AW255" s="299">
        <v>16.8</v>
      </c>
      <c r="AX255" s="299">
        <v>16.933333333333334</v>
      </c>
      <c r="AY255" s="422"/>
    </row>
    <row r="256" spans="1:51">
      <c r="A256" s="305"/>
      <c r="B256" s="299">
        <v>0</v>
      </c>
      <c r="C256" s="299">
        <v>59</v>
      </c>
      <c r="D256" s="299">
        <v>1.63</v>
      </c>
      <c r="E256" s="299">
        <v>63</v>
      </c>
      <c r="F256" s="300">
        <f t="shared" si="15"/>
        <v>23.711844630960897</v>
      </c>
      <c r="G256" s="300">
        <v>56.0279293476692</v>
      </c>
      <c r="H256" s="300">
        <v>67.154469345147604</v>
      </c>
      <c r="I256" s="300">
        <v>76.634387982806203</v>
      </c>
      <c r="J256" s="300">
        <v>74.496061574890007</v>
      </c>
      <c r="K256" s="300" t="str">
        <f t="shared" si="16"/>
        <v>1</v>
      </c>
      <c r="L256" s="300">
        <f t="shared" si="17"/>
        <v>61.591199346408402</v>
      </c>
      <c r="M256" s="300">
        <f t="shared" si="18"/>
        <v>75.565224778848105</v>
      </c>
      <c r="N256" s="299">
        <v>61</v>
      </c>
      <c r="O256" s="299">
        <v>16</v>
      </c>
      <c r="P256" s="299">
        <v>3</v>
      </c>
      <c r="Q256" s="299">
        <v>28</v>
      </c>
      <c r="R256" s="299">
        <v>104</v>
      </c>
      <c r="S256" s="299">
        <v>87</v>
      </c>
      <c r="T256" s="299">
        <v>10</v>
      </c>
      <c r="U256" s="299">
        <v>0</v>
      </c>
      <c r="V256" s="299">
        <v>0</v>
      </c>
      <c r="W256" s="299">
        <v>0</v>
      </c>
      <c r="X256" s="299">
        <v>0</v>
      </c>
      <c r="Y256" s="299">
        <v>0</v>
      </c>
      <c r="Z256" s="299">
        <v>1</v>
      </c>
      <c r="AA256" s="299">
        <v>0</v>
      </c>
      <c r="AB256" s="301">
        <v>0</v>
      </c>
      <c r="AC256" s="299">
        <v>0</v>
      </c>
      <c r="AD256" s="299">
        <v>7.04</v>
      </c>
      <c r="AE256" s="299">
        <v>0.31</v>
      </c>
      <c r="AF256" s="299">
        <v>1.26</v>
      </c>
      <c r="AG256" s="299">
        <v>3.19</v>
      </c>
      <c r="AH256" s="299">
        <v>11630.7</v>
      </c>
      <c r="AI256" s="299">
        <v>4.2</v>
      </c>
      <c r="AJ256" s="299">
        <v>0</v>
      </c>
      <c r="AK256" s="299">
        <v>99.7</v>
      </c>
      <c r="AL256" s="299">
        <f t="shared" si="19"/>
        <v>62.955767301905709</v>
      </c>
      <c r="AM256" s="299">
        <v>283.63</v>
      </c>
      <c r="AN256" s="299">
        <v>0.88</v>
      </c>
      <c r="AO256" s="299">
        <v>5.0599999999999996</v>
      </c>
      <c r="AP256" s="299">
        <v>1.95</v>
      </c>
      <c r="AQ256" s="299">
        <v>3.33</v>
      </c>
      <c r="AR256" s="299">
        <v>1</v>
      </c>
      <c r="AS256" s="299">
        <v>0</v>
      </c>
      <c r="AT256" s="299">
        <v>0</v>
      </c>
      <c r="AU256" s="299">
        <v>0.9</v>
      </c>
      <c r="AV256" s="299">
        <v>12.066666666666668</v>
      </c>
      <c r="AW256" s="299">
        <v>17.666666666666668</v>
      </c>
      <c r="AX256" s="299">
        <v>14.866666666666667</v>
      </c>
      <c r="AY256" s="422"/>
    </row>
    <row r="257" spans="1:51">
      <c r="A257" s="305"/>
      <c r="B257" s="299">
        <v>0</v>
      </c>
      <c r="C257" s="299">
        <v>63</v>
      </c>
      <c r="D257" s="299">
        <v>1.72</v>
      </c>
      <c r="E257" s="299">
        <v>60</v>
      </c>
      <c r="F257" s="300">
        <f t="shared" si="15"/>
        <v>20.281233098972418</v>
      </c>
      <c r="G257" s="300">
        <v>28.785778039248498</v>
      </c>
      <c r="H257" s="300">
        <v>37.867334474685798</v>
      </c>
      <c r="I257" s="300">
        <v>49.448087682766896</v>
      </c>
      <c r="J257" s="300">
        <v>35.776502756797903</v>
      </c>
      <c r="K257" s="300" t="str">
        <f t="shared" si="16"/>
        <v>1</v>
      </c>
      <c r="L257" s="300">
        <f t="shared" si="17"/>
        <v>33.326556256967152</v>
      </c>
      <c r="M257" s="300">
        <f t="shared" si="18"/>
        <v>42.612295219782396</v>
      </c>
      <c r="N257" s="299">
        <v>46</v>
      </c>
      <c r="O257" s="299">
        <v>23</v>
      </c>
      <c r="P257" s="299">
        <v>26</v>
      </c>
      <c r="Q257" s="299">
        <v>30</v>
      </c>
      <c r="R257" s="299">
        <v>145</v>
      </c>
      <c r="S257" s="299">
        <v>86</v>
      </c>
      <c r="T257" s="299">
        <v>26</v>
      </c>
      <c r="U257" s="299">
        <v>0</v>
      </c>
      <c r="V257" s="299">
        <v>0</v>
      </c>
      <c r="W257" s="299">
        <v>0</v>
      </c>
      <c r="X257" s="299">
        <v>1</v>
      </c>
      <c r="Y257" s="299">
        <v>1</v>
      </c>
      <c r="Z257" s="299">
        <v>1</v>
      </c>
      <c r="AA257" s="299">
        <v>1</v>
      </c>
      <c r="AB257" s="301">
        <v>1</v>
      </c>
      <c r="AC257" s="299">
        <v>0</v>
      </c>
      <c r="AD257" s="299">
        <v>4.9000000000000004</v>
      </c>
      <c r="AE257" s="299">
        <v>0.66</v>
      </c>
      <c r="AF257" s="299">
        <v>0.81</v>
      </c>
      <c r="AG257" s="299">
        <v>101.87</v>
      </c>
      <c r="AH257" s="299">
        <v>7160.4</v>
      </c>
      <c r="AI257" s="299">
        <v>82.5</v>
      </c>
      <c r="AJ257" s="299">
        <v>0</v>
      </c>
      <c r="AK257" s="299">
        <v>55.15</v>
      </c>
      <c r="AL257" s="299">
        <f t="shared" si="19"/>
        <v>103.03898458748867</v>
      </c>
      <c r="AM257" s="299">
        <v>412.84</v>
      </c>
      <c r="AN257" s="299">
        <v>1.29</v>
      </c>
      <c r="AO257" s="299">
        <v>5.73</v>
      </c>
      <c r="AP257" s="299">
        <v>1.74</v>
      </c>
      <c r="AQ257" s="299">
        <v>4.47</v>
      </c>
      <c r="AR257" s="299">
        <v>0.67</v>
      </c>
      <c r="AS257" s="299">
        <v>2</v>
      </c>
      <c r="AU257" s="299">
        <v>1.1000000000000001</v>
      </c>
      <c r="AV257" s="299" t="e">
        <v>#N/A</v>
      </c>
      <c r="AW257" s="299" t="e">
        <v>#N/A</v>
      </c>
      <c r="AX257" s="299" t="e">
        <v>#N/A</v>
      </c>
      <c r="AY257" s="422"/>
    </row>
    <row r="258" spans="1:51">
      <c r="A258" s="305"/>
      <c r="B258" s="299">
        <v>0</v>
      </c>
      <c r="C258" s="299">
        <v>83</v>
      </c>
      <c r="D258" s="299">
        <v>1.72</v>
      </c>
      <c r="E258" s="299">
        <v>79</v>
      </c>
      <c r="F258" s="300">
        <f t="shared" ref="F258:F321" si="20">E258/(D258*D258)</f>
        <v>26.703623580313685</v>
      </c>
      <c r="G258" s="300">
        <v>29.287525050023699</v>
      </c>
      <c r="H258" s="300">
        <v>28.021694148546398</v>
      </c>
      <c r="I258" s="300">
        <v>30.8351138615267</v>
      </c>
      <c r="J258" s="300">
        <v>44.407293279750299</v>
      </c>
      <c r="K258" s="300" t="str">
        <f t="shared" ref="K258:K321" si="21">IF(AND(G258&gt;60,H258&gt;60,I258&gt;60,J258&gt;60),"0","1")</f>
        <v>1</v>
      </c>
      <c r="L258" s="300">
        <f t="shared" ref="L258:L321" si="22">(G258+H258)/2</f>
        <v>28.654609599285049</v>
      </c>
      <c r="M258" s="300">
        <f t="shared" ref="M258:M321" si="23">(I258+J258)/2</f>
        <v>37.6212035706385</v>
      </c>
      <c r="N258" s="299">
        <v>23</v>
      </c>
      <c r="O258" s="299">
        <v>3</v>
      </c>
      <c r="P258" s="299">
        <v>29</v>
      </c>
      <c r="Q258" s="299">
        <v>40</v>
      </c>
      <c r="R258" s="299">
        <v>145</v>
      </c>
      <c r="S258" s="299">
        <v>77</v>
      </c>
      <c r="T258" s="299">
        <v>14</v>
      </c>
      <c r="U258" s="299">
        <v>0</v>
      </c>
      <c r="V258" s="299">
        <v>1</v>
      </c>
      <c r="W258" s="299">
        <v>0</v>
      </c>
      <c r="X258" s="299">
        <v>0</v>
      </c>
      <c r="Y258" s="299">
        <v>0</v>
      </c>
      <c r="Z258" s="299">
        <v>1</v>
      </c>
      <c r="AA258" s="299">
        <v>0</v>
      </c>
      <c r="AB258" s="301">
        <v>0</v>
      </c>
      <c r="AC258" s="299">
        <v>0</v>
      </c>
      <c r="AD258" s="299">
        <v>10.31</v>
      </c>
      <c r="AE258" s="299">
        <v>0.02</v>
      </c>
      <c r="AF258" s="299">
        <v>0.18</v>
      </c>
      <c r="AG258" s="299">
        <v>6.82</v>
      </c>
      <c r="AH258" s="299">
        <v>8691</v>
      </c>
      <c r="AI258" s="299">
        <v>6.7</v>
      </c>
      <c r="AJ258" s="299">
        <v>0</v>
      </c>
      <c r="AK258" s="299">
        <v>83</v>
      </c>
      <c r="AL258" s="299">
        <f t="shared" ref="AL258:AL321" si="24">IF(B258="1",0.85,1)*(140-C258)*E258*1.23/AK258</f>
        <v>66.73120481927711</v>
      </c>
      <c r="AM258" s="299">
        <v>261.5</v>
      </c>
      <c r="AN258" s="299">
        <v>0.99</v>
      </c>
      <c r="AO258" s="299">
        <v>4.2300000000000004</v>
      </c>
      <c r="AP258" s="299">
        <v>0.63</v>
      </c>
      <c r="AQ258" s="299">
        <v>2.62</v>
      </c>
      <c r="AR258" s="299">
        <v>1.31</v>
      </c>
      <c r="AS258" s="299">
        <v>2</v>
      </c>
      <c r="AU258" s="299">
        <v>0.9</v>
      </c>
      <c r="AV258" s="299">
        <v>8.0333333333333332</v>
      </c>
      <c r="AW258" s="299">
        <v>8.0666666666666682</v>
      </c>
      <c r="AX258" s="299">
        <v>8.0500000000000007</v>
      </c>
      <c r="AY258" s="422"/>
    </row>
    <row r="259" spans="1:51">
      <c r="A259" s="305"/>
      <c r="B259" s="299">
        <v>0</v>
      </c>
      <c r="C259" s="299">
        <v>59</v>
      </c>
      <c r="D259" s="299">
        <v>1.69</v>
      </c>
      <c r="E259" s="299">
        <v>60</v>
      </c>
      <c r="F259" s="300">
        <f t="shared" si="20"/>
        <v>21.007667798746546</v>
      </c>
      <c r="G259" s="300">
        <v>60.246261969642298</v>
      </c>
      <c r="H259" s="300">
        <v>56.7741524977693</v>
      </c>
      <c r="I259" s="300">
        <v>19.015662038732401</v>
      </c>
      <c r="J259" s="300">
        <v>9.66033651426463</v>
      </c>
      <c r="K259" s="300" t="str">
        <f t="shared" si="21"/>
        <v>1</v>
      </c>
      <c r="L259" s="300">
        <f t="shared" si="22"/>
        <v>58.510207233705799</v>
      </c>
      <c r="M259" s="300">
        <f t="shared" si="23"/>
        <v>14.337999276498515</v>
      </c>
      <c r="N259" s="299">
        <v>47</v>
      </c>
      <c r="O259" s="299">
        <v>5</v>
      </c>
      <c r="P259" s="299">
        <v>47</v>
      </c>
      <c r="Q259" s="299">
        <v>32</v>
      </c>
      <c r="R259" s="299">
        <v>122</v>
      </c>
      <c r="S259" s="299">
        <v>88</v>
      </c>
      <c r="T259" s="299">
        <v>12</v>
      </c>
      <c r="U259" s="299">
        <v>0</v>
      </c>
      <c r="V259" s="299">
        <v>0</v>
      </c>
      <c r="W259" s="299">
        <v>0</v>
      </c>
      <c r="X259" s="299">
        <v>0</v>
      </c>
      <c r="Y259" s="299">
        <v>0</v>
      </c>
      <c r="Z259" s="299">
        <v>1</v>
      </c>
      <c r="AA259" s="299">
        <v>0</v>
      </c>
      <c r="AB259" s="301">
        <v>0</v>
      </c>
      <c r="AC259" s="299">
        <v>0</v>
      </c>
      <c r="AD259" s="299">
        <v>13.06</v>
      </c>
      <c r="AE259" s="299">
        <v>0.91</v>
      </c>
      <c r="AF259" s="299">
        <v>1.08</v>
      </c>
      <c r="AG259" s="299">
        <v>3.41</v>
      </c>
      <c r="AH259" s="299">
        <v>6553</v>
      </c>
      <c r="AI259" s="299">
        <v>2.5299999999999998</v>
      </c>
      <c r="AJ259" s="299">
        <v>0.5</v>
      </c>
      <c r="AK259" s="299">
        <v>79</v>
      </c>
      <c r="AL259" s="299">
        <f t="shared" si="24"/>
        <v>75.66835443037975</v>
      </c>
      <c r="AM259" s="299">
        <v>254.5</v>
      </c>
      <c r="AN259" s="299">
        <v>0.6</v>
      </c>
      <c r="AO259" s="299">
        <v>3.81</v>
      </c>
      <c r="AP259" s="299">
        <v>0.67</v>
      </c>
      <c r="AQ259" s="299">
        <v>2.19</v>
      </c>
      <c r="AR259" s="299">
        <v>1.32</v>
      </c>
      <c r="AS259" s="299">
        <v>1</v>
      </c>
      <c r="AU259" s="299">
        <v>0.9</v>
      </c>
      <c r="AV259" s="299">
        <v>7.4666666666666659</v>
      </c>
      <c r="AW259" s="299">
        <v>6.3666666666666663</v>
      </c>
      <c r="AX259" s="299">
        <v>6.9166666666666661</v>
      </c>
      <c r="AY259" s="422"/>
    </row>
    <row r="260" spans="1:51">
      <c r="A260" s="305"/>
      <c r="B260" s="299">
        <v>0</v>
      </c>
      <c r="C260" s="299">
        <v>73</v>
      </c>
      <c r="D260" s="299">
        <v>1.75</v>
      </c>
      <c r="E260" s="299">
        <v>65</v>
      </c>
      <c r="F260" s="300">
        <f t="shared" si="20"/>
        <v>21.224489795918366</v>
      </c>
      <c r="G260" s="300">
        <v>40.685516623842403</v>
      </c>
      <c r="H260" s="300">
        <v>42.661900014134098</v>
      </c>
      <c r="I260" s="300">
        <v>66.8722644773718</v>
      </c>
      <c r="J260" s="300">
        <v>69.988100828037602</v>
      </c>
      <c r="K260" s="300" t="str">
        <f t="shared" si="21"/>
        <v>1</v>
      </c>
      <c r="L260" s="300">
        <f t="shared" si="22"/>
        <v>41.673708318988247</v>
      </c>
      <c r="M260" s="300">
        <f t="shared" si="23"/>
        <v>68.430182652704701</v>
      </c>
      <c r="N260" s="299">
        <v>41</v>
      </c>
      <c r="O260" s="299">
        <v>4</v>
      </c>
      <c r="P260" s="299">
        <v>4</v>
      </c>
      <c r="Q260" s="299">
        <v>28</v>
      </c>
      <c r="R260" s="299">
        <v>145</v>
      </c>
      <c r="S260" s="299">
        <v>82</v>
      </c>
      <c r="T260" s="299">
        <v>15</v>
      </c>
      <c r="U260" s="299">
        <v>0</v>
      </c>
      <c r="V260" s="299">
        <v>1</v>
      </c>
      <c r="W260" s="299">
        <v>1</v>
      </c>
      <c r="X260" s="299">
        <v>1</v>
      </c>
      <c r="Y260" s="299">
        <v>1</v>
      </c>
      <c r="Z260" s="299">
        <v>1</v>
      </c>
      <c r="AA260" s="299">
        <v>0</v>
      </c>
      <c r="AB260" s="301">
        <v>1</v>
      </c>
      <c r="AC260" s="299">
        <v>0</v>
      </c>
      <c r="AD260" s="299">
        <v>7</v>
      </c>
      <c r="AE260" s="299">
        <v>1.07</v>
      </c>
      <c r="AF260" s="299">
        <v>1.1299999999999999</v>
      </c>
      <c r="AG260" s="299">
        <v>2105.11</v>
      </c>
      <c r="AH260" s="299">
        <v>4368.13</v>
      </c>
      <c r="AI260" s="299">
        <v>1040</v>
      </c>
      <c r="AJ260" s="299">
        <v>2</v>
      </c>
      <c r="AK260" s="299">
        <v>275.44</v>
      </c>
      <c r="AL260" s="299">
        <f t="shared" si="24"/>
        <v>19.447611094975311</v>
      </c>
      <c r="AM260" s="299">
        <v>488.68</v>
      </c>
      <c r="AN260" s="299">
        <v>2.0499999999999998</v>
      </c>
      <c r="AO260" s="299">
        <v>3.69</v>
      </c>
      <c r="AP260" s="299">
        <v>1.29</v>
      </c>
      <c r="AQ260" s="299">
        <v>2.2999999999999998</v>
      </c>
      <c r="AR260" s="299">
        <v>0.77</v>
      </c>
      <c r="AS260" s="299">
        <v>3</v>
      </c>
      <c r="AU260" s="299">
        <v>1.4</v>
      </c>
      <c r="AV260" s="299">
        <v>7.0333333333333341</v>
      </c>
      <c r="AW260" s="299">
        <v>8.2333333333333325</v>
      </c>
      <c r="AX260" s="299">
        <v>7.6333333333333329</v>
      </c>
      <c r="AY260" s="422"/>
    </row>
    <row r="261" spans="1:51">
      <c r="A261" s="305"/>
      <c r="B261" s="299">
        <v>0</v>
      </c>
      <c r="C261" s="299">
        <v>86</v>
      </c>
      <c r="D261" s="299">
        <v>1.65</v>
      </c>
      <c r="E261" s="299">
        <v>68</v>
      </c>
      <c r="F261" s="300">
        <f t="shared" si="20"/>
        <v>24.977043158861342</v>
      </c>
      <c r="G261" s="300">
        <v>43.2319994470243</v>
      </c>
      <c r="H261" s="300">
        <v>41.670682930007999</v>
      </c>
      <c r="I261" s="300">
        <v>20.013954168436999</v>
      </c>
      <c r="J261" s="300">
        <v>37.651826711615499</v>
      </c>
      <c r="K261" s="300" t="str">
        <f t="shared" si="21"/>
        <v>1</v>
      </c>
      <c r="L261" s="300">
        <f t="shared" si="22"/>
        <v>42.451341188516153</v>
      </c>
      <c r="M261" s="300">
        <f t="shared" si="23"/>
        <v>28.832890440026247</v>
      </c>
      <c r="N261" s="299">
        <v>19</v>
      </c>
      <c r="O261" s="299">
        <v>2</v>
      </c>
      <c r="P261" s="299">
        <v>47</v>
      </c>
      <c r="Q261" s="299">
        <v>38</v>
      </c>
      <c r="R261" s="299">
        <v>155</v>
      </c>
      <c r="S261" s="299">
        <v>87</v>
      </c>
      <c r="T261" s="299">
        <v>10</v>
      </c>
      <c r="U261" s="299">
        <v>0</v>
      </c>
      <c r="V261" s="299">
        <v>1</v>
      </c>
      <c r="W261" s="299">
        <v>1</v>
      </c>
      <c r="X261" s="299">
        <v>0</v>
      </c>
      <c r="Y261" s="299">
        <v>0</v>
      </c>
      <c r="Z261" s="299">
        <v>1</v>
      </c>
      <c r="AA261" s="299">
        <v>0</v>
      </c>
      <c r="AB261" s="301">
        <v>1</v>
      </c>
      <c r="AC261" s="299">
        <v>0</v>
      </c>
      <c r="AD261" s="299">
        <v>12.62</v>
      </c>
      <c r="AE261" s="299">
        <v>0.41</v>
      </c>
      <c r="AF261" s="299">
        <v>0.39</v>
      </c>
      <c r="AG261" s="299">
        <v>281.23</v>
      </c>
      <c r="AH261" s="299">
        <v>10343.5</v>
      </c>
      <c r="AI261" s="299">
        <v>329</v>
      </c>
      <c r="AJ261" s="299">
        <v>1</v>
      </c>
      <c r="AK261" s="299">
        <v>84.94</v>
      </c>
      <c r="AL261" s="299">
        <f t="shared" si="24"/>
        <v>53.173534259477272</v>
      </c>
      <c r="AM261" s="299">
        <v>247.27</v>
      </c>
      <c r="AN261" s="299">
        <v>1.03</v>
      </c>
      <c r="AO261" s="299">
        <v>4.09</v>
      </c>
      <c r="AP261" s="299">
        <v>2.1</v>
      </c>
      <c r="AQ261" s="299">
        <v>2.64</v>
      </c>
      <c r="AR261" s="299">
        <v>0.86</v>
      </c>
      <c r="AS261" s="299">
        <v>3</v>
      </c>
      <c r="AU261" s="299">
        <v>1.2</v>
      </c>
      <c r="AV261" s="299">
        <v>23.099999999999998</v>
      </c>
      <c r="AW261" s="299">
        <v>18.466666666666665</v>
      </c>
      <c r="AX261" s="299">
        <v>20.783333333333331</v>
      </c>
      <c r="AY261" s="422"/>
    </row>
    <row r="262" spans="1:51">
      <c r="A262" s="305"/>
      <c r="B262" s="299">
        <v>0</v>
      </c>
      <c r="C262" s="299">
        <v>81</v>
      </c>
      <c r="D262" s="299">
        <v>1.7</v>
      </c>
      <c r="E262" s="299">
        <v>59</v>
      </c>
      <c r="F262" s="300">
        <f t="shared" si="20"/>
        <v>20.415224913494811</v>
      </c>
      <c r="G262" s="300">
        <v>33.484832069185202</v>
      </c>
      <c r="H262" s="300">
        <v>29.089888654024598</v>
      </c>
      <c r="I262" s="300">
        <v>37.099199684063798</v>
      </c>
      <c r="J262" s="300">
        <v>35.8564478741351</v>
      </c>
      <c r="K262" s="300" t="str">
        <f t="shared" si="21"/>
        <v>1</v>
      </c>
      <c r="L262" s="300">
        <f t="shared" si="22"/>
        <v>31.2873603616049</v>
      </c>
      <c r="M262" s="300">
        <f t="shared" si="23"/>
        <v>36.477823779099452</v>
      </c>
      <c r="N262" s="299">
        <v>25</v>
      </c>
      <c r="O262" s="299">
        <v>12</v>
      </c>
      <c r="P262" s="299">
        <v>2</v>
      </c>
      <c r="Q262" s="299">
        <v>31</v>
      </c>
      <c r="R262" s="299">
        <v>179</v>
      </c>
      <c r="S262" s="299">
        <v>93</v>
      </c>
      <c r="T262" s="299">
        <v>5.5</v>
      </c>
      <c r="U262" s="299">
        <v>0</v>
      </c>
      <c r="V262" s="299">
        <v>0</v>
      </c>
      <c r="W262" s="299">
        <v>0</v>
      </c>
      <c r="X262" s="299">
        <v>1</v>
      </c>
      <c r="Y262" s="299">
        <v>0</v>
      </c>
      <c r="Z262" s="299">
        <v>1</v>
      </c>
      <c r="AA262" s="299">
        <v>0</v>
      </c>
      <c r="AB262" s="301">
        <v>0</v>
      </c>
      <c r="AC262" s="299">
        <v>0</v>
      </c>
      <c r="AD262" s="299">
        <v>12.87</v>
      </c>
      <c r="AE262" s="299">
        <v>0.14000000000000001</v>
      </c>
      <c r="AF262" s="299">
        <v>0.14000000000000001</v>
      </c>
      <c r="AG262" s="299">
        <v>5.33</v>
      </c>
      <c r="AH262" s="299">
        <v>13144.2</v>
      </c>
      <c r="AI262" s="299">
        <v>7.93</v>
      </c>
      <c r="AJ262" s="299">
        <v>0</v>
      </c>
      <c r="AK262" s="299">
        <v>89.18</v>
      </c>
      <c r="AL262" s="299">
        <f t="shared" si="24"/>
        <v>48.011101143754203</v>
      </c>
      <c r="AM262" s="299">
        <v>327.10000000000002</v>
      </c>
      <c r="AN262" s="299">
        <v>0.87</v>
      </c>
      <c r="AO262" s="299">
        <v>4.3499999999999996</v>
      </c>
      <c r="AP262" s="299">
        <v>0.9</v>
      </c>
      <c r="AQ262" s="299">
        <v>2.97</v>
      </c>
      <c r="AR262" s="299">
        <v>0.85</v>
      </c>
      <c r="AS262" s="299">
        <v>3</v>
      </c>
      <c r="AU262" s="299">
        <v>1</v>
      </c>
      <c r="AV262" s="299" t="e">
        <v>#N/A</v>
      </c>
      <c r="AW262" s="299" t="e">
        <v>#N/A</v>
      </c>
      <c r="AX262" s="299" t="e">
        <v>#N/A</v>
      </c>
      <c r="AY262" s="422"/>
    </row>
    <row r="263" spans="1:51">
      <c r="A263" s="305"/>
      <c r="B263" s="299">
        <v>0</v>
      </c>
      <c r="C263" s="299">
        <v>51</v>
      </c>
      <c r="D263" s="299">
        <v>1.62</v>
      </c>
      <c r="E263" s="299">
        <v>54</v>
      </c>
      <c r="F263" s="300">
        <f t="shared" si="20"/>
        <v>20.576131687242793</v>
      </c>
      <c r="G263" s="300">
        <v>48.234204835707601</v>
      </c>
      <c r="H263" s="300">
        <v>52.861256627470603</v>
      </c>
      <c r="I263" s="300">
        <v>78.565429732001604</v>
      </c>
      <c r="J263" s="300">
        <v>76.578840827321201</v>
      </c>
      <c r="K263" s="300" t="str">
        <f t="shared" si="21"/>
        <v>1</v>
      </c>
      <c r="L263" s="300">
        <f t="shared" si="22"/>
        <v>50.547730731589098</v>
      </c>
      <c r="M263" s="300">
        <f t="shared" si="23"/>
        <v>77.57213527966141</v>
      </c>
      <c r="N263" s="299">
        <v>72</v>
      </c>
      <c r="O263" s="299">
        <v>9</v>
      </c>
      <c r="P263" s="299">
        <v>2</v>
      </c>
      <c r="Q263" s="299">
        <v>17</v>
      </c>
      <c r="R263" s="299">
        <v>136</v>
      </c>
      <c r="S263" s="299">
        <v>92</v>
      </c>
      <c r="T263" s="299">
        <v>6</v>
      </c>
      <c r="U263" s="299">
        <v>0</v>
      </c>
      <c r="V263" s="299">
        <v>1</v>
      </c>
      <c r="W263" s="299">
        <v>0</v>
      </c>
      <c r="X263" s="299">
        <v>1</v>
      </c>
      <c r="Y263" s="299">
        <v>1</v>
      </c>
      <c r="Z263" s="299">
        <v>1</v>
      </c>
      <c r="AA263" s="299">
        <v>0</v>
      </c>
      <c r="AB263" s="301">
        <v>0</v>
      </c>
      <c r="AC263" s="299">
        <v>0</v>
      </c>
      <c r="AD263" s="299">
        <v>11.24</v>
      </c>
      <c r="AE263" s="299">
        <v>0.2</v>
      </c>
      <c r="AF263" s="299">
        <v>0.28999999999999998</v>
      </c>
      <c r="AG263" s="299">
        <v>12.37</v>
      </c>
      <c r="AH263" s="299">
        <v>7077</v>
      </c>
      <c r="AI263" s="299">
        <v>9.9</v>
      </c>
      <c r="AJ263" s="299">
        <v>0</v>
      </c>
      <c r="AK263" s="299">
        <v>89</v>
      </c>
      <c r="AL263" s="299">
        <f t="shared" si="24"/>
        <v>66.42</v>
      </c>
      <c r="AM263" s="299">
        <v>496</v>
      </c>
      <c r="AN263" s="299">
        <v>0.64</v>
      </c>
      <c r="AO263" s="299">
        <v>7.8</v>
      </c>
      <c r="AP263" s="299">
        <v>4.38</v>
      </c>
      <c r="AQ263" s="299">
        <v>5.23</v>
      </c>
      <c r="AR263" s="299">
        <v>1.1299999999999999</v>
      </c>
      <c r="AS263" s="299">
        <v>0</v>
      </c>
      <c r="AT263" s="299">
        <v>0</v>
      </c>
      <c r="AU263" s="299">
        <v>0.9</v>
      </c>
      <c r="AV263" s="299" t="e">
        <v>#N/A</v>
      </c>
      <c r="AW263" s="299" t="e">
        <v>#N/A</v>
      </c>
      <c r="AX263" s="299" t="e">
        <v>#N/A</v>
      </c>
      <c r="AY263" s="422"/>
    </row>
    <row r="264" spans="1:51">
      <c r="A264" s="305"/>
      <c r="B264" s="299">
        <v>0</v>
      </c>
      <c r="C264" s="299">
        <v>43</v>
      </c>
      <c r="D264" s="299">
        <v>1.68</v>
      </c>
      <c r="E264" s="299">
        <v>68</v>
      </c>
      <c r="F264" s="300">
        <f t="shared" si="20"/>
        <v>24.092970521541954</v>
      </c>
      <c r="G264" s="300">
        <v>30.949093434540401</v>
      </c>
      <c r="H264" s="300">
        <v>27.522846156240501</v>
      </c>
      <c r="I264" s="300">
        <v>41.0834176581902</v>
      </c>
      <c r="J264" s="300">
        <v>36.014089511973197</v>
      </c>
      <c r="K264" s="300" t="str">
        <f t="shared" si="21"/>
        <v>1</v>
      </c>
      <c r="L264" s="300">
        <f t="shared" si="22"/>
        <v>29.235969795390453</v>
      </c>
      <c r="M264" s="300">
        <f t="shared" si="23"/>
        <v>38.548753585081698</v>
      </c>
      <c r="N264" s="299">
        <v>67</v>
      </c>
      <c r="O264" s="299">
        <v>9</v>
      </c>
      <c r="P264" s="299">
        <v>12</v>
      </c>
      <c r="Q264" s="299">
        <v>22</v>
      </c>
      <c r="R264" s="299">
        <v>122</v>
      </c>
      <c r="S264" s="299">
        <v>80</v>
      </c>
      <c r="T264" s="299">
        <v>3</v>
      </c>
      <c r="U264" s="299">
        <v>0</v>
      </c>
      <c r="V264" s="299">
        <v>0</v>
      </c>
      <c r="W264" s="299">
        <v>1</v>
      </c>
      <c r="X264" s="299">
        <v>0</v>
      </c>
      <c r="Y264" s="299">
        <v>0</v>
      </c>
      <c r="Z264" s="299">
        <v>1</v>
      </c>
      <c r="AA264" s="299">
        <v>0</v>
      </c>
      <c r="AB264" s="301">
        <v>1</v>
      </c>
      <c r="AC264" s="299">
        <v>0</v>
      </c>
      <c r="AD264" s="299">
        <v>15.51</v>
      </c>
      <c r="AE264" s="299">
        <v>0.2</v>
      </c>
      <c r="AF264" s="299">
        <v>0.21</v>
      </c>
      <c r="AG264" s="299">
        <v>1123.4100000000001</v>
      </c>
      <c r="AH264" s="299">
        <v>3644</v>
      </c>
      <c r="AI264" s="299">
        <v>463</v>
      </c>
      <c r="AJ264" s="299">
        <v>2</v>
      </c>
      <c r="AK264" s="299">
        <v>82</v>
      </c>
      <c r="AL264" s="299">
        <f t="shared" si="24"/>
        <v>98.94</v>
      </c>
      <c r="AM264" s="299">
        <v>581.79999999999995</v>
      </c>
      <c r="AN264" s="299">
        <v>0.82</v>
      </c>
      <c r="AO264" s="299">
        <v>10.66</v>
      </c>
      <c r="AP264" s="299">
        <v>12.25</v>
      </c>
      <c r="AQ264" s="299">
        <v>4.3499999999999996</v>
      </c>
      <c r="AR264" s="299">
        <v>0.65</v>
      </c>
      <c r="AS264" s="299">
        <v>3</v>
      </c>
      <c r="AU264" s="299">
        <v>1</v>
      </c>
      <c r="AV264" s="299" t="e">
        <v>#N/A</v>
      </c>
      <c r="AW264" s="299" t="e">
        <v>#N/A</v>
      </c>
      <c r="AX264" s="299" t="e">
        <v>#N/A</v>
      </c>
      <c r="AY264" s="422"/>
    </row>
    <row r="265" spans="1:51">
      <c r="A265" s="305"/>
      <c r="B265" s="299">
        <v>1</v>
      </c>
      <c r="C265" s="299">
        <v>30</v>
      </c>
      <c r="D265" s="299">
        <v>1.58</v>
      </c>
      <c r="E265" s="299">
        <v>47</v>
      </c>
      <c r="F265" s="300">
        <f t="shared" si="20"/>
        <v>18.827111039897449</v>
      </c>
      <c r="G265" s="300">
        <v>47.902538875421001</v>
      </c>
      <c r="H265" s="300">
        <v>47.073907158070703</v>
      </c>
      <c r="I265" s="300">
        <v>66.8570132523013</v>
      </c>
      <c r="J265" s="300">
        <v>68.505488637501699</v>
      </c>
      <c r="K265" s="300" t="str">
        <f t="shared" si="21"/>
        <v>1</v>
      </c>
      <c r="L265" s="300">
        <f t="shared" si="22"/>
        <v>47.488223016745849</v>
      </c>
      <c r="M265" s="300">
        <f t="shared" si="23"/>
        <v>67.681250944901507</v>
      </c>
      <c r="N265" s="299">
        <v>88</v>
      </c>
      <c r="O265" s="299">
        <v>2</v>
      </c>
      <c r="P265" s="299">
        <v>2</v>
      </c>
      <c r="Q265" s="299">
        <v>1</v>
      </c>
      <c r="R265" s="299">
        <v>122</v>
      </c>
      <c r="S265" s="299">
        <v>80</v>
      </c>
      <c r="T265" s="299">
        <v>4</v>
      </c>
      <c r="U265" s="299">
        <v>0</v>
      </c>
      <c r="V265" s="299">
        <v>0</v>
      </c>
      <c r="W265" s="299">
        <v>0</v>
      </c>
      <c r="X265" s="299">
        <v>0</v>
      </c>
      <c r="Y265" s="299">
        <v>0</v>
      </c>
      <c r="Z265" s="299">
        <v>0</v>
      </c>
      <c r="AA265" s="299">
        <v>0</v>
      </c>
      <c r="AB265" s="301">
        <v>0</v>
      </c>
      <c r="AC265" s="299">
        <v>0</v>
      </c>
      <c r="AD265" s="299">
        <v>12.08</v>
      </c>
      <c r="AE265" s="299">
        <v>0.36</v>
      </c>
      <c r="AF265" s="299">
        <v>0.25</v>
      </c>
      <c r="AG265" s="299">
        <v>11.72</v>
      </c>
      <c r="AH265" s="299">
        <v>6986.5</v>
      </c>
      <c r="AI265" s="299">
        <v>9.26</v>
      </c>
      <c r="AJ265" s="299">
        <v>0</v>
      </c>
      <c r="AK265" s="299">
        <v>57.36</v>
      </c>
      <c r="AL265" s="299">
        <f t="shared" si="24"/>
        <v>110.86297071129707</v>
      </c>
      <c r="AM265" s="299">
        <v>246.31</v>
      </c>
      <c r="AN265" s="299">
        <v>0.57999999999999996</v>
      </c>
      <c r="AO265" s="299">
        <v>4.1399999999999997</v>
      </c>
      <c r="AP265" s="299">
        <v>0.85</v>
      </c>
      <c r="AQ265" s="299">
        <v>2.6</v>
      </c>
      <c r="AR265" s="299">
        <v>1.04</v>
      </c>
      <c r="AV265" s="299" t="e">
        <v>#N/A</v>
      </c>
      <c r="AW265" s="299" t="e">
        <v>#N/A</v>
      </c>
      <c r="AX265" s="299" t="e">
        <v>#N/A</v>
      </c>
      <c r="AY265" s="422"/>
    </row>
    <row r="266" spans="1:51">
      <c r="A266" s="305"/>
      <c r="B266" s="299">
        <v>0</v>
      </c>
      <c r="C266" s="299">
        <v>54</v>
      </c>
      <c r="D266" s="299">
        <v>1.7</v>
      </c>
      <c r="E266" s="299">
        <v>65</v>
      </c>
      <c r="F266" s="300">
        <f t="shared" si="20"/>
        <v>22.491349480968861</v>
      </c>
      <c r="G266" s="300">
        <v>25.965791211540701</v>
      </c>
      <c r="H266" s="300">
        <v>24.788694008475801</v>
      </c>
      <c r="I266" s="300">
        <v>27.161621427890999</v>
      </c>
      <c r="J266" s="300">
        <v>24.394193540195701</v>
      </c>
      <c r="K266" s="300" t="str">
        <f t="shared" si="21"/>
        <v>1</v>
      </c>
      <c r="L266" s="300">
        <f t="shared" si="22"/>
        <v>25.377242610008253</v>
      </c>
      <c r="M266" s="300">
        <f t="shared" si="23"/>
        <v>25.77790748404335</v>
      </c>
      <c r="N266" s="299">
        <v>54</v>
      </c>
      <c r="O266" s="299">
        <v>3</v>
      </c>
      <c r="P266" s="299">
        <v>11</v>
      </c>
      <c r="Q266" s="299">
        <v>30</v>
      </c>
      <c r="R266" s="299">
        <v>121</v>
      </c>
      <c r="S266" s="299">
        <v>76</v>
      </c>
      <c r="T266" s="299">
        <v>10</v>
      </c>
      <c r="U266" s="299">
        <v>0</v>
      </c>
      <c r="V266" s="299">
        <v>0</v>
      </c>
      <c r="W266" s="299">
        <v>0</v>
      </c>
      <c r="X266" s="299">
        <v>1</v>
      </c>
      <c r="Y266" s="299">
        <v>0</v>
      </c>
      <c r="Z266" s="299">
        <v>1</v>
      </c>
      <c r="AA266" s="299">
        <v>0</v>
      </c>
      <c r="AB266" s="301">
        <v>1</v>
      </c>
      <c r="AC266" s="299">
        <v>0</v>
      </c>
      <c r="AD266" s="299">
        <v>10.79</v>
      </c>
      <c r="AE266" s="299">
        <v>0.31</v>
      </c>
      <c r="AF266" s="299">
        <v>0.49</v>
      </c>
      <c r="AG266" s="299">
        <v>46.89</v>
      </c>
      <c r="AH266" s="299">
        <v>9862</v>
      </c>
      <c r="AI266" s="299">
        <v>52.3</v>
      </c>
      <c r="AJ266" s="299">
        <v>0</v>
      </c>
      <c r="AK266" s="299">
        <v>83</v>
      </c>
      <c r="AL266" s="299">
        <f t="shared" si="24"/>
        <v>82.839759036144571</v>
      </c>
      <c r="AM266" s="299">
        <v>390.7</v>
      </c>
      <c r="AN266" s="299">
        <v>0.78</v>
      </c>
      <c r="AO266" s="299">
        <v>7.19</v>
      </c>
      <c r="AP266" s="299">
        <v>1.45</v>
      </c>
      <c r="AQ266" s="299">
        <v>5.15</v>
      </c>
      <c r="AR266" s="299">
        <v>1.03</v>
      </c>
      <c r="AS266" s="299">
        <v>3</v>
      </c>
      <c r="AU266" s="299">
        <v>1</v>
      </c>
      <c r="AV266" s="299" t="e">
        <v>#N/A</v>
      </c>
      <c r="AW266" s="299" t="e">
        <v>#N/A</v>
      </c>
      <c r="AX266" s="299" t="e">
        <v>#N/A</v>
      </c>
      <c r="AY266" s="422"/>
    </row>
    <row r="267" spans="1:51">
      <c r="A267" s="305"/>
      <c r="B267" s="299">
        <v>0</v>
      </c>
      <c r="C267" s="299">
        <v>70</v>
      </c>
      <c r="D267" s="299">
        <v>1.72</v>
      </c>
      <c r="E267" s="299">
        <v>80</v>
      </c>
      <c r="F267" s="300">
        <f t="shared" si="20"/>
        <v>27.041644131963228</v>
      </c>
      <c r="G267" s="300">
        <v>43.944976076487201</v>
      </c>
      <c r="H267" s="300">
        <v>37.532877664559201</v>
      </c>
      <c r="I267" s="300">
        <v>61.367633907276698</v>
      </c>
      <c r="J267" s="300">
        <v>56.9961600247535</v>
      </c>
      <c r="K267" s="300" t="str">
        <f t="shared" si="21"/>
        <v>1</v>
      </c>
      <c r="L267" s="300">
        <f t="shared" si="22"/>
        <v>40.738926870523201</v>
      </c>
      <c r="M267" s="300">
        <f t="shared" si="23"/>
        <v>59.181896966015103</v>
      </c>
      <c r="N267" s="299">
        <v>41</v>
      </c>
      <c r="O267" s="299">
        <v>13</v>
      </c>
      <c r="P267" s="299">
        <v>6</v>
      </c>
      <c r="Q267" s="299">
        <v>38</v>
      </c>
      <c r="R267" s="299">
        <v>130</v>
      </c>
      <c r="S267" s="299">
        <v>75</v>
      </c>
      <c r="T267" s="299">
        <v>16</v>
      </c>
      <c r="U267" s="299">
        <v>0</v>
      </c>
      <c r="V267" s="299">
        <v>1</v>
      </c>
      <c r="W267" s="299">
        <v>0</v>
      </c>
      <c r="X267" s="299">
        <v>0</v>
      </c>
      <c r="Y267" s="299">
        <v>0</v>
      </c>
      <c r="Z267" s="299">
        <v>1</v>
      </c>
      <c r="AA267" s="299">
        <v>0</v>
      </c>
      <c r="AB267" s="301">
        <v>0</v>
      </c>
      <c r="AC267" s="299">
        <v>0</v>
      </c>
      <c r="AD267" s="299">
        <v>9.23</v>
      </c>
      <c r="AE267" s="299">
        <v>0.14000000000000001</v>
      </c>
      <c r="AF267" s="299">
        <v>0.41</v>
      </c>
      <c r="AG267" s="299">
        <v>28.5</v>
      </c>
      <c r="AH267" s="299">
        <v>5056.6000000000004</v>
      </c>
      <c r="AI267" s="299">
        <v>16.3</v>
      </c>
      <c r="AJ267" s="299">
        <v>0.5</v>
      </c>
      <c r="AK267" s="299">
        <v>99.44</v>
      </c>
      <c r="AL267" s="299">
        <f t="shared" si="24"/>
        <v>69.267900241351569</v>
      </c>
      <c r="AM267" s="299">
        <v>426.35</v>
      </c>
      <c r="AO267" s="299">
        <v>4.91</v>
      </c>
      <c r="AP267" s="299">
        <v>1.17</v>
      </c>
      <c r="AQ267" s="299">
        <v>3.06</v>
      </c>
      <c r="AR267" s="299">
        <v>1.45</v>
      </c>
      <c r="AS267" s="299">
        <v>2</v>
      </c>
      <c r="AU267" s="299">
        <v>1</v>
      </c>
      <c r="AV267" s="299">
        <v>8.8333333333333339</v>
      </c>
      <c r="AW267" s="299">
        <v>10.233333333333334</v>
      </c>
      <c r="AX267" s="299">
        <v>9.533333333333335</v>
      </c>
      <c r="AY267" s="422"/>
    </row>
    <row r="268" spans="1:51">
      <c r="A268" s="305"/>
      <c r="B268" s="299">
        <v>1</v>
      </c>
      <c r="C268" s="299">
        <v>60</v>
      </c>
      <c r="D268" s="299">
        <v>1.5</v>
      </c>
      <c r="E268" s="299">
        <v>60</v>
      </c>
      <c r="F268" s="300">
        <f t="shared" si="20"/>
        <v>26.666666666666668</v>
      </c>
      <c r="G268" s="300">
        <v>45.045584565503297</v>
      </c>
      <c r="H268" s="300">
        <v>54.481762388682199</v>
      </c>
      <c r="I268" s="300">
        <v>69.678403119849705</v>
      </c>
      <c r="J268" s="300">
        <v>75.769828539042194</v>
      </c>
      <c r="K268" s="300" t="str">
        <f t="shared" si="21"/>
        <v>1</v>
      </c>
      <c r="L268" s="300">
        <f t="shared" si="22"/>
        <v>49.763673477092752</v>
      </c>
      <c r="M268" s="300">
        <f t="shared" si="23"/>
        <v>72.72411582944595</v>
      </c>
      <c r="N268" s="299">
        <v>58</v>
      </c>
      <c r="O268" s="299">
        <v>16</v>
      </c>
      <c r="P268" s="299">
        <v>7</v>
      </c>
      <c r="Q268" s="299">
        <v>34</v>
      </c>
      <c r="R268" s="299">
        <v>140</v>
      </c>
      <c r="S268" s="299">
        <v>114</v>
      </c>
      <c r="T268" s="299">
        <v>4.5</v>
      </c>
      <c r="U268" s="299">
        <v>0</v>
      </c>
      <c r="V268" s="299">
        <v>1</v>
      </c>
      <c r="W268" s="299">
        <v>0</v>
      </c>
      <c r="X268" s="299">
        <v>0</v>
      </c>
      <c r="Y268" s="299">
        <v>0</v>
      </c>
      <c r="Z268" s="299">
        <v>1</v>
      </c>
      <c r="AA268" s="299">
        <v>0</v>
      </c>
      <c r="AB268" s="301">
        <v>1</v>
      </c>
      <c r="AC268" s="299">
        <v>0</v>
      </c>
      <c r="AD268" s="299">
        <v>12.03</v>
      </c>
      <c r="AE268" s="299">
        <v>0.22</v>
      </c>
      <c r="AF268" s="299">
        <v>0.36</v>
      </c>
      <c r="AG268" s="299">
        <v>2474.2600000000002</v>
      </c>
      <c r="AH268" s="299">
        <v>3477</v>
      </c>
      <c r="AI268" s="299">
        <v>973</v>
      </c>
      <c r="AJ268" s="299">
        <v>2</v>
      </c>
      <c r="AK268" s="299">
        <v>237</v>
      </c>
      <c r="AL268" s="299">
        <f t="shared" si="24"/>
        <v>24.911392405063292</v>
      </c>
      <c r="AM268" s="299">
        <v>271.60000000000002</v>
      </c>
      <c r="AN268" s="299">
        <v>2.1</v>
      </c>
      <c r="AO268" s="299">
        <v>6.26</v>
      </c>
      <c r="AP268" s="299">
        <v>2.2999999999999998</v>
      </c>
      <c r="AQ268" s="299">
        <v>4.2300000000000004</v>
      </c>
      <c r="AR268" s="299">
        <v>7.1999999999999995E-2</v>
      </c>
      <c r="AS268" s="299">
        <v>1</v>
      </c>
      <c r="AU268" s="299">
        <v>1</v>
      </c>
      <c r="AV268" s="299">
        <v>10.200000000000001</v>
      </c>
      <c r="AW268" s="299">
        <v>11.299999999999999</v>
      </c>
      <c r="AX268" s="299">
        <v>10.75</v>
      </c>
      <c r="AY268" s="422"/>
    </row>
    <row r="269" spans="1:51">
      <c r="A269" s="305"/>
      <c r="B269" s="299">
        <v>1</v>
      </c>
      <c r="C269" s="299">
        <v>51</v>
      </c>
      <c r="D269" s="299">
        <v>1.65</v>
      </c>
      <c r="E269" s="299">
        <v>57</v>
      </c>
      <c r="F269" s="300">
        <f t="shared" si="20"/>
        <v>20.936639118457304</v>
      </c>
      <c r="G269" s="300">
        <v>46.781478471649201</v>
      </c>
      <c r="H269" s="300">
        <v>50.1732656818427</v>
      </c>
      <c r="I269" s="300">
        <v>31.292016366302299</v>
      </c>
      <c r="J269" s="300">
        <v>76.625782677308706</v>
      </c>
      <c r="K269" s="300" t="str">
        <f t="shared" si="21"/>
        <v>1</v>
      </c>
      <c r="L269" s="300">
        <f t="shared" si="22"/>
        <v>48.477372076745951</v>
      </c>
      <c r="M269" s="300">
        <f t="shared" si="23"/>
        <v>53.958899521805506</v>
      </c>
      <c r="N269" s="299">
        <v>61</v>
      </c>
      <c r="O269" s="299">
        <v>6</v>
      </c>
      <c r="P269" s="299">
        <v>59</v>
      </c>
      <c r="Q269" s="299">
        <v>23</v>
      </c>
      <c r="R269" s="299">
        <v>123</v>
      </c>
      <c r="S269" s="299">
        <v>72</v>
      </c>
      <c r="T269" s="299">
        <v>2</v>
      </c>
      <c r="U269" s="299">
        <v>0</v>
      </c>
      <c r="V269" s="299">
        <v>0</v>
      </c>
      <c r="W269" s="299">
        <v>0</v>
      </c>
      <c r="X269" s="299">
        <v>0</v>
      </c>
      <c r="Y269" s="299">
        <v>0</v>
      </c>
      <c r="Z269" s="299">
        <v>1</v>
      </c>
      <c r="AA269" s="299">
        <v>0</v>
      </c>
      <c r="AB269" s="301">
        <v>1</v>
      </c>
      <c r="AC269" s="299">
        <v>0</v>
      </c>
      <c r="AD269" s="299">
        <v>10.6</v>
      </c>
      <c r="AE269" s="299">
        <v>0.3</v>
      </c>
      <c r="AF269" s="299">
        <v>0.28000000000000003</v>
      </c>
      <c r="AG269" s="299">
        <v>54.11</v>
      </c>
      <c r="AH269" s="299">
        <v>8267.5</v>
      </c>
      <c r="AI269" s="299">
        <v>50.6</v>
      </c>
      <c r="AL269" s="299" t="e">
        <f t="shared" si="24"/>
        <v>#DIV/0!</v>
      </c>
      <c r="AP269" s="299">
        <v>2.14</v>
      </c>
      <c r="AQ269" s="299">
        <v>3.73</v>
      </c>
      <c r="AS269" s="299">
        <v>0</v>
      </c>
      <c r="AT269" s="299">
        <v>0</v>
      </c>
      <c r="AU269" s="299">
        <v>0.9</v>
      </c>
      <c r="AV269" s="299" t="e">
        <v>#N/A</v>
      </c>
      <c r="AW269" s="299" t="e">
        <v>#N/A</v>
      </c>
      <c r="AX269" s="299" t="e">
        <v>#N/A</v>
      </c>
      <c r="AY269" s="422"/>
    </row>
    <row r="270" spans="1:51">
      <c r="A270" s="305"/>
      <c r="B270" s="299">
        <v>0</v>
      </c>
      <c r="C270" s="299">
        <v>59</v>
      </c>
      <c r="D270" s="299">
        <v>1.62</v>
      </c>
      <c r="E270" s="299">
        <v>54</v>
      </c>
      <c r="F270" s="300">
        <f t="shared" si="20"/>
        <v>20.576131687242793</v>
      </c>
      <c r="G270" s="300">
        <v>45.484697030457802</v>
      </c>
      <c r="H270" s="300">
        <v>45.813077457499901</v>
      </c>
      <c r="I270" s="300">
        <v>63.784562874567698</v>
      </c>
      <c r="J270" s="300">
        <v>73.408476505528299</v>
      </c>
      <c r="K270" s="300" t="str">
        <f t="shared" si="21"/>
        <v>1</v>
      </c>
      <c r="L270" s="300">
        <f t="shared" si="22"/>
        <v>45.648887243978848</v>
      </c>
      <c r="M270" s="300">
        <f t="shared" si="23"/>
        <v>68.596519690047998</v>
      </c>
      <c r="N270" s="299">
        <v>57</v>
      </c>
      <c r="O270" s="299">
        <v>2</v>
      </c>
      <c r="P270" s="299">
        <v>12</v>
      </c>
      <c r="Q270" s="299">
        <v>26</v>
      </c>
      <c r="R270" s="299">
        <v>147</v>
      </c>
      <c r="S270" s="299">
        <v>89</v>
      </c>
      <c r="T270" s="299">
        <v>7</v>
      </c>
      <c r="U270" s="299">
        <v>0</v>
      </c>
      <c r="V270" s="299">
        <v>1</v>
      </c>
      <c r="W270" s="299">
        <v>0</v>
      </c>
      <c r="X270" s="299">
        <v>0</v>
      </c>
      <c r="Y270" s="299">
        <v>0</v>
      </c>
      <c r="Z270" s="299">
        <v>1</v>
      </c>
      <c r="AA270" s="299">
        <v>0</v>
      </c>
      <c r="AB270" s="301">
        <v>1</v>
      </c>
      <c r="AC270" s="299">
        <v>0</v>
      </c>
      <c r="AD270" s="299">
        <v>13.35</v>
      </c>
      <c r="AE270" s="299">
        <v>0.2</v>
      </c>
      <c r="AF270" s="299">
        <v>0.22</v>
      </c>
      <c r="AG270" s="299">
        <v>4189.67</v>
      </c>
      <c r="AH270" s="299">
        <v>2912.3</v>
      </c>
      <c r="AI270" s="299">
        <v>1380</v>
      </c>
      <c r="AJ270" s="299">
        <v>2</v>
      </c>
      <c r="AK270" s="299">
        <v>191.43</v>
      </c>
      <c r="AL270" s="299">
        <f t="shared" si="24"/>
        <v>28.104372355430179</v>
      </c>
      <c r="AM270" s="299">
        <v>634.02</v>
      </c>
      <c r="AN270" s="299">
        <v>2.14</v>
      </c>
      <c r="AO270" s="299">
        <v>6.21</v>
      </c>
      <c r="AP270" s="299">
        <v>1.19</v>
      </c>
      <c r="AQ270" s="299">
        <v>3.95</v>
      </c>
      <c r="AR270" s="299">
        <v>1.54</v>
      </c>
      <c r="AS270" s="299">
        <v>1</v>
      </c>
      <c r="AT270" s="299">
        <v>2.8</v>
      </c>
      <c r="AU270" s="299">
        <v>1.3</v>
      </c>
      <c r="AV270" s="299" t="e">
        <v>#N/A</v>
      </c>
      <c r="AW270" s="299" t="e">
        <v>#N/A</v>
      </c>
      <c r="AX270" s="299" t="e">
        <v>#N/A</v>
      </c>
      <c r="AY270" s="422"/>
    </row>
    <row r="271" spans="1:51">
      <c r="A271" s="305"/>
      <c r="B271" s="299">
        <v>0</v>
      </c>
      <c r="C271" s="299">
        <v>67</v>
      </c>
      <c r="D271" s="299">
        <v>1.77</v>
      </c>
      <c r="E271" s="299">
        <v>68</v>
      </c>
      <c r="F271" s="300">
        <f t="shared" si="20"/>
        <v>21.705129432793896</v>
      </c>
      <c r="G271" s="300">
        <v>77.266457506345304</v>
      </c>
      <c r="H271" s="300">
        <v>79.618358580485904</v>
      </c>
      <c r="I271" s="300">
        <v>58.618155104674202</v>
      </c>
      <c r="J271" s="300">
        <v>53.304169116401702</v>
      </c>
      <c r="K271" s="300" t="str">
        <f t="shared" si="21"/>
        <v>1</v>
      </c>
      <c r="L271" s="300">
        <f t="shared" si="22"/>
        <v>78.442408043415611</v>
      </c>
      <c r="M271" s="300">
        <f t="shared" si="23"/>
        <v>55.961162110537956</v>
      </c>
      <c r="N271" s="299">
        <v>44</v>
      </c>
      <c r="O271" s="299">
        <v>3</v>
      </c>
      <c r="P271" s="299">
        <v>10</v>
      </c>
      <c r="Q271" s="299">
        <v>31</v>
      </c>
      <c r="R271" s="299">
        <v>166</v>
      </c>
      <c r="S271" s="299">
        <v>96</v>
      </c>
      <c r="T271" s="299">
        <v>7</v>
      </c>
      <c r="U271" s="299">
        <v>0</v>
      </c>
      <c r="V271" s="299">
        <v>1</v>
      </c>
      <c r="W271" s="299">
        <v>0</v>
      </c>
      <c r="X271" s="299">
        <v>0</v>
      </c>
      <c r="Y271" s="299">
        <v>0</v>
      </c>
      <c r="Z271" s="299">
        <v>1</v>
      </c>
      <c r="AA271" s="299">
        <v>0</v>
      </c>
      <c r="AB271" s="301">
        <v>0</v>
      </c>
      <c r="AC271" s="299">
        <v>0</v>
      </c>
      <c r="AD271" s="299">
        <v>7.44</v>
      </c>
      <c r="AE271" s="299">
        <v>0.11</v>
      </c>
      <c r="AF271" s="299">
        <v>1.06</v>
      </c>
      <c r="AG271" s="299">
        <v>9.58</v>
      </c>
      <c r="AH271" s="299">
        <v>6116.1</v>
      </c>
      <c r="AI271" s="299">
        <v>6.63</v>
      </c>
      <c r="AJ271" s="299">
        <v>0</v>
      </c>
      <c r="AK271" s="299">
        <v>101.25</v>
      </c>
      <c r="AL271" s="299">
        <f t="shared" si="24"/>
        <v>60.303407407407413</v>
      </c>
      <c r="AM271" s="299">
        <v>434.27</v>
      </c>
      <c r="AN271" s="299">
        <v>0.88</v>
      </c>
      <c r="AO271" s="299">
        <v>4.3600000000000003</v>
      </c>
      <c r="AP271" s="299">
        <v>1.26</v>
      </c>
      <c r="AQ271" s="299">
        <v>3.05</v>
      </c>
      <c r="AR271" s="299">
        <v>0.79</v>
      </c>
      <c r="AS271" s="299">
        <v>2</v>
      </c>
      <c r="AU271" s="299">
        <v>1.4</v>
      </c>
      <c r="AV271" s="299">
        <v>7.5999999999999988</v>
      </c>
      <c r="AW271" s="299">
        <v>7.7666666666666657</v>
      </c>
      <c r="AX271" s="299">
        <v>7.6833333333333318</v>
      </c>
      <c r="AY271" s="422"/>
    </row>
    <row r="272" spans="1:51">
      <c r="A272" s="305"/>
      <c r="B272" s="299">
        <v>0</v>
      </c>
      <c r="C272" s="299">
        <v>67</v>
      </c>
      <c r="D272" s="299">
        <v>1.68</v>
      </c>
      <c r="E272" s="299">
        <v>70</v>
      </c>
      <c r="F272" s="300">
        <f t="shared" si="20"/>
        <v>24.801587301587304</v>
      </c>
      <c r="G272" s="300">
        <v>19.4383292994731</v>
      </c>
      <c r="H272" s="300">
        <v>27.1270947790976</v>
      </c>
      <c r="I272" s="300">
        <v>5.7508887815154299</v>
      </c>
      <c r="J272" s="300">
        <v>8.4721406372144497</v>
      </c>
      <c r="K272" s="300" t="str">
        <f t="shared" si="21"/>
        <v>1</v>
      </c>
      <c r="L272" s="300">
        <f t="shared" si="22"/>
        <v>23.28271203928535</v>
      </c>
      <c r="M272" s="300">
        <f t="shared" si="23"/>
        <v>7.1115147093649398</v>
      </c>
      <c r="N272" s="299">
        <v>38</v>
      </c>
      <c r="O272" s="299">
        <v>29</v>
      </c>
      <c r="P272" s="299">
        <v>25</v>
      </c>
      <c r="Q272" s="299">
        <v>38</v>
      </c>
      <c r="R272" s="299">
        <v>107</v>
      </c>
      <c r="S272" s="299">
        <v>72</v>
      </c>
      <c r="T272" s="299">
        <v>7</v>
      </c>
      <c r="U272" s="299">
        <v>0</v>
      </c>
      <c r="V272" s="299">
        <v>1</v>
      </c>
      <c r="W272" s="299">
        <v>0</v>
      </c>
      <c r="X272" s="299">
        <v>0</v>
      </c>
      <c r="Y272" s="299">
        <v>0</v>
      </c>
      <c r="Z272" s="299">
        <v>1</v>
      </c>
      <c r="AA272" s="299">
        <v>1</v>
      </c>
      <c r="AB272" s="301">
        <v>1</v>
      </c>
      <c r="AC272" s="299">
        <v>0</v>
      </c>
      <c r="AD272" s="299">
        <v>11.05</v>
      </c>
      <c r="AE272" s="299">
        <v>0.27</v>
      </c>
      <c r="AF272" s="299">
        <v>0.51</v>
      </c>
      <c r="AG272" s="299">
        <v>21.23</v>
      </c>
      <c r="AH272" s="299">
        <v>6331</v>
      </c>
      <c r="AI272" s="299">
        <v>15.2</v>
      </c>
      <c r="AJ272" s="299">
        <v>0</v>
      </c>
      <c r="AK272" s="299">
        <v>154</v>
      </c>
      <c r="AL272" s="299">
        <f t="shared" si="24"/>
        <v>40.813636363636363</v>
      </c>
      <c r="AM272" s="299">
        <v>343.4</v>
      </c>
      <c r="AN272" s="299">
        <v>1.78</v>
      </c>
      <c r="AO272" s="299">
        <v>4.4000000000000004</v>
      </c>
      <c r="AP272" s="299">
        <v>1.26</v>
      </c>
      <c r="AQ272" s="299">
        <v>2.89</v>
      </c>
      <c r="AR272" s="299">
        <v>0.91</v>
      </c>
      <c r="AS272" s="299">
        <v>2</v>
      </c>
      <c r="AU272" s="299">
        <v>1</v>
      </c>
      <c r="AV272" s="299">
        <v>10.4</v>
      </c>
      <c r="AW272" s="299">
        <v>9.9666666666666668</v>
      </c>
      <c r="AX272" s="299">
        <v>10.183333333333334</v>
      </c>
      <c r="AY272" s="422"/>
    </row>
    <row r="273" spans="1:51">
      <c r="A273" s="305"/>
      <c r="B273" s="299">
        <v>1</v>
      </c>
      <c r="C273" s="299">
        <v>65</v>
      </c>
      <c r="D273" s="299">
        <v>1.5</v>
      </c>
      <c r="E273" s="299">
        <v>50</v>
      </c>
      <c r="F273" s="300">
        <f t="shared" si="20"/>
        <v>22.222222222222221</v>
      </c>
      <c r="G273" s="300">
        <v>55.095302009361703</v>
      </c>
      <c r="H273" s="300">
        <v>67.851020971040299</v>
      </c>
      <c r="I273" s="300">
        <v>76.833305949362298</v>
      </c>
      <c r="J273" s="300">
        <v>75.340874129632297</v>
      </c>
      <c r="K273" s="300" t="str">
        <f t="shared" si="21"/>
        <v>1</v>
      </c>
      <c r="L273" s="300">
        <f t="shared" si="22"/>
        <v>61.473161490201001</v>
      </c>
      <c r="M273" s="300">
        <f t="shared" si="23"/>
        <v>76.087090039497298</v>
      </c>
      <c r="N273" s="299">
        <v>55</v>
      </c>
      <c r="O273" s="299">
        <v>19</v>
      </c>
      <c r="P273" s="299">
        <v>2</v>
      </c>
      <c r="Q273" s="299">
        <v>27</v>
      </c>
      <c r="R273" s="299">
        <v>141</v>
      </c>
      <c r="S273" s="299">
        <v>81</v>
      </c>
      <c r="T273" s="299">
        <v>4.5</v>
      </c>
      <c r="U273" s="299">
        <v>0</v>
      </c>
      <c r="V273" s="299">
        <v>1</v>
      </c>
      <c r="W273" s="299">
        <v>1</v>
      </c>
      <c r="X273" s="299">
        <v>0</v>
      </c>
      <c r="Y273" s="299">
        <v>0</v>
      </c>
      <c r="Z273" s="299">
        <v>0</v>
      </c>
      <c r="AA273" s="299">
        <v>0</v>
      </c>
      <c r="AB273" s="301">
        <v>0</v>
      </c>
      <c r="AC273" s="299">
        <v>0</v>
      </c>
      <c r="AD273" s="299">
        <v>6.32</v>
      </c>
      <c r="AE273" s="299">
        <v>0.56999999999999995</v>
      </c>
      <c r="AF273" s="299">
        <v>0.46</v>
      </c>
      <c r="AG273" s="299">
        <v>5.98</v>
      </c>
      <c r="AH273" s="299">
        <v>15535.1</v>
      </c>
      <c r="AI273" s="299">
        <v>10.5</v>
      </c>
      <c r="AJ273" s="299">
        <v>0</v>
      </c>
      <c r="AK273" s="299">
        <v>79.989999999999995</v>
      </c>
      <c r="AL273" s="299">
        <f t="shared" si="24"/>
        <v>57.663457932241535</v>
      </c>
      <c r="AM273" s="299">
        <v>252.25</v>
      </c>
      <c r="AN273" s="299">
        <v>0.77</v>
      </c>
      <c r="AO273" s="299">
        <v>4.5</v>
      </c>
      <c r="AP273" s="299">
        <v>1.68</v>
      </c>
      <c r="AQ273" s="299">
        <v>2.94</v>
      </c>
      <c r="AR273" s="299">
        <v>1.07</v>
      </c>
      <c r="AS273" s="299">
        <v>3</v>
      </c>
      <c r="AT273" s="299">
        <v>2.5</v>
      </c>
      <c r="AU273" s="299">
        <v>1</v>
      </c>
      <c r="AV273" s="299">
        <v>26.733333333333334</v>
      </c>
      <c r="AW273" s="299">
        <v>28.7</v>
      </c>
      <c r="AX273" s="299">
        <v>27.716666666666669</v>
      </c>
      <c r="AY273" s="422"/>
    </row>
    <row r="274" spans="1:51">
      <c r="A274" s="305"/>
      <c r="B274" s="299">
        <v>0</v>
      </c>
      <c r="C274" s="299">
        <v>58</v>
      </c>
      <c r="D274" s="299">
        <v>1.64</v>
      </c>
      <c r="E274" s="299">
        <v>62</v>
      </c>
      <c r="F274" s="300">
        <f t="shared" si="20"/>
        <v>23.051754907792983</v>
      </c>
      <c r="G274" s="300">
        <v>8.3582582588426906</v>
      </c>
      <c r="H274" s="300">
        <v>14.1463468891488</v>
      </c>
      <c r="I274" s="300">
        <v>10.2144902474008</v>
      </c>
      <c r="J274" s="300">
        <v>11.2055764834226</v>
      </c>
      <c r="K274" s="300" t="str">
        <f t="shared" si="21"/>
        <v>1</v>
      </c>
      <c r="L274" s="300">
        <f t="shared" si="22"/>
        <v>11.252302573995745</v>
      </c>
      <c r="M274" s="300">
        <f t="shared" si="23"/>
        <v>10.7100333654117</v>
      </c>
      <c r="N274" s="299">
        <v>48</v>
      </c>
      <c r="O274" s="299">
        <v>42</v>
      </c>
      <c r="P274" s="299">
        <v>9</v>
      </c>
      <c r="Q274" s="299">
        <v>34</v>
      </c>
      <c r="R274" s="299">
        <v>150</v>
      </c>
      <c r="S274" s="299">
        <v>90</v>
      </c>
      <c r="T274" s="299">
        <v>0.01</v>
      </c>
      <c r="U274" s="299">
        <v>0</v>
      </c>
      <c r="V274" s="299">
        <v>0</v>
      </c>
      <c r="W274" s="299">
        <v>0</v>
      </c>
      <c r="X274" s="299">
        <v>1</v>
      </c>
      <c r="Y274" s="299">
        <v>1</v>
      </c>
      <c r="Z274" s="299">
        <v>1</v>
      </c>
      <c r="AA274" s="299">
        <v>0</v>
      </c>
      <c r="AB274" s="301">
        <v>0</v>
      </c>
      <c r="AC274" s="299">
        <v>0</v>
      </c>
      <c r="AD274" s="299">
        <v>13.08</v>
      </c>
      <c r="AE274" s="299">
        <v>0.17</v>
      </c>
      <c r="AF274" s="299">
        <v>0.38</v>
      </c>
      <c r="AG274" s="299">
        <v>8.2799999999999994</v>
      </c>
      <c r="AH274" s="299">
        <v>13130</v>
      </c>
      <c r="AI274" s="299">
        <v>12.3</v>
      </c>
      <c r="AJ274" s="299">
        <v>0</v>
      </c>
      <c r="AK274" s="299">
        <v>96</v>
      </c>
      <c r="AL274" s="299">
        <f t="shared" si="24"/>
        <v>65.138750000000002</v>
      </c>
      <c r="AM274" s="299">
        <v>693.4</v>
      </c>
      <c r="AO274" s="299">
        <v>7</v>
      </c>
      <c r="AP274" s="299">
        <v>2.25</v>
      </c>
      <c r="AQ274" s="299">
        <v>5.14</v>
      </c>
      <c r="AR274" s="299">
        <v>1.06</v>
      </c>
      <c r="AS274" s="299">
        <v>0</v>
      </c>
      <c r="AU274" s="299">
        <v>1.1000000000000001</v>
      </c>
      <c r="AV274" s="299">
        <v>8.1333333333333346</v>
      </c>
      <c r="AW274" s="299">
        <v>8.3333333333333339</v>
      </c>
      <c r="AX274" s="299">
        <v>8.2333333333333343</v>
      </c>
      <c r="AY274" s="422"/>
    </row>
    <row r="275" spans="1:51">
      <c r="A275" s="305"/>
      <c r="B275" s="299">
        <v>1</v>
      </c>
      <c r="C275" s="299">
        <v>68</v>
      </c>
      <c r="D275" s="299">
        <v>1.55</v>
      </c>
      <c r="E275" s="299">
        <v>55</v>
      </c>
      <c r="F275" s="300">
        <f t="shared" si="20"/>
        <v>22.892819979188342</v>
      </c>
      <c r="G275" s="300">
        <v>8.4965515283423692</v>
      </c>
      <c r="H275" s="300">
        <v>11.6406126545999</v>
      </c>
      <c r="I275" s="300">
        <v>44.263475493350597</v>
      </c>
      <c r="J275" s="300">
        <v>42.133174092406101</v>
      </c>
      <c r="K275" s="300" t="str">
        <f t="shared" si="21"/>
        <v>1</v>
      </c>
      <c r="L275" s="300">
        <f t="shared" si="22"/>
        <v>10.068582091471136</v>
      </c>
      <c r="M275" s="300">
        <f t="shared" si="23"/>
        <v>43.198324792878353</v>
      </c>
      <c r="N275" s="299">
        <v>40</v>
      </c>
      <c r="O275" s="299">
        <v>33</v>
      </c>
      <c r="P275" s="299">
        <v>4</v>
      </c>
      <c r="Q275" s="299">
        <v>34</v>
      </c>
      <c r="R275" s="299">
        <v>152</v>
      </c>
      <c r="S275" s="299">
        <v>95</v>
      </c>
      <c r="T275" s="299">
        <v>20</v>
      </c>
      <c r="U275" s="299">
        <v>0</v>
      </c>
      <c r="V275" s="299">
        <v>1</v>
      </c>
      <c r="W275" s="299">
        <v>0</v>
      </c>
      <c r="X275" s="299">
        <v>0</v>
      </c>
      <c r="Y275" s="299">
        <v>0</v>
      </c>
      <c r="Z275" s="299">
        <v>1</v>
      </c>
      <c r="AA275" s="299">
        <v>0</v>
      </c>
      <c r="AB275" s="301">
        <v>1</v>
      </c>
      <c r="AC275" s="299">
        <v>0</v>
      </c>
      <c r="AD275" s="299">
        <v>11.4</v>
      </c>
      <c r="AE275" s="299">
        <v>0.44</v>
      </c>
      <c r="AF275" s="299">
        <v>0.56999999999999995</v>
      </c>
      <c r="AG275" s="299">
        <v>921.97</v>
      </c>
      <c r="AH275" s="299">
        <v>4421</v>
      </c>
      <c r="AI275" s="299">
        <v>461</v>
      </c>
      <c r="AJ275" s="299">
        <v>1</v>
      </c>
      <c r="AK275" s="299">
        <v>67</v>
      </c>
      <c r="AL275" s="299">
        <f t="shared" si="24"/>
        <v>72.698507462686564</v>
      </c>
      <c r="AM275" s="299">
        <v>209.2</v>
      </c>
      <c r="AN275" s="299">
        <v>0.77</v>
      </c>
      <c r="AO275" s="299">
        <v>4.79</v>
      </c>
      <c r="AP275" s="299">
        <v>1.24</v>
      </c>
      <c r="AQ275" s="299">
        <v>2.98</v>
      </c>
      <c r="AR275" s="299">
        <v>1.38</v>
      </c>
      <c r="AS275" s="299">
        <v>2</v>
      </c>
      <c r="AU275" s="299">
        <v>0.9</v>
      </c>
      <c r="AV275" s="299">
        <v>18.400000000000002</v>
      </c>
      <c r="AW275" s="299">
        <v>19.466666666666669</v>
      </c>
      <c r="AX275" s="299">
        <v>18.933333333333337</v>
      </c>
      <c r="AY275" s="422"/>
    </row>
    <row r="276" spans="1:51">
      <c r="A276" s="305"/>
      <c r="B276" s="299">
        <v>0</v>
      </c>
      <c r="C276" s="299">
        <v>62</v>
      </c>
      <c r="D276" s="299">
        <v>1.68</v>
      </c>
      <c r="E276" s="299">
        <v>68</v>
      </c>
      <c r="F276" s="300">
        <f t="shared" si="20"/>
        <v>24.092970521541954</v>
      </c>
      <c r="G276" s="300">
        <v>8.9710499758809004</v>
      </c>
      <c r="H276" s="300">
        <v>10.384974308491</v>
      </c>
      <c r="I276" s="300">
        <v>70.753986080510302</v>
      </c>
      <c r="J276" s="300">
        <v>69.976202076021494</v>
      </c>
      <c r="K276" s="300" t="str">
        <f t="shared" si="21"/>
        <v>1</v>
      </c>
      <c r="L276" s="300">
        <f t="shared" si="22"/>
        <v>9.6780121421859491</v>
      </c>
      <c r="M276" s="300">
        <f t="shared" si="23"/>
        <v>70.365094078265898</v>
      </c>
      <c r="N276" s="299">
        <v>54</v>
      </c>
      <c r="O276" s="299">
        <v>10</v>
      </c>
      <c r="P276" s="299">
        <v>1</v>
      </c>
      <c r="Q276" s="299">
        <v>32</v>
      </c>
      <c r="R276" s="299">
        <v>146</v>
      </c>
      <c r="S276" s="299">
        <v>89</v>
      </c>
      <c r="T276" s="299">
        <v>16</v>
      </c>
      <c r="U276" s="299">
        <v>0</v>
      </c>
      <c r="V276" s="299">
        <v>0</v>
      </c>
      <c r="W276" s="299">
        <v>0</v>
      </c>
      <c r="X276" s="299">
        <v>1</v>
      </c>
      <c r="Y276" s="299">
        <v>0</v>
      </c>
      <c r="Z276" s="299">
        <v>1</v>
      </c>
      <c r="AA276" s="299">
        <v>0</v>
      </c>
      <c r="AB276" s="301">
        <v>0</v>
      </c>
      <c r="AC276" s="299">
        <v>0</v>
      </c>
      <c r="AD276" s="299">
        <v>9.98</v>
      </c>
      <c r="AE276" s="299">
        <v>0.11</v>
      </c>
      <c r="AF276" s="299">
        <v>0.54</v>
      </c>
      <c r="AG276" s="299">
        <v>4.41</v>
      </c>
      <c r="AH276" s="299">
        <v>4390.8</v>
      </c>
      <c r="AI276" s="299">
        <v>2.19</v>
      </c>
      <c r="AJ276" s="299">
        <v>0</v>
      </c>
      <c r="AK276" s="299">
        <v>79.599999999999994</v>
      </c>
      <c r="AL276" s="299">
        <f t="shared" si="24"/>
        <v>81.958793969849253</v>
      </c>
      <c r="AM276" s="299">
        <v>279.7</v>
      </c>
      <c r="AN276" s="299">
        <v>0.92</v>
      </c>
      <c r="AO276" s="299">
        <v>4.5999999999999996</v>
      </c>
      <c r="AP276" s="299">
        <v>0.57999999999999996</v>
      </c>
      <c r="AQ276" s="299">
        <v>3.03</v>
      </c>
      <c r="AR276" s="299">
        <v>1.26</v>
      </c>
      <c r="AS276" s="299">
        <v>1</v>
      </c>
      <c r="AU276" s="299">
        <v>1</v>
      </c>
      <c r="AV276" s="299">
        <v>13.966666666666667</v>
      </c>
      <c r="AW276" s="299">
        <v>12.166666666666666</v>
      </c>
      <c r="AX276" s="299">
        <v>13.066666666666666</v>
      </c>
      <c r="AY276" s="422"/>
    </row>
    <row r="277" spans="1:51">
      <c r="A277" s="305"/>
      <c r="B277" s="299">
        <v>1</v>
      </c>
      <c r="C277" s="299">
        <v>69</v>
      </c>
      <c r="D277" s="299">
        <v>1.6</v>
      </c>
      <c r="E277" s="299">
        <v>71</v>
      </c>
      <c r="F277" s="300">
        <f t="shared" si="20"/>
        <v>27.734374999999993</v>
      </c>
      <c r="G277" s="300">
        <v>75.979044977733196</v>
      </c>
      <c r="H277" s="300">
        <v>79.146738618991506</v>
      </c>
      <c r="I277" s="300">
        <v>22.883522310141501</v>
      </c>
      <c r="J277" s="300">
        <v>12.165824084891399</v>
      </c>
      <c r="K277" s="300" t="str">
        <f t="shared" si="21"/>
        <v>1</v>
      </c>
      <c r="L277" s="300">
        <f t="shared" si="22"/>
        <v>77.562891798362358</v>
      </c>
      <c r="M277" s="300">
        <f t="shared" si="23"/>
        <v>17.524673197516449</v>
      </c>
      <c r="N277" s="299">
        <v>37</v>
      </c>
      <c r="O277" s="299">
        <v>3</v>
      </c>
      <c r="P277" s="299">
        <v>47</v>
      </c>
      <c r="Q277" s="299">
        <v>42</v>
      </c>
      <c r="R277" s="299">
        <v>132</v>
      </c>
      <c r="S277" s="299">
        <v>72</v>
      </c>
      <c r="T277" s="299">
        <v>3.5</v>
      </c>
      <c r="U277" s="299">
        <v>0</v>
      </c>
      <c r="V277" s="299">
        <v>1</v>
      </c>
      <c r="W277" s="299">
        <v>0</v>
      </c>
      <c r="X277" s="299">
        <v>0</v>
      </c>
      <c r="Y277" s="299">
        <v>0</v>
      </c>
      <c r="Z277" s="299">
        <v>1</v>
      </c>
      <c r="AA277" s="299">
        <v>1</v>
      </c>
      <c r="AB277" s="301">
        <v>1</v>
      </c>
      <c r="AC277" s="299">
        <v>1</v>
      </c>
      <c r="AD277" s="299">
        <v>7.93</v>
      </c>
      <c r="AE277" s="299">
        <v>4.13</v>
      </c>
      <c r="AF277" s="299">
        <v>4.25</v>
      </c>
      <c r="AG277" s="299">
        <v>50.31</v>
      </c>
      <c r="AH277" s="299">
        <v>9420</v>
      </c>
      <c r="AI277" s="299">
        <v>53.6</v>
      </c>
      <c r="AJ277" s="299">
        <v>1</v>
      </c>
      <c r="AK277" s="299">
        <v>159</v>
      </c>
      <c r="AL277" s="299">
        <f t="shared" si="24"/>
        <v>38.996415094339625</v>
      </c>
      <c r="AM277" s="299">
        <v>636</v>
      </c>
      <c r="AN277" s="299">
        <v>2.6</v>
      </c>
      <c r="AO277" s="299">
        <v>5.05</v>
      </c>
      <c r="AP277" s="299">
        <v>1.33</v>
      </c>
      <c r="AQ277" s="299">
        <v>3.3</v>
      </c>
      <c r="AR277" s="299">
        <v>1.17</v>
      </c>
      <c r="AS277" s="299">
        <v>1</v>
      </c>
      <c r="AT277" s="299">
        <v>1.9</v>
      </c>
      <c r="AU277" s="299">
        <v>1</v>
      </c>
      <c r="AV277" s="299" t="e">
        <v>#N/A</v>
      </c>
      <c r="AW277" s="299" t="e">
        <v>#N/A</v>
      </c>
      <c r="AX277" s="299" t="e">
        <v>#N/A</v>
      </c>
      <c r="AY277" s="422"/>
    </row>
    <row r="278" spans="1:51">
      <c r="A278" s="305"/>
      <c r="B278" s="299">
        <v>1</v>
      </c>
      <c r="C278" s="299">
        <v>61</v>
      </c>
      <c r="D278" s="299">
        <v>1.6</v>
      </c>
      <c r="E278" s="299">
        <v>50</v>
      </c>
      <c r="F278" s="300">
        <f t="shared" si="20"/>
        <v>19.531249999999996</v>
      </c>
      <c r="G278" s="300">
        <v>52.318987032487897</v>
      </c>
      <c r="H278" s="300">
        <v>56.471738645629898</v>
      </c>
      <c r="I278" s="300">
        <v>74.082423071056098</v>
      </c>
      <c r="J278" s="300">
        <v>72.749575974144705</v>
      </c>
      <c r="K278" s="300" t="str">
        <f t="shared" si="21"/>
        <v>1</v>
      </c>
      <c r="L278" s="300">
        <f t="shared" si="22"/>
        <v>54.395362839058897</v>
      </c>
      <c r="M278" s="300">
        <f t="shared" si="23"/>
        <v>73.415999522600401</v>
      </c>
      <c r="N278" s="299">
        <v>57</v>
      </c>
      <c r="O278" s="299">
        <v>7</v>
      </c>
      <c r="P278" s="299">
        <v>1</v>
      </c>
      <c r="Q278" s="299">
        <v>24</v>
      </c>
      <c r="R278" s="299">
        <v>124</v>
      </c>
      <c r="S278" s="299">
        <v>85</v>
      </c>
      <c r="T278" s="299">
        <v>12</v>
      </c>
      <c r="U278" s="299">
        <v>0</v>
      </c>
      <c r="V278" s="299">
        <v>0</v>
      </c>
      <c r="W278" s="299">
        <v>0</v>
      </c>
      <c r="X278" s="299">
        <v>0</v>
      </c>
      <c r="Y278" s="299">
        <v>0</v>
      </c>
      <c r="Z278" s="299">
        <v>1</v>
      </c>
      <c r="AA278" s="299">
        <v>0</v>
      </c>
      <c r="AB278" s="301">
        <v>1</v>
      </c>
      <c r="AC278" s="299">
        <v>0</v>
      </c>
      <c r="AD278" s="299">
        <v>14.89</v>
      </c>
      <c r="AE278" s="299">
        <v>0.19</v>
      </c>
      <c r="AF278" s="299">
        <v>0.88</v>
      </c>
      <c r="AG278" s="299">
        <v>62.03</v>
      </c>
      <c r="AH278" s="299">
        <v>6941.2</v>
      </c>
      <c r="AI278" s="299">
        <v>48.7</v>
      </c>
      <c r="AJ278" s="299">
        <v>0</v>
      </c>
      <c r="AK278" s="299">
        <v>70.95</v>
      </c>
      <c r="AL278" s="299">
        <f t="shared" si="24"/>
        <v>68.477801268498936</v>
      </c>
      <c r="AM278" s="299">
        <v>267.73</v>
      </c>
      <c r="AN278" s="299">
        <v>0.64</v>
      </c>
      <c r="AO278" s="299">
        <v>4.76</v>
      </c>
      <c r="AP278" s="299">
        <v>1.69</v>
      </c>
      <c r="AQ278" s="299">
        <v>2.9</v>
      </c>
      <c r="AR278" s="299">
        <v>1.28</v>
      </c>
      <c r="AS278" s="299">
        <v>0</v>
      </c>
      <c r="AT278" s="299">
        <v>0</v>
      </c>
      <c r="AU278" s="299">
        <v>1</v>
      </c>
      <c r="AV278" s="299">
        <v>17</v>
      </c>
      <c r="AW278" s="299">
        <v>15.733333333333334</v>
      </c>
      <c r="AX278" s="299">
        <v>16.366666666666667</v>
      </c>
      <c r="AY278" s="422"/>
    </row>
    <row r="279" spans="1:51">
      <c r="A279" s="305"/>
      <c r="B279" s="299">
        <v>0</v>
      </c>
      <c r="C279" s="299">
        <v>63</v>
      </c>
      <c r="D279" s="299">
        <v>1.64</v>
      </c>
      <c r="E279" s="299">
        <v>60</v>
      </c>
      <c r="F279" s="300">
        <f t="shared" si="20"/>
        <v>22.308149910767405</v>
      </c>
      <c r="G279" s="300">
        <v>56.523629549070101</v>
      </c>
      <c r="H279" s="300">
        <v>49.749308110646602</v>
      </c>
      <c r="I279" s="300">
        <v>80.632137055216901</v>
      </c>
      <c r="J279" s="300">
        <v>75.330469974879193</v>
      </c>
      <c r="K279" s="300" t="str">
        <f t="shared" si="21"/>
        <v>1</v>
      </c>
      <c r="L279" s="300">
        <f t="shared" si="22"/>
        <v>53.136468829858352</v>
      </c>
      <c r="M279" s="300">
        <f t="shared" si="23"/>
        <v>77.98130351504804</v>
      </c>
      <c r="N279" s="299">
        <v>59</v>
      </c>
      <c r="O279" s="299">
        <v>12</v>
      </c>
      <c r="P279" s="299">
        <v>7</v>
      </c>
      <c r="Q279" s="299">
        <v>26</v>
      </c>
      <c r="R279" s="299">
        <v>130</v>
      </c>
      <c r="S279" s="299">
        <v>85</v>
      </c>
      <c r="T279" s="299">
        <v>10</v>
      </c>
      <c r="U279" s="299">
        <v>0</v>
      </c>
      <c r="V279" s="299">
        <v>0</v>
      </c>
      <c r="W279" s="299">
        <v>0</v>
      </c>
      <c r="X279" s="299">
        <v>0</v>
      </c>
      <c r="Y279" s="299">
        <v>0</v>
      </c>
      <c r="Z279" s="299">
        <v>1</v>
      </c>
      <c r="AA279" s="299">
        <v>0</v>
      </c>
      <c r="AB279" s="301">
        <v>1</v>
      </c>
      <c r="AC279" s="299">
        <v>0</v>
      </c>
      <c r="AD279" s="299">
        <v>11.31</v>
      </c>
      <c r="AE279" s="299">
        <v>0.36</v>
      </c>
      <c r="AF279" s="299">
        <v>96.35</v>
      </c>
      <c r="AG279" s="299">
        <v>15508</v>
      </c>
      <c r="AH279" s="299">
        <v>169</v>
      </c>
      <c r="AI279" s="299">
        <v>1</v>
      </c>
      <c r="AJ279" s="299">
        <v>1</v>
      </c>
      <c r="AK279" s="299">
        <v>88</v>
      </c>
      <c r="AL279" s="299">
        <f t="shared" si="24"/>
        <v>64.575000000000003</v>
      </c>
      <c r="AM279" s="299">
        <v>205.5</v>
      </c>
      <c r="AN279" s="299">
        <v>0.69</v>
      </c>
      <c r="AO279" s="299">
        <v>4.88</v>
      </c>
      <c r="AP279" s="299">
        <v>1.1499999999999999</v>
      </c>
      <c r="AQ279" s="299">
        <v>3.09</v>
      </c>
      <c r="AR279" s="299">
        <v>1.28</v>
      </c>
      <c r="AS279" s="299">
        <v>0</v>
      </c>
      <c r="AU279" s="299">
        <v>1.1000000000000001</v>
      </c>
      <c r="AV279" s="299">
        <v>10.4</v>
      </c>
      <c r="AW279" s="299">
        <v>16.033333333333335</v>
      </c>
      <c r="AX279" s="299">
        <v>13.216666666666669</v>
      </c>
      <c r="AY279" s="422"/>
    </row>
    <row r="280" spans="1:51">
      <c r="A280" s="305"/>
      <c r="B280" s="299">
        <v>0</v>
      </c>
      <c r="C280" s="299">
        <v>51</v>
      </c>
      <c r="D280" s="299">
        <v>1.5</v>
      </c>
      <c r="E280" s="299">
        <v>66</v>
      </c>
      <c r="F280" s="300">
        <f t="shared" si="20"/>
        <v>29.333333333333332</v>
      </c>
      <c r="G280" s="300">
        <v>30.7197287079942</v>
      </c>
      <c r="H280" s="300">
        <v>25.237343702401201</v>
      </c>
      <c r="I280" s="300">
        <v>55.339321285830998</v>
      </c>
      <c r="J280" s="300">
        <v>53.469761559528102</v>
      </c>
      <c r="K280" s="300" t="str">
        <f t="shared" si="21"/>
        <v>1</v>
      </c>
      <c r="L280" s="300">
        <f t="shared" si="22"/>
        <v>27.978536205197699</v>
      </c>
      <c r="M280" s="300">
        <f t="shared" si="23"/>
        <v>54.40454142267955</v>
      </c>
      <c r="N280" s="299">
        <v>61</v>
      </c>
      <c r="O280" s="299">
        <v>19</v>
      </c>
      <c r="P280" s="299">
        <v>3</v>
      </c>
      <c r="Q280" s="299">
        <v>35</v>
      </c>
      <c r="R280" s="299">
        <v>136</v>
      </c>
      <c r="S280" s="299">
        <v>86</v>
      </c>
      <c r="T280" s="299">
        <v>0.2</v>
      </c>
      <c r="U280" s="299">
        <v>0</v>
      </c>
      <c r="V280" s="299">
        <v>0</v>
      </c>
      <c r="W280" s="299">
        <v>0</v>
      </c>
      <c r="X280" s="299">
        <v>0</v>
      </c>
      <c r="Y280" s="299">
        <v>0</v>
      </c>
      <c r="Z280" s="299">
        <v>1</v>
      </c>
      <c r="AA280" s="299">
        <v>0</v>
      </c>
      <c r="AB280" s="301">
        <v>1</v>
      </c>
      <c r="AC280" s="299">
        <v>0</v>
      </c>
      <c r="AD280" s="299">
        <v>12.15</v>
      </c>
      <c r="AE280" s="299">
        <v>0.34</v>
      </c>
      <c r="AF280" s="299">
        <v>0.86</v>
      </c>
      <c r="AG280" s="299">
        <v>44.92</v>
      </c>
      <c r="AH280" s="299">
        <v>8818</v>
      </c>
      <c r="AI280" s="299">
        <v>44.8</v>
      </c>
      <c r="AJ280" s="299">
        <v>0.5</v>
      </c>
      <c r="AK280" s="299">
        <v>53</v>
      </c>
      <c r="AL280" s="299">
        <f t="shared" si="24"/>
        <v>136.3211320754717</v>
      </c>
      <c r="AM280" s="299">
        <v>308</v>
      </c>
      <c r="AN280" s="299">
        <v>0.66</v>
      </c>
      <c r="AO280" s="299">
        <v>4.7300000000000004</v>
      </c>
      <c r="AP280" s="299">
        <v>1.02</v>
      </c>
      <c r="AQ280" s="299">
        <v>3.3</v>
      </c>
      <c r="AR280" s="299">
        <v>1.04</v>
      </c>
      <c r="AS280" s="299">
        <v>0</v>
      </c>
      <c r="AU280" s="299">
        <v>1.3</v>
      </c>
      <c r="AV280" s="299">
        <v>12.866666666666667</v>
      </c>
      <c r="AW280" s="299">
        <v>18.7</v>
      </c>
      <c r="AX280" s="299">
        <v>15.783333333333333</v>
      </c>
      <c r="AY280" s="422"/>
    </row>
    <row r="281" spans="1:51">
      <c r="A281" s="305"/>
      <c r="B281" s="299">
        <v>0</v>
      </c>
      <c r="C281" s="299">
        <v>57</v>
      </c>
      <c r="D281" s="299">
        <v>1.71</v>
      </c>
      <c r="E281" s="299">
        <v>60</v>
      </c>
      <c r="F281" s="300">
        <f t="shared" si="20"/>
        <v>20.519134092541297</v>
      </c>
      <c r="G281" s="300">
        <v>64.790886563132204</v>
      </c>
      <c r="H281" s="300">
        <v>69.263759811487404</v>
      </c>
      <c r="I281" s="300">
        <v>60.267746708016602</v>
      </c>
      <c r="J281" s="300">
        <v>56.936657058220398</v>
      </c>
      <c r="K281" s="300" t="str">
        <f t="shared" si="21"/>
        <v>1</v>
      </c>
      <c r="L281" s="300">
        <f t="shared" si="22"/>
        <v>67.027323187309804</v>
      </c>
      <c r="M281" s="300">
        <f t="shared" si="23"/>
        <v>58.602201883118497</v>
      </c>
      <c r="N281" s="299">
        <v>55</v>
      </c>
      <c r="O281" s="299">
        <v>5</v>
      </c>
      <c r="P281" s="299">
        <v>5</v>
      </c>
      <c r="Q281" s="299">
        <v>27</v>
      </c>
      <c r="R281" s="299">
        <v>116</v>
      </c>
      <c r="S281" s="299">
        <v>79</v>
      </c>
      <c r="T281" s="299">
        <v>0.01</v>
      </c>
      <c r="U281" s="299">
        <v>0</v>
      </c>
      <c r="V281" s="299">
        <v>0</v>
      </c>
      <c r="W281" s="299">
        <v>0</v>
      </c>
      <c r="X281" s="299">
        <v>1</v>
      </c>
      <c r="Y281" s="299">
        <v>0</v>
      </c>
      <c r="Z281" s="299">
        <v>1</v>
      </c>
      <c r="AA281" s="299">
        <v>0</v>
      </c>
      <c r="AB281" s="301">
        <v>0</v>
      </c>
      <c r="AC281" s="299">
        <v>0</v>
      </c>
      <c r="AD281" s="299">
        <v>6.49</v>
      </c>
      <c r="AE281" s="299">
        <v>0.43</v>
      </c>
      <c r="AF281" s="299">
        <v>2.8</v>
      </c>
      <c r="AK281" s="299">
        <v>78.27</v>
      </c>
      <c r="AL281" s="299">
        <f t="shared" si="24"/>
        <v>78.259869681870441</v>
      </c>
      <c r="AV281" s="299">
        <v>10.466666666666667</v>
      </c>
      <c r="AW281" s="299">
        <v>11.433333333333332</v>
      </c>
      <c r="AX281" s="299">
        <v>10.95</v>
      </c>
      <c r="AY281" s="422"/>
    </row>
    <row r="282" spans="1:51">
      <c r="A282" s="305"/>
      <c r="B282" s="299">
        <v>0</v>
      </c>
      <c r="C282" s="299">
        <v>57</v>
      </c>
      <c r="D282" s="299">
        <v>1.72</v>
      </c>
      <c r="E282" s="299">
        <v>59</v>
      </c>
      <c r="F282" s="300">
        <f t="shared" si="20"/>
        <v>19.943212547322879</v>
      </c>
      <c r="G282" s="300">
        <v>42.042523029437596</v>
      </c>
      <c r="H282" s="300">
        <v>46.305534799321997</v>
      </c>
      <c r="I282" s="300">
        <v>56.693698370641897</v>
      </c>
      <c r="J282" s="300">
        <v>49.1525102595958</v>
      </c>
      <c r="K282" s="300" t="str">
        <f t="shared" si="21"/>
        <v>1</v>
      </c>
      <c r="L282" s="300">
        <f t="shared" si="22"/>
        <v>44.174028914379797</v>
      </c>
      <c r="M282" s="300">
        <f t="shared" si="23"/>
        <v>52.923104315118849</v>
      </c>
      <c r="N282" s="299">
        <v>54</v>
      </c>
      <c r="O282" s="299">
        <v>8</v>
      </c>
      <c r="P282" s="299">
        <v>14</v>
      </c>
      <c r="Q282" s="299">
        <v>27</v>
      </c>
      <c r="R282" s="299">
        <v>136</v>
      </c>
      <c r="S282" s="299">
        <v>86</v>
      </c>
      <c r="T282" s="299">
        <v>8.5</v>
      </c>
      <c r="U282" s="299">
        <v>1</v>
      </c>
      <c r="V282" s="299">
        <v>1</v>
      </c>
      <c r="W282" s="299">
        <v>0</v>
      </c>
      <c r="X282" s="299">
        <v>1</v>
      </c>
      <c r="Y282" s="299">
        <v>0</v>
      </c>
      <c r="Z282" s="299">
        <v>1</v>
      </c>
      <c r="AA282" s="299">
        <v>0</v>
      </c>
      <c r="AB282" s="301">
        <v>0</v>
      </c>
      <c r="AC282" s="299">
        <v>0</v>
      </c>
      <c r="AD282" s="299">
        <v>10.7</v>
      </c>
      <c r="AE282" s="299">
        <v>0.18</v>
      </c>
      <c r="AF282" s="299">
        <v>0.36</v>
      </c>
      <c r="AJ282" s="299">
        <v>0</v>
      </c>
      <c r="AK282" s="299">
        <v>96.02</v>
      </c>
      <c r="AL282" s="299">
        <f t="shared" si="24"/>
        <v>62.729743803374298</v>
      </c>
      <c r="AM282" s="299">
        <v>517.77</v>
      </c>
      <c r="AN282" s="299">
        <v>0.77</v>
      </c>
      <c r="AO282" s="299">
        <v>4.93</v>
      </c>
      <c r="AP282" s="299">
        <v>1.93</v>
      </c>
      <c r="AQ282" s="299">
        <v>3.19</v>
      </c>
      <c r="AR282" s="299">
        <v>1.21</v>
      </c>
      <c r="AV282" s="299">
        <v>13.766666666666666</v>
      </c>
      <c r="AW282" s="299">
        <v>22.599999999999998</v>
      </c>
      <c r="AX282" s="299">
        <v>18.18333333333333</v>
      </c>
      <c r="AY282" s="422"/>
    </row>
    <row r="283" spans="1:51">
      <c r="A283" s="305"/>
      <c r="B283" s="299">
        <v>1</v>
      </c>
      <c r="C283" s="299">
        <v>73</v>
      </c>
      <c r="D283" s="299">
        <v>1.58</v>
      </c>
      <c r="E283" s="299">
        <v>70</v>
      </c>
      <c r="F283" s="300">
        <f t="shared" si="20"/>
        <v>28.040378144528116</v>
      </c>
      <c r="G283" s="300">
        <v>39.230096898444501</v>
      </c>
      <c r="H283" s="300">
        <v>46.025017432331701</v>
      </c>
      <c r="I283" s="300">
        <v>68.803376921127295</v>
      </c>
      <c r="J283" s="300">
        <v>66.459928826527602</v>
      </c>
      <c r="K283" s="300" t="str">
        <f t="shared" si="21"/>
        <v>1</v>
      </c>
      <c r="L283" s="300">
        <f t="shared" si="22"/>
        <v>42.627557165388097</v>
      </c>
      <c r="M283" s="300">
        <f t="shared" si="23"/>
        <v>67.631652873827449</v>
      </c>
      <c r="N283" s="299">
        <v>41</v>
      </c>
      <c r="O283" s="299">
        <v>15</v>
      </c>
      <c r="P283" s="299">
        <v>4</v>
      </c>
      <c r="Q283" s="299">
        <v>38</v>
      </c>
      <c r="R283" s="299">
        <v>22</v>
      </c>
      <c r="S283" s="299">
        <v>106</v>
      </c>
      <c r="T283" s="299">
        <v>91</v>
      </c>
      <c r="U283" s="299">
        <v>0</v>
      </c>
      <c r="V283" s="299">
        <v>1</v>
      </c>
      <c r="W283" s="299">
        <v>0</v>
      </c>
      <c r="X283" s="299">
        <v>0</v>
      </c>
      <c r="Y283" s="299">
        <v>0</v>
      </c>
      <c r="Z283" s="299">
        <v>1</v>
      </c>
      <c r="AA283" s="299">
        <v>0</v>
      </c>
      <c r="AB283" s="301">
        <v>0</v>
      </c>
      <c r="AC283" s="299">
        <v>0</v>
      </c>
      <c r="AD283" s="299">
        <v>12.66</v>
      </c>
      <c r="AE283" s="299">
        <v>0.33</v>
      </c>
      <c r="AF283" s="299">
        <v>0.33</v>
      </c>
      <c r="AG283" s="299">
        <v>3.38</v>
      </c>
      <c r="AH283" s="299">
        <v>5956.5</v>
      </c>
      <c r="AI283" s="299">
        <v>2.2799999999999998</v>
      </c>
      <c r="AJ283" s="299">
        <v>0</v>
      </c>
      <c r="AK283" s="299">
        <v>96.21</v>
      </c>
      <c r="AL283" s="299">
        <f t="shared" si="24"/>
        <v>59.959463673214842</v>
      </c>
      <c r="AM283" s="299">
        <v>425.26</v>
      </c>
      <c r="AN283" s="299">
        <v>1.2</v>
      </c>
      <c r="AO283" s="299">
        <v>5.54</v>
      </c>
      <c r="AP283" s="299">
        <v>2.33</v>
      </c>
      <c r="AQ283" s="299">
        <v>3.55</v>
      </c>
      <c r="AR283" s="299">
        <v>1.45</v>
      </c>
      <c r="AS283" s="299">
        <v>2</v>
      </c>
      <c r="AU283" s="299">
        <v>1</v>
      </c>
      <c r="AV283" s="299">
        <v>15.333333333333334</v>
      </c>
      <c r="AW283" s="299">
        <v>16.033333333333335</v>
      </c>
      <c r="AX283" s="299">
        <v>15.683333333333334</v>
      </c>
      <c r="AY283" s="422"/>
    </row>
    <row r="284" spans="1:51">
      <c r="A284" s="305"/>
      <c r="B284" s="299">
        <v>0</v>
      </c>
      <c r="C284" s="299">
        <v>66</v>
      </c>
      <c r="D284" s="299">
        <v>1.6</v>
      </c>
      <c r="E284" s="299">
        <v>56</v>
      </c>
      <c r="F284" s="300">
        <f t="shared" si="20"/>
        <v>21.874999999999996</v>
      </c>
      <c r="G284" s="300">
        <v>54.895999324012102</v>
      </c>
      <c r="H284" s="300">
        <v>56.613687367826302</v>
      </c>
      <c r="I284" s="300">
        <v>60.513425436049602</v>
      </c>
      <c r="J284" s="300">
        <v>54.586053334348897</v>
      </c>
      <c r="K284" s="300" t="str">
        <f t="shared" si="21"/>
        <v>1</v>
      </c>
      <c r="L284" s="300">
        <f t="shared" si="22"/>
        <v>55.754843345919198</v>
      </c>
      <c r="M284" s="300">
        <f t="shared" si="23"/>
        <v>57.549739385199246</v>
      </c>
      <c r="N284" s="299">
        <v>45</v>
      </c>
      <c r="O284" s="299">
        <v>3</v>
      </c>
      <c r="P284" s="299">
        <v>9</v>
      </c>
      <c r="Q284" s="299">
        <v>31</v>
      </c>
      <c r="R284" s="299">
        <v>152</v>
      </c>
      <c r="S284" s="299">
        <v>78</v>
      </c>
      <c r="T284" s="299">
        <v>5.5</v>
      </c>
      <c r="U284" s="299">
        <v>1</v>
      </c>
      <c r="V284" s="299">
        <v>1</v>
      </c>
      <c r="W284" s="299">
        <v>0</v>
      </c>
      <c r="X284" s="299">
        <v>0</v>
      </c>
      <c r="Y284" s="299">
        <v>0</v>
      </c>
      <c r="Z284" s="299">
        <v>1</v>
      </c>
      <c r="AA284" s="299">
        <v>0</v>
      </c>
      <c r="AB284" s="301">
        <v>1</v>
      </c>
      <c r="AC284" s="299">
        <v>0</v>
      </c>
      <c r="AD284" s="299">
        <v>6.86</v>
      </c>
      <c r="AE284" s="299">
        <v>0.97</v>
      </c>
      <c r="AF284" s="299">
        <v>0.95</v>
      </c>
      <c r="AG284" s="299">
        <v>6871.49</v>
      </c>
      <c r="AH284" s="299">
        <v>2354.71</v>
      </c>
      <c r="AI284" s="299">
        <v>1830</v>
      </c>
      <c r="AJ284" s="299">
        <v>2</v>
      </c>
      <c r="AK284" s="299">
        <v>428.55</v>
      </c>
      <c r="AL284" s="299">
        <f t="shared" si="24"/>
        <v>11.893874693734686</v>
      </c>
      <c r="AM284" s="299">
        <v>467.98</v>
      </c>
      <c r="AN284" s="299">
        <v>3.21</v>
      </c>
      <c r="AO284" s="299">
        <v>6.48</v>
      </c>
      <c r="AP284" s="299">
        <v>1.38</v>
      </c>
      <c r="AQ284" s="299">
        <v>3.72</v>
      </c>
      <c r="AR284" s="299">
        <v>2.0699999999999998</v>
      </c>
      <c r="AV284" s="299" t="e">
        <v>#N/A</v>
      </c>
      <c r="AW284" s="299" t="e">
        <v>#N/A</v>
      </c>
      <c r="AX284" s="299" t="e">
        <v>#N/A</v>
      </c>
      <c r="AY284" s="422"/>
    </row>
    <row r="285" spans="1:51">
      <c r="A285" s="305"/>
      <c r="B285" s="299">
        <v>1</v>
      </c>
      <c r="C285" s="299">
        <v>66</v>
      </c>
      <c r="D285" s="299">
        <v>1.54</v>
      </c>
      <c r="E285" s="299">
        <v>51</v>
      </c>
      <c r="F285" s="300">
        <f t="shared" si="20"/>
        <v>21.504469556417607</v>
      </c>
      <c r="G285" s="300">
        <v>16.471959027474501</v>
      </c>
      <c r="H285" s="300">
        <v>15.924260050855001</v>
      </c>
      <c r="I285" s="300">
        <v>24.498744969643699</v>
      </c>
      <c r="J285" s="300">
        <v>20.9840528047365</v>
      </c>
      <c r="K285" s="300" t="str">
        <f t="shared" si="21"/>
        <v>1</v>
      </c>
      <c r="L285" s="300">
        <f t="shared" si="22"/>
        <v>16.198109539164751</v>
      </c>
      <c r="M285" s="300">
        <f t="shared" si="23"/>
        <v>22.741398887190101</v>
      </c>
      <c r="N285" s="299">
        <v>40</v>
      </c>
      <c r="O285" s="299">
        <v>0</v>
      </c>
      <c r="P285" s="299">
        <v>12</v>
      </c>
      <c r="Q285" s="299">
        <v>33</v>
      </c>
      <c r="R285" s="299">
        <v>114</v>
      </c>
      <c r="S285" s="299">
        <v>85</v>
      </c>
      <c r="T285" s="299">
        <v>7</v>
      </c>
      <c r="U285" s="299">
        <v>0</v>
      </c>
      <c r="V285" s="299">
        <v>0</v>
      </c>
      <c r="W285" s="299">
        <v>0</v>
      </c>
      <c r="X285" s="299">
        <v>0</v>
      </c>
      <c r="Y285" s="299">
        <v>0</v>
      </c>
      <c r="Z285" s="299">
        <v>1</v>
      </c>
      <c r="AA285" s="299">
        <v>1</v>
      </c>
      <c r="AB285" s="301">
        <v>1</v>
      </c>
      <c r="AC285" s="299">
        <v>0</v>
      </c>
      <c r="AD285" s="299">
        <v>12.32</v>
      </c>
      <c r="AE285" s="299">
        <v>0.12</v>
      </c>
      <c r="AF285" s="299">
        <v>0.13</v>
      </c>
      <c r="AG285" s="299">
        <v>149.72999999999999</v>
      </c>
      <c r="AH285" s="299">
        <v>12814</v>
      </c>
      <c r="AI285" s="299">
        <v>217</v>
      </c>
      <c r="AJ285" s="299">
        <v>0.5</v>
      </c>
      <c r="AK285" s="299">
        <v>115</v>
      </c>
      <c r="AL285" s="299">
        <f t="shared" si="24"/>
        <v>40.365391304347824</v>
      </c>
      <c r="AM285" s="299">
        <v>343.5</v>
      </c>
      <c r="AN285" s="299">
        <v>1</v>
      </c>
      <c r="AO285" s="299">
        <v>9.3000000000000007</v>
      </c>
      <c r="AP285" s="299">
        <v>2.23</v>
      </c>
      <c r="AQ285" s="299">
        <v>6.68</v>
      </c>
      <c r="AR285" s="299">
        <v>1.38</v>
      </c>
      <c r="AS285" s="299">
        <v>3</v>
      </c>
      <c r="AU285" s="299">
        <v>1.4</v>
      </c>
      <c r="AV285" s="299">
        <v>5.1000000000000005</v>
      </c>
      <c r="AW285" s="299">
        <v>6.7333333333333334</v>
      </c>
      <c r="AX285" s="299">
        <v>5.916666666666667</v>
      </c>
      <c r="AY285" s="422"/>
    </row>
    <row r="286" spans="1:51">
      <c r="A286" s="305"/>
      <c r="B286" s="299">
        <v>0</v>
      </c>
      <c r="C286" s="299">
        <v>75</v>
      </c>
      <c r="D286" s="299">
        <v>1.65</v>
      </c>
      <c r="E286" s="299">
        <v>56</v>
      </c>
      <c r="F286" s="300">
        <f t="shared" si="20"/>
        <v>20.569329660238754</v>
      </c>
      <c r="G286" s="300">
        <v>54.401121057873503</v>
      </c>
      <c r="H286" s="300">
        <v>60.935235295652603</v>
      </c>
      <c r="I286" s="300">
        <v>62.008413861881699</v>
      </c>
      <c r="J286" s="300">
        <v>59.020500835995698</v>
      </c>
      <c r="K286" s="300" t="str">
        <f t="shared" si="21"/>
        <v>1</v>
      </c>
      <c r="L286" s="300">
        <f t="shared" si="22"/>
        <v>57.66817817676305</v>
      </c>
      <c r="M286" s="300">
        <f t="shared" si="23"/>
        <v>60.514457348938699</v>
      </c>
      <c r="N286" s="299">
        <v>36</v>
      </c>
      <c r="O286" s="299">
        <v>11</v>
      </c>
      <c r="P286" s="299">
        <v>4</v>
      </c>
      <c r="Q286" s="299">
        <v>29</v>
      </c>
      <c r="R286" s="299">
        <v>120</v>
      </c>
      <c r="S286" s="299">
        <v>72</v>
      </c>
      <c r="T286" s="299">
        <v>5.5</v>
      </c>
      <c r="U286" s="299">
        <v>0</v>
      </c>
      <c r="V286" s="299">
        <v>0</v>
      </c>
      <c r="W286" s="299">
        <v>0</v>
      </c>
      <c r="X286" s="299">
        <v>0</v>
      </c>
      <c r="Y286" s="299">
        <v>0</v>
      </c>
      <c r="Z286" s="299">
        <v>1</v>
      </c>
      <c r="AA286" s="299">
        <v>1</v>
      </c>
      <c r="AB286" s="301">
        <v>0</v>
      </c>
      <c r="AC286" s="299">
        <v>0</v>
      </c>
      <c r="AD286" s="299">
        <v>9.1</v>
      </c>
      <c r="AE286" s="299">
        <v>0.27</v>
      </c>
      <c r="AF286" s="299">
        <v>1.2</v>
      </c>
      <c r="AG286" s="299">
        <v>3.02</v>
      </c>
      <c r="AH286" s="299">
        <v>5860</v>
      </c>
      <c r="AI286" s="299">
        <v>2</v>
      </c>
      <c r="AJ286" s="299">
        <v>0</v>
      </c>
      <c r="AK286" s="299">
        <v>79</v>
      </c>
      <c r="AL286" s="299">
        <f t="shared" si="24"/>
        <v>56.673417721518987</v>
      </c>
      <c r="AM286" s="299">
        <v>427.6</v>
      </c>
      <c r="AN286" s="299">
        <v>0.93</v>
      </c>
      <c r="AO286" s="299">
        <v>3.62</v>
      </c>
      <c r="AP286" s="299">
        <v>0.77</v>
      </c>
      <c r="AQ286" s="299">
        <v>2.2200000000000002</v>
      </c>
      <c r="AR286" s="299">
        <v>1</v>
      </c>
      <c r="AS286" s="299">
        <v>0</v>
      </c>
      <c r="AU286" s="299">
        <v>0.9</v>
      </c>
      <c r="AV286" s="299">
        <v>22.333333333333332</v>
      </c>
      <c r="AW286" s="299">
        <v>23.066666666666666</v>
      </c>
      <c r="AX286" s="299">
        <v>22.7</v>
      </c>
      <c r="AY286" s="422"/>
    </row>
    <row r="287" spans="1:51">
      <c r="A287" s="305"/>
      <c r="B287" s="299">
        <v>1</v>
      </c>
      <c r="C287" s="299">
        <v>57</v>
      </c>
      <c r="D287" s="299">
        <v>1.6</v>
      </c>
      <c r="E287" s="299">
        <v>53</v>
      </c>
      <c r="F287" s="300">
        <f t="shared" si="20"/>
        <v>20.703124999999996</v>
      </c>
      <c r="G287" s="300">
        <v>49.381794779364299</v>
      </c>
      <c r="H287" s="300">
        <v>53.307541762526199</v>
      </c>
      <c r="I287" s="300">
        <v>76.895806646465601</v>
      </c>
      <c r="J287" s="300">
        <v>75.2874160357931</v>
      </c>
      <c r="K287" s="300" t="str">
        <f t="shared" si="21"/>
        <v>1</v>
      </c>
      <c r="L287" s="300">
        <f t="shared" si="22"/>
        <v>51.344668270945249</v>
      </c>
      <c r="M287" s="300">
        <f t="shared" si="23"/>
        <v>76.091611341129351</v>
      </c>
      <c r="N287" s="299">
        <v>64</v>
      </c>
      <c r="O287" s="299">
        <v>7</v>
      </c>
      <c r="P287" s="299">
        <v>2</v>
      </c>
      <c r="Q287" s="299">
        <v>22</v>
      </c>
      <c r="R287" s="299">
        <v>117</v>
      </c>
      <c r="S287" s="299">
        <v>81</v>
      </c>
      <c r="T287" s="299">
        <v>0.01</v>
      </c>
      <c r="U287" s="299">
        <v>0</v>
      </c>
      <c r="V287" s="299">
        <v>0</v>
      </c>
      <c r="W287" s="299">
        <v>0</v>
      </c>
      <c r="X287" s="299">
        <v>0</v>
      </c>
      <c r="Y287" s="299">
        <v>0</v>
      </c>
      <c r="Z287" s="299">
        <v>1</v>
      </c>
      <c r="AA287" s="299">
        <v>0</v>
      </c>
      <c r="AB287" s="301">
        <v>0</v>
      </c>
      <c r="AC287" s="299">
        <v>0</v>
      </c>
      <c r="AD287" s="299">
        <v>16.05</v>
      </c>
      <c r="AE287" s="299">
        <v>0.24</v>
      </c>
      <c r="AF287" s="299">
        <v>0.31</v>
      </c>
      <c r="AG287" s="299">
        <v>5.1100000000000003</v>
      </c>
      <c r="AH287" s="299">
        <v>4496.5</v>
      </c>
      <c r="AI287" s="299">
        <v>2.6</v>
      </c>
      <c r="AJ287" s="299">
        <v>0</v>
      </c>
      <c r="AK287" s="299">
        <v>72.38</v>
      </c>
      <c r="AL287" s="299">
        <f t="shared" si="24"/>
        <v>74.755042829510913</v>
      </c>
      <c r="AM287" s="299">
        <v>311.74</v>
      </c>
      <c r="AN287" s="299">
        <v>0.64</v>
      </c>
      <c r="AO287" s="299">
        <v>5.6</v>
      </c>
      <c r="AP287" s="299">
        <v>0.98</v>
      </c>
      <c r="AQ287" s="299">
        <v>3.8</v>
      </c>
      <c r="AR287" s="299">
        <v>1.27</v>
      </c>
      <c r="AS287" s="299">
        <v>0</v>
      </c>
      <c r="AU287" s="299">
        <v>0.9</v>
      </c>
      <c r="AV287" s="299">
        <v>23.433333333333334</v>
      </c>
      <c r="AW287" s="299">
        <v>22.166666666666668</v>
      </c>
      <c r="AX287" s="299">
        <v>22.8</v>
      </c>
      <c r="AY287" s="422"/>
    </row>
    <row r="288" spans="1:51">
      <c r="A288" s="305"/>
      <c r="B288" s="299">
        <v>1</v>
      </c>
      <c r="C288" s="299">
        <v>47</v>
      </c>
      <c r="D288" s="299">
        <v>1.55</v>
      </c>
      <c r="E288" s="299">
        <v>59</v>
      </c>
      <c r="F288" s="300">
        <f t="shared" si="20"/>
        <v>24.557752341311129</v>
      </c>
      <c r="G288" s="300">
        <v>64.098603206594603</v>
      </c>
      <c r="H288" s="300">
        <v>58.216758387321498</v>
      </c>
      <c r="I288" s="300">
        <v>60.986218681680803</v>
      </c>
      <c r="J288" s="300">
        <v>51.975319932184902</v>
      </c>
      <c r="K288" s="300" t="str">
        <f t="shared" si="21"/>
        <v>1</v>
      </c>
      <c r="L288" s="300">
        <f t="shared" si="22"/>
        <v>61.157680796958047</v>
      </c>
      <c r="M288" s="300">
        <f t="shared" si="23"/>
        <v>56.480769306932856</v>
      </c>
      <c r="N288" s="299">
        <v>66</v>
      </c>
      <c r="O288" s="299">
        <v>9</v>
      </c>
      <c r="P288" s="299">
        <v>14</v>
      </c>
      <c r="Q288" s="299">
        <v>24</v>
      </c>
      <c r="R288" s="299">
        <v>132</v>
      </c>
      <c r="S288" s="299">
        <v>90</v>
      </c>
      <c r="T288" s="299">
        <v>1</v>
      </c>
      <c r="U288" s="299">
        <v>0</v>
      </c>
      <c r="V288" s="299">
        <v>0</v>
      </c>
      <c r="W288" s="299">
        <v>0</v>
      </c>
      <c r="X288" s="299">
        <v>0</v>
      </c>
      <c r="Y288" s="299">
        <v>0</v>
      </c>
      <c r="Z288" s="299">
        <v>1</v>
      </c>
      <c r="AA288" s="299">
        <v>0</v>
      </c>
      <c r="AB288" s="301">
        <v>0</v>
      </c>
      <c r="AC288" s="299">
        <v>0</v>
      </c>
      <c r="AD288" s="299">
        <v>12.68</v>
      </c>
      <c r="AE288" s="299">
        <v>0.32</v>
      </c>
      <c r="AF288" s="299">
        <v>0.2</v>
      </c>
      <c r="AG288" s="299">
        <v>18.53</v>
      </c>
      <c r="AH288" s="299">
        <v>8970.48</v>
      </c>
      <c r="AI288" s="299">
        <v>18.8</v>
      </c>
      <c r="AJ288" s="299">
        <v>0</v>
      </c>
      <c r="AK288" s="299">
        <v>56.29</v>
      </c>
      <c r="AL288" s="299">
        <f t="shared" si="24"/>
        <v>119.89713981168947</v>
      </c>
      <c r="AM288" s="299">
        <v>268.66000000000003</v>
      </c>
      <c r="AN288" s="299">
        <v>0.62</v>
      </c>
      <c r="AO288" s="299">
        <v>7.42</v>
      </c>
      <c r="AP288" s="299">
        <v>2.14</v>
      </c>
      <c r="AQ288" s="299">
        <v>4.8899999999999997</v>
      </c>
      <c r="AR288" s="299">
        <v>1.18</v>
      </c>
      <c r="AV288" s="299">
        <v>34.266666666666666</v>
      </c>
      <c r="AW288" s="299">
        <v>41.166666666666664</v>
      </c>
      <c r="AX288" s="299">
        <v>37.716666666666669</v>
      </c>
      <c r="AY288" s="422"/>
    </row>
    <row r="289" spans="1:51">
      <c r="A289" s="305"/>
      <c r="B289" s="299">
        <v>0</v>
      </c>
      <c r="C289" s="299">
        <v>59</v>
      </c>
      <c r="D289" s="299">
        <v>1.59</v>
      </c>
      <c r="E289" s="299">
        <v>54</v>
      </c>
      <c r="F289" s="300">
        <f t="shared" si="20"/>
        <v>21.359914560341757</v>
      </c>
      <c r="G289" s="300">
        <v>34.622144588842403</v>
      </c>
      <c r="H289" s="300">
        <v>35.586664581704099</v>
      </c>
      <c r="I289" s="300">
        <v>78.810465421523702</v>
      </c>
      <c r="J289" s="300">
        <v>76.823337956853194</v>
      </c>
      <c r="K289" s="300" t="str">
        <f t="shared" si="21"/>
        <v>1</v>
      </c>
      <c r="L289" s="300">
        <f t="shared" si="22"/>
        <v>35.104404585273251</v>
      </c>
      <c r="M289" s="300">
        <f t="shared" si="23"/>
        <v>77.816901689188455</v>
      </c>
      <c r="N289" s="299">
        <v>63</v>
      </c>
      <c r="O289" s="299">
        <v>2</v>
      </c>
      <c r="P289" s="299">
        <v>2</v>
      </c>
      <c r="Q289" s="299">
        <v>24</v>
      </c>
      <c r="R289" s="299">
        <v>150</v>
      </c>
      <c r="S289" s="299">
        <v>86</v>
      </c>
      <c r="T289" s="299">
        <v>12</v>
      </c>
      <c r="U289" s="299">
        <v>0</v>
      </c>
      <c r="V289" s="299">
        <v>1</v>
      </c>
      <c r="W289" s="299">
        <v>0</v>
      </c>
      <c r="X289" s="299">
        <v>0</v>
      </c>
      <c r="Y289" s="299">
        <v>0</v>
      </c>
      <c r="Z289" s="299">
        <v>1</v>
      </c>
      <c r="AA289" s="299">
        <v>1</v>
      </c>
      <c r="AB289" s="301">
        <v>0</v>
      </c>
      <c r="AC289" s="299">
        <v>0</v>
      </c>
      <c r="AD289" s="299">
        <v>9.94</v>
      </c>
      <c r="AE289" s="299">
        <v>0.14000000000000001</v>
      </c>
      <c r="AF289" s="299">
        <v>0.43</v>
      </c>
      <c r="AG289" s="299">
        <v>18.62</v>
      </c>
      <c r="AH289" s="299">
        <v>6268.1</v>
      </c>
      <c r="AI289" s="299">
        <v>13.2</v>
      </c>
      <c r="AJ289" s="299">
        <v>0</v>
      </c>
      <c r="AK289" s="299">
        <v>59.91</v>
      </c>
      <c r="AL289" s="299">
        <f t="shared" si="24"/>
        <v>89.801702553830737</v>
      </c>
      <c r="AS289" s="299">
        <v>0</v>
      </c>
      <c r="AU289" s="299">
        <v>1.2</v>
      </c>
      <c r="AV289" s="299" t="e">
        <v>#N/A</v>
      </c>
      <c r="AW289" s="299" t="e">
        <v>#N/A</v>
      </c>
      <c r="AX289" s="299" t="e">
        <v>#N/A</v>
      </c>
      <c r="AY289" s="422"/>
    </row>
    <row r="290" spans="1:51">
      <c r="A290" s="305"/>
      <c r="B290" s="299">
        <v>0</v>
      </c>
      <c r="C290" s="299">
        <v>55</v>
      </c>
      <c r="D290" s="299">
        <v>1.7</v>
      </c>
      <c r="E290" s="299">
        <v>64</v>
      </c>
      <c r="F290" s="300">
        <f t="shared" si="20"/>
        <v>22.145328719723185</v>
      </c>
      <c r="G290" s="300">
        <v>57.556592447141099</v>
      </c>
      <c r="H290" s="300">
        <v>56.089234611871298</v>
      </c>
      <c r="I290" s="300">
        <v>53.025201008212903</v>
      </c>
      <c r="J290" s="300">
        <v>51.412200346821898</v>
      </c>
      <c r="K290" s="300" t="str">
        <f t="shared" si="21"/>
        <v>1</v>
      </c>
      <c r="L290" s="300">
        <f t="shared" si="22"/>
        <v>56.822913529506195</v>
      </c>
      <c r="M290" s="300">
        <f t="shared" si="23"/>
        <v>52.218700677517404</v>
      </c>
      <c r="N290" s="299">
        <v>56</v>
      </c>
      <c r="O290" s="299">
        <v>3</v>
      </c>
      <c r="P290" s="299">
        <v>3</v>
      </c>
      <c r="Q290" s="299">
        <v>28</v>
      </c>
      <c r="R290" s="299">
        <v>141</v>
      </c>
      <c r="S290" s="299">
        <v>88</v>
      </c>
      <c r="T290" s="299">
        <v>11</v>
      </c>
      <c r="U290" s="299">
        <v>0</v>
      </c>
      <c r="V290" s="299">
        <v>0</v>
      </c>
      <c r="W290" s="299">
        <v>0</v>
      </c>
      <c r="X290" s="299">
        <v>1</v>
      </c>
      <c r="Y290" s="299">
        <v>1</v>
      </c>
      <c r="Z290" s="299">
        <v>1</v>
      </c>
      <c r="AA290" s="299">
        <v>0</v>
      </c>
      <c r="AB290" s="301">
        <v>0</v>
      </c>
      <c r="AC290" s="299">
        <v>0</v>
      </c>
      <c r="AD290" s="299">
        <v>8.3800000000000008</v>
      </c>
      <c r="AE290" s="299">
        <v>0.15</v>
      </c>
      <c r="AF290" s="299">
        <v>0.87</v>
      </c>
      <c r="AG290" s="299">
        <v>4.3</v>
      </c>
      <c r="AH290" s="299">
        <v>12220.7</v>
      </c>
      <c r="AI290" s="299">
        <v>5.95</v>
      </c>
      <c r="AJ290" s="299">
        <v>0</v>
      </c>
      <c r="AK290" s="299">
        <v>125.81</v>
      </c>
      <c r="AL290" s="299">
        <f t="shared" si="24"/>
        <v>53.184961449805257</v>
      </c>
      <c r="AM290" s="299">
        <v>337.11</v>
      </c>
      <c r="AN290" s="299">
        <v>1</v>
      </c>
      <c r="AO290" s="299">
        <v>4.49</v>
      </c>
      <c r="AP290" s="299">
        <v>0.88</v>
      </c>
      <c r="AQ290" s="299">
        <v>3.09</v>
      </c>
      <c r="AR290" s="299">
        <v>1.03</v>
      </c>
      <c r="AS290" s="299">
        <v>1</v>
      </c>
      <c r="AT290" s="299">
        <v>2.2999999999999998</v>
      </c>
      <c r="AU290" s="299">
        <v>1</v>
      </c>
      <c r="AV290" s="299">
        <v>10.266666666666667</v>
      </c>
      <c r="AW290" s="299">
        <v>11.700000000000001</v>
      </c>
      <c r="AX290" s="299">
        <v>10.983333333333334</v>
      </c>
      <c r="AY290" s="422"/>
    </row>
    <row r="291" spans="1:51">
      <c r="A291" s="305"/>
      <c r="B291" s="299">
        <v>1</v>
      </c>
      <c r="C291" s="299">
        <v>61</v>
      </c>
      <c r="D291" s="299">
        <v>1.65</v>
      </c>
      <c r="E291" s="299">
        <v>60</v>
      </c>
      <c r="F291" s="300">
        <f t="shared" si="20"/>
        <v>22.03856749311295</v>
      </c>
      <c r="G291" s="300">
        <v>40.617984702248002</v>
      </c>
      <c r="H291" s="300">
        <v>48.0286164065202</v>
      </c>
      <c r="I291" s="300">
        <v>64.430027229120697</v>
      </c>
      <c r="J291" s="300">
        <v>64.7273076916305</v>
      </c>
      <c r="K291" s="300" t="str">
        <f t="shared" si="21"/>
        <v>1</v>
      </c>
      <c r="L291" s="300">
        <f t="shared" si="22"/>
        <v>44.323300554384105</v>
      </c>
      <c r="M291" s="300">
        <f t="shared" si="23"/>
        <v>64.578667460375598</v>
      </c>
      <c r="N291" s="299">
        <v>53</v>
      </c>
      <c r="O291" s="299">
        <v>14</v>
      </c>
      <c r="P291" s="299">
        <v>1</v>
      </c>
      <c r="Q291" s="299">
        <v>30</v>
      </c>
      <c r="R291" s="299">
        <v>159</v>
      </c>
      <c r="S291" s="299">
        <v>93</v>
      </c>
      <c r="T291" s="299">
        <v>2.5</v>
      </c>
      <c r="U291" s="299">
        <v>0</v>
      </c>
      <c r="V291" s="299">
        <v>1</v>
      </c>
      <c r="W291" s="299">
        <v>0</v>
      </c>
      <c r="X291" s="299">
        <v>0</v>
      </c>
      <c r="Y291" s="299">
        <v>0</v>
      </c>
      <c r="Z291" s="299">
        <v>1</v>
      </c>
      <c r="AA291" s="299">
        <v>1</v>
      </c>
      <c r="AB291" s="301">
        <v>0</v>
      </c>
      <c r="AC291" s="299">
        <v>0</v>
      </c>
      <c r="AD291" s="299">
        <v>7.5</v>
      </c>
      <c r="AE291" s="299">
        <v>0.41</v>
      </c>
      <c r="AF291" s="299">
        <v>1.1100000000000001</v>
      </c>
      <c r="AG291" s="299">
        <v>9.17</v>
      </c>
      <c r="AH291" s="299">
        <v>3809.6</v>
      </c>
      <c r="AI291" s="299">
        <v>3.95</v>
      </c>
      <c r="AJ291" s="299">
        <v>0</v>
      </c>
      <c r="AK291" s="299">
        <v>73.180000000000007</v>
      </c>
      <c r="AL291" s="299">
        <f t="shared" si="24"/>
        <v>79.669308554249781</v>
      </c>
      <c r="AM291" s="299">
        <v>165.34</v>
      </c>
      <c r="AN291" s="299">
        <v>0.71</v>
      </c>
      <c r="AO291" s="299">
        <v>3.99</v>
      </c>
      <c r="AP291" s="299">
        <v>0.74</v>
      </c>
      <c r="AQ291" s="299">
        <v>2.34</v>
      </c>
      <c r="AR291" s="299">
        <v>1.26</v>
      </c>
      <c r="AS291" s="299">
        <v>0</v>
      </c>
      <c r="AU291" s="299">
        <v>0.9</v>
      </c>
      <c r="AV291" s="299">
        <v>17.666666666666668</v>
      </c>
      <c r="AW291" s="299">
        <v>16.866666666666664</v>
      </c>
      <c r="AX291" s="299">
        <v>17.266666666666666</v>
      </c>
      <c r="AY291" s="422"/>
    </row>
    <row r="292" spans="1:51">
      <c r="A292" s="305"/>
      <c r="B292" s="299">
        <v>0</v>
      </c>
      <c r="C292" s="299">
        <v>57</v>
      </c>
      <c r="D292" s="299">
        <v>1.57</v>
      </c>
      <c r="E292" s="299">
        <v>58</v>
      </c>
      <c r="F292" s="300">
        <f t="shared" si="20"/>
        <v>23.530366343462209</v>
      </c>
      <c r="G292" s="300">
        <v>21.080800723412899</v>
      </c>
      <c r="H292" s="300">
        <v>49.496190886589901</v>
      </c>
      <c r="I292" s="300">
        <v>79.629014677800399</v>
      </c>
      <c r="J292" s="300">
        <v>78.861767611113606</v>
      </c>
      <c r="K292" s="300" t="str">
        <f t="shared" si="21"/>
        <v>1</v>
      </c>
      <c r="L292" s="300">
        <f t="shared" si="22"/>
        <v>35.288495805001403</v>
      </c>
      <c r="M292" s="300">
        <f t="shared" si="23"/>
        <v>79.245391144457002</v>
      </c>
      <c r="N292" s="299">
        <v>67</v>
      </c>
      <c r="O292" s="299">
        <v>57</v>
      </c>
      <c r="P292" s="299">
        <v>1</v>
      </c>
      <c r="Q292" s="299">
        <v>25</v>
      </c>
      <c r="R292" s="299">
        <v>175</v>
      </c>
      <c r="S292" s="299">
        <v>113</v>
      </c>
      <c r="T292" s="299">
        <v>12</v>
      </c>
      <c r="U292" s="299">
        <v>0</v>
      </c>
      <c r="V292" s="299">
        <v>0</v>
      </c>
      <c r="W292" s="299">
        <v>0</v>
      </c>
      <c r="X292" s="299">
        <v>0</v>
      </c>
      <c r="Y292" s="299">
        <v>0</v>
      </c>
      <c r="Z292" s="299">
        <v>1</v>
      </c>
      <c r="AA292" s="299">
        <v>0</v>
      </c>
      <c r="AB292" s="301">
        <v>0</v>
      </c>
      <c r="AC292" s="299">
        <v>0</v>
      </c>
      <c r="AD292" s="299">
        <v>15.3</v>
      </c>
      <c r="AE292" s="299">
        <v>0.22</v>
      </c>
      <c r="AJ292" s="299">
        <v>1</v>
      </c>
      <c r="AK292" s="299">
        <v>86.18</v>
      </c>
      <c r="AL292" s="299">
        <f t="shared" si="24"/>
        <v>68.707588767695512</v>
      </c>
      <c r="AM292" s="299">
        <v>397.76</v>
      </c>
      <c r="AN292" s="299">
        <v>1.1100000000000001</v>
      </c>
      <c r="AO292" s="299">
        <v>5.69</v>
      </c>
      <c r="AP292" s="299">
        <v>0.53</v>
      </c>
      <c r="AQ292" s="299">
        <v>3.44</v>
      </c>
      <c r="AR292" s="299">
        <v>1.67</v>
      </c>
      <c r="AS292" s="299">
        <v>0</v>
      </c>
      <c r="AU292" s="299">
        <v>1.2</v>
      </c>
      <c r="AV292" s="299">
        <v>36.93333333333333</v>
      </c>
      <c r="AW292" s="299">
        <v>41.233333333333334</v>
      </c>
      <c r="AX292" s="299">
        <v>39.083333333333329</v>
      </c>
      <c r="AY292" s="422"/>
    </row>
    <row r="293" spans="1:51">
      <c r="A293" s="305"/>
      <c r="B293" s="299">
        <v>0</v>
      </c>
      <c r="C293" s="299">
        <v>44</v>
      </c>
      <c r="D293" s="299">
        <v>1.78</v>
      </c>
      <c r="E293" s="299">
        <v>80</v>
      </c>
      <c r="F293" s="300">
        <f t="shared" si="20"/>
        <v>25.249337204898371</v>
      </c>
      <c r="G293" s="300">
        <v>45.678575226986197</v>
      </c>
      <c r="H293" s="300">
        <v>53.282874472482703</v>
      </c>
      <c r="I293" s="300">
        <v>75.192081223156904</v>
      </c>
      <c r="J293" s="300">
        <v>70.181995331448704</v>
      </c>
      <c r="K293" s="300" t="str">
        <f t="shared" si="21"/>
        <v>1</v>
      </c>
      <c r="L293" s="300">
        <f t="shared" si="22"/>
        <v>49.48072484973445</v>
      </c>
      <c r="M293" s="300">
        <f t="shared" si="23"/>
        <v>72.687038277302804</v>
      </c>
      <c r="N293" s="299">
        <v>76</v>
      </c>
      <c r="O293" s="299">
        <v>13</v>
      </c>
      <c r="P293" s="299">
        <v>6</v>
      </c>
      <c r="Q293" s="299">
        <v>19</v>
      </c>
      <c r="R293" s="299">
        <v>119</v>
      </c>
      <c r="S293" s="299">
        <v>81</v>
      </c>
      <c r="T293" s="299">
        <v>0.8</v>
      </c>
      <c r="U293" s="299">
        <v>0</v>
      </c>
      <c r="V293" s="299">
        <v>0</v>
      </c>
      <c r="W293" s="299">
        <v>0</v>
      </c>
      <c r="X293" s="299">
        <v>0</v>
      </c>
      <c r="Y293" s="299">
        <v>0</v>
      </c>
      <c r="Z293" s="299">
        <v>1</v>
      </c>
      <c r="AA293" s="299">
        <v>0</v>
      </c>
      <c r="AB293" s="301">
        <v>0</v>
      </c>
      <c r="AC293" s="299">
        <v>0</v>
      </c>
      <c r="AD293" s="299">
        <v>8.0399999999999991</v>
      </c>
      <c r="AE293" s="299">
        <v>0.38</v>
      </c>
      <c r="AF293" s="299">
        <v>1</v>
      </c>
      <c r="AG293" s="299">
        <v>4.46</v>
      </c>
      <c r="AH293" s="299">
        <v>6180</v>
      </c>
      <c r="AI293" s="299">
        <v>3.12</v>
      </c>
      <c r="AJ293" s="299">
        <v>0.5</v>
      </c>
      <c r="AK293" s="299">
        <v>94</v>
      </c>
      <c r="AL293" s="299">
        <f t="shared" si="24"/>
        <v>100.49361702127659</v>
      </c>
      <c r="AM293" s="299">
        <v>402.5</v>
      </c>
      <c r="AN293" s="299">
        <v>0.84</v>
      </c>
      <c r="AO293" s="299">
        <v>5.19</v>
      </c>
      <c r="AP293" s="299">
        <v>1.25</v>
      </c>
      <c r="AQ293" s="299">
        <v>3.63</v>
      </c>
      <c r="AR293" s="299">
        <v>1.04</v>
      </c>
      <c r="AS293" s="299">
        <v>0</v>
      </c>
      <c r="AT293" s="299">
        <v>0</v>
      </c>
      <c r="AU293" s="299">
        <v>0.9</v>
      </c>
      <c r="AV293" s="299">
        <v>8.3333333333333339</v>
      </c>
      <c r="AW293" s="299">
        <v>9.9333333333333318</v>
      </c>
      <c r="AX293" s="299">
        <v>9.1333333333333329</v>
      </c>
      <c r="AY293" s="422"/>
    </row>
    <row r="294" spans="1:51">
      <c r="A294" s="305"/>
      <c r="B294" s="299">
        <v>0</v>
      </c>
      <c r="C294" s="299">
        <v>32</v>
      </c>
      <c r="D294" s="299">
        <v>1.76</v>
      </c>
      <c r="E294" s="299">
        <v>75</v>
      </c>
      <c r="F294" s="300">
        <f t="shared" si="20"/>
        <v>24.212293388429753</v>
      </c>
      <c r="G294" s="300">
        <v>55.550801770735298</v>
      </c>
      <c r="H294" s="300">
        <v>68.126086587427594</v>
      </c>
      <c r="I294" s="300">
        <v>53.3274001946086</v>
      </c>
      <c r="J294" s="300">
        <v>61.427601757569001</v>
      </c>
      <c r="K294" s="300" t="str">
        <f t="shared" si="21"/>
        <v>1</v>
      </c>
      <c r="L294" s="300">
        <f t="shared" si="22"/>
        <v>61.838444179081449</v>
      </c>
      <c r="M294" s="300">
        <f t="shared" si="23"/>
        <v>57.377500976088797</v>
      </c>
      <c r="N294" s="299">
        <v>83</v>
      </c>
      <c r="O294" s="299">
        <v>17</v>
      </c>
      <c r="P294" s="299">
        <v>13</v>
      </c>
      <c r="Q294" s="299">
        <v>12</v>
      </c>
      <c r="R294" s="299">
        <v>149</v>
      </c>
      <c r="S294" s="299">
        <v>87</v>
      </c>
      <c r="T294" s="299">
        <v>5</v>
      </c>
      <c r="U294" s="299">
        <v>0</v>
      </c>
      <c r="V294" s="299">
        <v>0</v>
      </c>
      <c r="W294" s="299">
        <v>0</v>
      </c>
      <c r="X294" s="299">
        <v>1</v>
      </c>
      <c r="Y294" s="299">
        <v>1</v>
      </c>
      <c r="Z294" s="299">
        <v>0</v>
      </c>
      <c r="AA294" s="299">
        <v>0</v>
      </c>
      <c r="AB294" s="301">
        <v>1</v>
      </c>
      <c r="AC294" s="299">
        <v>0</v>
      </c>
      <c r="AD294" s="299">
        <v>10.61</v>
      </c>
      <c r="AE294" s="299">
        <v>0.6</v>
      </c>
      <c r="AF294" s="299">
        <v>0.88</v>
      </c>
      <c r="AG294" s="299">
        <v>211.19</v>
      </c>
      <c r="AH294" s="299">
        <v>8331.4500000000007</v>
      </c>
      <c r="AI294" s="299">
        <v>199</v>
      </c>
      <c r="AJ294" s="299">
        <v>0.5</v>
      </c>
      <c r="AK294" s="299">
        <v>77.650000000000006</v>
      </c>
      <c r="AL294" s="299">
        <f t="shared" si="24"/>
        <v>128.30650354153252</v>
      </c>
      <c r="AM294" s="299">
        <v>395.89</v>
      </c>
      <c r="AO294" s="299">
        <v>5.74</v>
      </c>
      <c r="AP294" s="299">
        <v>6.38</v>
      </c>
      <c r="AQ294" s="299">
        <v>3.65</v>
      </c>
      <c r="AR294" s="299">
        <v>0.85</v>
      </c>
      <c r="AS294" s="299">
        <v>0</v>
      </c>
      <c r="AU294" s="299">
        <v>1.5</v>
      </c>
      <c r="AV294" s="299">
        <v>9.9</v>
      </c>
      <c r="AW294" s="299">
        <v>9.4</v>
      </c>
      <c r="AX294" s="299">
        <v>9.65</v>
      </c>
      <c r="AY294" s="422"/>
    </row>
    <row r="295" spans="1:51">
      <c r="A295" s="305"/>
      <c r="B295" s="299">
        <v>0</v>
      </c>
      <c r="C295" s="299">
        <v>74</v>
      </c>
      <c r="D295" s="299">
        <v>1.63</v>
      </c>
      <c r="E295" s="299">
        <v>70</v>
      </c>
      <c r="F295" s="300">
        <f t="shared" si="20"/>
        <v>26.346494034400994</v>
      </c>
      <c r="G295" s="300">
        <v>56.664546022393601</v>
      </c>
      <c r="H295" s="300">
        <v>62.5458710253966</v>
      </c>
      <c r="I295" s="300">
        <v>68.223388961537907</v>
      </c>
      <c r="J295" s="300">
        <v>62.5153592783143</v>
      </c>
      <c r="K295" s="300" t="str">
        <f t="shared" si="21"/>
        <v>1</v>
      </c>
      <c r="L295" s="300">
        <f t="shared" si="22"/>
        <v>59.605208523895101</v>
      </c>
      <c r="M295" s="300">
        <f t="shared" si="23"/>
        <v>65.369374119926107</v>
      </c>
      <c r="N295" s="299">
        <v>39</v>
      </c>
      <c r="O295" s="299">
        <v>9</v>
      </c>
      <c r="P295" s="299">
        <v>7</v>
      </c>
      <c r="Q295" s="299">
        <v>36</v>
      </c>
      <c r="R295" s="299">
        <v>184</v>
      </c>
      <c r="S295" s="299">
        <v>89</v>
      </c>
      <c r="T295" s="299">
        <v>22</v>
      </c>
      <c r="U295" s="299">
        <v>1</v>
      </c>
      <c r="V295" s="299">
        <v>1</v>
      </c>
      <c r="W295" s="299">
        <v>0</v>
      </c>
      <c r="X295" s="299">
        <v>0</v>
      </c>
      <c r="Y295" s="299">
        <v>0</v>
      </c>
      <c r="Z295" s="299">
        <v>1</v>
      </c>
      <c r="AA295" s="299">
        <v>1</v>
      </c>
      <c r="AB295" s="301">
        <v>1</v>
      </c>
      <c r="AC295" s="299">
        <v>0</v>
      </c>
      <c r="AD295" s="299">
        <v>7.55</v>
      </c>
      <c r="AE295" s="299">
        <v>0.49</v>
      </c>
      <c r="AF295" s="299">
        <v>1.19</v>
      </c>
      <c r="AG295" s="299">
        <v>187.04</v>
      </c>
      <c r="AH295" s="299">
        <v>4637.3999999999996</v>
      </c>
      <c r="AI295" s="299">
        <v>98.1</v>
      </c>
      <c r="AJ295" s="299">
        <v>0</v>
      </c>
      <c r="AK295" s="299">
        <v>135.66999999999999</v>
      </c>
      <c r="AL295" s="299">
        <f t="shared" si="24"/>
        <v>41.885457359770037</v>
      </c>
      <c r="AM295" s="299">
        <v>523.11</v>
      </c>
      <c r="AN295" s="299">
        <v>1.26</v>
      </c>
      <c r="AO295" s="299">
        <v>3.78</v>
      </c>
      <c r="AP295" s="299">
        <v>2.25</v>
      </c>
      <c r="AQ295" s="299">
        <v>2.29</v>
      </c>
      <c r="AR295" s="299">
        <v>0.9</v>
      </c>
      <c r="AS295" s="299">
        <v>3</v>
      </c>
      <c r="AT295" s="299">
        <v>2</v>
      </c>
      <c r="AU295" s="299">
        <v>1</v>
      </c>
      <c r="AV295" s="299">
        <v>17.366666666666667</v>
      </c>
      <c r="AW295" s="299">
        <v>18.166666666666668</v>
      </c>
      <c r="AX295" s="299">
        <v>17.766666666666666</v>
      </c>
      <c r="AY295" s="422"/>
    </row>
    <row r="296" spans="1:51">
      <c r="A296" s="305"/>
      <c r="B296" s="299">
        <v>1</v>
      </c>
      <c r="C296" s="299">
        <v>63</v>
      </c>
      <c r="D296" s="299">
        <v>1.6</v>
      </c>
      <c r="E296" s="299">
        <v>65</v>
      </c>
      <c r="F296" s="300">
        <f t="shared" si="20"/>
        <v>25.390624999999996</v>
      </c>
      <c r="G296" s="300">
        <v>36.204155716243498</v>
      </c>
      <c r="H296" s="300">
        <v>46.308565485391803</v>
      </c>
      <c r="I296" s="300">
        <v>79.925702359207307</v>
      </c>
      <c r="J296" s="300">
        <v>78.474004058977897</v>
      </c>
      <c r="K296" s="300" t="str">
        <f t="shared" si="21"/>
        <v>1</v>
      </c>
      <c r="L296" s="300">
        <f t="shared" si="22"/>
        <v>41.256360600817651</v>
      </c>
      <c r="M296" s="300">
        <f t="shared" si="23"/>
        <v>79.199853209092595</v>
      </c>
      <c r="N296" s="299">
        <v>60</v>
      </c>
      <c r="O296" s="299">
        <v>21</v>
      </c>
      <c r="P296" s="299">
        <v>2</v>
      </c>
      <c r="Q296" s="299">
        <v>30</v>
      </c>
      <c r="R296" s="299">
        <v>140</v>
      </c>
      <c r="S296" s="299">
        <v>83</v>
      </c>
      <c r="T296" s="299">
        <v>12</v>
      </c>
      <c r="U296" s="299">
        <v>0</v>
      </c>
      <c r="V296" s="299">
        <v>0</v>
      </c>
      <c r="W296" s="299">
        <v>0</v>
      </c>
      <c r="X296" s="299">
        <v>0</v>
      </c>
      <c r="Y296" s="299">
        <v>0</v>
      </c>
      <c r="Z296" s="299">
        <v>1</v>
      </c>
      <c r="AA296" s="299">
        <v>0</v>
      </c>
      <c r="AB296" s="301">
        <v>0</v>
      </c>
      <c r="AC296" s="299">
        <v>0</v>
      </c>
      <c r="AD296" s="299">
        <v>10.38</v>
      </c>
      <c r="AE296" s="299">
        <v>0.12</v>
      </c>
      <c r="AF296" s="299">
        <v>0.26</v>
      </c>
      <c r="AG296" s="299">
        <v>8.68</v>
      </c>
      <c r="AH296" s="299">
        <v>8622.1</v>
      </c>
      <c r="AI296" s="299">
        <v>8.4600000000000009</v>
      </c>
      <c r="AJ296" s="299">
        <v>0</v>
      </c>
      <c r="AK296" s="299">
        <v>85.21</v>
      </c>
      <c r="AL296" s="299">
        <f t="shared" si="24"/>
        <v>72.246802018542425</v>
      </c>
      <c r="AM296" s="299">
        <v>295.24</v>
      </c>
      <c r="AN296" s="299">
        <v>1.05</v>
      </c>
      <c r="AO296" s="299">
        <v>8.07</v>
      </c>
      <c r="AP296" s="299">
        <v>2.5099999999999998</v>
      </c>
      <c r="AQ296" s="299">
        <v>5.32</v>
      </c>
      <c r="AR296" s="299">
        <v>1.4</v>
      </c>
      <c r="AS296" s="299">
        <v>2</v>
      </c>
      <c r="AU296" s="299">
        <v>1.4</v>
      </c>
      <c r="AV296" s="299">
        <v>22.066666666666666</v>
      </c>
      <c r="AW296" s="299">
        <v>21.733333333333334</v>
      </c>
      <c r="AX296" s="299">
        <v>21.9</v>
      </c>
      <c r="AY296" s="422"/>
    </row>
    <row r="297" spans="1:51">
      <c r="A297" s="305"/>
      <c r="B297" s="299">
        <v>0</v>
      </c>
      <c r="C297" s="299">
        <v>55</v>
      </c>
      <c r="D297" s="299">
        <v>1.78</v>
      </c>
      <c r="E297" s="299">
        <v>72</v>
      </c>
      <c r="F297" s="300">
        <f t="shared" si="20"/>
        <v>22.724403484408533</v>
      </c>
      <c r="G297" s="300">
        <v>29.5413562044759</v>
      </c>
      <c r="H297" s="300">
        <v>29.004171424441999</v>
      </c>
      <c r="I297" s="300">
        <v>67.300755099502297</v>
      </c>
      <c r="J297" s="300">
        <v>61.198659671288397</v>
      </c>
      <c r="K297" s="300" t="str">
        <f t="shared" si="21"/>
        <v>1</v>
      </c>
      <c r="L297" s="300">
        <f t="shared" si="22"/>
        <v>29.272763814458948</v>
      </c>
      <c r="M297" s="300">
        <f t="shared" si="23"/>
        <v>64.24970738539534</v>
      </c>
      <c r="N297" s="299">
        <v>59</v>
      </c>
      <c r="O297" s="299">
        <v>3</v>
      </c>
      <c r="P297" s="299">
        <v>8</v>
      </c>
      <c r="Q297" s="299">
        <v>27</v>
      </c>
      <c r="R297" s="299">
        <v>129</v>
      </c>
      <c r="S297" s="299">
        <v>82</v>
      </c>
      <c r="T297" s="299">
        <v>0.15</v>
      </c>
      <c r="U297" s="299">
        <v>0</v>
      </c>
      <c r="V297" s="299">
        <v>0</v>
      </c>
      <c r="W297" s="299">
        <v>0</v>
      </c>
      <c r="X297" s="299">
        <v>1</v>
      </c>
      <c r="Y297" s="299">
        <v>0</v>
      </c>
      <c r="Z297" s="299">
        <v>1</v>
      </c>
      <c r="AA297" s="299">
        <v>0</v>
      </c>
      <c r="AB297" s="301">
        <v>0</v>
      </c>
      <c r="AC297" s="299">
        <v>0</v>
      </c>
      <c r="AD297" s="299">
        <v>13.63</v>
      </c>
      <c r="AE297" s="299">
        <v>0.1</v>
      </c>
      <c r="AF297" s="299">
        <v>0.15</v>
      </c>
      <c r="AG297" s="299">
        <v>13.9</v>
      </c>
      <c r="AH297" s="299">
        <v>7968.21</v>
      </c>
      <c r="AI297" s="299">
        <v>11.8</v>
      </c>
      <c r="AJ297" s="299">
        <v>0</v>
      </c>
      <c r="AK297" s="299">
        <v>86.56</v>
      </c>
      <c r="AL297" s="299">
        <f t="shared" si="24"/>
        <v>86.96395563770794</v>
      </c>
      <c r="AM297" s="299">
        <v>337.5</v>
      </c>
      <c r="AO297" s="299">
        <v>5.81</v>
      </c>
      <c r="AP297" s="299">
        <v>1.51</v>
      </c>
      <c r="AQ297" s="299">
        <v>4.07</v>
      </c>
      <c r="AR297" s="299">
        <v>1.03</v>
      </c>
      <c r="AS297" s="299">
        <v>0</v>
      </c>
      <c r="AU297" s="299">
        <v>0.9</v>
      </c>
      <c r="AV297" s="299">
        <v>7.2666666666666666</v>
      </c>
      <c r="AW297" s="299">
        <v>10.433333333333332</v>
      </c>
      <c r="AX297" s="299">
        <v>8.85</v>
      </c>
      <c r="AY297" s="422"/>
    </row>
    <row r="298" spans="1:51">
      <c r="A298" s="305"/>
      <c r="B298" s="299">
        <v>1</v>
      </c>
      <c r="C298" s="299">
        <v>62</v>
      </c>
      <c r="D298" s="299">
        <v>1.55</v>
      </c>
      <c r="E298" s="299">
        <v>46</v>
      </c>
      <c r="F298" s="300">
        <f t="shared" si="20"/>
        <v>19.146722164412068</v>
      </c>
      <c r="G298" s="300">
        <v>69.454855923345306</v>
      </c>
      <c r="H298" s="300">
        <v>63.683454225046297</v>
      </c>
      <c r="I298" s="300">
        <v>56.5409913489353</v>
      </c>
      <c r="J298" s="300">
        <v>61.180736255149903</v>
      </c>
      <c r="K298" s="300" t="str">
        <f t="shared" si="21"/>
        <v>1</v>
      </c>
      <c r="L298" s="300">
        <f t="shared" si="22"/>
        <v>66.569155074195805</v>
      </c>
      <c r="M298" s="300">
        <f t="shared" si="23"/>
        <v>58.860863802042601</v>
      </c>
      <c r="N298" s="299">
        <v>50</v>
      </c>
      <c r="O298" s="299">
        <v>7</v>
      </c>
      <c r="P298" s="299">
        <v>6</v>
      </c>
      <c r="Q298" s="299">
        <v>27</v>
      </c>
      <c r="R298" s="299">
        <v>173</v>
      </c>
      <c r="S298" s="299">
        <v>87</v>
      </c>
      <c r="T298" s="299">
        <v>15</v>
      </c>
      <c r="U298" s="299">
        <v>0</v>
      </c>
      <c r="V298" s="299">
        <v>1</v>
      </c>
      <c r="W298" s="299">
        <v>0</v>
      </c>
      <c r="X298" s="299">
        <v>0</v>
      </c>
      <c r="Y298" s="299">
        <v>0</v>
      </c>
      <c r="Z298" s="299">
        <v>1</v>
      </c>
      <c r="AA298" s="299">
        <v>0</v>
      </c>
      <c r="AB298" s="301">
        <v>1</v>
      </c>
      <c r="AC298" s="299">
        <v>0</v>
      </c>
      <c r="AD298" s="299">
        <v>8.1199999999999992</v>
      </c>
      <c r="AE298" s="299">
        <v>0.25</v>
      </c>
      <c r="AF298" s="299">
        <v>0.56000000000000005</v>
      </c>
      <c r="AG298" s="299">
        <v>240.59</v>
      </c>
      <c r="AH298" s="299">
        <v>3366.3</v>
      </c>
      <c r="AI298" s="299">
        <v>91.3</v>
      </c>
      <c r="AJ298" s="299">
        <v>0</v>
      </c>
      <c r="AK298" s="299">
        <v>67.53</v>
      </c>
      <c r="AL298" s="299">
        <f t="shared" si="24"/>
        <v>65.352287872056863</v>
      </c>
      <c r="AM298" s="299">
        <v>319.27999999999997</v>
      </c>
      <c r="AN298" s="299">
        <v>0.76</v>
      </c>
      <c r="AO298" s="299">
        <v>4.8099999999999996</v>
      </c>
      <c r="AP298" s="299">
        <v>1.36</v>
      </c>
      <c r="AQ298" s="299">
        <v>3.12</v>
      </c>
      <c r="AR298" s="299">
        <v>1</v>
      </c>
      <c r="AS298" s="299">
        <v>1</v>
      </c>
      <c r="AU298" s="299">
        <v>1</v>
      </c>
      <c r="AV298" s="299">
        <v>11.966666666666669</v>
      </c>
      <c r="AW298" s="299">
        <v>22.233333333333331</v>
      </c>
      <c r="AX298" s="299">
        <v>17.100000000000001</v>
      </c>
      <c r="AY298" s="422"/>
    </row>
    <row r="299" spans="1:51">
      <c r="A299" s="305"/>
      <c r="B299" s="299">
        <v>1</v>
      </c>
      <c r="C299" s="299">
        <v>71</v>
      </c>
      <c r="D299" s="299">
        <v>1.6</v>
      </c>
      <c r="E299" s="299">
        <v>68</v>
      </c>
      <c r="F299" s="300">
        <f t="shared" si="20"/>
        <v>26.562499999999996</v>
      </c>
      <c r="G299" s="300">
        <v>50.197653364180397</v>
      </c>
      <c r="H299" s="300">
        <v>50.709578586788297</v>
      </c>
      <c r="I299" s="300">
        <v>72.141825039361194</v>
      </c>
      <c r="J299" s="300">
        <v>72.342268297061906</v>
      </c>
      <c r="K299" s="300" t="str">
        <f t="shared" si="21"/>
        <v>1</v>
      </c>
      <c r="L299" s="300">
        <f t="shared" si="22"/>
        <v>50.453615975484347</v>
      </c>
      <c r="M299" s="300">
        <f t="shared" si="23"/>
        <v>72.242046668211543</v>
      </c>
      <c r="N299" s="299">
        <v>46</v>
      </c>
      <c r="O299" s="299">
        <v>1</v>
      </c>
      <c r="P299" s="299">
        <v>0</v>
      </c>
      <c r="Q299" s="299">
        <v>34</v>
      </c>
      <c r="R299" s="299">
        <v>132</v>
      </c>
      <c r="S299" s="299">
        <v>78</v>
      </c>
      <c r="T299" s="299">
        <v>13</v>
      </c>
      <c r="U299" s="299">
        <v>0</v>
      </c>
      <c r="V299" s="299">
        <v>1</v>
      </c>
      <c r="W299" s="299">
        <v>0</v>
      </c>
      <c r="X299" s="299">
        <v>0</v>
      </c>
      <c r="Y299" s="299">
        <v>0</v>
      </c>
      <c r="Z299" s="299">
        <v>1</v>
      </c>
      <c r="AA299" s="299">
        <v>1</v>
      </c>
      <c r="AB299" s="301">
        <v>0</v>
      </c>
      <c r="AC299" s="299">
        <v>0</v>
      </c>
      <c r="AD299" s="299">
        <v>6.97</v>
      </c>
      <c r="AE299" s="299">
        <v>0.79</v>
      </c>
      <c r="AF299" s="299">
        <v>2.15</v>
      </c>
      <c r="AG299" s="299">
        <v>24.66</v>
      </c>
      <c r="AH299" s="299">
        <v>5522</v>
      </c>
      <c r="AI299" s="299">
        <v>15.4</v>
      </c>
      <c r="AJ299" s="299">
        <v>0</v>
      </c>
      <c r="AK299" s="299">
        <v>78</v>
      </c>
      <c r="AL299" s="299">
        <f t="shared" si="24"/>
        <v>73.989230769230772</v>
      </c>
      <c r="AM299" s="299">
        <v>398.5</v>
      </c>
      <c r="AN299" s="299">
        <v>0.87</v>
      </c>
      <c r="AO299" s="299">
        <v>3.01</v>
      </c>
      <c r="AP299" s="299">
        <v>2.09</v>
      </c>
      <c r="AQ299" s="299">
        <v>1.86</v>
      </c>
      <c r="AR299" s="299">
        <v>0.86</v>
      </c>
      <c r="AS299" s="299">
        <v>2</v>
      </c>
      <c r="AU299" s="299">
        <v>1</v>
      </c>
      <c r="AV299" s="299">
        <v>15.466666666666667</v>
      </c>
      <c r="AW299" s="299">
        <v>20.866666666666664</v>
      </c>
      <c r="AX299" s="299">
        <v>18.166666666666664</v>
      </c>
      <c r="AY299" s="422"/>
    </row>
    <row r="300" spans="1:51">
      <c r="A300" s="305"/>
      <c r="B300" s="299">
        <v>0</v>
      </c>
      <c r="C300" s="299">
        <v>35</v>
      </c>
      <c r="D300" s="299">
        <v>1.72</v>
      </c>
      <c r="E300" s="299">
        <v>94</v>
      </c>
      <c r="F300" s="300">
        <f t="shared" si="20"/>
        <v>31.773931855056791</v>
      </c>
      <c r="G300" s="300">
        <v>56.992668218570202</v>
      </c>
      <c r="H300" s="300">
        <v>55.6642856909682</v>
      </c>
      <c r="I300" s="300">
        <v>47.738950821499898</v>
      </c>
      <c r="J300" s="300">
        <v>44.140382977316399</v>
      </c>
      <c r="K300" s="300" t="str">
        <f t="shared" si="21"/>
        <v>1</v>
      </c>
      <c r="L300" s="300">
        <f t="shared" si="22"/>
        <v>56.328476954769201</v>
      </c>
      <c r="M300" s="300">
        <f t="shared" si="23"/>
        <v>45.939666899408152</v>
      </c>
      <c r="N300" s="299">
        <v>77</v>
      </c>
      <c r="O300" s="299">
        <v>1</v>
      </c>
      <c r="P300" s="299">
        <v>8</v>
      </c>
      <c r="Q300" s="299">
        <v>26</v>
      </c>
      <c r="R300" s="299">
        <v>120</v>
      </c>
      <c r="S300" s="299">
        <v>70</v>
      </c>
      <c r="T300" s="299">
        <v>1</v>
      </c>
      <c r="U300" s="299">
        <v>0</v>
      </c>
      <c r="V300" s="299">
        <v>0</v>
      </c>
      <c r="W300" s="299">
        <v>0</v>
      </c>
      <c r="X300" s="299">
        <v>0</v>
      </c>
      <c r="Y300" s="299">
        <v>0</v>
      </c>
      <c r="Z300" s="299">
        <v>1</v>
      </c>
      <c r="AA300" s="299">
        <v>0</v>
      </c>
      <c r="AB300" s="301">
        <v>1</v>
      </c>
      <c r="AC300" s="299">
        <v>0</v>
      </c>
      <c r="AD300" s="299">
        <v>8.98</v>
      </c>
      <c r="AE300" s="299">
        <v>0.65</v>
      </c>
      <c r="AF300" s="299">
        <v>1.22</v>
      </c>
      <c r="AG300" s="299">
        <v>1501.06</v>
      </c>
      <c r="AH300" s="299">
        <v>26388.6</v>
      </c>
      <c r="AI300" s="299">
        <v>4480</v>
      </c>
      <c r="AJ300" s="299">
        <v>2</v>
      </c>
      <c r="AK300" s="299">
        <v>85.63</v>
      </c>
      <c r="AL300" s="299">
        <f t="shared" si="24"/>
        <v>141.77391101249563</v>
      </c>
      <c r="AM300" s="299">
        <v>361.33</v>
      </c>
      <c r="AN300" s="299">
        <v>0.84</v>
      </c>
      <c r="AO300" s="299">
        <v>5.16</v>
      </c>
      <c r="AP300" s="299">
        <v>4.79</v>
      </c>
      <c r="AQ300" s="299">
        <v>3.34</v>
      </c>
      <c r="AR300" s="299">
        <v>0.76</v>
      </c>
      <c r="AV300" s="299">
        <v>9.4666666666666668</v>
      </c>
      <c r="AW300" s="299">
        <v>11.566666666666668</v>
      </c>
      <c r="AX300" s="299">
        <v>10.516666666666667</v>
      </c>
      <c r="AY300" s="422"/>
    </row>
    <row r="301" spans="1:51">
      <c r="A301" s="305"/>
      <c r="B301" s="299">
        <v>0</v>
      </c>
      <c r="C301" s="299">
        <v>59</v>
      </c>
      <c r="D301" s="299">
        <v>1.6</v>
      </c>
      <c r="E301" s="299">
        <v>50</v>
      </c>
      <c r="F301" s="300">
        <f t="shared" si="20"/>
        <v>19.531249999999996</v>
      </c>
      <c r="G301" s="300">
        <v>58.225045243800501</v>
      </c>
      <c r="H301" s="300">
        <v>56.708089373002601</v>
      </c>
      <c r="I301" s="300">
        <v>60.019089875549597</v>
      </c>
      <c r="J301" s="300">
        <v>57.694218754031198</v>
      </c>
      <c r="K301" s="300" t="str">
        <f t="shared" si="21"/>
        <v>1</v>
      </c>
      <c r="L301" s="300">
        <f t="shared" si="22"/>
        <v>57.466567308401551</v>
      </c>
      <c r="M301" s="300">
        <f t="shared" si="23"/>
        <v>58.856654314790397</v>
      </c>
      <c r="N301" s="299">
        <v>53</v>
      </c>
      <c r="O301" s="299">
        <v>1</v>
      </c>
      <c r="P301" s="299">
        <v>3</v>
      </c>
      <c r="Q301" s="299">
        <v>27</v>
      </c>
      <c r="R301" s="299">
        <v>130</v>
      </c>
      <c r="S301" s="299">
        <v>66</v>
      </c>
      <c r="T301" s="299">
        <v>12</v>
      </c>
      <c r="U301" s="299">
        <v>0</v>
      </c>
      <c r="V301" s="299">
        <v>0</v>
      </c>
      <c r="W301" s="299">
        <v>0</v>
      </c>
      <c r="X301" s="299">
        <v>0</v>
      </c>
      <c r="Y301" s="299">
        <v>0</v>
      </c>
      <c r="Z301" s="299">
        <v>1</v>
      </c>
      <c r="AA301" s="299">
        <v>0</v>
      </c>
      <c r="AB301" s="301">
        <v>0</v>
      </c>
      <c r="AC301" s="299">
        <v>0</v>
      </c>
      <c r="AD301" s="299">
        <v>6.85</v>
      </c>
      <c r="AE301" s="299">
        <v>0.1</v>
      </c>
      <c r="AF301" s="299">
        <v>0.77</v>
      </c>
      <c r="AG301" s="299">
        <v>9.3800000000000008</v>
      </c>
      <c r="AH301" s="299">
        <v>1885</v>
      </c>
      <c r="AI301" s="299">
        <v>2</v>
      </c>
      <c r="AJ301" s="299">
        <v>0</v>
      </c>
      <c r="AK301" s="299">
        <v>79</v>
      </c>
      <c r="AL301" s="299">
        <f t="shared" si="24"/>
        <v>63.056962025316459</v>
      </c>
      <c r="AM301" s="299">
        <v>372</v>
      </c>
      <c r="AN301" s="299">
        <v>0.81</v>
      </c>
      <c r="AO301" s="299">
        <v>4.6100000000000003</v>
      </c>
      <c r="AP301" s="299">
        <v>0.39</v>
      </c>
      <c r="AQ301" s="299">
        <v>2.5499999999999998</v>
      </c>
      <c r="AR301" s="299">
        <v>1.67</v>
      </c>
      <c r="AS301" s="299">
        <v>3</v>
      </c>
      <c r="AU301" s="299">
        <v>1</v>
      </c>
      <c r="AV301" s="299">
        <v>13.433333333333332</v>
      </c>
      <c r="AW301" s="299">
        <v>18.633333333333333</v>
      </c>
      <c r="AX301" s="299">
        <v>16.033333333333331</v>
      </c>
      <c r="AY301" s="422"/>
    </row>
    <row r="302" spans="1:51">
      <c r="A302" s="305"/>
      <c r="B302" s="299">
        <v>1</v>
      </c>
      <c r="C302" s="299">
        <v>61</v>
      </c>
      <c r="D302" s="299">
        <v>1.62</v>
      </c>
      <c r="E302" s="299">
        <v>56</v>
      </c>
      <c r="F302" s="300">
        <f t="shared" si="20"/>
        <v>21.338210638622158</v>
      </c>
      <c r="G302" s="300">
        <v>62.839500136300003</v>
      </c>
      <c r="H302" s="300">
        <v>54.799905099204501</v>
      </c>
      <c r="I302" s="300">
        <v>65.399108874515903</v>
      </c>
      <c r="J302" s="300">
        <v>66.229963565882599</v>
      </c>
      <c r="K302" s="300" t="str">
        <f t="shared" si="21"/>
        <v>1</v>
      </c>
      <c r="L302" s="300">
        <f t="shared" si="22"/>
        <v>58.819702617752256</v>
      </c>
      <c r="M302" s="300">
        <f t="shared" si="23"/>
        <v>65.814536220199244</v>
      </c>
      <c r="N302" s="299">
        <v>53</v>
      </c>
      <c r="O302" s="299">
        <v>12</v>
      </c>
      <c r="P302" s="299">
        <v>1</v>
      </c>
      <c r="Q302" s="299">
        <v>29</v>
      </c>
      <c r="R302" s="299">
        <v>145</v>
      </c>
      <c r="S302" s="299">
        <v>86</v>
      </c>
      <c r="T302" s="299">
        <v>15</v>
      </c>
      <c r="U302" s="299">
        <v>0</v>
      </c>
      <c r="V302" s="299">
        <v>1</v>
      </c>
      <c r="W302" s="299">
        <v>0</v>
      </c>
      <c r="X302" s="299">
        <v>1</v>
      </c>
      <c r="Y302" s="299">
        <v>0</v>
      </c>
      <c r="Z302" s="299">
        <v>1</v>
      </c>
      <c r="AA302" s="299">
        <v>0</v>
      </c>
      <c r="AB302" s="301">
        <v>0</v>
      </c>
      <c r="AC302" s="299">
        <v>0</v>
      </c>
      <c r="AD302" s="299">
        <v>10.77</v>
      </c>
      <c r="AE302" s="299">
        <v>0.31</v>
      </c>
      <c r="AF302" s="299">
        <v>0.79</v>
      </c>
      <c r="AG302" s="299">
        <v>25.27</v>
      </c>
      <c r="AH302" s="299">
        <v>5844</v>
      </c>
      <c r="AI302" s="299">
        <v>16.7</v>
      </c>
      <c r="AJ302" s="299">
        <v>0</v>
      </c>
      <c r="AK302" s="299">
        <v>73</v>
      </c>
      <c r="AL302" s="299">
        <f t="shared" si="24"/>
        <v>74.541369863013699</v>
      </c>
      <c r="AM302" s="299">
        <v>299</v>
      </c>
      <c r="AN302" s="299">
        <v>0.95</v>
      </c>
      <c r="AO302" s="299">
        <v>4.87</v>
      </c>
      <c r="AP302" s="299">
        <v>2.33</v>
      </c>
      <c r="AQ302" s="299">
        <v>3.31</v>
      </c>
      <c r="AR302" s="299">
        <v>0.61</v>
      </c>
      <c r="AS302" s="299">
        <v>0</v>
      </c>
      <c r="AU302" s="299">
        <v>0.9</v>
      </c>
      <c r="AV302" s="299" t="e">
        <v>#N/A</v>
      </c>
      <c r="AW302" s="299" t="e">
        <v>#N/A</v>
      </c>
      <c r="AX302" s="299" t="e">
        <v>#N/A</v>
      </c>
      <c r="AY302" s="422"/>
    </row>
    <row r="303" spans="1:51">
      <c r="A303" s="305"/>
      <c r="B303" s="299">
        <v>1</v>
      </c>
      <c r="C303" s="299">
        <v>62</v>
      </c>
      <c r="D303" s="299">
        <v>1.56</v>
      </c>
      <c r="E303" s="299">
        <v>49</v>
      </c>
      <c r="F303" s="300">
        <f t="shared" si="20"/>
        <v>20.134779750164363</v>
      </c>
      <c r="G303" s="300">
        <v>54.889086279378802</v>
      </c>
      <c r="H303" s="300">
        <v>53.214668266792799</v>
      </c>
      <c r="I303" s="300">
        <v>66.780076457847699</v>
      </c>
      <c r="J303" s="300">
        <v>66.079476936976604</v>
      </c>
      <c r="K303" s="300" t="str">
        <f t="shared" si="21"/>
        <v>1</v>
      </c>
      <c r="L303" s="300">
        <f t="shared" si="22"/>
        <v>54.0518772730858</v>
      </c>
      <c r="M303" s="300">
        <f t="shared" si="23"/>
        <v>66.429776697412152</v>
      </c>
      <c r="N303" s="299">
        <v>53</v>
      </c>
      <c r="O303" s="299">
        <v>3</v>
      </c>
      <c r="P303" s="299">
        <v>1</v>
      </c>
      <c r="Q303" s="299">
        <v>27</v>
      </c>
      <c r="R303" s="299">
        <v>160</v>
      </c>
      <c r="S303" s="299">
        <v>93</v>
      </c>
      <c r="T303" s="299">
        <v>12</v>
      </c>
      <c r="U303" s="299">
        <v>0</v>
      </c>
      <c r="V303" s="299">
        <v>1</v>
      </c>
      <c r="W303" s="299">
        <v>0</v>
      </c>
      <c r="X303" s="299">
        <v>0</v>
      </c>
      <c r="Y303" s="299">
        <v>0</v>
      </c>
      <c r="Z303" s="299">
        <v>1</v>
      </c>
      <c r="AA303" s="299">
        <v>0</v>
      </c>
      <c r="AB303" s="301">
        <v>1</v>
      </c>
      <c r="AC303" s="299">
        <v>0</v>
      </c>
      <c r="AD303" s="299">
        <v>9.23</v>
      </c>
      <c r="AE303" s="299">
        <v>0.42</v>
      </c>
      <c r="AF303" s="299">
        <v>0.73</v>
      </c>
      <c r="AG303" s="299">
        <v>30.15</v>
      </c>
      <c r="AH303" s="299">
        <v>4310.84</v>
      </c>
      <c r="AI303" s="299">
        <v>14.7</v>
      </c>
      <c r="AJ303" s="299">
        <v>0</v>
      </c>
      <c r="AK303" s="299">
        <v>80.77</v>
      </c>
      <c r="AL303" s="299">
        <f t="shared" si="24"/>
        <v>58.203045685279186</v>
      </c>
      <c r="AM303" s="299">
        <v>286.33</v>
      </c>
      <c r="AN303" s="299">
        <v>0.93</v>
      </c>
      <c r="AO303" s="299">
        <v>6.36</v>
      </c>
      <c r="AP303" s="299">
        <v>0.98</v>
      </c>
      <c r="AQ303" s="299">
        <v>3.73</v>
      </c>
      <c r="AR303" s="299">
        <v>1.94</v>
      </c>
      <c r="AS303" s="299">
        <v>1</v>
      </c>
      <c r="AU303" s="299">
        <v>1</v>
      </c>
      <c r="AV303" s="299">
        <v>28.466666666666665</v>
      </c>
      <c r="AW303" s="299">
        <v>30.033333333333331</v>
      </c>
      <c r="AX303" s="299">
        <v>29.25</v>
      </c>
      <c r="AY303" s="422"/>
    </row>
    <row r="304" spans="1:51">
      <c r="A304" s="305"/>
      <c r="B304" s="299">
        <v>0</v>
      </c>
      <c r="C304" s="299">
        <v>60</v>
      </c>
      <c r="D304" s="299">
        <v>1.7</v>
      </c>
      <c r="E304" s="299">
        <v>55</v>
      </c>
      <c r="F304" s="300">
        <f t="shared" si="20"/>
        <v>19.031141868512112</v>
      </c>
      <c r="G304" s="300">
        <v>52.301598556483199</v>
      </c>
      <c r="H304" s="300">
        <v>58.254890509997097</v>
      </c>
      <c r="I304" s="300">
        <v>76.358624782267398</v>
      </c>
      <c r="J304" s="300">
        <v>76.972772481510702</v>
      </c>
      <c r="K304" s="300" t="str">
        <f t="shared" si="21"/>
        <v>1</v>
      </c>
      <c r="L304" s="300">
        <f t="shared" si="22"/>
        <v>55.278244533240148</v>
      </c>
      <c r="M304" s="300">
        <f t="shared" si="23"/>
        <v>76.665698631889057</v>
      </c>
      <c r="N304" s="299">
        <v>61</v>
      </c>
      <c r="O304" s="299">
        <v>10</v>
      </c>
      <c r="P304" s="299">
        <v>1</v>
      </c>
      <c r="Q304" s="299">
        <v>22</v>
      </c>
      <c r="R304" s="299">
        <v>119</v>
      </c>
      <c r="S304" s="299">
        <v>69</v>
      </c>
      <c r="T304" s="299">
        <v>0.01</v>
      </c>
      <c r="U304" s="299">
        <v>0</v>
      </c>
      <c r="V304" s="299">
        <v>0</v>
      </c>
      <c r="W304" s="299">
        <v>0</v>
      </c>
      <c r="X304" s="299">
        <v>1</v>
      </c>
      <c r="Y304" s="299">
        <v>0</v>
      </c>
      <c r="Z304" s="299">
        <v>1</v>
      </c>
      <c r="AA304" s="299">
        <v>0</v>
      </c>
      <c r="AB304" s="301">
        <v>0</v>
      </c>
      <c r="AC304" s="299">
        <v>0</v>
      </c>
      <c r="AD304" s="299">
        <v>13.11</v>
      </c>
      <c r="AE304" s="299">
        <v>0.18</v>
      </c>
      <c r="AF304" s="299">
        <v>0.49</v>
      </c>
      <c r="AG304" s="299">
        <v>4.01</v>
      </c>
      <c r="AH304" s="299">
        <v>9253</v>
      </c>
      <c r="AI304" s="299">
        <v>4.2</v>
      </c>
      <c r="AJ304" s="299">
        <v>0</v>
      </c>
      <c r="AK304" s="299">
        <v>94</v>
      </c>
      <c r="AL304" s="299">
        <f t="shared" si="24"/>
        <v>57.574468085106382</v>
      </c>
      <c r="AM304" s="299">
        <v>328.1</v>
      </c>
      <c r="AO304" s="299">
        <v>5.14</v>
      </c>
      <c r="AP304" s="299">
        <v>1.1000000000000001</v>
      </c>
      <c r="AQ304" s="299">
        <v>3.12</v>
      </c>
      <c r="AR304" s="299">
        <v>1.19</v>
      </c>
      <c r="AS304" s="299">
        <v>1</v>
      </c>
      <c r="AU304" s="299">
        <v>1</v>
      </c>
      <c r="AV304" s="299">
        <v>10.066666666666666</v>
      </c>
      <c r="AW304" s="299">
        <v>24.5</v>
      </c>
      <c r="AX304" s="299">
        <v>17.283333333333331</v>
      </c>
      <c r="AY304" s="422"/>
    </row>
    <row r="305" spans="1:51">
      <c r="A305" s="305"/>
      <c r="B305" s="299">
        <v>0</v>
      </c>
      <c r="C305" s="299">
        <v>51</v>
      </c>
      <c r="D305" s="299">
        <v>1.62</v>
      </c>
      <c r="E305" s="299">
        <v>54</v>
      </c>
      <c r="F305" s="300">
        <f t="shared" si="20"/>
        <v>20.576131687242793</v>
      </c>
      <c r="G305" s="300">
        <v>39.681669969568397</v>
      </c>
      <c r="H305" s="300">
        <v>52.654576772621297</v>
      </c>
      <c r="I305" s="300">
        <v>44.269981186799498</v>
      </c>
      <c r="J305" s="300">
        <v>44.056689292644897</v>
      </c>
      <c r="K305" s="300" t="str">
        <f t="shared" si="21"/>
        <v>1</v>
      </c>
      <c r="L305" s="300">
        <f t="shared" si="22"/>
        <v>46.16812337109485</v>
      </c>
      <c r="M305" s="300">
        <f t="shared" si="23"/>
        <v>44.163335239722201</v>
      </c>
      <c r="N305" s="299">
        <v>59</v>
      </c>
      <c r="O305" s="299">
        <v>24</v>
      </c>
      <c r="P305" s="299">
        <v>0</v>
      </c>
      <c r="Q305" s="299">
        <v>23</v>
      </c>
      <c r="R305" s="299">
        <v>111</v>
      </c>
      <c r="S305" s="299">
        <v>75</v>
      </c>
      <c r="T305" s="299">
        <v>1.5</v>
      </c>
      <c r="U305" s="299">
        <v>0</v>
      </c>
      <c r="V305" s="299">
        <v>0</v>
      </c>
      <c r="W305" s="299">
        <v>0</v>
      </c>
      <c r="X305" s="299">
        <v>1</v>
      </c>
      <c r="Y305" s="299">
        <v>0</v>
      </c>
      <c r="Z305" s="299">
        <v>1</v>
      </c>
      <c r="AA305" s="299">
        <v>0</v>
      </c>
      <c r="AB305" s="301">
        <v>0</v>
      </c>
      <c r="AC305" s="299">
        <v>0</v>
      </c>
      <c r="AD305" s="299">
        <v>11.28</v>
      </c>
      <c r="AE305" s="299">
        <v>0.16</v>
      </c>
      <c r="AF305" s="299">
        <v>0.4</v>
      </c>
      <c r="AG305" s="299">
        <v>8.5299999999999994</v>
      </c>
      <c r="AH305" s="299">
        <v>13998.5</v>
      </c>
      <c r="AI305" s="299">
        <v>13.5</v>
      </c>
      <c r="AJ305" s="299">
        <v>0</v>
      </c>
      <c r="AK305" s="299">
        <v>102.53</v>
      </c>
      <c r="AL305" s="299">
        <f t="shared" si="24"/>
        <v>57.655125329171952</v>
      </c>
      <c r="AM305" s="299">
        <v>247.99</v>
      </c>
      <c r="AN305" s="299">
        <v>0.76</v>
      </c>
      <c r="AO305" s="299">
        <v>6.77</v>
      </c>
      <c r="AP305" s="299">
        <v>2.61</v>
      </c>
      <c r="AQ305" s="299">
        <v>4.59</v>
      </c>
      <c r="AR305" s="299">
        <v>1.08</v>
      </c>
      <c r="AS305" s="299">
        <v>2</v>
      </c>
      <c r="AT305" s="299">
        <v>1.3</v>
      </c>
      <c r="AU305" s="299">
        <v>1</v>
      </c>
      <c r="AV305" s="299" t="e">
        <v>#N/A</v>
      </c>
      <c r="AW305" s="299" t="e">
        <v>#N/A</v>
      </c>
      <c r="AX305" s="299" t="e">
        <v>#N/A</v>
      </c>
      <c r="AY305" s="422"/>
    </row>
    <row r="306" spans="1:51">
      <c r="A306" s="305"/>
      <c r="B306" s="299">
        <v>1</v>
      </c>
      <c r="C306" s="299">
        <v>63</v>
      </c>
      <c r="D306" s="299">
        <v>1.58</v>
      </c>
      <c r="E306" s="299">
        <v>60</v>
      </c>
      <c r="F306" s="300">
        <f t="shared" si="20"/>
        <v>24.034609838166958</v>
      </c>
      <c r="G306" s="300">
        <v>37.5763884664049</v>
      </c>
      <c r="H306" s="300">
        <v>39.312770716059802</v>
      </c>
      <c r="I306" s="300">
        <v>50.329959598916602</v>
      </c>
      <c r="J306" s="300">
        <v>45.742537411106603</v>
      </c>
      <c r="K306" s="300" t="str">
        <f t="shared" si="21"/>
        <v>1</v>
      </c>
      <c r="L306" s="300">
        <f t="shared" si="22"/>
        <v>38.444579591232355</v>
      </c>
      <c r="M306" s="300">
        <f t="shared" si="23"/>
        <v>48.036248505011599</v>
      </c>
      <c r="N306" s="299">
        <v>47</v>
      </c>
      <c r="O306" s="299">
        <v>2</v>
      </c>
      <c r="P306" s="299">
        <v>8</v>
      </c>
      <c r="Q306" s="299">
        <v>35</v>
      </c>
      <c r="R306" s="299">
        <v>134</v>
      </c>
      <c r="S306" s="299">
        <v>80</v>
      </c>
      <c r="T306" s="299">
        <v>13</v>
      </c>
      <c r="U306" s="299">
        <v>0</v>
      </c>
      <c r="V306" s="299">
        <v>1</v>
      </c>
      <c r="W306" s="299">
        <v>0</v>
      </c>
      <c r="X306" s="299">
        <v>1</v>
      </c>
      <c r="Y306" s="299">
        <v>0</v>
      </c>
      <c r="Z306" s="299">
        <v>1</v>
      </c>
      <c r="AA306" s="299">
        <v>1</v>
      </c>
      <c r="AB306" s="301">
        <v>1</v>
      </c>
      <c r="AC306" s="299">
        <v>0</v>
      </c>
      <c r="AD306" s="299">
        <v>10.01</v>
      </c>
      <c r="AE306" s="299">
        <v>2</v>
      </c>
      <c r="AF306" s="299">
        <v>3.02</v>
      </c>
      <c r="AG306" s="299">
        <v>2256.14</v>
      </c>
      <c r="AH306" s="299">
        <v>8073.08</v>
      </c>
      <c r="AI306" s="299">
        <v>2060</v>
      </c>
      <c r="AJ306" s="299">
        <v>2</v>
      </c>
      <c r="AK306" s="299">
        <v>207.77</v>
      </c>
      <c r="AL306" s="299">
        <f t="shared" si="24"/>
        <v>27.350435577802379</v>
      </c>
      <c r="AM306" s="299">
        <v>621.26</v>
      </c>
      <c r="AN306" s="299">
        <v>2.4500000000000002</v>
      </c>
      <c r="AO306" s="299">
        <v>8.32</v>
      </c>
      <c r="AP306" s="299">
        <v>4.37</v>
      </c>
      <c r="AQ306" s="299">
        <v>5.43</v>
      </c>
      <c r="AR306" s="299">
        <v>1.53</v>
      </c>
      <c r="AV306" s="299">
        <v>0</v>
      </c>
      <c r="AW306" s="299">
        <v>0</v>
      </c>
      <c r="AX306" s="299">
        <v>0</v>
      </c>
      <c r="AY306" s="422"/>
    </row>
    <row r="307" spans="1:51">
      <c r="A307" s="305"/>
      <c r="B307" s="299">
        <v>0</v>
      </c>
      <c r="C307" s="299">
        <v>56</v>
      </c>
      <c r="D307" s="299">
        <v>1.68</v>
      </c>
      <c r="E307" s="299">
        <v>50</v>
      </c>
      <c r="F307" s="300">
        <f t="shared" si="20"/>
        <v>17.715419501133791</v>
      </c>
      <c r="G307" s="300">
        <v>7.5211076552078104</v>
      </c>
      <c r="H307" s="300">
        <v>6.1565017328048803</v>
      </c>
      <c r="I307" s="300">
        <v>16.797036719858799</v>
      </c>
      <c r="J307" s="300">
        <v>18.3688608818421</v>
      </c>
      <c r="K307" s="300" t="str">
        <f t="shared" si="21"/>
        <v>1</v>
      </c>
      <c r="L307" s="300">
        <f t="shared" si="22"/>
        <v>6.8388046940063454</v>
      </c>
      <c r="M307" s="300">
        <f t="shared" si="23"/>
        <v>17.582948800850449</v>
      </c>
      <c r="N307" s="299">
        <v>51</v>
      </c>
      <c r="O307" s="299">
        <v>25</v>
      </c>
      <c r="P307" s="299">
        <v>5</v>
      </c>
      <c r="Q307" s="299">
        <v>25</v>
      </c>
      <c r="R307" s="299">
        <v>197</v>
      </c>
      <c r="S307" s="299">
        <v>116</v>
      </c>
      <c r="T307" s="299">
        <v>18</v>
      </c>
      <c r="U307" s="299">
        <v>0</v>
      </c>
      <c r="V307" s="299">
        <v>1</v>
      </c>
      <c r="W307" s="299">
        <v>0</v>
      </c>
      <c r="X307" s="299">
        <v>0</v>
      </c>
      <c r="Y307" s="299">
        <v>0</v>
      </c>
      <c r="Z307" s="299">
        <v>1</v>
      </c>
      <c r="AA307" s="299">
        <v>0</v>
      </c>
      <c r="AB307" s="301">
        <v>1</v>
      </c>
      <c r="AC307" s="299">
        <v>0</v>
      </c>
      <c r="AD307" s="299">
        <v>9.0500000000000007</v>
      </c>
      <c r="AE307" s="299">
        <v>0.33</v>
      </c>
      <c r="AF307" s="299">
        <v>0.34</v>
      </c>
      <c r="AG307" s="299">
        <v>6335.82</v>
      </c>
      <c r="AH307" s="299">
        <v>3391.1</v>
      </c>
      <c r="AI307" s="299">
        <v>2430</v>
      </c>
      <c r="AJ307" s="299">
        <v>2</v>
      </c>
      <c r="AK307" s="299">
        <v>129.46</v>
      </c>
      <c r="AL307" s="299">
        <f t="shared" si="24"/>
        <v>39.90421751892476</v>
      </c>
      <c r="AM307" s="299">
        <v>320.94</v>
      </c>
      <c r="AN307" s="299">
        <v>1.31</v>
      </c>
      <c r="AO307" s="299">
        <v>5.31</v>
      </c>
      <c r="AP307" s="299">
        <v>0.94</v>
      </c>
      <c r="AQ307" s="299">
        <v>3.19</v>
      </c>
      <c r="AR307" s="299">
        <v>1.54</v>
      </c>
      <c r="AS307" s="299">
        <v>0</v>
      </c>
      <c r="AU307" s="299">
        <v>0.9</v>
      </c>
      <c r="AV307" s="299" t="e">
        <v>#N/A</v>
      </c>
      <c r="AW307" s="299" t="e">
        <v>#N/A</v>
      </c>
      <c r="AX307" s="299" t="e">
        <v>#N/A</v>
      </c>
      <c r="AY307" s="422"/>
    </row>
    <row r="308" spans="1:51">
      <c r="A308" s="305"/>
      <c r="B308" s="299">
        <v>0</v>
      </c>
      <c r="C308" s="299">
        <v>47</v>
      </c>
      <c r="D308" s="299">
        <v>1.6</v>
      </c>
      <c r="E308" s="299">
        <v>45</v>
      </c>
      <c r="F308" s="300">
        <f t="shared" si="20"/>
        <v>17.578124999999996</v>
      </c>
      <c r="G308" s="300">
        <v>21.8494340831645</v>
      </c>
      <c r="H308" s="300">
        <v>27.867311711148801</v>
      </c>
      <c r="I308" s="300">
        <v>11.0665735374089</v>
      </c>
      <c r="J308" s="300">
        <v>10.912728774157699</v>
      </c>
      <c r="K308" s="300" t="str">
        <f t="shared" si="21"/>
        <v>1</v>
      </c>
      <c r="L308" s="300">
        <f t="shared" si="22"/>
        <v>24.858372897156649</v>
      </c>
      <c r="M308" s="300">
        <f t="shared" si="23"/>
        <v>10.989651155783299</v>
      </c>
      <c r="N308" s="299">
        <v>60</v>
      </c>
      <c r="O308" s="299">
        <v>21</v>
      </c>
      <c r="P308" s="299">
        <v>0</v>
      </c>
      <c r="Q308" s="299">
        <v>18</v>
      </c>
      <c r="R308" s="299">
        <v>104</v>
      </c>
      <c r="S308" s="299">
        <v>48</v>
      </c>
      <c r="T308" s="299">
        <v>10</v>
      </c>
      <c r="U308" s="299">
        <v>0</v>
      </c>
      <c r="V308" s="299">
        <v>0</v>
      </c>
      <c r="W308" s="299">
        <v>0</v>
      </c>
      <c r="X308" s="299">
        <v>0</v>
      </c>
      <c r="Y308" s="299">
        <v>0</v>
      </c>
      <c r="Z308" s="299">
        <v>1</v>
      </c>
      <c r="AA308" s="299">
        <v>0</v>
      </c>
      <c r="AB308" s="301">
        <v>1</v>
      </c>
      <c r="AC308" s="299">
        <v>0</v>
      </c>
      <c r="AD308" s="299">
        <v>8.8800000000000008</v>
      </c>
      <c r="AE308" s="299">
        <v>0.02</v>
      </c>
      <c r="AF308" s="302">
        <v>1.6E-2</v>
      </c>
      <c r="AG308" s="299">
        <v>35.72</v>
      </c>
      <c r="AH308" s="299">
        <v>6064</v>
      </c>
      <c r="AI308" s="299">
        <v>24.6</v>
      </c>
      <c r="AJ308" s="299">
        <v>0.5</v>
      </c>
      <c r="AK308" s="299">
        <v>97</v>
      </c>
      <c r="AL308" s="299">
        <f t="shared" si="24"/>
        <v>53.067525773195875</v>
      </c>
      <c r="AM308" s="299">
        <v>317.7</v>
      </c>
      <c r="AN308" s="299">
        <v>0.72</v>
      </c>
      <c r="AO308" s="299">
        <v>4.3099999999999996</v>
      </c>
      <c r="AP308" s="299">
        <v>0.6</v>
      </c>
      <c r="AQ308" s="299">
        <v>2.5</v>
      </c>
      <c r="AR308" s="299">
        <v>1.59</v>
      </c>
      <c r="AS308" s="299">
        <v>0</v>
      </c>
      <c r="AU308" s="299">
        <v>0.9</v>
      </c>
      <c r="AV308" s="299" t="e">
        <v>#N/A</v>
      </c>
      <c r="AW308" s="299" t="e">
        <v>#N/A</v>
      </c>
      <c r="AX308" s="299" t="e">
        <v>#N/A</v>
      </c>
      <c r="AY308" s="422"/>
    </row>
    <row r="309" spans="1:51">
      <c r="A309" s="305"/>
      <c r="B309" s="299">
        <v>1</v>
      </c>
      <c r="C309" s="299">
        <v>56</v>
      </c>
      <c r="D309" s="299">
        <v>1.51</v>
      </c>
      <c r="E309" s="299">
        <v>60</v>
      </c>
      <c r="F309" s="300">
        <f t="shared" si="20"/>
        <v>26.314635323012148</v>
      </c>
      <c r="G309" s="300">
        <v>44.930195060002497</v>
      </c>
      <c r="H309" s="300">
        <v>48.769112893549902</v>
      </c>
      <c r="I309" s="300">
        <v>79.782982869462202</v>
      </c>
      <c r="J309" s="300">
        <v>81.012430285592103</v>
      </c>
      <c r="K309" s="300" t="str">
        <f t="shared" si="21"/>
        <v>1</v>
      </c>
      <c r="L309" s="300">
        <f t="shared" si="22"/>
        <v>46.849653976776196</v>
      </c>
      <c r="M309" s="300">
        <f t="shared" si="23"/>
        <v>80.397706577527146</v>
      </c>
      <c r="N309" s="299">
        <v>69</v>
      </c>
      <c r="O309" s="299">
        <v>8</v>
      </c>
      <c r="P309" s="299">
        <v>1</v>
      </c>
      <c r="Q309" s="299">
        <v>27</v>
      </c>
      <c r="R309" s="299">
        <v>107</v>
      </c>
      <c r="S309" s="299">
        <v>56</v>
      </c>
      <c r="T309" s="299">
        <v>1</v>
      </c>
      <c r="U309" s="299">
        <v>0</v>
      </c>
      <c r="V309" s="299">
        <v>0</v>
      </c>
      <c r="W309" s="299">
        <v>0</v>
      </c>
      <c r="X309" s="299">
        <v>0</v>
      </c>
      <c r="Y309" s="299">
        <v>0</v>
      </c>
      <c r="Z309" s="299">
        <v>0</v>
      </c>
      <c r="AA309" s="299">
        <v>0</v>
      </c>
      <c r="AB309" s="301">
        <v>0</v>
      </c>
      <c r="AC309" s="299">
        <v>0</v>
      </c>
      <c r="AD309" s="299">
        <v>11.76</v>
      </c>
      <c r="AE309" s="299">
        <v>0.27</v>
      </c>
      <c r="AF309" s="299">
        <v>0.83</v>
      </c>
      <c r="AG309" s="299">
        <v>8.42</v>
      </c>
      <c r="AH309" s="299">
        <v>4736</v>
      </c>
      <c r="AI309" s="299">
        <v>4.51</v>
      </c>
      <c r="AJ309" s="299">
        <v>0</v>
      </c>
      <c r="AK309" s="299">
        <v>67</v>
      </c>
      <c r="AL309" s="299">
        <f t="shared" si="24"/>
        <v>92.525373134328362</v>
      </c>
      <c r="AM309" s="299">
        <v>307.89999999999998</v>
      </c>
      <c r="AO309" s="299">
        <v>6.83</v>
      </c>
      <c r="AP309" s="299">
        <v>2.8</v>
      </c>
      <c r="AQ309" s="299">
        <v>4.46</v>
      </c>
      <c r="AR309" s="299">
        <v>1.08</v>
      </c>
      <c r="AS309" s="299">
        <v>0</v>
      </c>
      <c r="AU309" s="299">
        <v>0.9</v>
      </c>
      <c r="AV309" s="299" t="e">
        <v>#N/A</v>
      </c>
      <c r="AW309" s="299" t="e">
        <v>#N/A</v>
      </c>
      <c r="AX309" s="299" t="e">
        <v>#N/A</v>
      </c>
      <c r="AY309" s="422"/>
    </row>
    <row r="310" spans="1:51">
      <c r="A310" s="305"/>
      <c r="B310" s="299">
        <v>0</v>
      </c>
      <c r="C310" s="299">
        <v>67</v>
      </c>
      <c r="D310" s="299">
        <v>1.72</v>
      </c>
      <c r="E310" s="299">
        <v>53</v>
      </c>
      <c r="F310" s="300">
        <f t="shared" si="20"/>
        <v>17.915089237425637</v>
      </c>
      <c r="G310" s="300">
        <v>12.9444532658928</v>
      </c>
      <c r="H310" s="300">
        <v>8.1641697525226302</v>
      </c>
      <c r="I310" s="300">
        <v>13.315838130464799</v>
      </c>
      <c r="J310" s="300">
        <v>13.560838347953799</v>
      </c>
      <c r="K310" s="300" t="str">
        <f t="shared" si="21"/>
        <v>1</v>
      </c>
      <c r="L310" s="300">
        <f t="shared" si="22"/>
        <v>10.554311509207714</v>
      </c>
      <c r="M310" s="300">
        <f t="shared" si="23"/>
        <v>13.438338239209299</v>
      </c>
      <c r="N310" s="299">
        <v>39</v>
      </c>
      <c r="O310" s="299">
        <v>38</v>
      </c>
      <c r="P310" s="299">
        <v>7</v>
      </c>
      <c r="Q310" s="299">
        <v>29</v>
      </c>
      <c r="R310" s="299">
        <v>109</v>
      </c>
      <c r="S310" s="299">
        <v>76</v>
      </c>
      <c r="T310" s="299">
        <v>17</v>
      </c>
      <c r="U310" s="299">
        <v>0</v>
      </c>
      <c r="V310" s="299">
        <v>0</v>
      </c>
      <c r="W310" s="299">
        <v>0</v>
      </c>
      <c r="X310" s="299">
        <v>1</v>
      </c>
      <c r="Y310" s="299">
        <v>0</v>
      </c>
      <c r="Z310" s="299">
        <v>1</v>
      </c>
      <c r="AA310" s="299">
        <v>0</v>
      </c>
      <c r="AB310" s="301">
        <v>1</v>
      </c>
      <c r="AC310" s="299">
        <v>0</v>
      </c>
      <c r="AD310" s="299">
        <v>8.99</v>
      </c>
      <c r="AE310" s="299">
        <v>0.17</v>
      </c>
      <c r="AJ310" s="299">
        <v>0</v>
      </c>
      <c r="AK310" s="299">
        <v>82.67</v>
      </c>
      <c r="AL310" s="299">
        <f t="shared" si="24"/>
        <v>57.564654651022131</v>
      </c>
      <c r="AM310" s="299">
        <v>240.55</v>
      </c>
      <c r="AN310" s="299">
        <v>0.98</v>
      </c>
      <c r="AO310" s="299">
        <v>3.07</v>
      </c>
      <c r="AP310" s="299">
        <v>1.37</v>
      </c>
      <c r="AQ310" s="299">
        <v>1.93</v>
      </c>
      <c r="AR310" s="299">
        <v>0.82</v>
      </c>
      <c r="AV310" s="299" t="e">
        <v>#N/A</v>
      </c>
      <c r="AW310" s="299" t="e">
        <v>#N/A</v>
      </c>
      <c r="AX310" s="299" t="e">
        <v>#N/A</v>
      </c>
      <c r="AY310" s="422"/>
    </row>
    <row r="311" spans="1:51">
      <c r="A311" s="305"/>
      <c r="B311" s="299">
        <v>0</v>
      </c>
      <c r="C311" s="299">
        <v>23</v>
      </c>
      <c r="D311" s="299">
        <v>1.76</v>
      </c>
      <c r="E311" s="299">
        <v>84</v>
      </c>
      <c r="F311" s="300">
        <f t="shared" si="20"/>
        <v>27.117768595041323</v>
      </c>
      <c r="G311" s="300">
        <v>53.750689449055102</v>
      </c>
      <c r="H311" s="300">
        <v>62.662886719348499</v>
      </c>
      <c r="I311" s="300">
        <v>57.244454146208298</v>
      </c>
      <c r="J311" s="300">
        <v>59.131676769559498</v>
      </c>
      <c r="K311" s="300" t="str">
        <f t="shared" si="21"/>
        <v>1</v>
      </c>
      <c r="L311" s="300">
        <f t="shared" si="22"/>
        <v>58.206788084201804</v>
      </c>
      <c r="M311" s="300">
        <f t="shared" si="23"/>
        <v>58.188065457883894</v>
      </c>
      <c r="N311" s="299">
        <v>93</v>
      </c>
      <c r="O311" s="299">
        <v>14</v>
      </c>
      <c r="P311" s="299">
        <v>3</v>
      </c>
      <c r="Q311" s="299">
        <v>8</v>
      </c>
      <c r="R311" s="299">
        <v>117</v>
      </c>
      <c r="S311" s="299">
        <v>76</v>
      </c>
      <c r="T311" s="299">
        <v>0.01</v>
      </c>
      <c r="U311" s="299">
        <v>0</v>
      </c>
      <c r="V311" s="299">
        <v>0</v>
      </c>
      <c r="W311" s="299">
        <v>0</v>
      </c>
      <c r="X311" s="299">
        <v>1</v>
      </c>
      <c r="Y311" s="299">
        <v>0</v>
      </c>
      <c r="Z311" s="299">
        <v>1</v>
      </c>
      <c r="AA311" s="299">
        <v>0</v>
      </c>
      <c r="AB311" s="301">
        <v>0</v>
      </c>
      <c r="AC311" s="299">
        <v>0</v>
      </c>
      <c r="AD311" s="299">
        <v>9.8800000000000008</v>
      </c>
      <c r="AE311" s="299">
        <v>0.65</v>
      </c>
      <c r="AF311" s="299">
        <v>3.94</v>
      </c>
      <c r="AG311" s="299">
        <v>7.62</v>
      </c>
      <c r="AH311" s="299">
        <v>19495.8</v>
      </c>
      <c r="AI311" s="299">
        <v>16.8</v>
      </c>
      <c r="AJ311" s="299">
        <v>0.5</v>
      </c>
      <c r="AK311" s="299">
        <v>91.36</v>
      </c>
      <c r="AL311" s="299">
        <f t="shared" si="24"/>
        <v>132.31654991243434</v>
      </c>
      <c r="AM311" s="299">
        <v>502.31</v>
      </c>
      <c r="AN311" s="299">
        <v>0.92</v>
      </c>
      <c r="AO311" s="299">
        <v>6.25</v>
      </c>
      <c r="AP311" s="299">
        <v>3.33</v>
      </c>
      <c r="AQ311" s="299">
        <v>4.08</v>
      </c>
      <c r="AR311" s="299">
        <v>1.07</v>
      </c>
      <c r="AS311" s="299">
        <v>0</v>
      </c>
      <c r="AU311" s="299">
        <v>0.9</v>
      </c>
      <c r="AV311" s="299">
        <v>17.233333333333334</v>
      </c>
      <c r="AW311" s="299">
        <v>19.100000000000001</v>
      </c>
      <c r="AX311" s="299">
        <v>18.166666666666668</v>
      </c>
      <c r="AY311" s="422"/>
    </row>
    <row r="312" spans="1:51">
      <c r="A312" s="305"/>
      <c r="B312" s="299">
        <v>1</v>
      </c>
      <c r="C312" s="299">
        <v>61</v>
      </c>
      <c r="D312" s="299">
        <v>1.55</v>
      </c>
      <c r="E312" s="299">
        <v>53</v>
      </c>
      <c r="F312" s="300">
        <f t="shared" si="20"/>
        <v>22.060353798126947</v>
      </c>
      <c r="G312" s="300">
        <v>46.0120519996876</v>
      </c>
      <c r="H312" s="300">
        <v>43.697869753900299</v>
      </c>
      <c r="I312" s="300">
        <v>30.945003876466899</v>
      </c>
      <c r="J312" s="300">
        <v>37.8612777951558</v>
      </c>
      <c r="K312" s="300" t="str">
        <f t="shared" si="21"/>
        <v>1</v>
      </c>
      <c r="L312" s="300">
        <f t="shared" si="22"/>
        <v>44.854960876793953</v>
      </c>
      <c r="M312" s="300">
        <f t="shared" si="23"/>
        <v>34.40314083581135</v>
      </c>
      <c r="N312" s="299">
        <v>47</v>
      </c>
      <c r="O312" s="299">
        <v>4</v>
      </c>
      <c r="P312" s="299">
        <v>18</v>
      </c>
      <c r="Q312" s="299">
        <v>33</v>
      </c>
      <c r="R312" s="299">
        <v>123</v>
      </c>
      <c r="S312" s="299">
        <v>90</v>
      </c>
      <c r="T312" s="299">
        <v>5.5</v>
      </c>
      <c r="U312" s="299">
        <v>0</v>
      </c>
      <c r="V312" s="299">
        <v>0</v>
      </c>
      <c r="W312" s="299">
        <v>1</v>
      </c>
      <c r="X312" s="299">
        <v>0</v>
      </c>
      <c r="Y312" s="299">
        <v>0</v>
      </c>
      <c r="Z312" s="299">
        <v>1</v>
      </c>
      <c r="AA312" s="299">
        <v>0</v>
      </c>
      <c r="AB312" s="301">
        <v>0</v>
      </c>
      <c r="AC312" s="299">
        <v>0</v>
      </c>
      <c r="AD312" s="299">
        <v>15.75</v>
      </c>
      <c r="AE312" s="299">
        <v>0.27</v>
      </c>
      <c r="AF312" s="299">
        <v>0.76</v>
      </c>
      <c r="AG312" s="299">
        <v>28.03</v>
      </c>
      <c r="AH312" s="299">
        <v>3722.56</v>
      </c>
      <c r="AI312" s="299">
        <v>11.8</v>
      </c>
      <c r="AJ312" s="299">
        <v>0</v>
      </c>
      <c r="AK312" s="299">
        <v>54.81</v>
      </c>
      <c r="AL312" s="299">
        <f t="shared" si="24"/>
        <v>93.961138478379851</v>
      </c>
      <c r="AM312" s="299">
        <v>298.8</v>
      </c>
      <c r="AN312" s="299">
        <v>0.61</v>
      </c>
      <c r="AO312" s="299">
        <v>5.12</v>
      </c>
      <c r="AP312" s="299">
        <v>1.31</v>
      </c>
      <c r="AQ312" s="299">
        <v>3.32</v>
      </c>
      <c r="AR312" s="299">
        <v>1.1299999999999999</v>
      </c>
      <c r="AS312" s="299">
        <v>1</v>
      </c>
      <c r="AU312" s="299">
        <v>1</v>
      </c>
      <c r="AV312" s="299">
        <v>9.4333333333333318</v>
      </c>
      <c r="AW312" s="299">
        <v>9.3000000000000007</v>
      </c>
      <c r="AX312" s="299">
        <v>9.3666666666666671</v>
      </c>
      <c r="AY312" s="422"/>
    </row>
    <row r="313" spans="1:51">
      <c r="A313" s="305"/>
      <c r="B313" s="299">
        <v>0</v>
      </c>
      <c r="C313" s="299">
        <v>62</v>
      </c>
      <c r="D313" s="299">
        <v>1.65</v>
      </c>
      <c r="E313" s="299">
        <v>62</v>
      </c>
      <c r="F313" s="300">
        <f t="shared" si="20"/>
        <v>22.77318640955005</v>
      </c>
      <c r="G313" s="300">
        <v>27.408017502485201</v>
      </c>
      <c r="H313" s="300">
        <v>30.743267954030099</v>
      </c>
      <c r="I313" s="300">
        <v>45.784793301489799</v>
      </c>
      <c r="J313" s="300">
        <v>52.793716012156899</v>
      </c>
      <c r="K313" s="300" t="str">
        <f t="shared" si="21"/>
        <v>1</v>
      </c>
      <c r="L313" s="300">
        <f t="shared" si="22"/>
        <v>29.075642728257648</v>
      </c>
      <c r="M313" s="300">
        <f t="shared" si="23"/>
        <v>49.289254656823346</v>
      </c>
      <c r="N313" s="299">
        <v>48</v>
      </c>
      <c r="O313" s="299">
        <v>12</v>
      </c>
      <c r="P313" s="299">
        <v>13</v>
      </c>
      <c r="Q313" s="299">
        <v>33</v>
      </c>
      <c r="R313" s="299">
        <v>140</v>
      </c>
      <c r="S313" s="299">
        <v>90</v>
      </c>
      <c r="T313" s="299">
        <v>22</v>
      </c>
      <c r="U313" s="299">
        <v>0</v>
      </c>
      <c r="V313" s="299">
        <v>0</v>
      </c>
      <c r="W313" s="299">
        <v>0</v>
      </c>
      <c r="X313" s="299">
        <v>1</v>
      </c>
      <c r="Y313" s="299">
        <v>1</v>
      </c>
      <c r="Z313" s="299">
        <v>1</v>
      </c>
      <c r="AA313" s="299">
        <v>0</v>
      </c>
      <c r="AB313" s="301">
        <v>0</v>
      </c>
      <c r="AC313" s="299">
        <v>0</v>
      </c>
      <c r="AD313" s="299">
        <v>8.2899999999999991</v>
      </c>
      <c r="AE313" s="299">
        <v>0.1</v>
      </c>
      <c r="AF313" s="299">
        <v>0.59</v>
      </c>
      <c r="AG313" s="299">
        <v>2.75</v>
      </c>
      <c r="AH313" s="299">
        <v>4829</v>
      </c>
      <c r="AI313" s="299">
        <v>1.5</v>
      </c>
      <c r="AJ313" s="299">
        <v>0</v>
      </c>
      <c r="AK313" s="299">
        <v>81</v>
      </c>
      <c r="AL313" s="299">
        <f t="shared" si="24"/>
        <v>73.435555555555553</v>
      </c>
      <c r="AM313" s="299">
        <v>420</v>
      </c>
      <c r="AN313" s="299">
        <v>0.68</v>
      </c>
      <c r="AO313" s="299">
        <v>6.02</v>
      </c>
      <c r="AP313" s="299">
        <v>0.68</v>
      </c>
      <c r="AQ313" s="299">
        <v>4.34</v>
      </c>
      <c r="AR313" s="299">
        <v>1.24</v>
      </c>
      <c r="AS313" s="299">
        <v>2</v>
      </c>
      <c r="AU313" s="299">
        <v>1</v>
      </c>
      <c r="AV313" s="299">
        <v>23.566666666666666</v>
      </c>
      <c r="AW313" s="299">
        <v>33.800000000000004</v>
      </c>
      <c r="AX313" s="299">
        <v>28.683333333333337</v>
      </c>
      <c r="AY313" s="422"/>
    </row>
    <row r="314" spans="1:51">
      <c r="A314" s="305"/>
      <c r="B314" s="299">
        <v>0</v>
      </c>
      <c r="C314" s="299">
        <v>58</v>
      </c>
      <c r="D314" s="299">
        <v>1.62</v>
      </c>
      <c r="E314" s="299">
        <v>62</v>
      </c>
      <c r="F314" s="300">
        <f t="shared" si="20"/>
        <v>23.624447492760247</v>
      </c>
      <c r="G314" s="300">
        <v>19.9988652487583</v>
      </c>
      <c r="H314" s="300">
        <v>19.334562594521199</v>
      </c>
      <c r="I314" s="300">
        <v>26.7594274298839</v>
      </c>
      <c r="J314" s="300">
        <v>23.841298888073698</v>
      </c>
      <c r="K314" s="300" t="str">
        <f t="shared" si="21"/>
        <v>1</v>
      </c>
      <c r="L314" s="300">
        <f t="shared" si="22"/>
        <v>19.666713921639747</v>
      </c>
      <c r="M314" s="300">
        <f t="shared" si="23"/>
        <v>25.300363158978797</v>
      </c>
      <c r="N314" s="299">
        <v>49</v>
      </c>
      <c r="O314" s="299">
        <v>5</v>
      </c>
      <c r="P314" s="299">
        <v>11</v>
      </c>
      <c r="Q314" s="299">
        <v>34</v>
      </c>
      <c r="R314" s="299">
        <v>149</v>
      </c>
      <c r="S314" s="299">
        <v>103</v>
      </c>
      <c r="T314" s="299">
        <v>15</v>
      </c>
      <c r="U314" s="299">
        <v>0</v>
      </c>
      <c r="V314" s="299">
        <v>0</v>
      </c>
      <c r="W314" s="299">
        <v>0</v>
      </c>
      <c r="X314" s="299">
        <v>1</v>
      </c>
      <c r="Y314" s="299">
        <v>0</v>
      </c>
      <c r="Z314" s="299">
        <v>1</v>
      </c>
      <c r="AA314" s="299">
        <v>1</v>
      </c>
      <c r="AB314" s="301">
        <v>1</v>
      </c>
      <c r="AC314" s="299">
        <v>0</v>
      </c>
      <c r="AD314" s="299">
        <v>6.75</v>
      </c>
      <c r="AE314" s="299">
        <v>1.0900000000000001</v>
      </c>
      <c r="AF314" s="299">
        <v>1.06</v>
      </c>
      <c r="AG314" s="299">
        <v>1794.45</v>
      </c>
      <c r="AH314" s="299">
        <v>2621.3000000000002</v>
      </c>
      <c r="AI314" s="299">
        <v>532</v>
      </c>
      <c r="AJ314" s="299">
        <v>1</v>
      </c>
      <c r="AK314" s="299">
        <v>416.7</v>
      </c>
      <c r="AL314" s="299">
        <f t="shared" si="24"/>
        <v>15.006767458603312</v>
      </c>
      <c r="AM314" s="299">
        <v>640.62</v>
      </c>
      <c r="AN314" s="299">
        <v>2.85</v>
      </c>
      <c r="AO314" s="299">
        <v>4.5199999999999996</v>
      </c>
      <c r="AP314" s="299">
        <v>1.46</v>
      </c>
      <c r="AQ314" s="299">
        <v>2.84</v>
      </c>
      <c r="AR314" s="299">
        <v>0.98</v>
      </c>
      <c r="AS314" s="299">
        <v>2</v>
      </c>
      <c r="AU314" s="299">
        <v>0.9</v>
      </c>
      <c r="AV314" s="299">
        <v>16.466666666666665</v>
      </c>
      <c r="AW314" s="299">
        <v>31.200000000000003</v>
      </c>
      <c r="AX314" s="299">
        <v>23.833333333333336</v>
      </c>
      <c r="AY314" s="422"/>
    </row>
    <row r="315" spans="1:51">
      <c r="A315" s="305"/>
      <c r="B315" s="299">
        <v>0</v>
      </c>
      <c r="C315" s="299">
        <v>74</v>
      </c>
      <c r="D315" s="299">
        <v>1.66</v>
      </c>
      <c r="E315" s="299">
        <v>65</v>
      </c>
      <c r="F315" s="300">
        <f t="shared" si="20"/>
        <v>23.588329220496444</v>
      </c>
      <c r="G315" s="300">
        <v>35.638794018557498</v>
      </c>
      <c r="H315" s="300">
        <v>39.055161175898</v>
      </c>
      <c r="I315" s="300">
        <v>51.4338766863413</v>
      </c>
      <c r="J315" s="300">
        <v>44.4054073087296</v>
      </c>
      <c r="K315" s="300" t="str">
        <f t="shared" si="21"/>
        <v>1</v>
      </c>
      <c r="L315" s="300">
        <f t="shared" si="22"/>
        <v>37.346977597227749</v>
      </c>
      <c r="M315" s="300">
        <f t="shared" si="23"/>
        <v>47.91964199753545</v>
      </c>
      <c r="N315" s="299">
        <v>34</v>
      </c>
      <c r="O315" s="299">
        <v>7</v>
      </c>
      <c r="P315" s="299">
        <v>13</v>
      </c>
      <c r="Q315" s="299">
        <v>34</v>
      </c>
      <c r="R315" s="299">
        <v>126</v>
      </c>
      <c r="S315" s="299">
        <v>83</v>
      </c>
      <c r="T315" s="299">
        <v>8</v>
      </c>
      <c r="U315" s="299">
        <v>0</v>
      </c>
      <c r="V315" s="299">
        <v>0</v>
      </c>
      <c r="W315" s="299">
        <v>1</v>
      </c>
      <c r="X315" s="299">
        <v>1</v>
      </c>
      <c r="Y315" s="299">
        <v>0</v>
      </c>
      <c r="Z315" s="299">
        <v>1</v>
      </c>
      <c r="AA315" s="299">
        <v>1</v>
      </c>
      <c r="AB315" s="301">
        <v>1</v>
      </c>
      <c r="AC315" s="299">
        <v>0</v>
      </c>
      <c r="AD315" s="299">
        <v>11.23</v>
      </c>
      <c r="AE315" s="299">
        <v>1.18</v>
      </c>
      <c r="AF315" s="299">
        <v>1.31</v>
      </c>
      <c r="AG315" s="299">
        <v>247.13</v>
      </c>
      <c r="AH315" s="299">
        <v>6082.2</v>
      </c>
      <c r="AI315" s="299">
        <v>170</v>
      </c>
      <c r="AJ315" s="299">
        <v>0</v>
      </c>
      <c r="AK315" s="299">
        <v>149.41999999999999</v>
      </c>
      <c r="AL315" s="299">
        <f t="shared" si="24"/>
        <v>35.314549591754783</v>
      </c>
      <c r="AM315" s="299">
        <v>458.1</v>
      </c>
      <c r="AN315" s="299">
        <v>1.92</v>
      </c>
      <c r="AO315" s="299">
        <v>3.89</v>
      </c>
      <c r="AP315" s="299">
        <v>1.99</v>
      </c>
      <c r="AQ315" s="299">
        <v>2.62</v>
      </c>
      <c r="AR315" s="299">
        <v>0.68</v>
      </c>
      <c r="AS315" s="299">
        <v>0</v>
      </c>
      <c r="AU315" s="299">
        <v>1.3</v>
      </c>
      <c r="AV315" s="299" t="e">
        <v>#N/A</v>
      </c>
      <c r="AW315" s="299" t="e">
        <v>#N/A</v>
      </c>
      <c r="AX315" s="299" t="e">
        <v>#N/A</v>
      </c>
      <c r="AY315" s="422"/>
    </row>
    <row r="316" spans="1:51">
      <c r="A316" s="305"/>
      <c r="B316" s="299">
        <v>1</v>
      </c>
      <c r="C316" s="299">
        <v>70</v>
      </c>
      <c r="D316" s="299">
        <v>1.6</v>
      </c>
      <c r="E316" s="299">
        <v>50</v>
      </c>
      <c r="F316" s="300">
        <f t="shared" si="20"/>
        <v>19.531249999999996</v>
      </c>
      <c r="G316" s="300">
        <v>44.161137935040799</v>
      </c>
      <c r="H316" s="300">
        <v>46.285627279676397</v>
      </c>
      <c r="I316" s="300">
        <v>41.436588841126699</v>
      </c>
      <c r="J316" s="300">
        <v>38.294552441366498</v>
      </c>
      <c r="K316" s="300" t="str">
        <f t="shared" si="21"/>
        <v>1</v>
      </c>
      <c r="L316" s="300">
        <f t="shared" si="22"/>
        <v>45.223382607358602</v>
      </c>
      <c r="M316" s="300">
        <f t="shared" si="23"/>
        <v>39.865570641246599</v>
      </c>
      <c r="N316" s="299">
        <v>38</v>
      </c>
      <c r="O316" s="299">
        <v>4</v>
      </c>
      <c r="P316" s="299">
        <v>7</v>
      </c>
      <c r="Q316" s="299">
        <v>30</v>
      </c>
      <c r="R316" s="299">
        <v>196</v>
      </c>
      <c r="S316" s="299">
        <v>106</v>
      </c>
      <c r="T316" s="299">
        <v>15</v>
      </c>
      <c r="U316" s="299">
        <v>0</v>
      </c>
      <c r="V316" s="299">
        <v>1</v>
      </c>
      <c r="W316" s="299">
        <v>0</v>
      </c>
      <c r="X316" s="299">
        <v>1</v>
      </c>
      <c r="Y316" s="299">
        <v>0</v>
      </c>
      <c r="Z316" s="299">
        <v>1</v>
      </c>
      <c r="AA316" s="299">
        <v>1</v>
      </c>
      <c r="AB316" s="301">
        <v>1</v>
      </c>
      <c r="AC316" s="299">
        <v>0</v>
      </c>
      <c r="AD316" s="299">
        <v>12.58</v>
      </c>
      <c r="AE316" s="299">
        <v>0.37</v>
      </c>
      <c r="AF316" s="299">
        <v>0.54</v>
      </c>
      <c r="AG316" s="299">
        <v>4374.5</v>
      </c>
      <c r="AH316" s="299">
        <v>2465.86</v>
      </c>
      <c r="AI316" s="299">
        <v>1220</v>
      </c>
      <c r="AJ316" s="299">
        <v>2</v>
      </c>
      <c r="AK316" s="299">
        <v>113.82</v>
      </c>
      <c r="AL316" s="299">
        <f t="shared" si="24"/>
        <v>37.822878228782287</v>
      </c>
      <c r="AM316" s="299">
        <v>325.94</v>
      </c>
      <c r="AN316" s="299">
        <v>1.31</v>
      </c>
      <c r="AO316" s="299">
        <v>7.73</v>
      </c>
      <c r="AP316" s="299">
        <v>2.25</v>
      </c>
      <c r="AQ316" s="299">
        <v>5.15</v>
      </c>
      <c r="AR316" s="299">
        <v>1.1299999999999999</v>
      </c>
      <c r="AS316" s="299">
        <v>1</v>
      </c>
      <c r="AU316" s="299">
        <v>1.4</v>
      </c>
      <c r="AV316" s="299" t="e">
        <v>#N/A</v>
      </c>
      <c r="AW316" s="299" t="e">
        <v>#N/A</v>
      </c>
      <c r="AX316" s="299" t="e">
        <v>#N/A</v>
      </c>
      <c r="AY316" s="422"/>
    </row>
    <row r="317" spans="1:51">
      <c r="A317" s="305"/>
      <c r="B317" s="299">
        <v>1</v>
      </c>
      <c r="C317" s="299">
        <v>68</v>
      </c>
      <c r="D317" s="299">
        <v>1.55</v>
      </c>
      <c r="E317" s="299">
        <v>53</v>
      </c>
      <c r="F317" s="300">
        <f t="shared" si="20"/>
        <v>22.060353798126947</v>
      </c>
      <c r="G317" s="300">
        <v>36.766023654700497</v>
      </c>
      <c r="H317" s="300">
        <v>43.543016859645597</v>
      </c>
      <c r="I317" s="300">
        <v>67.500414252126006</v>
      </c>
      <c r="J317" s="300">
        <v>68.291439845407396</v>
      </c>
      <c r="K317" s="300" t="str">
        <f t="shared" si="21"/>
        <v>1</v>
      </c>
      <c r="L317" s="300">
        <f t="shared" si="22"/>
        <v>40.154520257173047</v>
      </c>
      <c r="M317" s="300">
        <f t="shared" si="23"/>
        <v>67.895927048766708</v>
      </c>
      <c r="N317" s="299">
        <v>47</v>
      </c>
      <c r="O317" s="299">
        <v>15</v>
      </c>
      <c r="P317" s="299">
        <v>0</v>
      </c>
      <c r="Q317" s="299">
        <v>29</v>
      </c>
      <c r="R317" s="299">
        <v>147</v>
      </c>
      <c r="S317" s="299">
        <v>98</v>
      </c>
      <c r="T317" s="299">
        <v>17</v>
      </c>
      <c r="U317" s="299">
        <v>0</v>
      </c>
      <c r="V317" s="299">
        <v>0</v>
      </c>
      <c r="W317" s="299">
        <v>0</v>
      </c>
      <c r="X317" s="299">
        <v>0</v>
      </c>
      <c r="Y317" s="299">
        <v>0</v>
      </c>
      <c r="Z317" s="299">
        <v>1</v>
      </c>
      <c r="AA317" s="299">
        <v>1</v>
      </c>
      <c r="AB317" s="301">
        <v>1</v>
      </c>
      <c r="AC317" s="299">
        <v>0</v>
      </c>
      <c r="AD317" s="299">
        <v>8.5</v>
      </c>
      <c r="AE317" s="299">
        <v>0.71</v>
      </c>
      <c r="AF317" s="299">
        <v>0.96</v>
      </c>
      <c r="AG317" s="299">
        <v>56.75</v>
      </c>
      <c r="AH317" s="299">
        <v>4689.8</v>
      </c>
      <c r="AI317" s="299">
        <v>30.1</v>
      </c>
      <c r="AJ317" s="299">
        <v>0</v>
      </c>
      <c r="AK317" s="299">
        <v>86.6</v>
      </c>
      <c r="AL317" s="299">
        <f t="shared" si="24"/>
        <v>54.199538106235572</v>
      </c>
      <c r="AM317" s="299">
        <v>264.8</v>
      </c>
      <c r="AN317" s="299">
        <v>1.23</v>
      </c>
      <c r="AO317" s="299">
        <v>7.08</v>
      </c>
      <c r="AP317" s="299">
        <v>4.58</v>
      </c>
      <c r="AQ317" s="299">
        <v>4.54</v>
      </c>
      <c r="AR317" s="299">
        <v>1.1599999999999999</v>
      </c>
      <c r="AS317" s="299">
        <v>0</v>
      </c>
      <c r="AU317" s="299">
        <v>1.1000000000000001</v>
      </c>
      <c r="AV317" s="299">
        <v>30.8</v>
      </c>
      <c r="AW317" s="299">
        <v>29.5</v>
      </c>
      <c r="AX317" s="299">
        <v>30.15</v>
      </c>
      <c r="AY317" s="422"/>
    </row>
    <row r="318" spans="1:51">
      <c r="A318" s="305"/>
      <c r="B318" s="299">
        <v>0</v>
      </c>
      <c r="C318" s="299">
        <v>63</v>
      </c>
      <c r="D318" s="299">
        <v>1.75</v>
      </c>
      <c r="E318" s="299">
        <v>52</v>
      </c>
      <c r="F318" s="300">
        <f t="shared" si="20"/>
        <v>16.979591836734695</v>
      </c>
      <c r="G318" s="300">
        <v>31.217202832152701</v>
      </c>
      <c r="H318" s="300">
        <v>40.882668025706799</v>
      </c>
      <c r="I318" s="300">
        <v>48.985398965214898</v>
      </c>
      <c r="J318" s="300">
        <v>48.264671350523997</v>
      </c>
      <c r="K318" s="300" t="str">
        <f t="shared" si="21"/>
        <v>1</v>
      </c>
      <c r="L318" s="300">
        <f t="shared" si="22"/>
        <v>36.04993542892975</v>
      </c>
      <c r="M318" s="300">
        <f t="shared" si="23"/>
        <v>48.625035157869448</v>
      </c>
      <c r="N318" s="299">
        <v>47</v>
      </c>
      <c r="O318" s="299">
        <v>24</v>
      </c>
      <c r="P318" s="299">
        <v>2</v>
      </c>
      <c r="Q318" s="299">
        <v>25</v>
      </c>
      <c r="R318" s="299">
        <v>122</v>
      </c>
      <c r="S318" s="299">
        <v>81</v>
      </c>
      <c r="T318" s="299">
        <v>0.2</v>
      </c>
      <c r="U318" s="299">
        <v>0</v>
      </c>
      <c r="V318" s="299">
        <v>0</v>
      </c>
      <c r="W318" s="299">
        <v>0</v>
      </c>
      <c r="X318" s="299">
        <v>0</v>
      </c>
      <c r="Y318" s="299">
        <v>0</v>
      </c>
      <c r="Z318" s="299">
        <v>1</v>
      </c>
      <c r="AA318" s="299">
        <v>1</v>
      </c>
      <c r="AB318" s="301">
        <v>0</v>
      </c>
      <c r="AC318" s="299">
        <v>0</v>
      </c>
      <c r="AD318" s="299">
        <v>8.8000000000000007</v>
      </c>
      <c r="AE318" s="299">
        <v>0.15</v>
      </c>
      <c r="AF318" s="299">
        <v>0.19</v>
      </c>
      <c r="AG318" s="299">
        <v>11.94</v>
      </c>
      <c r="AH318" s="299">
        <v>9334</v>
      </c>
      <c r="AI318" s="299">
        <v>12.6</v>
      </c>
      <c r="AJ318" s="299">
        <v>0</v>
      </c>
      <c r="AK318" s="299">
        <v>83.34</v>
      </c>
      <c r="AL318" s="299">
        <f t="shared" si="24"/>
        <v>59.094312455003596</v>
      </c>
      <c r="AM318" s="299">
        <v>367.95</v>
      </c>
      <c r="AN318" s="299">
        <v>0.77</v>
      </c>
      <c r="AO318" s="299">
        <v>3.85</v>
      </c>
      <c r="AP318" s="299">
        <v>0.65</v>
      </c>
      <c r="AQ318" s="299">
        <v>2.4</v>
      </c>
      <c r="AR318" s="299">
        <v>1.03</v>
      </c>
      <c r="AS318" s="299">
        <v>1</v>
      </c>
      <c r="AU318" s="299">
        <v>1</v>
      </c>
      <c r="AV318" s="299" t="e">
        <v>#N/A</v>
      </c>
      <c r="AW318" s="299" t="e">
        <v>#N/A</v>
      </c>
      <c r="AX318" s="299" t="e">
        <v>#N/A</v>
      </c>
      <c r="AY318" s="422"/>
    </row>
    <row r="319" spans="1:51">
      <c r="A319" s="305"/>
      <c r="B319" s="299">
        <v>0</v>
      </c>
      <c r="C319" s="299">
        <v>80</v>
      </c>
      <c r="D319" s="299">
        <v>1.45</v>
      </c>
      <c r="E319" s="299">
        <v>42</v>
      </c>
      <c r="F319" s="300">
        <f t="shared" si="20"/>
        <v>19.976218787158146</v>
      </c>
      <c r="G319" s="300">
        <v>42.481629953766699</v>
      </c>
      <c r="H319" s="300">
        <v>47.856024579591903</v>
      </c>
      <c r="I319" s="300">
        <v>70.792693078313505</v>
      </c>
      <c r="J319" s="300">
        <v>59.533517299935497</v>
      </c>
      <c r="K319" s="300" t="str">
        <f t="shared" si="21"/>
        <v>1</v>
      </c>
      <c r="L319" s="300">
        <f t="shared" si="22"/>
        <v>45.168827266679301</v>
      </c>
      <c r="M319" s="300">
        <f t="shared" si="23"/>
        <v>65.163105189124508</v>
      </c>
      <c r="N319" s="299">
        <v>32</v>
      </c>
      <c r="O319" s="299">
        <v>12</v>
      </c>
      <c r="P319" s="299">
        <v>15</v>
      </c>
      <c r="Q319" s="299">
        <v>27</v>
      </c>
      <c r="R319" s="299">
        <v>188</v>
      </c>
      <c r="S319" s="299">
        <v>125</v>
      </c>
      <c r="T319" s="299">
        <v>8.5</v>
      </c>
      <c r="U319" s="299">
        <v>0</v>
      </c>
      <c r="V319" s="299">
        <v>1</v>
      </c>
      <c r="W319" s="299">
        <v>0</v>
      </c>
      <c r="X319" s="299">
        <v>0</v>
      </c>
      <c r="Y319" s="299">
        <v>0</v>
      </c>
      <c r="Z319" s="299">
        <v>1</v>
      </c>
      <c r="AA319" s="299">
        <v>0</v>
      </c>
      <c r="AB319" s="301">
        <v>1</v>
      </c>
      <c r="AC319" s="299">
        <v>0</v>
      </c>
      <c r="AD319" s="299">
        <v>7.69</v>
      </c>
      <c r="AE319" s="299">
        <v>0.77</v>
      </c>
      <c r="AF319" s="299">
        <v>1.61</v>
      </c>
      <c r="AJ319" s="299">
        <v>2</v>
      </c>
      <c r="AK319" s="299">
        <v>155.86000000000001</v>
      </c>
      <c r="AL319" s="299">
        <f t="shared" si="24"/>
        <v>19.887078147055046</v>
      </c>
      <c r="AM319" s="299">
        <v>290.95</v>
      </c>
      <c r="AN319" s="299">
        <v>1.91</v>
      </c>
      <c r="AO319" s="299">
        <v>7.28</v>
      </c>
      <c r="AP319" s="299">
        <v>9.7899999999999991</v>
      </c>
      <c r="AQ319" s="299">
        <v>3.71</v>
      </c>
      <c r="AR319" s="299">
        <v>0.8</v>
      </c>
      <c r="AS319" s="299">
        <v>1</v>
      </c>
      <c r="AU319" s="299">
        <v>1</v>
      </c>
      <c r="AV319" s="299" t="e">
        <v>#N/A</v>
      </c>
      <c r="AW319" s="299" t="e">
        <v>#N/A</v>
      </c>
      <c r="AX319" s="299" t="e">
        <v>#N/A</v>
      </c>
      <c r="AY319" s="422"/>
    </row>
    <row r="320" spans="1:51">
      <c r="A320" s="305"/>
      <c r="B320" s="299">
        <v>0</v>
      </c>
      <c r="C320" s="299">
        <v>68</v>
      </c>
      <c r="D320" s="299">
        <v>1.62</v>
      </c>
      <c r="E320" s="299">
        <v>55</v>
      </c>
      <c r="F320" s="300">
        <f t="shared" si="20"/>
        <v>20.957171162932475</v>
      </c>
      <c r="G320" s="300">
        <v>61.912037427228398</v>
      </c>
      <c r="H320" s="300">
        <v>63.900760135497201</v>
      </c>
      <c r="I320" s="300">
        <v>54.055732941932597</v>
      </c>
      <c r="J320" s="300">
        <v>63.101657825878597</v>
      </c>
      <c r="K320" s="300" t="str">
        <f t="shared" si="21"/>
        <v>1</v>
      </c>
      <c r="L320" s="300">
        <f t="shared" si="22"/>
        <v>62.906398781362796</v>
      </c>
      <c r="M320" s="300">
        <f t="shared" si="23"/>
        <v>58.578695383905597</v>
      </c>
      <c r="N320" s="299">
        <v>43</v>
      </c>
      <c r="O320" s="299">
        <v>3</v>
      </c>
      <c r="P320" s="299">
        <v>14</v>
      </c>
      <c r="Q320" s="299">
        <v>30</v>
      </c>
      <c r="R320" s="299">
        <v>191</v>
      </c>
      <c r="S320" s="299">
        <v>100</v>
      </c>
      <c r="T320" s="299">
        <v>22</v>
      </c>
      <c r="U320" s="299">
        <v>0</v>
      </c>
      <c r="V320" s="299">
        <v>1</v>
      </c>
      <c r="W320" s="299">
        <v>0</v>
      </c>
      <c r="X320" s="299">
        <v>1</v>
      </c>
      <c r="Y320" s="299">
        <v>1</v>
      </c>
      <c r="Z320" s="299">
        <v>1</v>
      </c>
      <c r="AA320" s="299">
        <v>1</v>
      </c>
      <c r="AB320" s="301">
        <v>1</v>
      </c>
      <c r="AC320" s="299">
        <v>0</v>
      </c>
      <c r="AD320" s="299">
        <v>13.44</v>
      </c>
      <c r="AE320" s="299">
        <v>0.27</v>
      </c>
      <c r="AF320" s="299">
        <v>0.47</v>
      </c>
      <c r="AJ320" s="299">
        <v>3</v>
      </c>
      <c r="AK320" s="299">
        <v>111.07</v>
      </c>
      <c r="AL320" s="299">
        <f t="shared" si="24"/>
        <v>43.853425767533992</v>
      </c>
      <c r="AM320" s="299">
        <v>327.73</v>
      </c>
      <c r="AN320" s="299">
        <v>1.1399999999999999</v>
      </c>
      <c r="AO320" s="299">
        <v>10.73</v>
      </c>
      <c r="AP320" s="299">
        <v>1.63</v>
      </c>
      <c r="AQ320" s="299">
        <v>7.37</v>
      </c>
      <c r="AR320" s="299">
        <v>1.66</v>
      </c>
      <c r="AS320" s="299">
        <v>1</v>
      </c>
      <c r="AU320" s="299">
        <v>1</v>
      </c>
      <c r="AV320" s="299">
        <v>0</v>
      </c>
      <c r="AW320" s="299">
        <v>0</v>
      </c>
      <c r="AX320" s="299">
        <v>0</v>
      </c>
      <c r="AY320" s="422"/>
    </row>
    <row r="321" spans="1:51">
      <c r="A321" s="305"/>
      <c r="B321" s="299">
        <v>0</v>
      </c>
      <c r="C321" s="299">
        <v>57</v>
      </c>
      <c r="D321" s="299">
        <v>1.62</v>
      </c>
      <c r="E321" s="299">
        <v>74</v>
      </c>
      <c r="F321" s="300">
        <f t="shared" si="20"/>
        <v>28.196921201036421</v>
      </c>
      <c r="G321" s="300">
        <v>40.2564430009501</v>
      </c>
      <c r="H321" s="300">
        <v>43.195568450617699</v>
      </c>
      <c r="I321" s="300">
        <v>57.482983262829897</v>
      </c>
      <c r="J321" s="300">
        <v>60.158809362749203</v>
      </c>
      <c r="K321" s="300" t="str">
        <f t="shared" si="21"/>
        <v>1</v>
      </c>
      <c r="L321" s="300">
        <f t="shared" si="22"/>
        <v>41.726005725783899</v>
      </c>
      <c r="M321" s="300">
        <f t="shared" si="23"/>
        <v>58.82089631278955</v>
      </c>
      <c r="N321" s="299">
        <v>56</v>
      </c>
      <c r="O321" s="299">
        <v>6</v>
      </c>
      <c r="P321" s="299">
        <v>5</v>
      </c>
      <c r="Q321" s="299">
        <v>37</v>
      </c>
      <c r="R321" s="299">
        <v>163</v>
      </c>
      <c r="S321" s="299">
        <v>100</v>
      </c>
      <c r="T321" s="299">
        <v>4</v>
      </c>
      <c r="U321" s="299">
        <v>0</v>
      </c>
      <c r="V321" s="299">
        <v>1</v>
      </c>
      <c r="W321" s="299">
        <v>0</v>
      </c>
      <c r="X321" s="299">
        <v>0</v>
      </c>
      <c r="Y321" s="299">
        <v>0</v>
      </c>
      <c r="Z321" s="299">
        <v>1</v>
      </c>
      <c r="AA321" s="299">
        <v>0</v>
      </c>
      <c r="AB321" s="301">
        <v>0</v>
      </c>
      <c r="AC321" s="299">
        <v>0</v>
      </c>
      <c r="AD321" s="299">
        <v>6.77</v>
      </c>
      <c r="AE321" s="299">
        <v>0.88</v>
      </c>
      <c r="AF321" s="299">
        <v>4.18</v>
      </c>
      <c r="AG321" s="299">
        <v>23.59</v>
      </c>
      <c r="AH321" s="299">
        <v>15443.2</v>
      </c>
      <c r="AI321" s="299">
        <v>41.2</v>
      </c>
      <c r="AJ321" s="299">
        <v>0</v>
      </c>
      <c r="AK321" s="299">
        <v>85.78</v>
      </c>
      <c r="AL321" s="299">
        <f t="shared" si="24"/>
        <v>88.07017952902774</v>
      </c>
      <c r="AM321" s="299">
        <v>266.3</v>
      </c>
      <c r="AN321" s="299">
        <v>0.91</v>
      </c>
      <c r="AO321" s="299">
        <v>4.62</v>
      </c>
      <c r="AP321" s="299">
        <v>1.1599999999999999</v>
      </c>
      <c r="AQ321" s="299">
        <v>3.08</v>
      </c>
      <c r="AR321" s="299">
        <v>0.88</v>
      </c>
      <c r="AS321" s="299">
        <v>0</v>
      </c>
      <c r="AU321" s="299">
        <v>0.9</v>
      </c>
      <c r="AV321" s="299" t="e">
        <v>#N/A</v>
      </c>
      <c r="AW321" s="299" t="e">
        <v>#N/A</v>
      </c>
      <c r="AX321" s="299" t="e">
        <v>#N/A</v>
      </c>
      <c r="AY321" s="422"/>
    </row>
    <row r="322" spans="1:51">
      <c r="A322" s="305"/>
      <c r="B322" s="299">
        <v>0</v>
      </c>
      <c r="C322" s="299">
        <v>42</v>
      </c>
      <c r="D322" s="299">
        <v>1.75</v>
      </c>
      <c r="E322" s="299">
        <v>56</v>
      </c>
      <c r="F322" s="300">
        <f t="shared" ref="F322:F385" si="25">E322/(D322*D322)</f>
        <v>18.285714285714285</v>
      </c>
      <c r="G322" s="300">
        <v>57.214809187670497</v>
      </c>
      <c r="H322" s="300">
        <v>56.184258955348298</v>
      </c>
      <c r="I322" s="300">
        <v>22.9958899888498</v>
      </c>
      <c r="J322" s="300">
        <v>19.311430387318602</v>
      </c>
      <c r="K322" s="300" t="str">
        <f t="shared" ref="K322:K385" si="26">IF(AND(G322&gt;60,H322&gt;60,I322&gt;60,J322&gt;60),"0","1")</f>
        <v>1</v>
      </c>
      <c r="L322" s="300">
        <f t="shared" ref="L322:L385" si="27">(G322+H322)/2</f>
        <v>56.699534071509397</v>
      </c>
      <c r="M322" s="300">
        <f t="shared" ref="M322:M385" si="28">(I322+J322)/2</f>
        <v>21.153660188084203</v>
      </c>
      <c r="N322" s="299">
        <v>67</v>
      </c>
      <c r="O322" s="299">
        <v>1</v>
      </c>
      <c r="P322" s="299">
        <v>17</v>
      </c>
      <c r="Q322" s="299">
        <v>14</v>
      </c>
      <c r="R322" s="299">
        <v>115</v>
      </c>
      <c r="S322" s="299">
        <v>77</v>
      </c>
      <c r="T322" s="299">
        <v>5.5</v>
      </c>
      <c r="U322" s="299">
        <v>0</v>
      </c>
      <c r="V322" s="299">
        <v>0</v>
      </c>
      <c r="W322" s="299">
        <v>0</v>
      </c>
      <c r="X322" s="299">
        <v>1</v>
      </c>
      <c r="Y322" s="299">
        <v>0</v>
      </c>
      <c r="Z322" s="299">
        <v>1</v>
      </c>
      <c r="AA322" s="299">
        <v>1</v>
      </c>
      <c r="AB322" s="301">
        <v>0</v>
      </c>
      <c r="AC322" s="299">
        <v>0</v>
      </c>
      <c r="AD322" s="299">
        <v>12.79</v>
      </c>
      <c r="AE322" s="299">
        <v>0.09</v>
      </c>
      <c r="AF322" s="299">
        <v>0.36</v>
      </c>
      <c r="AJ322" s="299">
        <v>0</v>
      </c>
      <c r="AK322" s="299">
        <v>70.849999999999994</v>
      </c>
      <c r="AL322" s="299">
        <f t="shared" ref="AL322:AL385" si="29">IF(B322="1",0.85,1)*(140-C322)*E322*1.23/AK322</f>
        <v>95.27508821453776</v>
      </c>
      <c r="AM322" s="299">
        <v>268.02999999999997</v>
      </c>
      <c r="AN322" s="299">
        <v>0.79</v>
      </c>
      <c r="AO322" s="299">
        <v>3.66</v>
      </c>
      <c r="AP322" s="299">
        <v>0.67</v>
      </c>
      <c r="AQ322" s="299">
        <v>2.38</v>
      </c>
      <c r="AR322" s="299">
        <v>0.87</v>
      </c>
      <c r="AS322" s="299">
        <v>1</v>
      </c>
      <c r="AU322" s="299">
        <v>1</v>
      </c>
      <c r="AV322" s="299">
        <v>17.599999999999998</v>
      </c>
      <c r="AW322" s="299">
        <v>16.766666666666666</v>
      </c>
      <c r="AX322" s="299">
        <v>17.18333333333333</v>
      </c>
      <c r="AY322" s="422"/>
    </row>
    <row r="323" spans="1:51">
      <c r="A323" s="305"/>
      <c r="B323" s="299">
        <v>1</v>
      </c>
      <c r="C323" s="299">
        <v>67</v>
      </c>
      <c r="D323" s="299">
        <v>1.54</v>
      </c>
      <c r="E323" s="299">
        <v>58</v>
      </c>
      <c r="F323" s="300">
        <f t="shared" si="25"/>
        <v>24.456063417102378</v>
      </c>
      <c r="G323" s="300">
        <v>59.639388542043598</v>
      </c>
      <c r="H323" s="300">
        <v>50.846142136905002</v>
      </c>
      <c r="I323" s="300">
        <v>57.038867967266903</v>
      </c>
      <c r="J323" s="300">
        <v>54.864554229059799</v>
      </c>
      <c r="K323" s="300" t="str">
        <f t="shared" si="26"/>
        <v>1</v>
      </c>
      <c r="L323" s="300">
        <f t="shared" si="27"/>
        <v>55.242765339474303</v>
      </c>
      <c r="M323" s="300">
        <f t="shared" si="28"/>
        <v>55.951711098163351</v>
      </c>
      <c r="N323" s="299">
        <v>44</v>
      </c>
      <c r="O323" s="299">
        <v>15</v>
      </c>
      <c r="P323" s="299">
        <v>3</v>
      </c>
      <c r="Q323" s="299">
        <v>35</v>
      </c>
      <c r="R323" s="299">
        <v>153</v>
      </c>
      <c r="S323" s="299">
        <v>91</v>
      </c>
      <c r="T323" s="299">
        <v>5.5</v>
      </c>
      <c r="U323" s="299">
        <v>0</v>
      </c>
      <c r="V323" s="299">
        <v>0</v>
      </c>
      <c r="W323" s="299">
        <v>0</v>
      </c>
      <c r="X323" s="299">
        <v>0</v>
      </c>
      <c r="Y323" s="299">
        <v>0</v>
      </c>
      <c r="Z323" s="299">
        <v>1</v>
      </c>
      <c r="AA323" s="299">
        <v>0</v>
      </c>
      <c r="AB323" s="301">
        <v>0</v>
      </c>
      <c r="AC323" s="299">
        <v>0</v>
      </c>
      <c r="AD323" s="299">
        <v>6.53</v>
      </c>
      <c r="AE323" s="299">
        <v>0.7</v>
      </c>
      <c r="AF323" s="299">
        <v>1.3</v>
      </c>
      <c r="AG323" s="299">
        <v>3.44</v>
      </c>
      <c r="AH323" s="299">
        <v>2573</v>
      </c>
      <c r="AI323" s="299">
        <v>1</v>
      </c>
      <c r="AJ323" s="299">
        <v>0</v>
      </c>
      <c r="AK323" s="299">
        <v>71</v>
      </c>
      <c r="AL323" s="299">
        <f t="shared" si="29"/>
        <v>73.349577464788723</v>
      </c>
      <c r="AM323" s="299">
        <v>515.79999999999995</v>
      </c>
      <c r="AN323" s="299">
        <v>0.87</v>
      </c>
      <c r="AO323" s="299">
        <v>5.73</v>
      </c>
      <c r="AP323" s="299">
        <v>2.6</v>
      </c>
      <c r="AQ323" s="299">
        <v>3.65</v>
      </c>
      <c r="AR323" s="299">
        <v>1.05</v>
      </c>
      <c r="AS323" s="299">
        <v>2</v>
      </c>
      <c r="AU323" s="299">
        <v>1</v>
      </c>
      <c r="AV323" s="299" t="e">
        <v>#N/A</v>
      </c>
      <c r="AW323" s="299" t="e">
        <v>#N/A</v>
      </c>
      <c r="AX323" s="299" t="e">
        <v>#N/A</v>
      </c>
      <c r="AY323" s="422"/>
    </row>
    <row r="324" spans="1:51">
      <c r="A324" s="305"/>
      <c r="B324" s="299">
        <v>0</v>
      </c>
      <c r="C324" s="299">
        <v>64</v>
      </c>
      <c r="D324" s="299">
        <v>1.61</v>
      </c>
      <c r="E324" s="299">
        <v>54</v>
      </c>
      <c r="F324" s="300">
        <f t="shared" si="25"/>
        <v>20.832529609197174</v>
      </c>
      <c r="G324" s="300">
        <v>40.963163540215803</v>
      </c>
      <c r="H324" s="300">
        <v>31.369482602708299</v>
      </c>
      <c r="I324" s="300">
        <v>10.4355967813158</v>
      </c>
      <c r="J324" s="300">
        <v>11.4617295685131</v>
      </c>
      <c r="K324" s="300" t="str">
        <f t="shared" si="26"/>
        <v>1</v>
      </c>
      <c r="L324" s="300">
        <f t="shared" si="27"/>
        <v>36.166323071462052</v>
      </c>
      <c r="M324" s="300">
        <f t="shared" si="28"/>
        <v>10.948663174914451</v>
      </c>
      <c r="N324" s="299">
        <v>42</v>
      </c>
      <c r="O324" s="299">
        <v>24</v>
      </c>
      <c r="P324" s="299">
        <v>9</v>
      </c>
      <c r="Q324" s="299">
        <v>33</v>
      </c>
      <c r="R324" s="299">
        <v>179</v>
      </c>
      <c r="S324" s="299">
        <v>99</v>
      </c>
      <c r="T324" s="299">
        <v>0.01</v>
      </c>
      <c r="U324" s="299">
        <v>0</v>
      </c>
      <c r="V324" s="299">
        <v>1</v>
      </c>
      <c r="W324" s="299">
        <v>0</v>
      </c>
      <c r="X324" s="299">
        <v>0</v>
      </c>
      <c r="Y324" s="299">
        <v>0</v>
      </c>
      <c r="Z324" s="299">
        <v>1</v>
      </c>
      <c r="AA324" s="299">
        <v>1</v>
      </c>
      <c r="AB324" s="301">
        <v>1</v>
      </c>
      <c r="AC324" s="299">
        <v>0</v>
      </c>
      <c r="AD324" s="299">
        <v>11.5</v>
      </c>
      <c r="AE324" s="299">
        <v>0.45</v>
      </c>
      <c r="AF324" s="299">
        <v>0.48</v>
      </c>
      <c r="AJ324" s="299">
        <v>2</v>
      </c>
      <c r="AK324" s="299">
        <v>88</v>
      </c>
      <c r="AL324" s="299">
        <f t="shared" si="29"/>
        <v>57.362727272727277</v>
      </c>
      <c r="AM324" s="299">
        <v>457.1</v>
      </c>
      <c r="AN324" s="299">
        <v>1.05</v>
      </c>
      <c r="AO324" s="299">
        <v>3.86</v>
      </c>
      <c r="AP324" s="299">
        <v>0.71</v>
      </c>
      <c r="AQ324" s="299">
        <v>2.2200000000000002</v>
      </c>
      <c r="AR324" s="299">
        <v>1.34</v>
      </c>
      <c r="AS324" s="299">
        <v>0</v>
      </c>
      <c r="AU324" s="299">
        <v>0.9</v>
      </c>
      <c r="AV324" s="299">
        <v>26.600000000000005</v>
      </c>
      <c r="AW324" s="299">
        <v>27.666666666666668</v>
      </c>
      <c r="AX324" s="299">
        <v>27.133333333333336</v>
      </c>
      <c r="AY324" s="422"/>
    </row>
    <row r="325" spans="1:51">
      <c r="A325" s="305"/>
      <c r="B325" s="299">
        <v>1</v>
      </c>
      <c r="C325" s="299">
        <v>68</v>
      </c>
      <c r="D325" s="299">
        <v>1.6</v>
      </c>
      <c r="E325" s="299">
        <v>50</v>
      </c>
      <c r="F325" s="300">
        <f t="shared" si="25"/>
        <v>19.531249999999996</v>
      </c>
      <c r="G325" s="300">
        <v>46.477404787474399</v>
      </c>
      <c r="H325" s="300">
        <v>46.979256921090503</v>
      </c>
      <c r="I325" s="300">
        <v>10.5691961651352</v>
      </c>
      <c r="J325" s="300">
        <v>10.9316321149951</v>
      </c>
      <c r="K325" s="300" t="str">
        <f t="shared" si="26"/>
        <v>1</v>
      </c>
      <c r="L325" s="300">
        <f t="shared" si="27"/>
        <v>46.728330854282447</v>
      </c>
      <c r="M325" s="300">
        <f t="shared" si="28"/>
        <v>10.75041414006515</v>
      </c>
      <c r="N325" s="299">
        <v>37</v>
      </c>
      <c r="O325" s="299">
        <v>2</v>
      </c>
      <c r="P325" s="299">
        <v>0</v>
      </c>
      <c r="Q325" s="299">
        <v>31</v>
      </c>
      <c r="R325" s="299">
        <v>126</v>
      </c>
      <c r="S325" s="299">
        <v>76</v>
      </c>
      <c r="T325" s="299">
        <v>12</v>
      </c>
      <c r="U325" s="299">
        <v>0</v>
      </c>
      <c r="V325" s="299">
        <v>0</v>
      </c>
      <c r="W325" s="299">
        <v>0</v>
      </c>
      <c r="X325" s="299">
        <v>0</v>
      </c>
      <c r="Y325" s="299">
        <v>0</v>
      </c>
      <c r="Z325" s="299">
        <v>1</v>
      </c>
      <c r="AA325" s="299">
        <v>1</v>
      </c>
      <c r="AB325" s="301">
        <v>1</v>
      </c>
      <c r="AC325" s="299">
        <v>1</v>
      </c>
      <c r="AD325" s="299">
        <v>7.89</v>
      </c>
      <c r="AE325" s="299">
        <v>0.36</v>
      </c>
      <c r="AF325" s="299">
        <v>0.57999999999999996</v>
      </c>
      <c r="AG325" s="299">
        <v>203.06</v>
      </c>
      <c r="AH325" s="299">
        <v>3675</v>
      </c>
      <c r="AI325" s="299">
        <v>84.4</v>
      </c>
      <c r="AJ325" s="299">
        <v>0</v>
      </c>
      <c r="AK325" s="299">
        <v>76</v>
      </c>
      <c r="AL325" s="299">
        <f t="shared" si="29"/>
        <v>58.263157894736842</v>
      </c>
      <c r="AM325" s="299">
        <v>395.6</v>
      </c>
      <c r="AN325" s="299">
        <v>0.96</v>
      </c>
      <c r="AO325" s="299">
        <v>6.76</v>
      </c>
      <c r="AP325" s="299">
        <v>3.42</v>
      </c>
      <c r="AQ325" s="299">
        <v>4.3499999999999996</v>
      </c>
      <c r="AR325" s="299">
        <v>1.24</v>
      </c>
      <c r="AS325" s="299">
        <v>2</v>
      </c>
      <c r="AU325" s="299">
        <v>1</v>
      </c>
      <c r="AV325" s="299">
        <v>6.2</v>
      </c>
      <c r="AW325" s="299">
        <v>5.833333333333333</v>
      </c>
      <c r="AX325" s="299">
        <v>6.0166666666666666</v>
      </c>
      <c r="AY325" s="422"/>
    </row>
    <row r="326" spans="1:51">
      <c r="A326" s="305"/>
      <c r="B326" s="299">
        <v>1</v>
      </c>
      <c r="C326" s="299">
        <v>61</v>
      </c>
      <c r="D326" s="299">
        <v>1.62</v>
      </c>
      <c r="E326" s="299">
        <v>60</v>
      </c>
      <c r="F326" s="300">
        <f t="shared" si="25"/>
        <v>22.862368541380881</v>
      </c>
      <c r="G326" s="300">
        <v>52.706043345381403</v>
      </c>
      <c r="H326" s="300">
        <v>65.082346238458996</v>
      </c>
      <c r="I326" s="300">
        <v>74.316175001552594</v>
      </c>
      <c r="J326" s="300">
        <v>71.285018207505303</v>
      </c>
      <c r="K326" s="300" t="str">
        <f t="shared" si="26"/>
        <v>1</v>
      </c>
      <c r="L326" s="300">
        <f t="shared" si="27"/>
        <v>58.894194791920199</v>
      </c>
      <c r="M326" s="300">
        <f t="shared" si="28"/>
        <v>72.800596604528948</v>
      </c>
      <c r="N326" s="299">
        <v>57</v>
      </c>
      <c r="O326" s="299">
        <v>18</v>
      </c>
      <c r="P326" s="299">
        <v>4</v>
      </c>
      <c r="Q326" s="299">
        <v>29</v>
      </c>
      <c r="R326" s="299">
        <v>145</v>
      </c>
      <c r="S326" s="299">
        <v>88</v>
      </c>
      <c r="T326" s="299">
        <v>13</v>
      </c>
      <c r="U326" s="299">
        <v>0</v>
      </c>
      <c r="V326" s="299">
        <v>0</v>
      </c>
      <c r="W326" s="299">
        <v>0</v>
      </c>
      <c r="X326" s="299">
        <v>0</v>
      </c>
      <c r="Y326" s="299">
        <v>0</v>
      </c>
      <c r="Z326" s="299">
        <v>1</v>
      </c>
      <c r="AA326" s="299">
        <v>1</v>
      </c>
      <c r="AB326" s="301">
        <v>1</v>
      </c>
      <c r="AC326" s="299">
        <v>0</v>
      </c>
      <c r="AD326" s="299">
        <v>11.71</v>
      </c>
      <c r="AE326" s="299">
        <v>0.47</v>
      </c>
      <c r="AF326" s="299">
        <v>0.32</v>
      </c>
      <c r="AG326" s="299">
        <v>25.81</v>
      </c>
      <c r="AH326" s="299">
        <v>3699.3</v>
      </c>
      <c r="AI326" s="299">
        <v>10.8</v>
      </c>
      <c r="AJ326" s="299">
        <v>0</v>
      </c>
      <c r="AK326" s="299">
        <v>79.489999999999995</v>
      </c>
      <c r="AL326" s="299">
        <f t="shared" si="29"/>
        <v>73.345074852182663</v>
      </c>
      <c r="AM326" s="299">
        <v>352.43</v>
      </c>
      <c r="AO326" s="299">
        <v>5.88</v>
      </c>
      <c r="AP326" s="299">
        <v>1.7</v>
      </c>
      <c r="AQ326" s="299">
        <v>4.0599999999999996</v>
      </c>
      <c r="AR326" s="299">
        <v>1.1100000000000001</v>
      </c>
      <c r="AS326" s="299">
        <v>0</v>
      </c>
      <c r="AU326" s="299">
        <v>0.9</v>
      </c>
      <c r="AV326" s="299">
        <v>8.3333333333333339</v>
      </c>
      <c r="AW326" s="299">
        <v>13.366666666666667</v>
      </c>
      <c r="AX326" s="299">
        <v>10.850000000000001</v>
      </c>
      <c r="AY326" s="422"/>
    </row>
    <row r="327" spans="1:51">
      <c r="A327" s="305"/>
      <c r="B327" s="299">
        <v>0</v>
      </c>
      <c r="C327" s="299">
        <v>57</v>
      </c>
      <c r="D327" s="299">
        <v>1.68</v>
      </c>
      <c r="E327" s="299">
        <v>71</v>
      </c>
      <c r="F327" s="300">
        <f t="shared" si="25"/>
        <v>25.155895691609981</v>
      </c>
      <c r="G327" s="300">
        <v>33.114664228618501</v>
      </c>
      <c r="H327" s="300">
        <v>47.875579991316997</v>
      </c>
      <c r="I327" s="300">
        <v>26.457171568083702</v>
      </c>
      <c r="J327" s="300">
        <v>20.736766395658599</v>
      </c>
      <c r="K327" s="300" t="str">
        <f t="shared" si="26"/>
        <v>1</v>
      </c>
      <c r="L327" s="300">
        <f t="shared" si="27"/>
        <v>40.495122109967753</v>
      </c>
      <c r="M327" s="300">
        <f t="shared" si="28"/>
        <v>23.59696898187115</v>
      </c>
      <c r="N327" s="299">
        <v>50</v>
      </c>
      <c r="O327" s="299">
        <v>31</v>
      </c>
      <c r="P327" s="299">
        <v>19</v>
      </c>
      <c r="Q327" s="299">
        <v>36</v>
      </c>
      <c r="R327" s="299">
        <v>141</v>
      </c>
      <c r="S327" s="299">
        <v>93</v>
      </c>
      <c r="T327" s="299">
        <v>3</v>
      </c>
      <c r="U327" s="299">
        <v>0</v>
      </c>
      <c r="V327" s="299">
        <v>0</v>
      </c>
      <c r="W327" s="299">
        <v>0</v>
      </c>
      <c r="X327" s="299">
        <v>0</v>
      </c>
      <c r="Y327" s="299">
        <v>0</v>
      </c>
      <c r="Z327" s="299">
        <v>1</v>
      </c>
      <c r="AA327" s="299">
        <v>0</v>
      </c>
      <c r="AB327" s="301">
        <v>0</v>
      </c>
      <c r="AC327" s="299">
        <v>0</v>
      </c>
      <c r="AD327" s="299">
        <v>8.18</v>
      </c>
      <c r="AE327" s="299">
        <v>0.27</v>
      </c>
      <c r="AF327" s="299">
        <v>0.79</v>
      </c>
      <c r="AG327" s="299">
        <v>6.29</v>
      </c>
      <c r="AH327" s="299">
        <v>13419</v>
      </c>
      <c r="AI327" s="299">
        <v>9.5500000000000007</v>
      </c>
      <c r="AJ327" s="299">
        <v>0</v>
      </c>
      <c r="AK327" s="299">
        <v>84</v>
      </c>
      <c r="AL327" s="299">
        <f t="shared" si="29"/>
        <v>86.290357142857147</v>
      </c>
      <c r="AM327" s="299">
        <v>357.5</v>
      </c>
      <c r="AN327" s="299">
        <v>0.67</v>
      </c>
      <c r="AO327" s="299">
        <v>5.3</v>
      </c>
      <c r="AP327" s="299">
        <v>0.86</v>
      </c>
      <c r="AQ327" s="299">
        <v>3.52</v>
      </c>
      <c r="AR327" s="299">
        <v>1.01</v>
      </c>
      <c r="AS327" s="299">
        <v>0</v>
      </c>
      <c r="AU327" s="299">
        <v>0.9</v>
      </c>
      <c r="AV327" s="299">
        <v>8.4666666666666668</v>
      </c>
      <c r="AW327" s="299">
        <v>12.866666666666667</v>
      </c>
      <c r="AX327" s="299">
        <v>10.666666666666668</v>
      </c>
      <c r="AY327" s="422"/>
    </row>
    <row r="328" spans="1:51">
      <c r="A328" s="305"/>
      <c r="B328" s="299">
        <v>0</v>
      </c>
      <c r="C328" s="299">
        <v>60</v>
      </c>
      <c r="D328" s="299">
        <v>1.62</v>
      </c>
      <c r="E328" s="299">
        <v>58</v>
      </c>
      <c r="F328" s="300">
        <f t="shared" si="25"/>
        <v>22.10028959000152</v>
      </c>
      <c r="G328" s="300">
        <v>36.408930385034097</v>
      </c>
      <c r="H328" s="300">
        <v>34.310283537446701</v>
      </c>
      <c r="I328" s="300">
        <v>52.667906933433599</v>
      </c>
      <c r="J328" s="300">
        <v>54.928986872147703</v>
      </c>
      <c r="K328" s="300" t="str">
        <f t="shared" si="26"/>
        <v>1</v>
      </c>
      <c r="L328" s="300">
        <f t="shared" si="27"/>
        <v>35.359606961240402</v>
      </c>
      <c r="M328" s="300">
        <f t="shared" si="28"/>
        <v>53.798446902790651</v>
      </c>
      <c r="N328" s="299">
        <v>51</v>
      </c>
      <c r="O328" s="299">
        <v>5</v>
      </c>
      <c r="P328" s="299">
        <v>3</v>
      </c>
      <c r="Q328" s="299">
        <v>32</v>
      </c>
      <c r="R328" s="299">
        <v>175</v>
      </c>
      <c r="S328" s="299">
        <v>94</v>
      </c>
      <c r="T328" s="299">
        <v>3.5</v>
      </c>
      <c r="U328" s="299">
        <v>0</v>
      </c>
      <c r="V328" s="299">
        <v>1</v>
      </c>
      <c r="W328" s="299">
        <v>0</v>
      </c>
      <c r="X328" s="299">
        <v>0</v>
      </c>
      <c r="Y328" s="299">
        <v>0</v>
      </c>
      <c r="Z328" s="299">
        <v>0</v>
      </c>
      <c r="AA328" s="299">
        <v>0</v>
      </c>
      <c r="AB328" s="301">
        <v>0</v>
      </c>
      <c r="AC328" s="299">
        <v>0</v>
      </c>
      <c r="AD328" s="299">
        <v>8.14</v>
      </c>
      <c r="AE328" s="299">
        <v>0.38</v>
      </c>
      <c r="AF328" s="299">
        <v>1.28</v>
      </c>
      <c r="AG328" s="299">
        <v>8.66</v>
      </c>
      <c r="AH328" s="299">
        <v>4534.6000000000004</v>
      </c>
      <c r="AI328" s="299">
        <v>4.4400000000000004</v>
      </c>
      <c r="AJ328" s="299">
        <v>0</v>
      </c>
      <c r="AK328" s="299">
        <v>86.97</v>
      </c>
      <c r="AL328" s="299">
        <f t="shared" si="29"/>
        <v>65.622628492583644</v>
      </c>
      <c r="AM328" s="299">
        <v>420.48</v>
      </c>
      <c r="AN328" s="299">
        <v>0.97</v>
      </c>
      <c r="AO328" s="299">
        <v>5.4</v>
      </c>
      <c r="AP328" s="299">
        <v>0.96</v>
      </c>
      <c r="AQ328" s="299">
        <v>3.54</v>
      </c>
      <c r="AR328" s="299">
        <v>1.21</v>
      </c>
      <c r="AS328" s="299">
        <v>0</v>
      </c>
      <c r="AU328" s="299">
        <v>0.9</v>
      </c>
      <c r="AV328" s="299">
        <v>11.799999999999999</v>
      </c>
      <c r="AW328" s="299">
        <v>7.1333333333333329</v>
      </c>
      <c r="AX328" s="299">
        <v>9.466666666666665</v>
      </c>
      <c r="AY328" s="422"/>
    </row>
    <row r="329" spans="1:51">
      <c r="A329" s="305"/>
      <c r="B329" s="299">
        <v>0</v>
      </c>
      <c r="C329" s="299">
        <v>38</v>
      </c>
      <c r="D329" s="299">
        <v>1.7</v>
      </c>
      <c r="E329" s="299">
        <v>72</v>
      </c>
      <c r="F329" s="300">
        <f t="shared" si="25"/>
        <v>24.913494809688583</v>
      </c>
      <c r="G329" s="300">
        <v>63.833184968523099</v>
      </c>
      <c r="H329" s="300">
        <v>65.539666835490195</v>
      </c>
      <c r="I329" s="300">
        <v>70.270773898090397</v>
      </c>
      <c r="J329" s="300">
        <v>49.874722260654401</v>
      </c>
      <c r="K329" s="300" t="str">
        <f t="shared" si="26"/>
        <v>1</v>
      </c>
      <c r="L329" s="300">
        <f t="shared" si="27"/>
        <v>64.686425902006647</v>
      </c>
      <c r="M329" s="300">
        <f t="shared" si="28"/>
        <v>60.072748079372403</v>
      </c>
      <c r="N329" s="299">
        <v>77</v>
      </c>
      <c r="O329" s="299">
        <v>3</v>
      </c>
      <c r="P329" s="299">
        <v>28</v>
      </c>
      <c r="Q329" s="299">
        <v>17</v>
      </c>
      <c r="R329" s="299">
        <v>94</v>
      </c>
      <c r="S329" s="299">
        <v>56</v>
      </c>
      <c r="T329" s="299">
        <v>0.15</v>
      </c>
      <c r="U329" s="299">
        <v>0</v>
      </c>
      <c r="V329" s="299">
        <v>0</v>
      </c>
      <c r="W329" s="299">
        <v>0</v>
      </c>
      <c r="X329" s="299">
        <v>1</v>
      </c>
      <c r="Y329" s="299">
        <v>0</v>
      </c>
      <c r="Z329" s="299">
        <v>1</v>
      </c>
      <c r="AA329" s="299">
        <v>0</v>
      </c>
      <c r="AB329" s="301">
        <v>0</v>
      </c>
      <c r="AC329" s="299">
        <v>0</v>
      </c>
      <c r="AD329" s="299">
        <v>9.74</v>
      </c>
      <c r="AE329" s="299">
        <v>1.39</v>
      </c>
      <c r="AF329" s="299">
        <v>2.0499999999999998</v>
      </c>
      <c r="AG329" s="299">
        <v>27.24</v>
      </c>
      <c r="AH329" s="299">
        <v>7368.37</v>
      </c>
      <c r="AI329" s="299">
        <v>22.7</v>
      </c>
      <c r="AJ329" s="299">
        <v>0</v>
      </c>
      <c r="AK329" s="299">
        <v>66.569999999999993</v>
      </c>
      <c r="AL329" s="299">
        <f t="shared" si="29"/>
        <v>135.69355565570078</v>
      </c>
      <c r="AM329" s="299">
        <v>367.9</v>
      </c>
      <c r="AN329" s="299">
        <v>0.9</v>
      </c>
      <c r="AO329" s="299">
        <v>5.8</v>
      </c>
      <c r="AP329" s="299">
        <v>2.57</v>
      </c>
      <c r="AQ329" s="299">
        <v>3.79</v>
      </c>
      <c r="AR329" s="299">
        <v>1.03</v>
      </c>
      <c r="AV329" s="299">
        <v>7.2</v>
      </c>
      <c r="AW329" s="299">
        <v>11.666666666666666</v>
      </c>
      <c r="AX329" s="299">
        <v>9.4333333333333336</v>
      </c>
      <c r="AY329" s="422"/>
    </row>
    <row r="330" spans="1:51">
      <c r="A330" s="305"/>
      <c r="B330" s="299">
        <v>0</v>
      </c>
      <c r="C330" s="299">
        <v>46</v>
      </c>
      <c r="D330" s="299">
        <v>1.73</v>
      </c>
      <c r="E330" s="299">
        <v>80</v>
      </c>
      <c r="F330" s="300">
        <f t="shared" si="25"/>
        <v>26.729927495071667</v>
      </c>
      <c r="G330" s="300">
        <v>16.852823346924701</v>
      </c>
      <c r="H330" s="300">
        <v>28.227353380698801</v>
      </c>
      <c r="I330" s="300">
        <v>9.9214259246640797</v>
      </c>
      <c r="J330" s="300">
        <v>8.8950520540292803</v>
      </c>
      <c r="K330" s="300" t="str">
        <f t="shared" si="26"/>
        <v>1</v>
      </c>
      <c r="L330" s="300">
        <f t="shared" si="27"/>
        <v>22.540088363811751</v>
      </c>
      <c r="M330" s="300">
        <f t="shared" si="28"/>
        <v>9.40823898934668</v>
      </c>
      <c r="N330" s="299">
        <v>61</v>
      </c>
      <c r="O330" s="299">
        <v>39</v>
      </c>
      <c r="P330" s="299">
        <v>10</v>
      </c>
      <c r="Q330" s="299">
        <v>30</v>
      </c>
      <c r="R330" s="299">
        <v>147</v>
      </c>
      <c r="S330" s="299">
        <v>80</v>
      </c>
      <c r="T330" s="299">
        <v>0.01</v>
      </c>
      <c r="U330" s="299">
        <v>0</v>
      </c>
      <c r="V330" s="299">
        <v>0</v>
      </c>
      <c r="W330" s="299">
        <v>0</v>
      </c>
      <c r="X330" s="299">
        <v>0</v>
      </c>
      <c r="Y330" s="299">
        <v>0</v>
      </c>
      <c r="Z330" s="299">
        <v>1</v>
      </c>
      <c r="AA330" s="299">
        <v>0</v>
      </c>
      <c r="AB330" s="301">
        <v>0</v>
      </c>
      <c r="AC330" s="299">
        <v>0</v>
      </c>
      <c r="AD330" s="299">
        <v>10.26</v>
      </c>
      <c r="AE330" s="299">
        <v>0.42</v>
      </c>
      <c r="AF330" s="299">
        <v>0.91</v>
      </c>
      <c r="AG330" s="299">
        <v>12.98</v>
      </c>
      <c r="AH330" s="299">
        <v>15328</v>
      </c>
      <c r="AI330" s="299">
        <v>22.5</v>
      </c>
      <c r="AJ330" s="299">
        <v>0</v>
      </c>
      <c r="AK330" s="299">
        <v>97</v>
      </c>
      <c r="AL330" s="299">
        <f t="shared" si="29"/>
        <v>95.356701030927837</v>
      </c>
      <c r="AM330" s="299">
        <v>411.1</v>
      </c>
      <c r="AS330" s="299">
        <v>0</v>
      </c>
      <c r="AU330" s="299">
        <v>0.9</v>
      </c>
      <c r="AV330" s="299">
        <v>23.966666666666669</v>
      </c>
      <c r="AW330" s="299">
        <v>38.233333333333327</v>
      </c>
      <c r="AX330" s="299">
        <v>31.099999999999998</v>
      </c>
      <c r="AY330" s="422"/>
    </row>
    <row r="331" spans="1:51">
      <c r="A331" s="305"/>
      <c r="B331" s="299">
        <v>1</v>
      </c>
      <c r="C331" s="299">
        <v>61</v>
      </c>
      <c r="D331" s="299">
        <v>1.6</v>
      </c>
      <c r="E331" s="299">
        <v>48</v>
      </c>
      <c r="F331" s="300">
        <f t="shared" si="25"/>
        <v>18.749999999999996</v>
      </c>
      <c r="G331" s="300">
        <v>58.337459290057801</v>
      </c>
      <c r="H331" s="300">
        <v>63.370963675028101</v>
      </c>
      <c r="I331" s="300">
        <v>81.229636628904004</v>
      </c>
      <c r="J331" s="300">
        <v>80.200691612555005</v>
      </c>
      <c r="K331" s="300" t="str">
        <f t="shared" si="26"/>
        <v>1</v>
      </c>
      <c r="L331" s="300">
        <f t="shared" si="27"/>
        <v>60.854211482542951</v>
      </c>
      <c r="M331" s="300">
        <f t="shared" si="28"/>
        <v>80.715164120729497</v>
      </c>
      <c r="N331" s="299">
        <v>64</v>
      </c>
      <c r="O331" s="299">
        <v>7</v>
      </c>
      <c r="P331" s="299">
        <v>1</v>
      </c>
      <c r="Q331" s="299">
        <v>20</v>
      </c>
      <c r="R331" s="299">
        <v>136</v>
      </c>
      <c r="S331" s="299">
        <v>84</v>
      </c>
      <c r="T331" s="299">
        <v>9</v>
      </c>
      <c r="U331" s="299">
        <v>0</v>
      </c>
      <c r="V331" s="299">
        <v>0</v>
      </c>
      <c r="W331" s="299">
        <v>0</v>
      </c>
      <c r="X331" s="299">
        <v>0</v>
      </c>
      <c r="Y331" s="299">
        <v>0</v>
      </c>
      <c r="Z331" s="299">
        <v>1</v>
      </c>
      <c r="AA331" s="299">
        <v>0</v>
      </c>
      <c r="AB331" s="301">
        <v>0</v>
      </c>
      <c r="AC331" s="299">
        <v>0</v>
      </c>
      <c r="AD331" s="299">
        <v>10.06</v>
      </c>
      <c r="AE331" s="299">
        <v>0.2</v>
      </c>
      <c r="AF331" s="299">
        <v>0.3</v>
      </c>
      <c r="AG331" s="299">
        <v>21.59</v>
      </c>
      <c r="AH331" s="299">
        <v>6348.3</v>
      </c>
      <c r="AI331" s="299">
        <v>15.5</v>
      </c>
      <c r="AJ331" s="299">
        <v>0</v>
      </c>
      <c r="AK331" s="299">
        <v>71.92</v>
      </c>
      <c r="AL331" s="299">
        <f t="shared" si="29"/>
        <v>64.852057842046719</v>
      </c>
      <c r="AM331" s="299">
        <v>308.02999999999997</v>
      </c>
      <c r="AN331" s="299">
        <v>0.67</v>
      </c>
      <c r="AO331" s="299">
        <v>6.79</v>
      </c>
      <c r="AP331" s="299">
        <v>1.93</v>
      </c>
      <c r="AQ331" s="299">
        <v>4.25</v>
      </c>
      <c r="AR331" s="299">
        <v>1.03</v>
      </c>
      <c r="AS331" s="299">
        <v>0</v>
      </c>
      <c r="AU331" s="299">
        <v>0.9</v>
      </c>
      <c r="AV331" s="299" t="e">
        <v>#N/A</v>
      </c>
      <c r="AW331" s="299" t="e">
        <v>#N/A</v>
      </c>
      <c r="AX331" s="299" t="e">
        <v>#N/A</v>
      </c>
      <c r="AY331" s="422"/>
    </row>
    <row r="332" spans="1:51">
      <c r="A332" s="305"/>
      <c r="B332" s="299">
        <v>1</v>
      </c>
      <c r="C332" s="299">
        <v>45</v>
      </c>
      <c r="D332" s="299">
        <v>1.57</v>
      </c>
      <c r="E332" s="299">
        <v>66</v>
      </c>
      <c r="F332" s="300">
        <f t="shared" si="25"/>
        <v>26.775934114974238</v>
      </c>
      <c r="G332" s="300">
        <v>68.786155922525396</v>
      </c>
      <c r="H332" s="300">
        <v>66.697729452696507</v>
      </c>
      <c r="I332" s="300">
        <v>59.893160057941401</v>
      </c>
      <c r="J332" s="300">
        <v>58.913872057154599</v>
      </c>
      <c r="K332" s="300" t="str">
        <f t="shared" si="26"/>
        <v>1</v>
      </c>
      <c r="L332" s="300">
        <f t="shared" si="27"/>
        <v>67.741942687610958</v>
      </c>
      <c r="M332" s="300">
        <f t="shared" si="28"/>
        <v>59.403516057548003</v>
      </c>
      <c r="N332" s="299">
        <v>69</v>
      </c>
      <c r="O332" s="299">
        <v>2</v>
      </c>
      <c r="P332" s="299">
        <v>1</v>
      </c>
      <c r="Q332" s="299">
        <v>25</v>
      </c>
      <c r="R332" s="299">
        <v>126</v>
      </c>
      <c r="S332" s="299">
        <v>75</v>
      </c>
      <c r="T332" s="299">
        <v>11</v>
      </c>
      <c r="U332" s="299">
        <v>0</v>
      </c>
      <c r="V332" s="299">
        <v>0</v>
      </c>
      <c r="W332" s="299">
        <v>0</v>
      </c>
      <c r="X332" s="299">
        <v>0</v>
      </c>
      <c r="Y332" s="299">
        <v>0</v>
      </c>
      <c r="Z332" s="299">
        <v>0</v>
      </c>
      <c r="AA332" s="299">
        <v>0</v>
      </c>
      <c r="AB332" s="301">
        <v>0</v>
      </c>
      <c r="AC332" s="299">
        <v>0</v>
      </c>
      <c r="AD332" s="299">
        <v>8.52</v>
      </c>
      <c r="AE332" s="299">
        <v>0.08</v>
      </c>
      <c r="AF332" s="299">
        <v>1</v>
      </c>
      <c r="AG332" s="299">
        <v>28.79</v>
      </c>
      <c r="AH332" s="299">
        <v>7156</v>
      </c>
      <c r="AI332" s="299">
        <v>23.3</v>
      </c>
      <c r="AJ332" s="299">
        <v>0</v>
      </c>
      <c r="AK332" s="299">
        <v>67</v>
      </c>
      <c r="AL332" s="299">
        <f t="shared" si="29"/>
        <v>115.10597014925372</v>
      </c>
      <c r="AM332" s="299">
        <v>268.60000000000002</v>
      </c>
      <c r="AN332" s="299">
        <v>0.67</v>
      </c>
      <c r="AO332" s="299">
        <v>3.03</v>
      </c>
      <c r="AP332" s="299">
        <v>0.49</v>
      </c>
      <c r="AQ332" s="299">
        <v>1.43</v>
      </c>
      <c r="AR332" s="299">
        <v>1.42</v>
      </c>
      <c r="AS332" s="299">
        <v>0</v>
      </c>
      <c r="AU332" s="299">
        <v>0.9</v>
      </c>
      <c r="AV332" s="299">
        <v>17.266666666666666</v>
      </c>
      <c r="AW332" s="299">
        <v>18.333333333333332</v>
      </c>
      <c r="AX332" s="299">
        <v>17.799999999999997</v>
      </c>
      <c r="AY332" s="422"/>
    </row>
    <row r="333" spans="1:51">
      <c r="A333" s="305"/>
      <c r="B333" s="299">
        <v>0</v>
      </c>
      <c r="C333" s="299">
        <v>68</v>
      </c>
      <c r="D333" s="299">
        <v>1.65</v>
      </c>
      <c r="E333" s="299">
        <v>65</v>
      </c>
      <c r="F333" s="300">
        <f t="shared" si="25"/>
        <v>23.875114784205696</v>
      </c>
      <c r="G333" s="300">
        <v>48.396462590173698</v>
      </c>
      <c r="H333" s="300">
        <v>58.569838469441201</v>
      </c>
      <c r="I333" s="300">
        <v>71.837999136949406</v>
      </c>
      <c r="J333" s="300">
        <v>70.965081278312198</v>
      </c>
      <c r="K333" s="300" t="str">
        <f t="shared" si="26"/>
        <v>1</v>
      </c>
      <c r="L333" s="300">
        <f t="shared" si="27"/>
        <v>53.483150529807446</v>
      </c>
      <c r="M333" s="300">
        <f t="shared" si="28"/>
        <v>71.401540207630802</v>
      </c>
      <c r="N333" s="299">
        <v>48</v>
      </c>
      <c r="O333" s="299">
        <v>18</v>
      </c>
      <c r="P333" s="299">
        <v>1</v>
      </c>
      <c r="Q333" s="299">
        <v>31</v>
      </c>
      <c r="R333" s="299">
        <v>121</v>
      </c>
      <c r="S333" s="299">
        <v>71</v>
      </c>
      <c r="T333" s="299">
        <v>6</v>
      </c>
      <c r="U333" s="299">
        <v>0</v>
      </c>
      <c r="V333" s="299">
        <v>0</v>
      </c>
      <c r="W333" s="299">
        <v>0</v>
      </c>
      <c r="X333" s="299">
        <v>0</v>
      </c>
      <c r="Y333" s="299">
        <v>0</v>
      </c>
      <c r="Z333" s="299">
        <v>1</v>
      </c>
      <c r="AA333" s="299">
        <v>0</v>
      </c>
      <c r="AB333" s="301">
        <v>0</v>
      </c>
      <c r="AC333" s="299">
        <v>0</v>
      </c>
      <c r="AD333" s="299">
        <v>14.9</v>
      </c>
      <c r="AE333" s="299">
        <v>0.39</v>
      </c>
      <c r="AF333" s="299">
        <v>0.68</v>
      </c>
      <c r="AG333" s="299">
        <v>5.0199999999999996</v>
      </c>
      <c r="AH333" s="299">
        <v>5793</v>
      </c>
      <c r="AI333" s="299">
        <v>3.29</v>
      </c>
      <c r="AJ333" s="299">
        <v>0</v>
      </c>
      <c r="AK333" s="299">
        <v>98</v>
      </c>
      <c r="AL333" s="299">
        <f t="shared" si="29"/>
        <v>58.738775510204079</v>
      </c>
      <c r="AM333" s="299">
        <v>271</v>
      </c>
      <c r="AO333" s="299">
        <v>6.82</v>
      </c>
      <c r="AP333" s="299">
        <v>1.64</v>
      </c>
      <c r="AQ333" s="299">
        <v>1.33</v>
      </c>
      <c r="AR333" s="299">
        <v>4.49</v>
      </c>
      <c r="AV333" s="299">
        <v>42.666666666666664</v>
      </c>
      <c r="AW333" s="299">
        <v>24.066666666666666</v>
      </c>
      <c r="AX333" s="299">
        <v>33.366666666666667</v>
      </c>
      <c r="AY333" s="422"/>
    </row>
    <row r="334" spans="1:51">
      <c r="A334" s="305"/>
      <c r="B334" s="299">
        <v>0</v>
      </c>
      <c r="C334" s="299">
        <v>77</v>
      </c>
      <c r="D334" s="299">
        <v>1.55</v>
      </c>
      <c r="E334" s="299">
        <v>48</v>
      </c>
      <c r="F334" s="300">
        <f t="shared" si="25"/>
        <v>19.979188345473464</v>
      </c>
      <c r="G334" s="300">
        <v>42.121627870506799</v>
      </c>
      <c r="H334" s="300">
        <v>47.932152793728498</v>
      </c>
      <c r="I334" s="300">
        <v>70.110945377281993</v>
      </c>
      <c r="J334" s="300">
        <v>67.787684402803905</v>
      </c>
      <c r="K334" s="300" t="str">
        <f t="shared" si="26"/>
        <v>1</v>
      </c>
      <c r="L334" s="300">
        <f t="shared" si="27"/>
        <v>45.026890332117645</v>
      </c>
      <c r="M334" s="300">
        <f t="shared" si="28"/>
        <v>68.949314890042956</v>
      </c>
      <c r="N334" s="299">
        <v>37</v>
      </c>
      <c r="O334" s="299">
        <v>12</v>
      </c>
      <c r="P334" s="299">
        <v>2</v>
      </c>
      <c r="Q334" s="299">
        <v>26</v>
      </c>
      <c r="R334" s="299">
        <v>127</v>
      </c>
      <c r="S334" s="299">
        <v>86</v>
      </c>
      <c r="T334" s="299">
        <v>0.6</v>
      </c>
      <c r="U334" s="299">
        <v>0</v>
      </c>
      <c r="V334" s="299">
        <v>1</v>
      </c>
      <c r="W334" s="299">
        <v>0</v>
      </c>
      <c r="X334" s="299">
        <v>1</v>
      </c>
      <c r="Y334" s="299">
        <v>0</v>
      </c>
      <c r="Z334" s="299">
        <v>1</v>
      </c>
      <c r="AA334" s="299">
        <v>1</v>
      </c>
      <c r="AB334" s="301">
        <v>1</v>
      </c>
      <c r="AC334" s="299">
        <v>0</v>
      </c>
      <c r="AD334" s="299">
        <v>13.29</v>
      </c>
      <c r="AE334" s="299">
        <v>0.05</v>
      </c>
      <c r="AF334" s="299">
        <v>0.11</v>
      </c>
      <c r="AG334" s="299">
        <v>812.23</v>
      </c>
      <c r="AH334" s="299">
        <v>4201.8999999999996</v>
      </c>
      <c r="AI334" s="299">
        <v>386</v>
      </c>
      <c r="AJ334" s="299">
        <v>0.5</v>
      </c>
      <c r="AK334" s="299">
        <v>72.86</v>
      </c>
      <c r="AL334" s="299">
        <f t="shared" si="29"/>
        <v>51.050233324183367</v>
      </c>
      <c r="AM334" s="299">
        <v>191.05</v>
      </c>
      <c r="AN334" s="299">
        <v>0.84</v>
      </c>
      <c r="AO334" s="299">
        <v>4.82</v>
      </c>
      <c r="AP334" s="299">
        <v>0.78</v>
      </c>
      <c r="AQ334" s="299">
        <v>3.06</v>
      </c>
      <c r="AR334" s="299">
        <v>1.42</v>
      </c>
      <c r="AV334" s="299" t="e">
        <v>#N/A</v>
      </c>
      <c r="AW334" s="299" t="e">
        <v>#N/A</v>
      </c>
      <c r="AX334" s="299" t="e">
        <v>#N/A</v>
      </c>
      <c r="AY334" s="422"/>
    </row>
    <row r="335" spans="1:51">
      <c r="A335" s="305"/>
      <c r="B335" s="299">
        <v>0</v>
      </c>
      <c r="C335" s="299">
        <v>52</v>
      </c>
      <c r="D335" s="299">
        <v>1.7</v>
      </c>
      <c r="E335" s="299">
        <v>80</v>
      </c>
      <c r="F335" s="300">
        <f t="shared" si="25"/>
        <v>27.681660899653981</v>
      </c>
      <c r="G335" s="300">
        <v>69.458843460994501</v>
      </c>
      <c r="H335" s="300">
        <v>65.225717328514193</v>
      </c>
      <c r="I335" s="300">
        <v>58.526566184227903</v>
      </c>
      <c r="J335" s="300">
        <v>60.708957494651401</v>
      </c>
      <c r="K335" s="300" t="str">
        <f t="shared" si="26"/>
        <v>1</v>
      </c>
      <c r="L335" s="300">
        <f t="shared" si="27"/>
        <v>67.34228039475434</v>
      </c>
      <c r="M335" s="300">
        <f t="shared" si="28"/>
        <v>59.617761839439652</v>
      </c>
      <c r="N335" s="299">
        <v>61</v>
      </c>
      <c r="O335" s="299">
        <v>5</v>
      </c>
      <c r="P335" s="299">
        <v>3</v>
      </c>
      <c r="Q335" s="299">
        <v>32</v>
      </c>
      <c r="R335" s="299">
        <v>114</v>
      </c>
      <c r="S335" s="299">
        <v>81</v>
      </c>
      <c r="T335" s="299">
        <v>7.5</v>
      </c>
      <c r="U335" s="299">
        <v>0</v>
      </c>
      <c r="V335" s="299">
        <v>1</v>
      </c>
      <c r="W335" s="299">
        <v>0</v>
      </c>
      <c r="X335" s="299">
        <v>0</v>
      </c>
      <c r="Y335" s="299">
        <v>0</v>
      </c>
      <c r="Z335" s="299">
        <v>0</v>
      </c>
      <c r="AA335" s="299">
        <v>0</v>
      </c>
      <c r="AB335" s="301">
        <v>0</v>
      </c>
      <c r="AC335" s="299">
        <v>0</v>
      </c>
      <c r="AD335" s="299">
        <v>8.02</v>
      </c>
      <c r="AE335" s="299">
        <v>0.44</v>
      </c>
      <c r="AF335" s="299">
        <v>1.21</v>
      </c>
      <c r="AG335" s="299">
        <v>4.08</v>
      </c>
      <c r="AH335" s="299">
        <v>23397.9</v>
      </c>
      <c r="AI335" s="299">
        <v>10.8</v>
      </c>
      <c r="AJ335" s="299">
        <v>0</v>
      </c>
      <c r="AK335" s="299">
        <v>136.66</v>
      </c>
      <c r="AL335" s="299">
        <f t="shared" si="29"/>
        <v>63.363090882482076</v>
      </c>
      <c r="AM335" s="299">
        <v>348.72</v>
      </c>
      <c r="AN335" s="299">
        <v>0.98</v>
      </c>
      <c r="AO335" s="299">
        <v>5.7</v>
      </c>
      <c r="AP335" s="299">
        <v>2.87</v>
      </c>
      <c r="AQ335" s="299">
        <v>3.52</v>
      </c>
      <c r="AR335" s="299">
        <v>1.21</v>
      </c>
      <c r="AS335" s="299">
        <v>0</v>
      </c>
      <c r="AU335" s="299">
        <v>1.5</v>
      </c>
      <c r="AV335" s="299">
        <v>8.5333333333333332</v>
      </c>
      <c r="AW335" s="299">
        <v>12.866666666666667</v>
      </c>
      <c r="AX335" s="299">
        <v>10.7</v>
      </c>
      <c r="AY335" s="422"/>
    </row>
    <row r="336" spans="1:51">
      <c r="A336" s="305"/>
      <c r="B336" s="299">
        <v>0</v>
      </c>
      <c r="C336" s="299">
        <v>49</v>
      </c>
      <c r="D336" s="299">
        <v>1.8</v>
      </c>
      <c r="E336" s="299">
        <v>75</v>
      </c>
      <c r="F336" s="300">
        <f t="shared" si="25"/>
        <v>23.148148148148145</v>
      </c>
      <c r="G336" s="300">
        <v>35.890079459917203</v>
      </c>
      <c r="H336" s="300">
        <v>36.3674494908187</v>
      </c>
      <c r="I336" s="300">
        <v>46.235545873122099</v>
      </c>
      <c r="J336" s="300">
        <v>45.890628397200501</v>
      </c>
      <c r="K336" s="300" t="str">
        <f t="shared" si="26"/>
        <v>1</v>
      </c>
      <c r="L336" s="300">
        <f t="shared" si="27"/>
        <v>36.128764475367952</v>
      </c>
      <c r="M336" s="300">
        <f t="shared" si="28"/>
        <v>46.063087135161297</v>
      </c>
      <c r="N336" s="299">
        <v>62</v>
      </c>
      <c r="O336" s="299">
        <v>0</v>
      </c>
      <c r="P336" s="299">
        <v>0</v>
      </c>
      <c r="Q336" s="299">
        <v>25</v>
      </c>
      <c r="R336" s="299">
        <v>108</v>
      </c>
      <c r="S336" s="299">
        <v>82</v>
      </c>
      <c r="T336" s="299">
        <v>5.5</v>
      </c>
      <c r="U336" s="299">
        <v>0</v>
      </c>
      <c r="V336" s="299">
        <v>0</v>
      </c>
      <c r="W336" s="299">
        <v>0</v>
      </c>
      <c r="X336" s="299">
        <v>0</v>
      </c>
      <c r="Y336" s="299">
        <v>0</v>
      </c>
      <c r="Z336" s="299">
        <v>1</v>
      </c>
      <c r="AA336" s="299">
        <v>0</v>
      </c>
      <c r="AB336" s="301">
        <v>0</v>
      </c>
      <c r="AC336" s="299">
        <v>0</v>
      </c>
      <c r="AD336" s="299">
        <v>8.41</v>
      </c>
      <c r="AE336" s="299">
        <v>0.28999999999999998</v>
      </c>
      <c r="AF336" s="299">
        <v>0.26</v>
      </c>
      <c r="AG336" s="299">
        <v>9.76</v>
      </c>
      <c r="AH336" s="299">
        <v>15310.8</v>
      </c>
      <c r="AI336" s="299">
        <v>16.899999999999999</v>
      </c>
      <c r="AJ336" s="299">
        <v>0</v>
      </c>
      <c r="AK336" s="299">
        <v>76.599999999999994</v>
      </c>
      <c r="AL336" s="299">
        <f t="shared" si="29"/>
        <v>109.59203655352481</v>
      </c>
      <c r="AM336" s="299">
        <v>214.05</v>
      </c>
      <c r="AS336" s="299">
        <v>0</v>
      </c>
      <c r="AU336" s="299">
        <v>0.9</v>
      </c>
      <c r="AV336" s="299">
        <v>4.8999999999999995</v>
      </c>
      <c r="AW336" s="299">
        <v>7.5333333333333341</v>
      </c>
      <c r="AX336" s="299">
        <v>6.2166666666666668</v>
      </c>
      <c r="AY336" s="422"/>
    </row>
    <row r="337" spans="1:51">
      <c r="A337" s="305"/>
      <c r="B337" s="299">
        <v>0</v>
      </c>
      <c r="C337" s="299">
        <v>66</v>
      </c>
      <c r="D337" s="299">
        <v>1.7</v>
      </c>
      <c r="E337" s="299">
        <v>65</v>
      </c>
      <c r="F337" s="300">
        <f t="shared" si="25"/>
        <v>22.491349480968861</v>
      </c>
      <c r="G337" s="300">
        <v>73.209064183081693</v>
      </c>
      <c r="H337" s="300">
        <v>73.203951043905903</v>
      </c>
      <c r="I337" s="300">
        <v>24.941316430597301</v>
      </c>
      <c r="J337" s="300">
        <v>25.969136988908598</v>
      </c>
      <c r="K337" s="300" t="str">
        <f t="shared" si="26"/>
        <v>1</v>
      </c>
      <c r="L337" s="300">
        <f t="shared" si="27"/>
        <v>73.206507613493798</v>
      </c>
      <c r="M337" s="300">
        <f t="shared" si="28"/>
        <v>25.455226709752949</v>
      </c>
      <c r="N337" s="299">
        <v>41</v>
      </c>
      <c r="O337" s="299">
        <v>0</v>
      </c>
      <c r="P337" s="299">
        <v>3</v>
      </c>
      <c r="Q337" s="299">
        <v>34</v>
      </c>
      <c r="R337" s="299">
        <v>122</v>
      </c>
      <c r="S337" s="299">
        <v>70</v>
      </c>
      <c r="T337" s="299">
        <v>9</v>
      </c>
      <c r="U337" s="299">
        <v>1</v>
      </c>
      <c r="V337" s="299">
        <v>0</v>
      </c>
      <c r="W337" s="299">
        <v>0</v>
      </c>
      <c r="X337" s="299">
        <v>0</v>
      </c>
      <c r="Y337" s="299">
        <v>0</v>
      </c>
      <c r="Z337" s="299">
        <v>1</v>
      </c>
      <c r="AA337" s="299">
        <v>1</v>
      </c>
      <c r="AB337" s="301">
        <v>1</v>
      </c>
      <c r="AC337" s="299">
        <v>0</v>
      </c>
      <c r="AD337" s="299">
        <v>10.51</v>
      </c>
      <c r="AE337" s="299">
        <v>0.17</v>
      </c>
      <c r="AF337" s="299">
        <v>0.94</v>
      </c>
      <c r="AG337" s="299">
        <v>645.26</v>
      </c>
      <c r="AH337" s="299">
        <v>6221</v>
      </c>
      <c r="AI337" s="299">
        <v>454</v>
      </c>
      <c r="AJ337" s="299">
        <v>1</v>
      </c>
      <c r="AK337" s="299">
        <v>111</v>
      </c>
      <c r="AL337" s="299">
        <f t="shared" si="29"/>
        <v>53.300000000000004</v>
      </c>
      <c r="AM337" s="299">
        <v>334.4</v>
      </c>
      <c r="AN337" s="299">
        <v>1.0900000000000001</v>
      </c>
      <c r="AO337" s="299">
        <v>5.45</v>
      </c>
      <c r="AP337" s="299">
        <v>1.1000000000000001</v>
      </c>
      <c r="AQ337" s="299">
        <v>3.77</v>
      </c>
      <c r="AR337" s="299">
        <v>0.85</v>
      </c>
      <c r="AS337" s="299">
        <v>3</v>
      </c>
      <c r="AU337" s="299">
        <v>1.1000000000000001</v>
      </c>
      <c r="AV337" s="299" t="e">
        <v>#N/A</v>
      </c>
      <c r="AW337" s="299" t="e">
        <v>#N/A</v>
      </c>
      <c r="AX337" s="299" t="e">
        <v>#N/A</v>
      </c>
      <c r="AY337" s="422"/>
    </row>
    <row r="338" spans="1:51">
      <c r="A338" s="305"/>
      <c r="B338" s="299">
        <v>0</v>
      </c>
      <c r="C338" s="299">
        <v>57</v>
      </c>
      <c r="D338" s="299">
        <v>1.63</v>
      </c>
      <c r="E338" s="299">
        <v>63</v>
      </c>
      <c r="F338" s="300">
        <f t="shared" si="25"/>
        <v>23.711844630960897</v>
      </c>
      <c r="G338" s="300">
        <v>43.895632638230801</v>
      </c>
      <c r="H338" s="300">
        <v>45.322105453157903</v>
      </c>
      <c r="I338" s="300">
        <v>67.370943351891995</v>
      </c>
      <c r="J338" s="300">
        <v>66.307104559500601</v>
      </c>
      <c r="K338" s="300" t="str">
        <f t="shared" si="26"/>
        <v>1</v>
      </c>
      <c r="L338" s="300">
        <f t="shared" si="27"/>
        <v>44.608869045694348</v>
      </c>
      <c r="M338" s="300">
        <f t="shared" si="28"/>
        <v>66.839023955696291</v>
      </c>
      <c r="N338" s="299">
        <v>58</v>
      </c>
      <c r="O338" s="299">
        <v>2</v>
      </c>
      <c r="P338" s="299">
        <v>1</v>
      </c>
      <c r="Q338" s="299">
        <v>30</v>
      </c>
      <c r="R338" s="299">
        <v>171</v>
      </c>
      <c r="S338" s="299">
        <v>89</v>
      </c>
      <c r="T338" s="299">
        <v>8.5</v>
      </c>
      <c r="U338" s="299">
        <v>0</v>
      </c>
      <c r="V338" s="299">
        <v>1</v>
      </c>
      <c r="W338" s="299">
        <v>0</v>
      </c>
      <c r="X338" s="299">
        <v>0</v>
      </c>
      <c r="Y338" s="299">
        <v>0</v>
      </c>
      <c r="Z338" s="299">
        <v>1</v>
      </c>
      <c r="AA338" s="299">
        <v>0</v>
      </c>
      <c r="AB338" s="301">
        <v>0</v>
      </c>
      <c r="AC338" s="299">
        <v>0</v>
      </c>
      <c r="AD338" s="299">
        <v>8.75</v>
      </c>
      <c r="AE338" s="299">
        <v>0.16</v>
      </c>
      <c r="AF338" s="299">
        <v>0.61</v>
      </c>
      <c r="AG338" s="299">
        <v>16.64</v>
      </c>
      <c r="AH338" s="299">
        <v>6960.4</v>
      </c>
      <c r="AI338" s="299">
        <v>13.1</v>
      </c>
      <c r="AJ338" s="299">
        <v>0</v>
      </c>
      <c r="AK338" s="299">
        <v>86.72</v>
      </c>
      <c r="AL338" s="299">
        <f t="shared" si="29"/>
        <v>74.165936346863475</v>
      </c>
      <c r="AM338" s="299">
        <v>489.37</v>
      </c>
      <c r="AN338" s="299">
        <v>1.07</v>
      </c>
      <c r="AO338" s="299">
        <v>4.25</v>
      </c>
      <c r="AP338" s="299">
        <v>0.83</v>
      </c>
      <c r="AQ338" s="299">
        <v>2.83</v>
      </c>
      <c r="AR338" s="299">
        <v>1.07</v>
      </c>
      <c r="AS338" s="299">
        <v>0</v>
      </c>
      <c r="AU338" s="299">
        <v>1.2</v>
      </c>
      <c r="AV338" s="299" t="e">
        <v>#N/A</v>
      </c>
      <c r="AW338" s="299" t="e">
        <v>#N/A</v>
      </c>
      <c r="AX338" s="299" t="e">
        <v>#N/A</v>
      </c>
      <c r="AY338" s="422"/>
    </row>
    <row r="339" spans="1:51">
      <c r="A339" s="305"/>
      <c r="B339" s="299">
        <v>1</v>
      </c>
      <c r="C339" s="299">
        <v>41</v>
      </c>
      <c r="D339" s="299">
        <v>1.55</v>
      </c>
      <c r="E339" s="299">
        <v>71</v>
      </c>
      <c r="F339" s="300">
        <f t="shared" si="25"/>
        <v>29.552549427679498</v>
      </c>
      <c r="G339" s="300">
        <v>56.952143837675798</v>
      </c>
      <c r="H339" s="300">
        <v>65.941258667549306</v>
      </c>
      <c r="I339" s="300">
        <v>63.171614525124802</v>
      </c>
      <c r="J339" s="300">
        <v>72.3379729072077</v>
      </c>
      <c r="K339" s="300" t="str">
        <f t="shared" si="26"/>
        <v>1</v>
      </c>
      <c r="L339" s="300">
        <f t="shared" si="27"/>
        <v>61.446701252612556</v>
      </c>
      <c r="M339" s="300">
        <f t="shared" si="28"/>
        <v>67.754793716166247</v>
      </c>
      <c r="N339" s="299">
        <v>76</v>
      </c>
      <c r="O339" s="299">
        <v>13</v>
      </c>
      <c r="P339" s="299">
        <v>12</v>
      </c>
      <c r="Q339" s="299">
        <v>24</v>
      </c>
      <c r="R339" s="299">
        <v>160</v>
      </c>
      <c r="S339" s="299">
        <v>100</v>
      </c>
      <c r="T339" s="299">
        <v>7.5</v>
      </c>
      <c r="U339" s="299">
        <v>0</v>
      </c>
      <c r="V339" s="299">
        <v>0</v>
      </c>
      <c r="W339" s="299">
        <v>0</v>
      </c>
      <c r="X339" s="299">
        <v>0</v>
      </c>
      <c r="Y339" s="299">
        <v>0</v>
      </c>
      <c r="Z339" s="299">
        <v>0</v>
      </c>
      <c r="AA339" s="299">
        <v>1</v>
      </c>
      <c r="AB339" s="301">
        <v>0</v>
      </c>
      <c r="AC339" s="299">
        <v>0</v>
      </c>
      <c r="AD339" s="299">
        <v>10.88</v>
      </c>
      <c r="AE339" s="299">
        <v>0.26</v>
      </c>
      <c r="AF339" s="299">
        <v>0.56000000000000005</v>
      </c>
      <c r="AG339" s="299">
        <v>7.77</v>
      </c>
      <c r="AH339" s="299">
        <v>3233.3</v>
      </c>
      <c r="AI339" s="299">
        <v>2.84</v>
      </c>
      <c r="AJ339" s="299">
        <v>0</v>
      </c>
      <c r="AK339" s="299">
        <v>60.42</v>
      </c>
      <c r="AL339" s="299">
        <f t="shared" si="29"/>
        <v>143.09285004965244</v>
      </c>
      <c r="AM339" s="299">
        <v>396.47</v>
      </c>
      <c r="AN339" s="299">
        <v>0.45</v>
      </c>
      <c r="AO339" s="299">
        <v>4.13</v>
      </c>
      <c r="AP339" s="299">
        <v>2.57</v>
      </c>
      <c r="AQ339" s="299">
        <v>2.6</v>
      </c>
      <c r="AR339" s="299">
        <v>0.85</v>
      </c>
      <c r="AS339" s="299">
        <v>0</v>
      </c>
      <c r="AU339" s="299">
        <v>0.9</v>
      </c>
      <c r="AV339" s="299">
        <v>28.166666666666668</v>
      </c>
      <c r="AW339" s="299">
        <v>12.299999999999999</v>
      </c>
      <c r="AX339" s="299">
        <v>20.233333333333334</v>
      </c>
      <c r="AY339" s="422"/>
    </row>
    <row r="340" spans="1:51">
      <c r="A340" s="305"/>
      <c r="B340" s="299">
        <v>0</v>
      </c>
      <c r="C340" s="299">
        <v>48</v>
      </c>
      <c r="D340" s="299">
        <v>1.8</v>
      </c>
      <c r="E340" s="299">
        <v>88</v>
      </c>
      <c r="F340" s="300">
        <f t="shared" si="25"/>
        <v>27.160493827160494</v>
      </c>
      <c r="G340" s="300">
        <v>59.945855088099698</v>
      </c>
      <c r="H340" s="300">
        <v>62.975502984368497</v>
      </c>
      <c r="I340" s="300">
        <v>76.731022052113104</v>
      </c>
      <c r="J340" s="300">
        <v>76.107517700877807</v>
      </c>
      <c r="K340" s="300" t="str">
        <f t="shared" si="26"/>
        <v>1</v>
      </c>
      <c r="L340" s="300">
        <f t="shared" si="27"/>
        <v>61.460679036234097</v>
      </c>
      <c r="M340" s="300">
        <f t="shared" si="28"/>
        <v>76.419269876495463</v>
      </c>
      <c r="N340" s="299">
        <v>74</v>
      </c>
      <c r="O340" s="299">
        <v>4</v>
      </c>
      <c r="P340" s="299">
        <v>1</v>
      </c>
      <c r="Q340" s="299">
        <v>24</v>
      </c>
      <c r="R340" s="299">
        <v>128</v>
      </c>
      <c r="S340" s="299">
        <v>82</v>
      </c>
      <c r="T340" s="299">
        <v>10</v>
      </c>
      <c r="U340" s="299">
        <v>0</v>
      </c>
      <c r="V340" s="299">
        <v>1</v>
      </c>
      <c r="W340" s="299">
        <v>0</v>
      </c>
      <c r="X340" s="299">
        <v>0</v>
      </c>
      <c r="Y340" s="299">
        <v>0</v>
      </c>
      <c r="Z340" s="299">
        <v>1</v>
      </c>
      <c r="AA340" s="299">
        <v>0</v>
      </c>
      <c r="AB340" s="301">
        <v>0</v>
      </c>
      <c r="AC340" s="299">
        <v>0</v>
      </c>
      <c r="AD340" s="299">
        <v>11.2</v>
      </c>
      <c r="AE340" s="299">
        <v>0.32</v>
      </c>
      <c r="AF340" s="299">
        <v>0.47</v>
      </c>
      <c r="AG340" s="299">
        <v>29.25</v>
      </c>
      <c r="AH340" s="299">
        <v>8011</v>
      </c>
      <c r="AI340" s="299">
        <v>26.5</v>
      </c>
      <c r="AJ340" s="299">
        <v>0</v>
      </c>
      <c r="AK340" s="299">
        <v>139</v>
      </c>
      <c r="AL340" s="299">
        <f t="shared" si="29"/>
        <v>71.640863309352511</v>
      </c>
      <c r="AM340" s="299">
        <v>357.6</v>
      </c>
      <c r="AN340" s="299">
        <v>1.05</v>
      </c>
      <c r="AO340" s="299">
        <v>4.28</v>
      </c>
      <c r="AP340" s="299">
        <v>1.1399999999999999</v>
      </c>
      <c r="AQ340" s="299">
        <v>2.39</v>
      </c>
      <c r="AR340" s="299">
        <v>0.93</v>
      </c>
      <c r="AS340" s="299">
        <v>0</v>
      </c>
      <c r="AU340" s="299">
        <v>0.9</v>
      </c>
      <c r="AV340" s="299">
        <v>11.366666666666665</v>
      </c>
      <c r="AW340" s="299">
        <v>16.3</v>
      </c>
      <c r="AX340" s="299">
        <v>13.833333333333332</v>
      </c>
      <c r="AY340" s="422"/>
    </row>
    <row r="341" spans="1:51">
      <c r="A341" s="305"/>
      <c r="B341" s="299">
        <v>0</v>
      </c>
      <c r="C341" s="299">
        <v>65</v>
      </c>
      <c r="D341" s="299">
        <v>1.66</v>
      </c>
      <c r="E341" s="299">
        <v>52</v>
      </c>
      <c r="F341" s="300">
        <f t="shared" si="25"/>
        <v>18.870663376397157</v>
      </c>
      <c r="G341" s="300">
        <v>53.652641357989999</v>
      </c>
      <c r="H341" s="300">
        <v>61.005892507842603</v>
      </c>
      <c r="I341" s="300">
        <v>43.320967712828597</v>
      </c>
      <c r="J341" s="300">
        <v>40.463463717068002</v>
      </c>
      <c r="K341" s="300" t="str">
        <f t="shared" si="26"/>
        <v>1</v>
      </c>
      <c r="L341" s="300">
        <f t="shared" si="27"/>
        <v>57.329266932916298</v>
      </c>
      <c r="M341" s="300">
        <f t="shared" si="28"/>
        <v>41.8922157149483</v>
      </c>
      <c r="N341" s="299">
        <v>43</v>
      </c>
      <c r="O341" s="299">
        <v>11</v>
      </c>
      <c r="P341" s="299">
        <v>6</v>
      </c>
      <c r="Q341" s="299">
        <v>28</v>
      </c>
      <c r="R341" s="299">
        <v>135</v>
      </c>
      <c r="S341" s="299">
        <v>80</v>
      </c>
      <c r="T341" s="299">
        <v>12</v>
      </c>
      <c r="U341" s="299">
        <v>0</v>
      </c>
      <c r="V341" s="299">
        <v>0</v>
      </c>
      <c r="W341" s="299">
        <v>0</v>
      </c>
      <c r="X341" s="299">
        <v>1</v>
      </c>
      <c r="Y341" s="299">
        <v>0</v>
      </c>
      <c r="Z341" s="299">
        <v>1</v>
      </c>
      <c r="AA341" s="299">
        <v>0</v>
      </c>
      <c r="AB341" s="301">
        <v>0</v>
      </c>
      <c r="AC341" s="299">
        <v>0</v>
      </c>
      <c r="AD341" s="299">
        <v>7.61</v>
      </c>
      <c r="AE341" s="299">
        <v>0.04</v>
      </c>
      <c r="AF341" s="299">
        <v>0.3</v>
      </c>
      <c r="AG341" s="299">
        <v>16.5</v>
      </c>
      <c r="AH341" s="299">
        <v>6482</v>
      </c>
      <c r="AI341" s="299">
        <v>12.1</v>
      </c>
      <c r="AJ341" s="299">
        <v>0</v>
      </c>
      <c r="AK341" s="299">
        <v>91</v>
      </c>
      <c r="AL341" s="299">
        <f t="shared" si="29"/>
        <v>52.714285714285715</v>
      </c>
      <c r="AM341" s="299">
        <v>384.9</v>
      </c>
      <c r="AN341" s="299">
        <v>1.02</v>
      </c>
      <c r="AO341" s="299">
        <v>4.78</v>
      </c>
      <c r="AP341" s="299">
        <v>1</v>
      </c>
      <c r="AQ341" s="299">
        <v>3.11</v>
      </c>
      <c r="AR341" s="299">
        <v>1.06</v>
      </c>
      <c r="AV341" s="299" t="e">
        <v>#N/A</v>
      </c>
      <c r="AW341" s="299" t="e">
        <v>#N/A</v>
      </c>
      <c r="AX341" s="299" t="e">
        <v>#N/A</v>
      </c>
      <c r="AY341" s="422"/>
    </row>
    <row r="342" spans="1:51">
      <c r="A342" s="305"/>
      <c r="B342" s="299">
        <v>0</v>
      </c>
      <c r="C342" s="299">
        <v>67</v>
      </c>
      <c r="D342" s="299">
        <v>1.7</v>
      </c>
      <c r="E342" s="299">
        <v>67</v>
      </c>
      <c r="F342" s="300">
        <f t="shared" si="25"/>
        <v>23.183391003460208</v>
      </c>
      <c r="G342" s="300">
        <v>12.0477150134948</v>
      </c>
      <c r="H342" s="300">
        <v>15.166874652723299</v>
      </c>
      <c r="I342" s="300">
        <v>29.771262223091799</v>
      </c>
      <c r="J342" s="300">
        <v>33.580137475571803</v>
      </c>
      <c r="K342" s="300" t="str">
        <f t="shared" si="26"/>
        <v>1</v>
      </c>
      <c r="L342" s="300">
        <f t="shared" si="27"/>
        <v>13.60729483310905</v>
      </c>
      <c r="M342" s="300">
        <f t="shared" si="28"/>
        <v>31.675699849331799</v>
      </c>
      <c r="N342" s="299">
        <v>40</v>
      </c>
      <c r="O342" s="299">
        <v>20</v>
      </c>
      <c r="P342" s="299">
        <v>11</v>
      </c>
      <c r="Q342" s="299">
        <v>35</v>
      </c>
      <c r="R342" s="299">
        <v>132</v>
      </c>
      <c r="S342" s="299">
        <v>82</v>
      </c>
      <c r="T342" s="299">
        <v>0.2</v>
      </c>
      <c r="U342" s="299">
        <v>0</v>
      </c>
      <c r="V342" s="299">
        <v>0</v>
      </c>
      <c r="W342" s="299">
        <v>0</v>
      </c>
      <c r="X342" s="299">
        <v>1</v>
      </c>
      <c r="Y342" s="299">
        <v>1</v>
      </c>
      <c r="Z342" s="299">
        <v>1</v>
      </c>
      <c r="AA342" s="299">
        <v>0</v>
      </c>
      <c r="AB342" s="301">
        <v>0</v>
      </c>
      <c r="AC342" s="299">
        <v>0</v>
      </c>
      <c r="AD342" s="299">
        <v>6.36</v>
      </c>
      <c r="AE342" s="299">
        <v>0.42</v>
      </c>
      <c r="AF342" s="299">
        <v>0.76</v>
      </c>
      <c r="AG342" s="299">
        <v>3.99</v>
      </c>
      <c r="AH342" s="299">
        <v>5251.7</v>
      </c>
      <c r="AI342" s="299">
        <v>2.37</v>
      </c>
      <c r="AJ342" s="299">
        <v>0</v>
      </c>
      <c r="AK342" s="299">
        <v>107.78</v>
      </c>
      <c r="AL342" s="299">
        <f t="shared" si="29"/>
        <v>55.816756355539063</v>
      </c>
      <c r="AM342" s="299">
        <v>429.1</v>
      </c>
      <c r="AN342" s="299">
        <v>0.78</v>
      </c>
      <c r="AO342" s="299">
        <v>3.72</v>
      </c>
      <c r="AP342" s="299">
        <v>1.1599999999999999</v>
      </c>
      <c r="AQ342" s="299">
        <v>2.5499999999999998</v>
      </c>
      <c r="AR342" s="299">
        <v>0.79</v>
      </c>
      <c r="AS342" s="299">
        <v>3</v>
      </c>
      <c r="AT342" s="299">
        <v>2.1</v>
      </c>
      <c r="AU342" s="299">
        <v>1</v>
      </c>
      <c r="AV342" s="299">
        <v>6.2</v>
      </c>
      <c r="AW342" s="299">
        <v>11.233333333333334</v>
      </c>
      <c r="AX342" s="299">
        <v>8.7166666666666668</v>
      </c>
      <c r="AY342" s="422"/>
    </row>
    <row r="343" spans="1:51">
      <c r="A343" s="305"/>
      <c r="B343" s="299">
        <v>0</v>
      </c>
      <c r="C343" s="299">
        <v>72</v>
      </c>
      <c r="D343" s="299">
        <v>1.68</v>
      </c>
      <c r="E343" s="299">
        <v>93</v>
      </c>
      <c r="F343" s="300">
        <f t="shared" si="25"/>
        <v>32.950680272108848</v>
      </c>
      <c r="G343" s="300">
        <v>44.739420289745702</v>
      </c>
      <c r="H343" s="300">
        <v>43.801003316461703</v>
      </c>
      <c r="I343" s="300">
        <v>50.722019980667298</v>
      </c>
      <c r="J343" s="300">
        <v>48.261502530012002</v>
      </c>
      <c r="K343" s="300" t="str">
        <f t="shared" si="26"/>
        <v>1</v>
      </c>
      <c r="L343" s="300">
        <f t="shared" si="27"/>
        <v>44.270211803103706</v>
      </c>
      <c r="M343" s="300">
        <f t="shared" si="28"/>
        <v>49.491761255339654</v>
      </c>
      <c r="N343" s="299">
        <v>37</v>
      </c>
      <c r="O343" s="299">
        <v>2</v>
      </c>
      <c r="P343" s="299">
        <v>5</v>
      </c>
      <c r="Q343" s="299">
        <v>47</v>
      </c>
      <c r="R343" s="299">
        <v>131</v>
      </c>
      <c r="S343" s="299">
        <v>96</v>
      </c>
      <c r="T343" s="299">
        <v>0.1</v>
      </c>
      <c r="U343" s="299">
        <v>0</v>
      </c>
      <c r="V343" s="299">
        <v>1</v>
      </c>
      <c r="W343" s="299">
        <v>0</v>
      </c>
      <c r="X343" s="299">
        <v>0</v>
      </c>
      <c r="Y343" s="299">
        <v>0</v>
      </c>
      <c r="Z343" s="299">
        <v>1</v>
      </c>
      <c r="AA343" s="299">
        <v>0</v>
      </c>
      <c r="AB343" s="301">
        <v>0</v>
      </c>
      <c r="AC343" s="299">
        <v>0</v>
      </c>
      <c r="AD343" s="299">
        <v>7.53</v>
      </c>
      <c r="AE343" s="299">
        <v>0.96</v>
      </c>
      <c r="AF343" s="299">
        <v>2.06</v>
      </c>
      <c r="AG343" s="299">
        <v>19.8</v>
      </c>
      <c r="AH343" s="299">
        <v>6921.8</v>
      </c>
      <c r="AI343" s="299">
        <v>15.5</v>
      </c>
      <c r="AJ343" s="299">
        <v>0</v>
      </c>
      <c r="AK343" s="299">
        <v>88.18</v>
      </c>
      <c r="AL343" s="299">
        <f t="shared" si="29"/>
        <v>88.211839419369454</v>
      </c>
      <c r="AM343" s="299">
        <v>533.91</v>
      </c>
      <c r="AO343" s="299">
        <v>6.96</v>
      </c>
      <c r="AP343" s="299">
        <v>1.72</v>
      </c>
      <c r="AQ343" s="299">
        <v>4.7300000000000004</v>
      </c>
      <c r="AR343" s="299">
        <v>0.98</v>
      </c>
      <c r="AS343" s="299">
        <v>1</v>
      </c>
      <c r="AU343" s="299">
        <v>1.2</v>
      </c>
      <c r="AV343" s="299" t="e">
        <v>#N/A</v>
      </c>
      <c r="AW343" s="299" t="e">
        <v>#N/A</v>
      </c>
      <c r="AX343" s="299" t="e">
        <v>#N/A</v>
      </c>
      <c r="AY343" s="422"/>
    </row>
    <row r="344" spans="1:51">
      <c r="A344" s="305"/>
      <c r="B344" s="299">
        <v>1</v>
      </c>
      <c r="C344" s="299">
        <v>76</v>
      </c>
      <c r="D344" s="299">
        <v>1.59</v>
      </c>
      <c r="E344" s="299">
        <v>50</v>
      </c>
      <c r="F344" s="300">
        <f t="shared" si="25"/>
        <v>19.77769866698311</v>
      </c>
      <c r="G344" s="300">
        <v>57.535415396664902</v>
      </c>
      <c r="H344" s="300">
        <v>54.026790880353403</v>
      </c>
      <c r="I344" s="300">
        <v>68.493822765688094</v>
      </c>
      <c r="J344" s="300">
        <v>66.964372010463194</v>
      </c>
      <c r="K344" s="300" t="str">
        <f t="shared" si="26"/>
        <v>1</v>
      </c>
      <c r="L344" s="300">
        <f t="shared" si="27"/>
        <v>55.781103138509152</v>
      </c>
      <c r="M344" s="300">
        <f t="shared" si="28"/>
        <v>67.729097388075644</v>
      </c>
      <c r="N344" s="299">
        <v>38</v>
      </c>
      <c r="O344" s="299">
        <v>6</v>
      </c>
      <c r="P344" s="299">
        <v>1</v>
      </c>
      <c r="Q344" s="299">
        <v>26</v>
      </c>
      <c r="R344" s="299">
        <v>202</v>
      </c>
      <c r="S344" s="299">
        <v>112</v>
      </c>
      <c r="T344" s="299">
        <v>6.5</v>
      </c>
      <c r="U344" s="299">
        <v>0</v>
      </c>
      <c r="V344" s="299">
        <v>1</v>
      </c>
      <c r="W344" s="299">
        <v>1</v>
      </c>
      <c r="X344" s="299">
        <v>0</v>
      </c>
      <c r="Y344" s="299">
        <v>0</v>
      </c>
      <c r="Z344" s="299">
        <v>1</v>
      </c>
      <c r="AA344" s="299">
        <v>0</v>
      </c>
      <c r="AB344" s="301">
        <v>1</v>
      </c>
      <c r="AC344" s="299">
        <v>0</v>
      </c>
      <c r="AD344" s="299">
        <v>8.8000000000000007</v>
      </c>
      <c r="AE344" s="299">
        <v>0.63</v>
      </c>
      <c r="AF344" s="299">
        <v>1.21</v>
      </c>
      <c r="AG344" s="299">
        <v>47.84</v>
      </c>
      <c r="AH344" s="299">
        <v>3012.7</v>
      </c>
      <c r="AI344" s="299">
        <v>16.3</v>
      </c>
      <c r="AJ344" s="299">
        <v>0</v>
      </c>
      <c r="AK344" s="299">
        <v>79.39</v>
      </c>
      <c r="AL344" s="299">
        <f t="shared" si="29"/>
        <v>49.578032497795689</v>
      </c>
      <c r="AM344" s="299">
        <v>275.5</v>
      </c>
      <c r="AN344" s="299">
        <v>0.78</v>
      </c>
      <c r="AO344" s="299">
        <v>6.83</v>
      </c>
      <c r="AP344" s="299">
        <v>3.43</v>
      </c>
      <c r="AQ344" s="299">
        <v>4.58</v>
      </c>
      <c r="AR344" s="299">
        <v>1.1200000000000001</v>
      </c>
      <c r="AS344" s="299">
        <v>3</v>
      </c>
      <c r="AU344" s="299">
        <v>1.1000000000000001</v>
      </c>
      <c r="AV344" s="299" t="e">
        <v>#N/A</v>
      </c>
      <c r="AW344" s="299" t="e">
        <v>#N/A</v>
      </c>
      <c r="AX344" s="299" t="e">
        <v>#N/A</v>
      </c>
      <c r="AY344" s="422"/>
    </row>
    <row r="345" spans="1:51">
      <c r="A345" s="305"/>
      <c r="B345" s="299">
        <v>1</v>
      </c>
      <c r="C345" s="299">
        <v>65</v>
      </c>
      <c r="D345" s="299">
        <v>1.55</v>
      </c>
      <c r="E345" s="299">
        <v>60</v>
      </c>
      <c r="F345" s="300">
        <f t="shared" si="25"/>
        <v>24.973985431841829</v>
      </c>
      <c r="G345" s="300">
        <v>48.142487920720498</v>
      </c>
      <c r="H345" s="300">
        <v>60.1281480018705</v>
      </c>
      <c r="I345" s="300">
        <v>66.137672078554701</v>
      </c>
      <c r="J345" s="300">
        <v>63.776419912798701</v>
      </c>
      <c r="K345" s="300" t="str">
        <f t="shared" si="26"/>
        <v>1</v>
      </c>
      <c r="L345" s="300">
        <f t="shared" si="27"/>
        <v>54.135317961295499</v>
      </c>
      <c r="M345" s="300">
        <f t="shared" si="28"/>
        <v>64.957045995676708</v>
      </c>
      <c r="N345" s="299">
        <v>49</v>
      </c>
      <c r="O345" s="299">
        <v>20</v>
      </c>
      <c r="P345" s="299">
        <v>3</v>
      </c>
      <c r="Q345" s="299">
        <v>34</v>
      </c>
      <c r="R345" s="299">
        <v>132</v>
      </c>
      <c r="S345" s="299">
        <v>88</v>
      </c>
      <c r="T345" s="299">
        <v>8</v>
      </c>
      <c r="U345" s="299">
        <v>0</v>
      </c>
      <c r="V345" s="299">
        <v>1</v>
      </c>
      <c r="W345" s="299">
        <v>0</v>
      </c>
      <c r="X345" s="299">
        <v>0</v>
      </c>
      <c r="Y345" s="299">
        <v>0</v>
      </c>
      <c r="Z345" s="299">
        <v>0</v>
      </c>
      <c r="AA345" s="299">
        <v>0</v>
      </c>
      <c r="AB345" s="301">
        <v>1</v>
      </c>
      <c r="AC345" s="299">
        <v>0</v>
      </c>
      <c r="AD345" s="299">
        <v>10.61</v>
      </c>
      <c r="AE345" s="299">
        <v>0.27</v>
      </c>
      <c r="AF345" s="299">
        <v>1.23</v>
      </c>
      <c r="AG345" s="299">
        <v>40.56</v>
      </c>
      <c r="AH345" s="299">
        <v>10463.6</v>
      </c>
      <c r="AI345" s="299">
        <v>48</v>
      </c>
      <c r="AJ345" s="299">
        <v>0</v>
      </c>
      <c r="AK345" s="299">
        <v>70.95</v>
      </c>
      <c r="AL345" s="299">
        <f t="shared" si="29"/>
        <v>78.012684989429175</v>
      </c>
      <c r="AM345" s="299">
        <v>553.16999999999996</v>
      </c>
      <c r="AN345" s="299">
        <v>0.92</v>
      </c>
      <c r="AO345" s="299">
        <v>4.0999999999999996</v>
      </c>
      <c r="AP345" s="299">
        <v>0.98</v>
      </c>
      <c r="AQ345" s="299">
        <v>2.68</v>
      </c>
      <c r="AR345" s="299">
        <v>0.95</v>
      </c>
      <c r="AS345" s="299">
        <v>1</v>
      </c>
      <c r="AT345" s="299">
        <v>3</v>
      </c>
      <c r="AV345" s="299">
        <v>9.3333333333333339</v>
      </c>
      <c r="AW345" s="299">
        <v>12.1</v>
      </c>
      <c r="AX345" s="299">
        <v>10.716666666666667</v>
      </c>
      <c r="AY345" s="422"/>
    </row>
    <row r="346" spans="1:51">
      <c r="A346" s="305"/>
      <c r="B346" s="299">
        <v>1</v>
      </c>
      <c r="C346" s="299">
        <v>55</v>
      </c>
      <c r="D346" s="299">
        <v>1.55</v>
      </c>
      <c r="E346" s="299">
        <v>52</v>
      </c>
      <c r="F346" s="300">
        <f t="shared" si="25"/>
        <v>21.644120707596251</v>
      </c>
      <c r="G346" s="300">
        <v>61.4083553301843</v>
      </c>
      <c r="H346" s="300">
        <v>68.321981952560506</v>
      </c>
      <c r="I346" s="300">
        <v>40.470610370352098</v>
      </c>
      <c r="J346" s="300">
        <v>45.6399741698377</v>
      </c>
      <c r="K346" s="300" t="str">
        <f t="shared" si="26"/>
        <v>1</v>
      </c>
      <c r="L346" s="300">
        <f t="shared" si="27"/>
        <v>64.865168641372406</v>
      </c>
      <c r="M346" s="300">
        <f t="shared" si="28"/>
        <v>43.055292270094895</v>
      </c>
      <c r="N346" s="299">
        <v>55</v>
      </c>
      <c r="O346" s="299">
        <v>10</v>
      </c>
      <c r="P346" s="299">
        <v>13</v>
      </c>
      <c r="Q346" s="299">
        <v>28</v>
      </c>
      <c r="R346" s="299">
        <v>128</v>
      </c>
      <c r="S346" s="299">
        <v>72</v>
      </c>
      <c r="T346" s="299">
        <v>6.5</v>
      </c>
      <c r="U346" s="299">
        <v>0</v>
      </c>
      <c r="V346" s="299">
        <v>0</v>
      </c>
      <c r="W346" s="299">
        <v>0</v>
      </c>
      <c r="X346" s="299">
        <v>0</v>
      </c>
      <c r="Y346" s="299">
        <v>0</v>
      </c>
      <c r="Z346" s="299">
        <v>1</v>
      </c>
      <c r="AA346" s="299">
        <v>1</v>
      </c>
      <c r="AB346" s="301">
        <v>1</v>
      </c>
      <c r="AC346" s="299">
        <v>0</v>
      </c>
      <c r="AD346" s="299">
        <v>10.130000000000001</v>
      </c>
      <c r="AE346" s="299">
        <v>0.41</v>
      </c>
      <c r="AF346" s="299">
        <v>0.59</v>
      </c>
      <c r="AG346" s="299">
        <v>135.34</v>
      </c>
      <c r="AH346" s="299">
        <v>4475</v>
      </c>
      <c r="AI346" s="299">
        <v>68.5</v>
      </c>
      <c r="AJ346" s="299">
        <v>0</v>
      </c>
      <c r="AK346" s="299">
        <v>70</v>
      </c>
      <c r="AL346" s="299">
        <f t="shared" si="29"/>
        <v>77.665714285714287</v>
      </c>
      <c r="AM346" s="299">
        <v>303.8</v>
      </c>
      <c r="AN346" s="299">
        <v>0.66</v>
      </c>
      <c r="AO346" s="299">
        <v>6.13</v>
      </c>
      <c r="AP346" s="299">
        <v>3.85</v>
      </c>
      <c r="AQ346" s="299">
        <v>3.82</v>
      </c>
      <c r="AR346" s="299">
        <v>1.1299999999999999</v>
      </c>
      <c r="AS346" s="299">
        <v>0</v>
      </c>
      <c r="AU346" s="299">
        <v>1.2</v>
      </c>
      <c r="AV346" s="299">
        <v>6.8999999999999995</v>
      </c>
      <c r="AW346" s="299">
        <v>10.833333333333334</v>
      </c>
      <c r="AX346" s="299">
        <v>8.8666666666666671</v>
      </c>
      <c r="AY346" s="422"/>
    </row>
    <row r="347" spans="1:51">
      <c r="A347" s="305"/>
      <c r="B347" s="299">
        <v>1</v>
      </c>
      <c r="C347" s="299">
        <v>69</v>
      </c>
      <c r="D347" s="299">
        <v>1.56</v>
      </c>
      <c r="E347" s="299">
        <v>50</v>
      </c>
      <c r="F347" s="300">
        <f t="shared" si="25"/>
        <v>20.5456936226167</v>
      </c>
      <c r="G347" s="300">
        <v>51.999073586887903</v>
      </c>
      <c r="H347" s="300">
        <v>52.133589769523198</v>
      </c>
      <c r="I347" s="300">
        <v>60.400411151809102</v>
      </c>
      <c r="J347" s="300">
        <v>61.162385243849002</v>
      </c>
      <c r="K347" s="300" t="str">
        <f t="shared" si="26"/>
        <v>1</v>
      </c>
      <c r="L347" s="300">
        <f t="shared" si="27"/>
        <v>52.06633167820555</v>
      </c>
      <c r="M347" s="300">
        <f t="shared" si="28"/>
        <v>60.781398197829049</v>
      </c>
      <c r="N347" s="299">
        <v>43</v>
      </c>
      <c r="O347" s="299">
        <v>0</v>
      </c>
      <c r="P347" s="299">
        <v>1</v>
      </c>
      <c r="Q347" s="299">
        <v>29</v>
      </c>
      <c r="R347" s="299">
        <v>162</v>
      </c>
      <c r="S347" s="299">
        <v>103</v>
      </c>
      <c r="T347" s="299">
        <v>0.1</v>
      </c>
      <c r="U347" s="299">
        <v>0</v>
      </c>
      <c r="V347" s="299">
        <v>1</v>
      </c>
      <c r="W347" s="299">
        <v>1</v>
      </c>
      <c r="X347" s="299">
        <v>0</v>
      </c>
      <c r="Y347" s="299">
        <v>0</v>
      </c>
      <c r="Z347" s="299">
        <v>1</v>
      </c>
      <c r="AA347" s="299">
        <v>0</v>
      </c>
      <c r="AB347" s="301">
        <v>0</v>
      </c>
      <c r="AC347" s="299">
        <v>0</v>
      </c>
      <c r="AD347" s="299">
        <v>10.61</v>
      </c>
      <c r="AE347" s="299">
        <v>0.27</v>
      </c>
      <c r="AF347" s="299">
        <v>0.75</v>
      </c>
      <c r="AG347" s="299">
        <v>10.94</v>
      </c>
      <c r="AH347" s="299">
        <v>6173.7</v>
      </c>
      <c r="AI347" s="299">
        <v>7.64</v>
      </c>
      <c r="AJ347" s="299">
        <v>0</v>
      </c>
      <c r="AK347" s="299">
        <v>67.89</v>
      </c>
      <c r="AL347" s="299">
        <f t="shared" si="29"/>
        <v>64.317277949624398</v>
      </c>
      <c r="AM347" s="299">
        <v>336.84</v>
      </c>
      <c r="AO347" s="299">
        <v>5.66</v>
      </c>
      <c r="AP347" s="299">
        <v>2.13</v>
      </c>
      <c r="AQ347" s="299">
        <v>3.6</v>
      </c>
      <c r="AR347" s="299">
        <v>1.23</v>
      </c>
      <c r="AS347" s="299">
        <v>1</v>
      </c>
      <c r="AT347" s="299">
        <v>2.6</v>
      </c>
      <c r="AU347" s="299">
        <v>1</v>
      </c>
      <c r="AV347" s="299">
        <v>9.8666666666666671</v>
      </c>
      <c r="AW347" s="299">
        <v>11.366666666666667</v>
      </c>
      <c r="AX347" s="299">
        <v>10.616666666666667</v>
      </c>
      <c r="AY347" s="422"/>
    </row>
    <row r="348" spans="1:51">
      <c r="A348" s="305"/>
      <c r="B348" s="299">
        <v>1</v>
      </c>
      <c r="C348" s="299">
        <v>68</v>
      </c>
      <c r="D348" s="299">
        <v>1.6</v>
      </c>
      <c r="E348" s="299">
        <v>62</v>
      </c>
      <c r="F348" s="300">
        <f t="shared" si="25"/>
        <v>24.218749999999996</v>
      </c>
      <c r="G348" s="300">
        <v>44.4453822557401</v>
      </c>
      <c r="H348" s="300">
        <v>42.959539141923699</v>
      </c>
      <c r="I348" s="300">
        <v>34.265073912679803</v>
      </c>
      <c r="J348" s="300">
        <v>34.321711178662198</v>
      </c>
      <c r="K348" s="300" t="str">
        <f t="shared" si="26"/>
        <v>1</v>
      </c>
      <c r="L348" s="300">
        <f t="shared" si="27"/>
        <v>43.702460698831899</v>
      </c>
      <c r="M348" s="300">
        <f t="shared" si="28"/>
        <v>34.293392545670997</v>
      </c>
      <c r="N348" s="299">
        <v>39</v>
      </c>
      <c r="O348" s="299">
        <v>2</v>
      </c>
      <c r="P348" s="299">
        <v>0</v>
      </c>
      <c r="Q348" s="299">
        <v>36</v>
      </c>
      <c r="R348" s="299">
        <v>132</v>
      </c>
      <c r="S348" s="299">
        <v>74</v>
      </c>
      <c r="T348" s="299">
        <v>12</v>
      </c>
      <c r="U348" s="299">
        <v>0</v>
      </c>
      <c r="V348" s="299">
        <v>0</v>
      </c>
      <c r="W348" s="299">
        <v>1</v>
      </c>
      <c r="X348" s="299">
        <v>0</v>
      </c>
      <c r="Y348" s="299">
        <v>0</v>
      </c>
      <c r="Z348" s="299">
        <v>1</v>
      </c>
      <c r="AA348" s="299">
        <v>0</v>
      </c>
      <c r="AB348" s="301">
        <v>0</v>
      </c>
      <c r="AC348" s="299">
        <v>0</v>
      </c>
      <c r="AD348" s="299">
        <v>8.65</v>
      </c>
      <c r="AE348" s="299">
        <v>0.41</v>
      </c>
      <c r="AF348" s="299">
        <v>0.45</v>
      </c>
      <c r="AG348" s="299">
        <v>14.41</v>
      </c>
      <c r="AH348" s="299">
        <v>3773.56</v>
      </c>
      <c r="AI348" s="299">
        <v>6.15</v>
      </c>
      <c r="AJ348" s="299">
        <v>0</v>
      </c>
      <c r="AK348" s="299">
        <v>72.83</v>
      </c>
      <c r="AL348" s="299">
        <f t="shared" si="29"/>
        <v>75.390910339145961</v>
      </c>
      <c r="AM348" s="299">
        <v>243.28</v>
      </c>
      <c r="AN348" s="299">
        <v>0.85</v>
      </c>
      <c r="AO348" s="299">
        <v>3.39</v>
      </c>
      <c r="AP348" s="299">
        <v>2.14</v>
      </c>
      <c r="AQ348" s="299">
        <v>2.0299999999999998</v>
      </c>
      <c r="AR348" s="299">
        <v>0.89</v>
      </c>
      <c r="AS348" s="299">
        <v>2</v>
      </c>
      <c r="AU348" s="299">
        <v>0.9</v>
      </c>
      <c r="AV348" s="299" t="e">
        <v>#N/A</v>
      </c>
      <c r="AW348" s="299" t="e">
        <v>#N/A</v>
      </c>
      <c r="AX348" s="299" t="e">
        <v>#N/A</v>
      </c>
      <c r="AY348" s="422"/>
    </row>
    <row r="349" spans="1:51">
      <c r="A349" s="305"/>
      <c r="B349" s="299">
        <v>1</v>
      </c>
      <c r="C349" s="299">
        <v>65</v>
      </c>
      <c r="D349" s="299">
        <v>1.56</v>
      </c>
      <c r="E349" s="299">
        <v>60</v>
      </c>
      <c r="F349" s="300">
        <f t="shared" si="25"/>
        <v>24.654832347140037</v>
      </c>
      <c r="G349" s="300">
        <v>57.419733332948098</v>
      </c>
      <c r="H349" s="300">
        <v>58.153917709585102</v>
      </c>
      <c r="I349" s="300">
        <v>67.2011488527247</v>
      </c>
      <c r="J349" s="300">
        <v>66.2558647896346</v>
      </c>
      <c r="K349" s="300" t="str">
        <f t="shared" si="26"/>
        <v>1</v>
      </c>
      <c r="L349" s="300">
        <f t="shared" si="27"/>
        <v>57.7868255212666</v>
      </c>
      <c r="M349" s="300">
        <f t="shared" si="28"/>
        <v>66.72850682117965</v>
      </c>
      <c r="N349" s="299">
        <v>49</v>
      </c>
      <c r="O349" s="299">
        <v>1</v>
      </c>
      <c r="P349" s="299">
        <v>1</v>
      </c>
      <c r="Q349" s="299">
        <v>33</v>
      </c>
      <c r="R349" s="299">
        <v>127</v>
      </c>
      <c r="S349" s="299">
        <v>86</v>
      </c>
      <c r="T349" s="299">
        <v>0.5</v>
      </c>
      <c r="U349" s="299">
        <v>0</v>
      </c>
      <c r="V349" s="299">
        <v>0</v>
      </c>
      <c r="W349" s="299">
        <v>0</v>
      </c>
      <c r="X349" s="299">
        <v>0</v>
      </c>
      <c r="Y349" s="299">
        <v>0</v>
      </c>
      <c r="Z349" s="299">
        <v>0</v>
      </c>
      <c r="AA349" s="299">
        <v>0</v>
      </c>
      <c r="AB349" s="301">
        <v>1</v>
      </c>
      <c r="AC349" s="299">
        <v>0</v>
      </c>
      <c r="AD349" s="299">
        <v>14.65</v>
      </c>
      <c r="AE349" s="299">
        <v>0.16</v>
      </c>
      <c r="AF349" s="299">
        <v>0.24</v>
      </c>
      <c r="AG349" s="299">
        <v>222.39</v>
      </c>
      <c r="AH349" s="299">
        <v>16499.5</v>
      </c>
      <c r="AI349" s="299">
        <v>415</v>
      </c>
      <c r="AJ349" s="299">
        <v>0</v>
      </c>
      <c r="AK349" s="299">
        <v>76.849999999999994</v>
      </c>
      <c r="AL349" s="299">
        <f t="shared" si="29"/>
        <v>72.023422251138584</v>
      </c>
      <c r="AM349" s="299">
        <v>268.20999999999998</v>
      </c>
      <c r="AO349" s="299">
        <v>5.23</v>
      </c>
      <c r="AP349" s="299">
        <v>1.2</v>
      </c>
      <c r="AQ349" s="299">
        <v>2.9</v>
      </c>
      <c r="AR349" s="299">
        <v>1.66</v>
      </c>
      <c r="AS349" s="299">
        <v>0</v>
      </c>
      <c r="AU349" s="299">
        <v>1.2</v>
      </c>
      <c r="AV349" s="299">
        <v>7.2333333333333334</v>
      </c>
      <c r="AW349" s="299">
        <v>7.9666666666666659</v>
      </c>
      <c r="AX349" s="299">
        <v>7.6</v>
      </c>
      <c r="AY349" s="422"/>
    </row>
    <row r="350" spans="1:51">
      <c r="A350" s="305"/>
      <c r="B350" s="299">
        <v>0</v>
      </c>
      <c r="C350" s="299">
        <v>45</v>
      </c>
      <c r="D350" s="299">
        <v>1.7</v>
      </c>
      <c r="E350" s="299">
        <v>65</v>
      </c>
      <c r="F350" s="300">
        <f t="shared" si="25"/>
        <v>22.491349480968861</v>
      </c>
      <c r="G350" s="300">
        <v>37.845875932698597</v>
      </c>
      <c r="H350" s="300">
        <v>41.550127192631699</v>
      </c>
      <c r="I350" s="300">
        <v>52.633998478543802</v>
      </c>
      <c r="J350" s="300">
        <v>50.721992941649503</v>
      </c>
      <c r="K350" s="300" t="str">
        <f t="shared" si="26"/>
        <v>1</v>
      </c>
      <c r="L350" s="300">
        <f t="shared" si="27"/>
        <v>39.698001562665148</v>
      </c>
      <c r="M350" s="300">
        <f t="shared" si="28"/>
        <v>51.677995710096653</v>
      </c>
      <c r="N350" s="299">
        <v>67</v>
      </c>
      <c r="O350" s="299">
        <v>9</v>
      </c>
      <c r="P350" s="299">
        <v>3</v>
      </c>
      <c r="Q350" s="299">
        <v>20</v>
      </c>
      <c r="R350" s="299">
        <v>138</v>
      </c>
      <c r="S350" s="299">
        <v>84</v>
      </c>
      <c r="T350" s="299">
        <v>10</v>
      </c>
      <c r="U350" s="299">
        <v>0</v>
      </c>
      <c r="V350" s="299">
        <v>1</v>
      </c>
      <c r="W350" s="299">
        <v>0</v>
      </c>
      <c r="X350" s="299">
        <v>0</v>
      </c>
      <c r="Y350" s="299">
        <v>0</v>
      </c>
      <c r="Z350" s="299">
        <v>1</v>
      </c>
      <c r="AA350" s="299">
        <v>0</v>
      </c>
      <c r="AB350" s="301">
        <v>0</v>
      </c>
      <c r="AC350" s="299">
        <v>0</v>
      </c>
      <c r="AD350" s="299">
        <v>7.35</v>
      </c>
      <c r="AE350" s="299">
        <v>0.32</v>
      </c>
      <c r="AF350" s="299">
        <v>1.31</v>
      </c>
      <c r="AG350" s="299">
        <v>2.81</v>
      </c>
      <c r="AH350" s="299">
        <v>7577</v>
      </c>
      <c r="AI350" s="299">
        <v>2.41</v>
      </c>
      <c r="AJ350" s="299">
        <v>0</v>
      </c>
      <c r="AK350" s="299">
        <v>106</v>
      </c>
      <c r="AL350" s="299">
        <f t="shared" si="29"/>
        <v>71.653301886792448</v>
      </c>
      <c r="AM350" s="299">
        <v>313.8</v>
      </c>
      <c r="AN350" s="299">
        <v>0.85</v>
      </c>
      <c r="AO350" s="299">
        <v>4.01</v>
      </c>
      <c r="AP350" s="299">
        <v>0.88</v>
      </c>
      <c r="AQ350" s="299">
        <v>2.46</v>
      </c>
      <c r="AR350" s="299">
        <v>0.94</v>
      </c>
      <c r="AS350" s="299">
        <v>0</v>
      </c>
      <c r="AU350" s="299">
        <v>1.3</v>
      </c>
      <c r="AV350" s="299">
        <v>15.200000000000001</v>
      </c>
      <c r="AW350" s="299">
        <v>15.766666666666666</v>
      </c>
      <c r="AX350" s="299">
        <v>15.483333333333334</v>
      </c>
      <c r="AY350" s="422"/>
    </row>
    <row r="351" spans="1:51">
      <c r="A351" s="305"/>
      <c r="B351" s="299">
        <v>0</v>
      </c>
      <c r="C351" s="299">
        <v>65</v>
      </c>
      <c r="D351" s="299">
        <v>1.66</v>
      </c>
      <c r="E351" s="299">
        <v>73</v>
      </c>
      <c r="F351" s="300">
        <f t="shared" si="25"/>
        <v>26.491508201480624</v>
      </c>
      <c r="G351" s="300">
        <v>57.388172306099698</v>
      </c>
      <c r="H351" s="300">
        <v>55.6470668512762</v>
      </c>
      <c r="I351" s="300">
        <v>63.537907454061802</v>
      </c>
      <c r="J351" s="300">
        <v>63.438774103869598</v>
      </c>
      <c r="K351" s="300" t="str">
        <f t="shared" si="26"/>
        <v>1</v>
      </c>
      <c r="L351" s="300">
        <f t="shared" si="27"/>
        <v>56.517619578687949</v>
      </c>
      <c r="M351" s="300">
        <f t="shared" si="28"/>
        <v>63.4883407789657</v>
      </c>
      <c r="N351" s="299">
        <v>48</v>
      </c>
      <c r="O351" s="299">
        <v>1</v>
      </c>
      <c r="P351" s="299">
        <v>1</v>
      </c>
      <c r="Q351" s="299">
        <v>36</v>
      </c>
      <c r="R351" s="299">
        <v>127</v>
      </c>
      <c r="S351" s="299">
        <v>73</v>
      </c>
      <c r="T351" s="299">
        <v>12</v>
      </c>
      <c r="U351" s="299">
        <v>0</v>
      </c>
      <c r="V351" s="299">
        <v>1</v>
      </c>
      <c r="W351" s="299">
        <v>0</v>
      </c>
      <c r="X351" s="299">
        <v>0</v>
      </c>
      <c r="Y351" s="299">
        <v>0</v>
      </c>
      <c r="Z351" s="299">
        <v>1</v>
      </c>
      <c r="AA351" s="299">
        <v>0</v>
      </c>
      <c r="AB351" s="301">
        <v>1</v>
      </c>
      <c r="AC351" s="299">
        <v>0</v>
      </c>
      <c r="AD351" s="299">
        <v>8.91</v>
      </c>
      <c r="AE351" s="299">
        <v>0.44</v>
      </c>
      <c r="AF351" s="299">
        <v>1.17</v>
      </c>
      <c r="AG351" s="299">
        <v>93.5</v>
      </c>
      <c r="AH351" s="299">
        <v>5711.7</v>
      </c>
      <c r="AI351" s="299">
        <v>60.4</v>
      </c>
      <c r="AJ351" s="299">
        <v>0</v>
      </c>
      <c r="AK351" s="299">
        <v>99.34</v>
      </c>
      <c r="AL351" s="299">
        <f t="shared" si="29"/>
        <v>67.78991342862895</v>
      </c>
      <c r="AM351" s="299">
        <v>623.57000000000005</v>
      </c>
      <c r="AN351" s="299">
        <v>1.1599999999999999</v>
      </c>
      <c r="AO351" s="299">
        <v>4.0199999999999996</v>
      </c>
      <c r="AP351" s="299">
        <v>2.14</v>
      </c>
      <c r="AQ351" s="299">
        <v>2.5</v>
      </c>
      <c r="AR351" s="299">
        <v>0.98</v>
      </c>
      <c r="AS351" s="299">
        <v>3</v>
      </c>
      <c r="AT351" s="299">
        <v>2.9</v>
      </c>
      <c r="AU351" s="299">
        <v>1</v>
      </c>
      <c r="AV351" s="299">
        <v>13.533333333333331</v>
      </c>
      <c r="AW351" s="299">
        <v>19.599999999999998</v>
      </c>
      <c r="AX351" s="299">
        <v>16.566666666666663</v>
      </c>
      <c r="AY351" s="422"/>
    </row>
    <row r="352" spans="1:51">
      <c r="A352" s="305"/>
      <c r="B352" s="299">
        <v>0</v>
      </c>
      <c r="C352" s="299">
        <v>71</v>
      </c>
      <c r="D352" s="299">
        <v>1.6</v>
      </c>
      <c r="E352" s="299">
        <v>65</v>
      </c>
      <c r="F352" s="300">
        <f t="shared" si="25"/>
        <v>25.390624999999996</v>
      </c>
      <c r="G352" s="300">
        <v>33.572460337983898</v>
      </c>
      <c r="H352" s="300">
        <v>34.351988550410098</v>
      </c>
      <c r="I352" s="300">
        <v>34.183341868519904</v>
      </c>
      <c r="J352" s="300">
        <v>36.101680891713798</v>
      </c>
      <c r="K352" s="300" t="str">
        <f t="shared" si="26"/>
        <v>1</v>
      </c>
      <c r="L352" s="300">
        <f t="shared" si="27"/>
        <v>33.962224444196998</v>
      </c>
      <c r="M352" s="300">
        <f t="shared" si="28"/>
        <v>35.142511380116851</v>
      </c>
      <c r="N352" s="299">
        <v>36</v>
      </c>
      <c r="O352" s="299">
        <v>0</v>
      </c>
      <c r="P352" s="299">
        <v>5</v>
      </c>
      <c r="Q352" s="299">
        <v>38</v>
      </c>
      <c r="R352" s="299">
        <v>138</v>
      </c>
      <c r="S352" s="299">
        <v>71</v>
      </c>
      <c r="T352" s="299">
        <v>22</v>
      </c>
      <c r="U352" s="299">
        <v>0</v>
      </c>
      <c r="V352" s="299">
        <v>1</v>
      </c>
      <c r="W352" s="299">
        <v>0</v>
      </c>
      <c r="X352" s="299">
        <v>0</v>
      </c>
      <c r="Y352" s="299">
        <v>0</v>
      </c>
      <c r="Z352" s="299">
        <v>1</v>
      </c>
      <c r="AA352" s="299">
        <v>1</v>
      </c>
      <c r="AB352" s="301">
        <v>0</v>
      </c>
      <c r="AC352" s="299">
        <v>0</v>
      </c>
      <c r="AD352" s="299">
        <v>8.43</v>
      </c>
      <c r="AE352" s="299">
        <v>0.31</v>
      </c>
      <c r="AF352" s="299">
        <v>0.96</v>
      </c>
      <c r="AG352" s="299">
        <v>18.329999999999998</v>
      </c>
      <c r="AH352" s="299">
        <v>10610.6</v>
      </c>
      <c r="AI352" s="299">
        <v>22</v>
      </c>
      <c r="AJ352" s="299">
        <v>0</v>
      </c>
      <c r="AK352" s="299">
        <v>120.17</v>
      </c>
      <c r="AL352" s="299">
        <f t="shared" si="29"/>
        <v>45.906216193725555</v>
      </c>
      <c r="AM352" s="299">
        <v>345.89</v>
      </c>
      <c r="AN352" s="299">
        <v>1.21</v>
      </c>
      <c r="AO352" s="299">
        <v>5.69</v>
      </c>
      <c r="AP352" s="299">
        <v>2.4500000000000002</v>
      </c>
      <c r="AQ352" s="299">
        <v>3.89</v>
      </c>
      <c r="AR352" s="299">
        <v>1.04</v>
      </c>
      <c r="AS352" s="299">
        <v>3</v>
      </c>
      <c r="AU352" s="299">
        <v>1</v>
      </c>
      <c r="AV352" s="299">
        <v>41.9</v>
      </c>
      <c r="AW352" s="299">
        <v>28.666666666666668</v>
      </c>
      <c r="AX352" s="299">
        <v>35.283333333333331</v>
      </c>
      <c r="AY352" s="422"/>
    </row>
    <row r="353" spans="1:51">
      <c r="A353" s="305"/>
      <c r="B353" s="299">
        <v>0</v>
      </c>
      <c r="C353" s="299">
        <v>57</v>
      </c>
      <c r="D353" s="299">
        <v>1.7</v>
      </c>
      <c r="E353" s="299">
        <v>62</v>
      </c>
      <c r="F353" s="300">
        <f t="shared" si="25"/>
        <v>21.453287197231838</v>
      </c>
      <c r="G353" s="300">
        <v>57.785338228767699</v>
      </c>
      <c r="H353" s="300">
        <v>60.6151942635003</v>
      </c>
      <c r="I353" s="300">
        <v>63.396208669599702</v>
      </c>
      <c r="J353" s="300">
        <v>63.692347221288401</v>
      </c>
      <c r="K353" s="300" t="str">
        <f t="shared" si="26"/>
        <v>1</v>
      </c>
      <c r="L353" s="300">
        <f t="shared" si="27"/>
        <v>59.200266246133999</v>
      </c>
      <c r="M353" s="300">
        <f t="shared" si="28"/>
        <v>63.544277945444051</v>
      </c>
      <c r="N353" s="299">
        <v>57</v>
      </c>
      <c r="O353" s="299">
        <v>4</v>
      </c>
      <c r="P353" s="299">
        <v>1</v>
      </c>
      <c r="Q353" s="299">
        <v>27</v>
      </c>
      <c r="R353" s="299">
        <v>152</v>
      </c>
      <c r="S353" s="299">
        <v>92</v>
      </c>
      <c r="T353" s="299">
        <v>2</v>
      </c>
      <c r="U353" s="299">
        <v>0</v>
      </c>
      <c r="V353" s="299">
        <v>1</v>
      </c>
      <c r="W353" s="299">
        <v>1</v>
      </c>
      <c r="X353" s="299">
        <v>1</v>
      </c>
      <c r="Y353" s="299">
        <v>0</v>
      </c>
      <c r="Z353" s="299">
        <v>1</v>
      </c>
      <c r="AA353" s="299">
        <v>0</v>
      </c>
      <c r="AB353" s="301">
        <v>0</v>
      </c>
      <c r="AC353" s="299">
        <v>0</v>
      </c>
      <c r="AD353" s="299">
        <v>10.94</v>
      </c>
      <c r="AE353" s="299">
        <v>0.6</v>
      </c>
      <c r="AF353" s="299">
        <v>0.98</v>
      </c>
      <c r="AG353" s="299">
        <v>11.16</v>
      </c>
      <c r="AH353" s="299">
        <v>31691.8</v>
      </c>
      <c r="AI353" s="299">
        <v>40</v>
      </c>
      <c r="AJ353" s="299">
        <v>0.5</v>
      </c>
      <c r="AK353" s="299">
        <v>96.21</v>
      </c>
      <c r="AL353" s="299">
        <f t="shared" si="29"/>
        <v>65.789211100717182</v>
      </c>
      <c r="AM353" s="299">
        <v>249.16</v>
      </c>
      <c r="AO353" s="299">
        <v>5.77</v>
      </c>
      <c r="AP353" s="299">
        <v>1.08</v>
      </c>
      <c r="AQ353" s="299">
        <v>3.86</v>
      </c>
      <c r="AR353" s="299">
        <v>1.1399999999999999</v>
      </c>
      <c r="AS353" s="299">
        <v>0</v>
      </c>
      <c r="AU353" s="299">
        <v>1.1000000000000001</v>
      </c>
      <c r="AV353" s="299">
        <v>7.0333333333333341</v>
      </c>
      <c r="AW353" s="299">
        <v>8.4</v>
      </c>
      <c r="AX353" s="299">
        <v>7.7166666666666668</v>
      </c>
      <c r="AY353" s="422"/>
    </row>
    <row r="354" spans="1:51">
      <c r="A354" s="305"/>
      <c r="B354" s="299">
        <v>0</v>
      </c>
      <c r="C354" s="299">
        <v>45</v>
      </c>
      <c r="D354" s="299">
        <v>1.8</v>
      </c>
      <c r="E354" s="299">
        <v>82</v>
      </c>
      <c r="F354" s="300">
        <f t="shared" si="25"/>
        <v>25.308641975308639</v>
      </c>
      <c r="G354" s="300">
        <v>21.642442337645999</v>
      </c>
      <c r="H354" s="300">
        <v>21.4944188448451</v>
      </c>
      <c r="I354" s="300">
        <v>25.3626834664109</v>
      </c>
      <c r="J354" s="300">
        <v>28.9301622234244</v>
      </c>
      <c r="K354" s="300" t="str">
        <f t="shared" si="26"/>
        <v>1</v>
      </c>
      <c r="L354" s="300">
        <f t="shared" si="27"/>
        <v>21.568430591245551</v>
      </c>
      <c r="M354" s="300">
        <f t="shared" si="28"/>
        <v>27.146422844917652</v>
      </c>
      <c r="N354" s="299">
        <v>64</v>
      </c>
      <c r="O354" s="299">
        <v>4</v>
      </c>
      <c r="P354" s="299">
        <v>13</v>
      </c>
      <c r="Q354" s="299">
        <v>26</v>
      </c>
      <c r="R354" s="299">
        <v>124</v>
      </c>
      <c r="S354" s="299">
        <v>81</v>
      </c>
      <c r="T354" s="299">
        <v>0.01</v>
      </c>
      <c r="U354" s="299">
        <v>0</v>
      </c>
      <c r="V354" s="299">
        <v>0</v>
      </c>
      <c r="W354" s="299">
        <v>0</v>
      </c>
      <c r="X354" s="299">
        <v>0</v>
      </c>
      <c r="Y354" s="299">
        <v>0</v>
      </c>
      <c r="Z354" s="299">
        <v>1</v>
      </c>
      <c r="AA354" s="299">
        <v>0</v>
      </c>
      <c r="AB354" s="301">
        <v>0</v>
      </c>
      <c r="AC354" s="299">
        <v>0</v>
      </c>
      <c r="AD354" s="299">
        <v>7.49</v>
      </c>
      <c r="AE354" s="299">
        <v>0.24</v>
      </c>
      <c r="AF354" s="299">
        <v>0.68</v>
      </c>
      <c r="AG354" s="299">
        <v>2.79</v>
      </c>
      <c r="AH354" s="299">
        <v>20119.7</v>
      </c>
      <c r="AI354" s="299">
        <v>6.35</v>
      </c>
      <c r="AJ354" s="299">
        <v>0</v>
      </c>
      <c r="AK354" s="299">
        <v>91.64</v>
      </c>
      <c r="AL354" s="299">
        <f t="shared" si="29"/>
        <v>104.55805325185509</v>
      </c>
      <c r="AM354" s="299">
        <v>353.93</v>
      </c>
      <c r="AO354" s="299">
        <v>6.49</v>
      </c>
      <c r="AP354" s="299">
        <v>3.33</v>
      </c>
      <c r="AQ354" s="299">
        <v>1.23</v>
      </c>
      <c r="AR354" s="299">
        <v>1.1200000000000001</v>
      </c>
      <c r="AS354" s="299">
        <v>0</v>
      </c>
      <c r="AU354" s="299">
        <v>0.9</v>
      </c>
      <c r="AV354" s="299">
        <v>9.9333333333333353</v>
      </c>
      <c r="AW354" s="299">
        <v>9.6333333333333329</v>
      </c>
      <c r="AX354" s="299">
        <v>9.783333333333335</v>
      </c>
      <c r="AY354" s="422"/>
    </row>
    <row r="355" spans="1:51">
      <c r="A355" s="305"/>
      <c r="B355" s="299">
        <v>0</v>
      </c>
      <c r="C355" s="299">
        <v>55</v>
      </c>
      <c r="D355" s="299">
        <v>1.65</v>
      </c>
      <c r="E355" s="299">
        <v>52</v>
      </c>
      <c r="F355" s="300">
        <f t="shared" si="25"/>
        <v>19.100091827364558</v>
      </c>
      <c r="G355" s="300">
        <v>55.489412539518</v>
      </c>
      <c r="H355" s="300">
        <v>55.819015252035499</v>
      </c>
      <c r="I355" s="300">
        <v>84.068442592996107</v>
      </c>
      <c r="J355" s="300">
        <v>80.419819115973496</v>
      </c>
      <c r="K355" s="300" t="str">
        <f t="shared" si="26"/>
        <v>1</v>
      </c>
      <c r="L355" s="300">
        <f t="shared" si="27"/>
        <v>55.654213895776749</v>
      </c>
      <c r="M355" s="300">
        <f t="shared" si="28"/>
        <v>82.244130854484808</v>
      </c>
      <c r="N355" s="299">
        <v>73</v>
      </c>
      <c r="O355" s="299">
        <v>1</v>
      </c>
      <c r="P355" s="299">
        <v>4</v>
      </c>
      <c r="Q355" s="299">
        <v>15</v>
      </c>
      <c r="R355" s="299">
        <v>148</v>
      </c>
      <c r="S355" s="299">
        <v>95</v>
      </c>
      <c r="T355" s="299">
        <v>0.1</v>
      </c>
      <c r="U355" s="299">
        <v>0</v>
      </c>
      <c r="V355" s="299">
        <v>1</v>
      </c>
      <c r="W355" s="299">
        <v>0</v>
      </c>
      <c r="X355" s="299">
        <v>0</v>
      </c>
      <c r="Y355" s="299">
        <v>0</v>
      </c>
      <c r="Z355" s="299">
        <v>1</v>
      </c>
      <c r="AA355" s="299">
        <v>0</v>
      </c>
      <c r="AB355" s="301">
        <v>0</v>
      </c>
      <c r="AC355" s="299">
        <v>0</v>
      </c>
      <c r="AD355" s="299">
        <v>17.59</v>
      </c>
      <c r="AE355" s="299">
        <v>0.06</v>
      </c>
      <c r="AF355" s="299">
        <v>0.16</v>
      </c>
      <c r="AG355" s="299">
        <v>18.829999999999998</v>
      </c>
      <c r="AH355" s="299">
        <v>8171.8</v>
      </c>
      <c r="AI355" s="299">
        <v>17.399999999999999</v>
      </c>
      <c r="AJ355" s="299">
        <v>0</v>
      </c>
      <c r="AK355" s="299">
        <v>87.5</v>
      </c>
      <c r="AL355" s="299">
        <f t="shared" si="29"/>
        <v>62.132571428571431</v>
      </c>
      <c r="AM355" s="299">
        <v>242.81</v>
      </c>
      <c r="AN355" s="299">
        <v>0.61</v>
      </c>
      <c r="AO355" s="299">
        <v>7.5</v>
      </c>
      <c r="AP355" s="299">
        <v>5.0199999999999996</v>
      </c>
      <c r="AQ355" s="299">
        <v>4.7300000000000004</v>
      </c>
      <c r="AR355" s="299">
        <v>1.29</v>
      </c>
      <c r="AS355" s="299">
        <v>0</v>
      </c>
      <c r="AU355" s="299">
        <v>1.3</v>
      </c>
      <c r="AV355" s="299">
        <v>9.6333333333333329</v>
      </c>
      <c r="AW355" s="299">
        <v>13.666666666666666</v>
      </c>
      <c r="AX355" s="299">
        <v>11.649999999999999</v>
      </c>
      <c r="AY355" s="422"/>
    </row>
    <row r="356" spans="1:51">
      <c r="A356" s="305"/>
      <c r="B356" s="299">
        <v>1</v>
      </c>
      <c r="C356" s="299">
        <v>81</v>
      </c>
      <c r="D356" s="299">
        <v>1.58</v>
      </c>
      <c r="E356" s="299">
        <v>55</v>
      </c>
      <c r="F356" s="300">
        <f t="shared" si="25"/>
        <v>22.031725684986377</v>
      </c>
      <c r="G356" s="300">
        <v>27.607601969031901</v>
      </c>
      <c r="H356" s="300">
        <v>28.8491249133831</v>
      </c>
      <c r="I356" s="300">
        <v>35.185763906842404</v>
      </c>
      <c r="J356" s="300">
        <v>33.8594587501102</v>
      </c>
      <c r="K356" s="300" t="str">
        <f t="shared" si="26"/>
        <v>1</v>
      </c>
      <c r="L356" s="300">
        <f t="shared" si="27"/>
        <v>28.228363441207499</v>
      </c>
      <c r="M356" s="300">
        <f t="shared" si="28"/>
        <v>34.522611328476302</v>
      </c>
      <c r="N356" s="299">
        <v>25</v>
      </c>
      <c r="O356" s="299">
        <v>3</v>
      </c>
      <c r="P356" s="299">
        <v>2</v>
      </c>
      <c r="Q356" s="299">
        <v>33</v>
      </c>
      <c r="R356" s="299">
        <v>118</v>
      </c>
      <c r="S356" s="299">
        <v>46</v>
      </c>
      <c r="T356" s="299">
        <v>12</v>
      </c>
      <c r="U356" s="299">
        <v>0</v>
      </c>
      <c r="V356" s="299">
        <v>1</v>
      </c>
      <c r="W356" s="299">
        <v>1</v>
      </c>
      <c r="X356" s="299">
        <v>0</v>
      </c>
      <c r="Y356" s="299">
        <v>0</v>
      </c>
      <c r="Z356" s="299">
        <v>1</v>
      </c>
      <c r="AA356" s="299">
        <v>0</v>
      </c>
      <c r="AB356" s="301">
        <v>0</v>
      </c>
      <c r="AC356" s="299">
        <v>0</v>
      </c>
      <c r="AD356" s="299">
        <v>6.09</v>
      </c>
      <c r="AE356" s="299">
        <v>0.23</v>
      </c>
      <c r="AF356" s="299">
        <v>1.24</v>
      </c>
      <c r="AG356" s="299">
        <v>8.39</v>
      </c>
      <c r="AH356" s="299">
        <v>5870</v>
      </c>
      <c r="AI356" s="299">
        <v>5.57</v>
      </c>
      <c r="AJ356" s="299">
        <v>0</v>
      </c>
      <c r="AK356" s="299">
        <v>89</v>
      </c>
      <c r="AL356" s="299">
        <f t="shared" si="29"/>
        <v>44.846629213483148</v>
      </c>
      <c r="AM356" s="299">
        <v>597.4</v>
      </c>
      <c r="AN356" s="299">
        <v>1.02</v>
      </c>
      <c r="AO356" s="299">
        <v>4.0999999999999996</v>
      </c>
      <c r="AP356" s="299">
        <v>1.18</v>
      </c>
      <c r="AQ356" s="299">
        <v>2.5299999999999998</v>
      </c>
      <c r="AR356" s="299">
        <v>1.03</v>
      </c>
      <c r="AS356" s="299">
        <v>3</v>
      </c>
      <c r="AU356" s="299">
        <v>1</v>
      </c>
      <c r="AV356" s="299" t="e">
        <v>#N/A</v>
      </c>
      <c r="AW356" s="299" t="e">
        <v>#N/A</v>
      </c>
      <c r="AX356" s="299" t="e">
        <v>#N/A</v>
      </c>
      <c r="AY356" s="422"/>
    </row>
    <row r="357" spans="1:51">
      <c r="A357" s="305"/>
      <c r="B357" s="299">
        <v>1</v>
      </c>
      <c r="C357" s="299">
        <v>80</v>
      </c>
      <c r="D357" s="299">
        <v>1.5</v>
      </c>
      <c r="E357" s="299">
        <v>58</v>
      </c>
      <c r="F357" s="300">
        <f t="shared" si="25"/>
        <v>25.777777777777779</v>
      </c>
      <c r="G357" s="300">
        <v>36.9984602939113</v>
      </c>
      <c r="H357" s="300">
        <v>41.005382035450602</v>
      </c>
      <c r="I357" s="300">
        <v>25.247808171618601</v>
      </c>
      <c r="J357" s="300">
        <v>27.421787119632199</v>
      </c>
      <c r="K357" s="300" t="str">
        <f t="shared" si="26"/>
        <v>1</v>
      </c>
      <c r="L357" s="300">
        <f t="shared" si="27"/>
        <v>39.001921164680951</v>
      </c>
      <c r="M357" s="300">
        <f t="shared" si="28"/>
        <v>26.3347976456254</v>
      </c>
      <c r="N357" s="299">
        <v>25</v>
      </c>
      <c r="O357" s="299">
        <v>9</v>
      </c>
      <c r="P357" s="299">
        <v>7</v>
      </c>
      <c r="Q357" s="299">
        <v>39</v>
      </c>
      <c r="R357" s="299">
        <v>163</v>
      </c>
      <c r="S357" s="299">
        <v>97</v>
      </c>
      <c r="T357" s="299">
        <v>5.5</v>
      </c>
      <c r="U357" s="299">
        <v>1</v>
      </c>
      <c r="V357" s="299">
        <v>1</v>
      </c>
      <c r="W357" s="299">
        <v>1</v>
      </c>
      <c r="X357" s="299">
        <v>0</v>
      </c>
      <c r="Y357" s="299">
        <v>0</v>
      </c>
      <c r="Z357" s="299">
        <v>1</v>
      </c>
      <c r="AA357" s="299">
        <v>1</v>
      </c>
      <c r="AB357" s="301">
        <v>0</v>
      </c>
      <c r="AC357" s="299">
        <v>0</v>
      </c>
      <c r="AD357" s="299">
        <v>9.77</v>
      </c>
      <c r="AE357" s="299">
        <v>0.31</v>
      </c>
      <c r="AF357" s="299">
        <v>0.86</v>
      </c>
      <c r="AG357" s="299">
        <v>10.199999999999999</v>
      </c>
      <c r="AH357" s="299">
        <v>7941.8</v>
      </c>
      <c r="AI357" s="299">
        <v>9.16</v>
      </c>
      <c r="AJ357" s="299">
        <v>0</v>
      </c>
      <c r="AK357" s="299">
        <v>83.17</v>
      </c>
      <c r="AL357" s="299">
        <f t="shared" si="29"/>
        <v>51.46567271852831</v>
      </c>
      <c r="AM357" s="299">
        <v>384.65</v>
      </c>
      <c r="AN357" s="299">
        <v>0.84</v>
      </c>
      <c r="AO357" s="299">
        <v>5.43</v>
      </c>
      <c r="AP357" s="299">
        <v>1.46</v>
      </c>
      <c r="AQ357" s="299">
        <v>3.8</v>
      </c>
      <c r="AR357" s="299">
        <v>0.93</v>
      </c>
      <c r="AS357" s="299">
        <v>2</v>
      </c>
      <c r="AU357" s="299">
        <v>1</v>
      </c>
      <c r="AV357" s="299">
        <v>15.366666666666667</v>
      </c>
      <c r="AW357" s="299">
        <v>15.433333333333332</v>
      </c>
      <c r="AX357" s="299">
        <v>15.399999999999999</v>
      </c>
      <c r="AY357" s="422"/>
    </row>
    <row r="358" spans="1:51">
      <c r="A358" s="305"/>
      <c r="B358" s="299">
        <v>1</v>
      </c>
      <c r="C358" s="299">
        <v>61</v>
      </c>
      <c r="D358" s="299">
        <v>1.56</v>
      </c>
      <c r="E358" s="299">
        <v>56</v>
      </c>
      <c r="F358" s="300">
        <f t="shared" si="25"/>
        <v>23.011176857330703</v>
      </c>
      <c r="G358" s="300">
        <v>49.779525171061003</v>
      </c>
      <c r="H358" s="300">
        <v>55.859870812000501</v>
      </c>
      <c r="I358" s="300">
        <v>51.539329539373298</v>
      </c>
      <c r="J358" s="300">
        <v>47.482412433462102</v>
      </c>
      <c r="K358" s="300" t="str">
        <f t="shared" si="26"/>
        <v>1</v>
      </c>
      <c r="L358" s="300">
        <f t="shared" si="27"/>
        <v>52.819697991530752</v>
      </c>
      <c r="M358" s="300">
        <f t="shared" si="28"/>
        <v>49.5108709864177</v>
      </c>
      <c r="N358" s="299">
        <v>49</v>
      </c>
      <c r="O358" s="299">
        <v>10</v>
      </c>
      <c r="P358" s="299">
        <v>9</v>
      </c>
      <c r="Q358" s="299">
        <v>34</v>
      </c>
      <c r="R358" s="299">
        <v>129</v>
      </c>
      <c r="S358" s="299">
        <v>87</v>
      </c>
      <c r="T358" s="299">
        <v>1.5</v>
      </c>
      <c r="U358" s="299">
        <v>0</v>
      </c>
      <c r="V358" s="299">
        <v>1</v>
      </c>
      <c r="W358" s="299">
        <v>0</v>
      </c>
      <c r="X358" s="299">
        <v>0</v>
      </c>
      <c r="Y358" s="299">
        <v>0</v>
      </c>
      <c r="Z358" s="299">
        <v>1</v>
      </c>
      <c r="AA358" s="299">
        <v>0</v>
      </c>
      <c r="AB358" s="301">
        <v>1</v>
      </c>
      <c r="AC358" s="299">
        <v>0</v>
      </c>
      <c r="AD358" s="299">
        <v>6.98</v>
      </c>
      <c r="AE358" s="299">
        <v>0.33</v>
      </c>
      <c r="AF358" s="299">
        <v>1.05</v>
      </c>
      <c r="AG358" s="299">
        <v>43.04</v>
      </c>
      <c r="AH358" s="299">
        <v>11154.7</v>
      </c>
      <c r="AI358" s="299">
        <v>54.3</v>
      </c>
      <c r="AJ358" s="299">
        <v>0</v>
      </c>
      <c r="AK358" s="299">
        <v>60.27</v>
      </c>
      <c r="AL358" s="299">
        <f t="shared" si="29"/>
        <v>90.285714285714278</v>
      </c>
      <c r="AM358" s="299">
        <v>391.42</v>
      </c>
      <c r="AO358" s="299">
        <v>5.83</v>
      </c>
      <c r="AP358" s="299">
        <v>1.43</v>
      </c>
      <c r="AQ358" s="299">
        <v>4.04</v>
      </c>
      <c r="AR358" s="299">
        <v>1.25</v>
      </c>
      <c r="AS358" s="299">
        <v>1</v>
      </c>
      <c r="AU358" s="299">
        <v>2</v>
      </c>
      <c r="AV358" s="299" t="e">
        <v>#N/A</v>
      </c>
      <c r="AW358" s="299" t="e">
        <v>#N/A</v>
      </c>
      <c r="AX358" s="299" t="e">
        <v>#N/A</v>
      </c>
      <c r="AY358" s="422"/>
    </row>
    <row r="359" spans="1:51">
      <c r="A359" s="305"/>
      <c r="B359" s="299">
        <v>0</v>
      </c>
      <c r="C359" s="299">
        <v>66</v>
      </c>
      <c r="D359" s="299">
        <v>1.74</v>
      </c>
      <c r="E359" s="299">
        <v>65</v>
      </c>
      <c r="F359" s="300">
        <f t="shared" si="25"/>
        <v>21.469150482230148</v>
      </c>
      <c r="G359" s="300">
        <v>27.800020684385199</v>
      </c>
      <c r="H359" s="300">
        <v>30.8214376094008</v>
      </c>
      <c r="I359" s="300">
        <v>71.365368723043403</v>
      </c>
      <c r="J359" s="300">
        <v>66.603122014801897</v>
      </c>
      <c r="K359" s="300" t="str">
        <f t="shared" si="26"/>
        <v>1</v>
      </c>
      <c r="L359" s="300">
        <f t="shared" si="27"/>
        <v>29.310729146892999</v>
      </c>
      <c r="M359" s="300">
        <f t="shared" si="28"/>
        <v>68.984245368922643</v>
      </c>
      <c r="N359" s="299">
        <v>49</v>
      </c>
      <c r="O359" s="299">
        <v>9</v>
      </c>
      <c r="P359" s="299">
        <v>5</v>
      </c>
      <c r="Q359" s="299">
        <v>28</v>
      </c>
      <c r="R359" s="299">
        <v>115</v>
      </c>
      <c r="S359" s="299">
        <v>76</v>
      </c>
      <c r="T359" s="299">
        <v>0.25</v>
      </c>
      <c r="U359" s="299">
        <v>0</v>
      </c>
      <c r="V359" s="299">
        <v>0</v>
      </c>
      <c r="W359" s="299">
        <v>0</v>
      </c>
      <c r="X359" s="299">
        <v>1</v>
      </c>
      <c r="Y359" s="299">
        <v>0</v>
      </c>
      <c r="Z359" s="299">
        <v>1</v>
      </c>
      <c r="AA359" s="299">
        <v>0</v>
      </c>
      <c r="AB359" s="301">
        <v>0</v>
      </c>
      <c r="AC359" s="299">
        <v>0</v>
      </c>
      <c r="AD359" s="299">
        <v>13.77</v>
      </c>
      <c r="AE359" s="299">
        <v>0.05</v>
      </c>
      <c r="AF359" s="299">
        <v>0.08</v>
      </c>
      <c r="AG359" s="299">
        <v>6.89</v>
      </c>
      <c r="AH359" s="299">
        <v>5200</v>
      </c>
      <c r="AI359" s="299">
        <v>4.05</v>
      </c>
      <c r="AJ359" s="299">
        <v>0</v>
      </c>
      <c r="AK359" s="299">
        <v>66.53</v>
      </c>
      <c r="AL359" s="299">
        <f t="shared" si="29"/>
        <v>88.926799939876744</v>
      </c>
      <c r="AM359" s="299">
        <v>153.01</v>
      </c>
      <c r="AN359" s="299">
        <v>0.51</v>
      </c>
      <c r="AO359" s="299">
        <v>2.68</v>
      </c>
      <c r="AP359" s="299">
        <v>0.67</v>
      </c>
      <c r="AQ359" s="299">
        <v>1.73</v>
      </c>
      <c r="AR359" s="299">
        <v>0.65</v>
      </c>
      <c r="AS359" s="299">
        <v>0</v>
      </c>
      <c r="AU359" s="299">
        <v>0.9</v>
      </c>
      <c r="AV359" s="299">
        <v>10.166666666666666</v>
      </c>
      <c r="AW359" s="299">
        <v>16.033333333333335</v>
      </c>
      <c r="AX359" s="299">
        <v>13.100000000000001</v>
      </c>
      <c r="AY359" s="422"/>
    </row>
    <row r="360" spans="1:51">
      <c r="A360" s="305"/>
      <c r="B360" s="299">
        <v>0</v>
      </c>
      <c r="C360" s="299">
        <v>60</v>
      </c>
      <c r="D360" s="299">
        <v>1.68</v>
      </c>
      <c r="E360" s="299">
        <v>55</v>
      </c>
      <c r="F360" s="300">
        <f t="shared" si="25"/>
        <v>19.486961451247168</v>
      </c>
      <c r="G360" s="300">
        <v>45.049477726610199</v>
      </c>
      <c r="H360" s="300">
        <v>45.742513574984002</v>
      </c>
      <c r="I360" s="300">
        <v>28.708081831521401</v>
      </c>
      <c r="J360" s="300">
        <v>59.7963992368446</v>
      </c>
      <c r="K360" s="300" t="str">
        <f t="shared" si="26"/>
        <v>1</v>
      </c>
      <c r="L360" s="300">
        <f t="shared" si="27"/>
        <v>45.395995650797104</v>
      </c>
      <c r="M360" s="300">
        <f t="shared" si="28"/>
        <v>44.252240534183002</v>
      </c>
      <c r="N360" s="299">
        <v>49</v>
      </c>
      <c r="O360" s="299">
        <v>2</v>
      </c>
      <c r="P360" s="299">
        <v>51</v>
      </c>
      <c r="Q360" s="299">
        <v>29</v>
      </c>
      <c r="R360" s="299">
        <v>127</v>
      </c>
      <c r="S360" s="299">
        <v>86</v>
      </c>
      <c r="T360" s="299">
        <v>13</v>
      </c>
      <c r="U360" s="299">
        <v>0</v>
      </c>
      <c r="V360" s="299">
        <v>0</v>
      </c>
      <c r="W360" s="299">
        <v>0</v>
      </c>
      <c r="X360" s="299">
        <v>0</v>
      </c>
      <c r="Y360" s="299">
        <v>0</v>
      </c>
      <c r="Z360" s="299">
        <v>0</v>
      </c>
      <c r="AA360" s="299">
        <v>0</v>
      </c>
      <c r="AB360" s="301">
        <v>0</v>
      </c>
      <c r="AC360" s="299">
        <v>0</v>
      </c>
      <c r="AD360" s="299">
        <v>7.2</v>
      </c>
      <c r="AE360" s="299">
        <v>0.24</v>
      </c>
      <c r="AF360" s="299">
        <v>0.83</v>
      </c>
      <c r="AG360" s="299">
        <v>4.84</v>
      </c>
      <c r="AH360" s="299">
        <v>10688</v>
      </c>
      <c r="AI360" s="299">
        <v>5.85</v>
      </c>
      <c r="AJ360" s="299">
        <v>0</v>
      </c>
      <c r="AK360" s="299">
        <v>68</v>
      </c>
      <c r="AL360" s="299">
        <f t="shared" si="29"/>
        <v>79.588235294117652</v>
      </c>
      <c r="AM360" s="299">
        <v>452.2</v>
      </c>
      <c r="AO360" s="299">
        <v>7.2</v>
      </c>
      <c r="AP360" s="299">
        <v>1.84</v>
      </c>
      <c r="AQ360" s="299">
        <v>4.96</v>
      </c>
      <c r="AR360" s="299">
        <v>1.05</v>
      </c>
      <c r="AV360" s="299">
        <v>10.533333333333333</v>
      </c>
      <c r="AW360" s="299">
        <v>10.6</v>
      </c>
      <c r="AX360" s="299">
        <v>10.566666666666666</v>
      </c>
      <c r="AY360" s="422"/>
    </row>
    <row r="361" spans="1:51">
      <c r="A361" s="305"/>
      <c r="B361" s="299">
        <v>1</v>
      </c>
      <c r="C361" s="299">
        <v>63</v>
      </c>
      <c r="D361" s="299">
        <v>1.6</v>
      </c>
      <c r="E361" s="299">
        <v>60</v>
      </c>
      <c r="F361" s="300">
        <f t="shared" si="25"/>
        <v>23.437499999999996</v>
      </c>
      <c r="G361" s="300">
        <v>66.5796333741295</v>
      </c>
      <c r="H361" s="300">
        <v>66.5687381125217</v>
      </c>
      <c r="I361" s="300">
        <v>29.479549941771399</v>
      </c>
      <c r="J361" s="300">
        <v>22.354692324652401</v>
      </c>
      <c r="K361" s="300" t="str">
        <f t="shared" si="26"/>
        <v>1</v>
      </c>
      <c r="L361" s="300">
        <f t="shared" si="27"/>
        <v>66.5741857433256</v>
      </c>
      <c r="M361" s="300">
        <f t="shared" si="28"/>
        <v>25.9171211332119</v>
      </c>
      <c r="N361" s="299">
        <v>44</v>
      </c>
      <c r="O361" s="299">
        <v>0</v>
      </c>
      <c r="P361" s="299">
        <v>24</v>
      </c>
      <c r="Q361" s="299">
        <v>36</v>
      </c>
      <c r="R361" s="299">
        <v>169</v>
      </c>
      <c r="S361" s="299">
        <v>128</v>
      </c>
      <c r="T361" s="299">
        <v>9</v>
      </c>
      <c r="U361" s="299">
        <v>0</v>
      </c>
      <c r="V361" s="299">
        <v>1</v>
      </c>
      <c r="W361" s="299">
        <v>0</v>
      </c>
      <c r="X361" s="299">
        <v>0</v>
      </c>
      <c r="Y361" s="299">
        <v>0</v>
      </c>
      <c r="Z361" s="299">
        <v>1</v>
      </c>
      <c r="AA361" s="299">
        <v>1</v>
      </c>
      <c r="AB361" s="301">
        <v>1</v>
      </c>
      <c r="AC361" s="299">
        <v>0</v>
      </c>
      <c r="AD361" s="299">
        <v>12.67</v>
      </c>
      <c r="AE361" s="299">
        <v>1.1399999999999999</v>
      </c>
      <c r="AF361" s="299">
        <v>1.24</v>
      </c>
      <c r="AG361" s="299">
        <v>1264.79</v>
      </c>
      <c r="AH361" s="299">
        <v>3362.5</v>
      </c>
      <c r="AI361" s="299">
        <v>481</v>
      </c>
      <c r="AJ361" s="299">
        <v>0.5</v>
      </c>
      <c r="AK361" s="299">
        <v>137.97</v>
      </c>
      <c r="AL361" s="299">
        <f t="shared" si="29"/>
        <v>41.18721461187215</v>
      </c>
      <c r="AM361" s="299">
        <v>535.4</v>
      </c>
      <c r="AN361" s="299">
        <v>1.22</v>
      </c>
      <c r="AO361" s="299">
        <v>5.28</v>
      </c>
      <c r="AP361" s="299">
        <v>2.2599999999999998</v>
      </c>
      <c r="AQ361" s="299">
        <v>3.48</v>
      </c>
      <c r="AR361" s="299">
        <v>0.79</v>
      </c>
      <c r="AS361" s="299">
        <v>0</v>
      </c>
      <c r="AU361" s="299">
        <v>0.9</v>
      </c>
      <c r="AV361" s="299">
        <v>7.666666666666667</v>
      </c>
      <c r="AW361" s="299">
        <v>13.266666666666666</v>
      </c>
      <c r="AX361" s="299">
        <v>10.466666666666667</v>
      </c>
      <c r="AY361" s="422"/>
    </row>
    <row r="362" spans="1:51">
      <c r="A362" s="305"/>
      <c r="B362" s="299">
        <v>1</v>
      </c>
      <c r="C362" s="299">
        <v>69</v>
      </c>
      <c r="D362" s="299">
        <v>1.62</v>
      </c>
      <c r="E362" s="299">
        <v>65</v>
      </c>
      <c r="F362" s="300">
        <f t="shared" si="25"/>
        <v>24.767565919829291</v>
      </c>
      <c r="G362" s="300">
        <v>39.2475752944367</v>
      </c>
      <c r="H362" s="300">
        <v>39.355830285298701</v>
      </c>
      <c r="I362" s="300">
        <v>57.024176796118098</v>
      </c>
      <c r="J362" s="300">
        <v>56.9095996431017</v>
      </c>
      <c r="K362" s="300" t="str">
        <f t="shared" si="26"/>
        <v>1</v>
      </c>
      <c r="L362" s="300">
        <f t="shared" si="27"/>
        <v>39.301702789867704</v>
      </c>
      <c r="M362" s="300">
        <f t="shared" si="28"/>
        <v>56.966888219609899</v>
      </c>
      <c r="N362" s="299">
        <v>42</v>
      </c>
      <c r="O362" s="299">
        <v>0</v>
      </c>
      <c r="P362" s="299">
        <v>0</v>
      </c>
      <c r="Q362" s="299">
        <v>35</v>
      </c>
      <c r="R362" s="299">
        <v>108</v>
      </c>
      <c r="S362" s="299">
        <v>82</v>
      </c>
      <c r="T362" s="299">
        <v>5.5</v>
      </c>
      <c r="U362" s="299">
        <v>0</v>
      </c>
      <c r="V362" s="299">
        <v>1</v>
      </c>
      <c r="W362" s="299">
        <v>0</v>
      </c>
      <c r="X362" s="299">
        <v>0</v>
      </c>
      <c r="Y362" s="299">
        <v>0</v>
      </c>
      <c r="Z362" s="299">
        <v>1</v>
      </c>
      <c r="AA362" s="299">
        <v>0</v>
      </c>
      <c r="AB362" s="301">
        <v>0</v>
      </c>
      <c r="AC362" s="299">
        <v>0</v>
      </c>
      <c r="AD362" s="299">
        <v>11.37</v>
      </c>
      <c r="AE362" s="299">
        <v>0.12</v>
      </c>
      <c r="AF362" s="299">
        <v>0.11</v>
      </c>
      <c r="AG362" s="299">
        <v>13.71</v>
      </c>
      <c r="AH362" s="299">
        <v>12056.4</v>
      </c>
      <c r="AI362" s="299">
        <v>18.7</v>
      </c>
      <c r="AJ362" s="299">
        <v>0</v>
      </c>
      <c r="AK362" s="299">
        <v>98.29</v>
      </c>
      <c r="AL362" s="299">
        <f t="shared" si="29"/>
        <v>57.752060229931828</v>
      </c>
      <c r="AM362" s="299">
        <v>439.64</v>
      </c>
      <c r="AN362" s="299">
        <v>1.27</v>
      </c>
      <c r="AO362" s="299">
        <v>5.14</v>
      </c>
      <c r="AP362" s="299">
        <v>1.05</v>
      </c>
      <c r="AQ362" s="299">
        <v>3.56</v>
      </c>
      <c r="AR362" s="299">
        <v>0.99</v>
      </c>
      <c r="AS362" s="299">
        <v>2</v>
      </c>
      <c r="AU362" s="299">
        <v>0.9</v>
      </c>
      <c r="AV362" s="299">
        <v>21.066666666666666</v>
      </c>
      <c r="AW362" s="299">
        <v>22.833333333333332</v>
      </c>
      <c r="AX362" s="299">
        <v>21.95</v>
      </c>
      <c r="AY362" s="422"/>
    </row>
    <row r="363" spans="1:51">
      <c r="A363" s="305"/>
      <c r="B363" s="299">
        <v>0</v>
      </c>
      <c r="C363" s="299">
        <v>49</v>
      </c>
      <c r="D363" s="299">
        <v>1.65</v>
      </c>
      <c r="E363" s="299">
        <v>80</v>
      </c>
      <c r="F363" s="300">
        <f t="shared" si="25"/>
        <v>29.384756657483933</v>
      </c>
      <c r="G363" s="300">
        <v>60.804577664186802</v>
      </c>
      <c r="H363" s="300">
        <v>60.724246963929303</v>
      </c>
      <c r="I363" s="300">
        <v>41.177967830038298</v>
      </c>
      <c r="J363" s="300">
        <v>43.225752496141801</v>
      </c>
      <c r="K363" s="300" t="str">
        <f t="shared" si="26"/>
        <v>1</v>
      </c>
      <c r="L363" s="300">
        <f t="shared" si="27"/>
        <v>60.764412314058049</v>
      </c>
      <c r="M363" s="300">
        <f t="shared" si="28"/>
        <v>42.201860163090046</v>
      </c>
      <c r="N363" s="299">
        <v>61</v>
      </c>
      <c r="O363" s="299">
        <v>0</v>
      </c>
      <c r="P363" s="299">
        <v>4</v>
      </c>
      <c r="Q363" s="299">
        <v>34</v>
      </c>
      <c r="R363" s="299">
        <v>188</v>
      </c>
      <c r="S363" s="299">
        <v>122</v>
      </c>
      <c r="T363" s="299">
        <v>13</v>
      </c>
      <c r="U363" s="299">
        <v>0</v>
      </c>
      <c r="V363" s="299">
        <v>1</v>
      </c>
      <c r="W363" s="299">
        <v>0</v>
      </c>
      <c r="X363" s="299">
        <v>0</v>
      </c>
      <c r="Y363" s="299">
        <v>0</v>
      </c>
      <c r="Z363" s="299">
        <v>1</v>
      </c>
      <c r="AA363" s="299">
        <v>0</v>
      </c>
      <c r="AB363" s="301">
        <v>0</v>
      </c>
      <c r="AC363" s="299">
        <v>0</v>
      </c>
      <c r="AE363" s="299">
        <v>1.22</v>
      </c>
      <c r="AF363" s="299">
        <v>1.78</v>
      </c>
      <c r="AG363" s="299">
        <v>4.6500000000000004</v>
      </c>
      <c r="AH363" s="299">
        <v>2853</v>
      </c>
      <c r="AI363" s="299">
        <v>1.5</v>
      </c>
      <c r="AJ363" s="299">
        <v>0</v>
      </c>
      <c r="AK363" s="299">
        <v>130</v>
      </c>
      <c r="AL363" s="299">
        <f t="shared" si="29"/>
        <v>68.88</v>
      </c>
      <c r="AM363" s="299">
        <v>435.8</v>
      </c>
      <c r="AN363" s="299">
        <v>1.35</v>
      </c>
      <c r="AO363" s="299">
        <v>9.93</v>
      </c>
      <c r="AP363" s="299">
        <v>14.16</v>
      </c>
      <c r="AQ363" s="299">
        <v>4.37</v>
      </c>
      <c r="AR363" s="299">
        <v>0.86</v>
      </c>
      <c r="AS363" s="299">
        <v>0</v>
      </c>
      <c r="AU363" s="299">
        <v>0.9</v>
      </c>
      <c r="AV363" s="299" t="e">
        <v>#N/A</v>
      </c>
      <c r="AW363" s="299" t="e">
        <v>#N/A</v>
      </c>
      <c r="AX363" s="299" t="e">
        <v>#N/A</v>
      </c>
      <c r="AY363" s="422"/>
    </row>
    <row r="364" spans="1:51">
      <c r="A364" s="305"/>
      <c r="B364" s="299">
        <v>0</v>
      </c>
      <c r="C364" s="299">
        <v>43</v>
      </c>
      <c r="D364" s="299">
        <v>1.72</v>
      </c>
      <c r="E364" s="299">
        <v>52</v>
      </c>
      <c r="F364" s="300">
        <f t="shared" si="25"/>
        <v>17.577068685776098</v>
      </c>
      <c r="G364" s="300">
        <v>46.353174804471799</v>
      </c>
      <c r="H364" s="300">
        <v>46.117841998159498</v>
      </c>
      <c r="I364" s="300">
        <v>68.015280115638703</v>
      </c>
      <c r="J364" s="300">
        <v>68.028745380980297</v>
      </c>
      <c r="K364" s="300" t="str">
        <f t="shared" si="26"/>
        <v>1</v>
      </c>
      <c r="L364" s="300">
        <f t="shared" si="27"/>
        <v>46.235508401315649</v>
      </c>
      <c r="M364" s="300">
        <f t="shared" si="28"/>
        <v>68.022012748309493</v>
      </c>
      <c r="N364" s="299">
        <v>74</v>
      </c>
      <c r="O364" s="299">
        <v>0</v>
      </c>
      <c r="P364" s="299">
        <v>0</v>
      </c>
      <c r="Q364" s="299">
        <v>9</v>
      </c>
      <c r="R364" s="299">
        <v>127</v>
      </c>
      <c r="S364" s="299">
        <v>79</v>
      </c>
      <c r="T364" s="299">
        <v>2.5</v>
      </c>
      <c r="U364" s="299">
        <v>0</v>
      </c>
      <c r="V364" s="299">
        <v>0</v>
      </c>
      <c r="W364" s="299">
        <v>0</v>
      </c>
      <c r="X364" s="299">
        <v>1</v>
      </c>
      <c r="Y364" s="299">
        <v>0</v>
      </c>
      <c r="Z364" s="299">
        <v>1</v>
      </c>
      <c r="AA364" s="299">
        <v>0</v>
      </c>
      <c r="AB364" s="301">
        <v>1</v>
      </c>
      <c r="AC364" s="299">
        <v>0</v>
      </c>
      <c r="AD364" s="299">
        <v>14.13</v>
      </c>
      <c r="AE364" s="299">
        <v>0.27</v>
      </c>
      <c r="AF364" s="299">
        <v>0.97</v>
      </c>
      <c r="AG364" s="299">
        <v>172.64</v>
      </c>
      <c r="AH364" s="299">
        <v>10448</v>
      </c>
      <c r="AI364" s="299">
        <v>204</v>
      </c>
      <c r="AJ364" s="299">
        <v>0</v>
      </c>
      <c r="AK364" s="299">
        <v>98.95</v>
      </c>
      <c r="AL364" s="299">
        <f t="shared" si="29"/>
        <v>62.699545224861041</v>
      </c>
      <c r="AM364" s="299">
        <v>270.89999999999998</v>
      </c>
      <c r="AN364" s="299">
        <v>17.38</v>
      </c>
      <c r="AO364" s="299">
        <v>5.13</v>
      </c>
      <c r="AP364" s="299">
        <v>1.79</v>
      </c>
      <c r="AQ364" s="299">
        <v>3.43</v>
      </c>
      <c r="AR364" s="299">
        <v>0.84</v>
      </c>
      <c r="AS364" s="299">
        <v>0</v>
      </c>
      <c r="AU364" s="299">
        <v>0.9</v>
      </c>
      <c r="AV364" s="299">
        <v>8.6</v>
      </c>
      <c r="AW364" s="299">
        <v>11.866666666666667</v>
      </c>
      <c r="AX364" s="299">
        <v>10.233333333333334</v>
      </c>
      <c r="AY364" s="422"/>
    </row>
    <row r="365" spans="1:51">
      <c r="A365" s="305"/>
      <c r="B365" s="299">
        <v>1</v>
      </c>
      <c r="C365" s="299">
        <v>52</v>
      </c>
      <c r="D365" s="299">
        <v>1.53</v>
      </c>
      <c r="E365" s="299">
        <v>52</v>
      </c>
      <c r="F365" s="300">
        <f t="shared" si="25"/>
        <v>22.213678499722331</v>
      </c>
      <c r="G365" s="300">
        <v>56.289606488714597</v>
      </c>
      <c r="H365" s="300">
        <v>55.609987338827899</v>
      </c>
      <c r="I365" s="300">
        <v>70.098091636844003</v>
      </c>
      <c r="J365" s="300">
        <v>69.674251693813503</v>
      </c>
      <c r="K365" s="300" t="str">
        <f t="shared" si="26"/>
        <v>1</v>
      </c>
      <c r="L365" s="300">
        <f t="shared" si="27"/>
        <v>55.949796913771252</v>
      </c>
      <c r="M365" s="300">
        <f t="shared" si="28"/>
        <v>69.88617166532876</v>
      </c>
      <c r="N365" s="299">
        <v>65</v>
      </c>
      <c r="O365" s="299">
        <v>0</v>
      </c>
      <c r="P365" s="299">
        <v>0</v>
      </c>
      <c r="Q365" s="299">
        <v>23</v>
      </c>
      <c r="R365" s="299">
        <v>116</v>
      </c>
      <c r="S365" s="299">
        <v>80</v>
      </c>
      <c r="T365" s="299">
        <v>6</v>
      </c>
      <c r="U365" s="299">
        <v>0</v>
      </c>
      <c r="V365" s="299">
        <v>0</v>
      </c>
      <c r="W365" s="299">
        <v>0</v>
      </c>
      <c r="X365" s="299">
        <v>0</v>
      </c>
      <c r="Y365" s="299">
        <v>0</v>
      </c>
      <c r="Z365" s="299">
        <v>1</v>
      </c>
      <c r="AA365" s="299">
        <v>0</v>
      </c>
      <c r="AB365" s="301">
        <v>0</v>
      </c>
      <c r="AC365" s="299">
        <v>0</v>
      </c>
      <c r="AD365" s="299">
        <v>7.15</v>
      </c>
      <c r="AE365" s="299">
        <v>0.98</v>
      </c>
      <c r="AF365" s="299">
        <v>1.17</v>
      </c>
      <c r="AG365" s="299">
        <v>5.14</v>
      </c>
      <c r="AH365" s="299">
        <v>16481</v>
      </c>
      <c r="AI365" s="299">
        <v>9.58</v>
      </c>
      <c r="AJ365" s="299">
        <v>0</v>
      </c>
      <c r="AK365" s="299">
        <v>61</v>
      </c>
      <c r="AL365" s="299">
        <f t="shared" si="29"/>
        <v>92.270163934426222</v>
      </c>
      <c r="AM365" s="299">
        <v>279.7</v>
      </c>
      <c r="AN365" s="299">
        <v>0.61</v>
      </c>
      <c r="AO365" s="299">
        <v>3.16</v>
      </c>
      <c r="AP365" s="299">
        <v>1.82</v>
      </c>
      <c r="AQ365" s="299">
        <v>1.88</v>
      </c>
      <c r="AR365" s="299">
        <v>0.94</v>
      </c>
      <c r="AV365" s="299" t="e">
        <v>#N/A</v>
      </c>
      <c r="AW365" s="299" t="e">
        <v>#N/A</v>
      </c>
      <c r="AX365" s="299" t="e">
        <v>#N/A</v>
      </c>
      <c r="AY365" s="422"/>
    </row>
    <row r="366" spans="1:51">
      <c r="A366" s="305"/>
      <c r="B366" s="299">
        <v>1</v>
      </c>
      <c r="C366" s="299">
        <v>61</v>
      </c>
      <c r="D366" s="299">
        <v>1.54</v>
      </c>
      <c r="E366" s="299">
        <v>45</v>
      </c>
      <c r="F366" s="300">
        <f t="shared" si="25"/>
        <v>18.974531961544947</v>
      </c>
      <c r="G366" s="300">
        <v>9.6724391672368295</v>
      </c>
      <c r="H366" s="300">
        <v>8.9580325000193408</v>
      </c>
      <c r="I366" s="300">
        <v>10.1513523853348</v>
      </c>
      <c r="J366" s="300">
        <v>23.627505200682201</v>
      </c>
      <c r="K366" s="300" t="str">
        <f t="shared" si="26"/>
        <v>1</v>
      </c>
      <c r="L366" s="300">
        <f t="shared" si="27"/>
        <v>9.3152358336280852</v>
      </c>
      <c r="M366" s="300">
        <f t="shared" si="28"/>
        <v>16.889428793008499</v>
      </c>
      <c r="N366" s="299">
        <v>45</v>
      </c>
      <c r="O366" s="299">
        <v>10</v>
      </c>
      <c r="P366" s="299">
        <v>58</v>
      </c>
      <c r="Q366" s="299">
        <v>30</v>
      </c>
      <c r="R366" s="299">
        <v>152</v>
      </c>
      <c r="S366" s="299">
        <v>92</v>
      </c>
      <c r="T366" s="299">
        <v>0.01</v>
      </c>
      <c r="U366" s="299">
        <v>0</v>
      </c>
      <c r="V366" s="299">
        <v>0</v>
      </c>
      <c r="W366" s="299">
        <v>0</v>
      </c>
      <c r="X366" s="299">
        <v>0</v>
      </c>
      <c r="Y366" s="299">
        <v>0</v>
      </c>
      <c r="Z366" s="299">
        <v>1</v>
      </c>
      <c r="AA366" s="299">
        <v>1</v>
      </c>
      <c r="AB366" s="301">
        <v>0</v>
      </c>
      <c r="AC366" s="299">
        <v>0</v>
      </c>
      <c r="AD366" s="299">
        <v>13.4</v>
      </c>
      <c r="AE366" s="299">
        <v>0.38</v>
      </c>
      <c r="AF366" s="299">
        <v>0.68</v>
      </c>
      <c r="AG366" s="299">
        <v>7.02</v>
      </c>
      <c r="AH366" s="299">
        <v>7580</v>
      </c>
      <c r="AI366" s="299">
        <v>6.02</v>
      </c>
      <c r="AJ366" s="299">
        <v>0</v>
      </c>
      <c r="AK366" s="299">
        <v>79</v>
      </c>
      <c r="AL366" s="299">
        <f t="shared" si="29"/>
        <v>55.349999999999994</v>
      </c>
      <c r="AM366" s="299">
        <v>410.7</v>
      </c>
      <c r="AN366" s="299">
        <v>0.88</v>
      </c>
      <c r="AO366" s="299">
        <v>4.41</v>
      </c>
      <c r="AP366" s="299">
        <v>1.1599999999999999</v>
      </c>
      <c r="AQ366" s="299">
        <v>2.93</v>
      </c>
      <c r="AR366" s="299">
        <v>1.19</v>
      </c>
      <c r="AS366" s="299">
        <v>0</v>
      </c>
      <c r="AU366" s="299">
        <v>0.9</v>
      </c>
      <c r="AV366" s="299">
        <v>5.5333333333333341</v>
      </c>
      <c r="AW366" s="299">
        <v>6.2</v>
      </c>
      <c r="AX366" s="299">
        <v>5.8666666666666671</v>
      </c>
      <c r="AY366" s="422"/>
    </row>
    <row r="367" spans="1:51">
      <c r="A367" s="305"/>
      <c r="B367" s="299">
        <v>0</v>
      </c>
      <c r="C367" s="299">
        <v>75</v>
      </c>
      <c r="D367" s="299">
        <v>1.58</v>
      </c>
      <c r="E367" s="299">
        <v>65</v>
      </c>
      <c r="F367" s="300">
        <f t="shared" si="25"/>
        <v>26.037493991347535</v>
      </c>
      <c r="G367" s="300">
        <v>59.933151434982904</v>
      </c>
      <c r="H367" s="300">
        <v>50.930238725466303</v>
      </c>
      <c r="I367" s="300">
        <v>70.809510896781802</v>
      </c>
      <c r="J367" s="300">
        <v>74.683616600632206</v>
      </c>
      <c r="K367" s="300" t="str">
        <f t="shared" si="26"/>
        <v>1</v>
      </c>
      <c r="L367" s="300">
        <f t="shared" si="27"/>
        <v>55.4316950802246</v>
      </c>
      <c r="M367" s="300">
        <f t="shared" si="28"/>
        <v>72.746563748707004</v>
      </c>
      <c r="N367" s="299">
        <v>42</v>
      </c>
      <c r="O367" s="299">
        <v>15</v>
      </c>
      <c r="P367" s="299">
        <v>5</v>
      </c>
      <c r="Q367" s="299">
        <v>34</v>
      </c>
      <c r="R367" s="299">
        <v>145</v>
      </c>
      <c r="S367" s="299">
        <v>80</v>
      </c>
      <c r="T367" s="299">
        <v>14</v>
      </c>
      <c r="U367" s="299">
        <v>0</v>
      </c>
      <c r="V367" s="299">
        <v>1</v>
      </c>
      <c r="W367" s="299">
        <v>1</v>
      </c>
      <c r="X367" s="299">
        <v>0</v>
      </c>
      <c r="Y367" s="299">
        <v>0</v>
      </c>
      <c r="Z367" s="299">
        <v>1</v>
      </c>
      <c r="AA367" s="299">
        <v>1</v>
      </c>
      <c r="AB367" s="301">
        <v>1</v>
      </c>
      <c r="AC367" s="299">
        <v>0</v>
      </c>
      <c r="AD367" s="299">
        <v>7.66</v>
      </c>
      <c r="AE367" s="299">
        <v>0.56999999999999995</v>
      </c>
      <c r="AF367" s="299">
        <v>1.1399999999999999</v>
      </c>
      <c r="AG367" s="299">
        <v>5069.33</v>
      </c>
      <c r="AH367" s="299">
        <v>1643</v>
      </c>
      <c r="AI367" s="299">
        <v>942</v>
      </c>
      <c r="AJ367" s="299">
        <v>2</v>
      </c>
      <c r="AK367" s="299">
        <v>113</v>
      </c>
      <c r="AL367" s="299">
        <f t="shared" si="29"/>
        <v>45.988938053097343</v>
      </c>
      <c r="AM367" s="299">
        <v>519.6</v>
      </c>
      <c r="AN367" s="299">
        <v>1.45</v>
      </c>
      <c r="AO367" s="299">
        <v>7.15</v>
      </c>
      <c r="AP367" s="299">
        <v>3.59</v>
      </c>
      <c r="AQ367" s="299">
        <v>4.49</v>
      </c>
      <c r="AR367" s="299">
        <v>1.39</v>
      </c>
      <c r="AS367" s="299">
        <v>2</v>
      </c>
      <c r="AU367" s="299">
        <v>1.2</v>
      </c>
      <c r="AV367" s="299">
        <v>29.966666666666665</v>
      </c>
      <c r="AW367" s="299">
        <v>28.133333333333336</v>
      </c>
      <c r="AX367" s="299">
        <v>29.05</v>
      </c>
      <c r="AY367" s="422"/>
    </row>
    <row r="368" spans="1:51">
      <c r="A368" s="305"/>
      <c r="B368" s="299">
        <v>1</v>
      </c>
      <c r="C368" s="299">
        <v>49</v>
      </c>
      <c r="D368" s="299">
        <v>1.57</v>
      </c>
      <c r="E368" s="299">
        <v>46</v>
      </c>
      <c r="F368" s="300">
        <f t="shared" si="25"/>
        <v>18.662014686194166</v>
      </c>
      <c r="G368" s="300">
        <v>49.959543509137397</v>
      </c>
      <c r="H368" s="300">
        <v>53.251773264757901</v>
      </c>
      <c r="I368" s="300">
        <v>29.984013099902899</v>
      </c>
      <c r="J368" s="300">
        <v>34.075869825699002</v>
      </c>
      <c r="K368" s="300" t="str">
        <f t="shared" si="26"/>
        <v>1</v>
      </c>
      <c r="L368" s="300">
        <f t="shared" si="27"/>
        <v>51.605658386947653</v>
      </c>
      <c r="M368" s="300">
        <f t="shared" si="28"/>
        <v>32.029941462800949</v>
      </c>
      <c r="N368" s="299">
        <v>60</v>
      </c>
      <c r="O368" s="299">
        <v>5</v>
      </c>
      <c r="P368" s="299">
        <v>11</v>
      </c>
      <c r="Q368" s="299">
        <v>20</v>
      </c>
      <c r="R368" s="299">
        <v>158</v>
      </c>
      <c r="S368" s="299">
        <v>70</v>
      </c>
      <c r="T368" s="299">
        <v>0.01</v>
      </c>
      <c r="U368" s="299">
        <v>0</v>
      </c>
      <c r="V368" s="299">
        <v>1</v>
      </c>
      <c r="W368" s="299">
        <v>0</v>
      </c>
      <c r="X368" s="299">
        <v>0</v>
      </c>
      <c r="Y368" s="299">
        <v>0</v>
      </c>
      <c r="Z368" s="299">
        <v>1</v>
      </c>
      <c r="AA368" s="299">
        <v>0</v>
      </c>
      <c r="AB368" s="301">
        <v>1</v>
      </c>
      <c r="AC368" s="299">
        <v>0</v>
      </c>
      <c r="AD368" s="299">
        <v>8.4700000000000006</v>
      </c>
      <c r="AE368" s="299">
        <v>0.27</v>
      </c>
      <c r="AF368" s="299">
        <v>0.39</v>
      </c>
      <c r="AG368" s="299">
        <v>41.3</v>
      </c>
      <c r="AH368" s="299">
        <v>29933</v>
      </c>
      <c r="AI368" s="299">
        <v>13.7</v>
      </c>
      <c r="AJ368" s="299">
        <v>0</v>
      </c>
      <c r="AK368" s="299">
        <v>79</v>
      </c>
      <c r="AL368" s="299">
        <f t="shared" si="29"/>
        <v>65.174430379746838</v>
      </c>
      <c r="AM368" s="299">
        <v>178.9</v>
      </c>
      <c r="AN368" s="299">
        <v>0.69</v>
      </c>
      <c r="AO368" s="299">
        <v>3.79</v>
      </c>
      <c r="AP368" s="299">
        <v>1.27</v>
      </c>
      <c r="AQ368" s="299">
        <v>2.5499999999999998</v>
      </c>
      <c r="AR368" s="299">
        <v>1</v>
      </c>
      <c r="AV368" s="299" t="e">
        <v>#N/A</v>
      </c>
      <c r="AW368" s="299" t="e">
        <v>#N/A</v>
      </c>
      <c r="AX368" s="299" t="e">
        <v>#N/A</v>
      </c>
      <c r="AY368" s="422"/>
    </row>
    <row r="369" spans="1:51">
      <c r="A369" s="305"/>
      <c r="B369" s="299">
        <v>1</v>
      </c>
      <c r="C369" s="299">
        <v>49</v>
      </c>
      <c r="D369" s="299">
        <v>1.54</v>
      </c>
      <c r="E369" s="299">
        <v>55</v>
      </c>
      <c r="F369" s="300">
        <f t="shared" si="25"/>
        <v>23.19109461966605</v>
      </c>
      <c r="G369" s="300">
        <v>44.928588481168802</v>
      </c>
      <c r="H369" s="300">
        <v>43.4606775083491</v>
      </c>
      <c r="I369" s="300">
        <v>40.680349757244599</v>
      </c>
      <c r="J369" s="300">
        <v>40.043420900873102</v>
      </c>
      <c r="K369" s="300" t="str">
        <f t="shared" si="26"/>
        <v>1</v>
      </c>
      <c r="L369" s="300">
        <f t="shared" si="27"/>
        <v>44.194632994758948</v>
      </c>
      <c r="M369" s="300">
        <f t="shared" si="28"/>
        <v>40.36188532905885</v>
      </c>
      <c r="N369" s="299">
        <v>61</v>
      </c>
      <c r="O369" s="299">
        <v>4</v>
      </c>
      <c r="P369" s="299">
        <v>2</v>
      </c>
      <c r="Q369" s="299">
        <v>26</v>
      </c>
      <c r="R369" s="299">
        <v>135</v>
      </c>
      <c r="S369" s="299">
        <v>85</v>
      </c>
      <c r="T369" s="299">
        <v>0.5</v>
      </c>
      <c r="U369" s="299">
        <v>0</v>
      </c>
      <c r="V369" s="299">
        <v>0</v>
      </c>
      <c r="W369" s="299">
        <v>0</v>
      </c>
      <c r="X369" s="299">
        <v>0</v>
      </c>
      <c r="Y369" s="299">
        <v>0</v>
      </c>
      <c r="Z369" s="299">
        <v>1</v>
      </c>
      <c r="AA369" s="299">
        <v>0</v>
      </c>
      <c r="AB369" s="301">
        <v>0</v>
      </c>
      <c r="AC369" s="299">
        <v>0</v>
      </c>
      <c r="AD369" s="299">
        <v>6.59</v>
      </c>
      <c r="AE369" s="299">
        <v>0.38</v>
      </c>
      <c r="AH369" s="299">
        <v>3080.48</v>
      </c>
      <c r="AI369" s="302">
        <v>2</v>
      </c>
      <c r="AJ369" s="299">
        <v>0</v>
      </c>
      <c r="AK369" s="299">
        <v>66.3</v>
      </c>
      <c r="AL369" s="299">
        <f t="shared" si="29"/>
        <v>92.85294117647058</v>
      </c>
      <c r="AM369" s="299">
        <v>388.18</v>
      </c>
      <c r="AN369" s="299">
        <v>0.69</v>
      </c>
      <c r="AO369" s="299">
        <v>5.18</v>
      </c>
      <c r="AP369" s="299">
        <v>0.83</v>
      </c>
      <c r="AQ369" s="299">
        <v>3.1</v>
      </c>
      <c r="AR369" s="299">
        <v>1.49</v>
      </c>
      <c r="AS369" s="299">
        <v>0</v>
      </c>
      <c r="AU369" s="299">
        <v>0.8</v>
      </c>
      <c r="AV369" s="299">
        <v>17.633333333333333</v>
      </c>
      <c r="AW369" s="299">
        <v>10.733333333333334</v>
      </c>
      <c r="AX369" s="299">
        <v>14.183333333333334</v>
      </c>
      <c r="AY369" s="422"/>
    </row>
    <row r="370" spans="1:51">
      <c r="A370" s="305"/>
      <c r="B370" s="299">
        <v>0</v>
      </c>
      <c r="C370" s="299">
        <v>52</v>
      </c>
      <c r="D370" s="299">
        <v>1.68</v>
      </c>
      <c r="E370" s="299">
        <v>66</v>
      </c>
      <c r="F370" s="300">
        <f t="shared" si="25"/>
        <v>23.384353741496604</v>
      </c>
      <c r="G370" s="300">
        <v>43.822405496982697</v>
      </c>
      <c r="H370" s="300">
        <v>42.658525882433402</v>
      </c>
      <c r="I370" s="300">
        <v>42.052940871998501</v>
      </c>
      <c r="J370" s="300">
        <v>45.293528758335903</v>
      </c>
      <c r="K370" s="300" t="str">
        <f t="shared" si="26"/>
        <v>1</v>
      </c>
      <c r="L370" s="300">
        <f t="shared" si="27"/>
        <v>43.240465689708046</v>
      </c>
      <c r="M370" s="300">
        <f t="shared" si="28"/>
        <v>43.673234815167206</v>
      </c>
      <c r="N370" s="299">
        <v>58</v>
      </c>
      <c r="O370" s="299">
        <v>2</v>
      </c>
      <c r="P370" s="299">
        <v>6</v>
      </c>
      <c r="Q370" s="299">
        <v>28</v>
      </c>
      <c r="R370" s="299">
        <v>155</v>
      </c>
      <c r="S370" s="299">
        <v>117</v>
      </c>
      <c r="T370" s="299">
        <v>1.5</v>
      </c>
      <c r="U370" s="299">
        <v>0</v>
      </c>
      <c r="V370" s="299">
        <v>1</v>
      </c>
      <c r="W370" s="299">
        <v>0</v>
      </c>
      <c r="X370" s="299">
        <v>1</v>
      </c>
      <c r="Y370" s="299">
        <v>1</v>
      </c>
      <c r="Z370" s="299">
        <v>1</v>
      </c>
      <c r="AA370" s="299">
        <v>0</v>
      </c>
      <c r="AB370" s="301">
        <v>0</v>
      </c>
      <c r="AC370" s="299">
        <v>0</v>
      </c>
      <c r="AD370" s="299">
        <v>7.44</v>
      </c>
      <c r="AE370" s="299">
        <v>0.66</v>
      </c>
      <c r="AF370" s="299">
        <v>1.52</v>
      </c>
      <c r="AJ370" s="299">
        <v>0.5</v>
      </c>
      <c r="AK370" s="299">
        <v>83</v>
      </c>
      <c r="AL370" s="299">
        <f t="shared" si="29"/>
        <v>86.070361445783135</v>
      </c>
      <c r="AM370" s="299">
        <v>170.1</v>
      </c>
      <c r="AN370" s="299">
        <v>0.72</v>
      </c>
      <c r="AO370" s="299">
        <v>5.32</v>
      </c>
      <c r="AP370" s="299">
        <v>1.69</v>
      </c>
      <c r="AQ370" s="299">
        <v>3.57</v>
      </c>
      <c r="AR370" s="299">
        <v>0.95</v>
      </c>
      <c r="AS370" s="299">
        <v>0</v>
      </c>
      <c r="AU370" s="299">
        <v>0.9</v>
      </c>
      <c r="AV370" s="299">
        <v>20.7</v>
      </c>
      <c r="AW370" s="299">
        <v>29.266666666666669</v>
      </c>
      <c r="AX370" s="299">
        <v>24.983333333333334</v>
      </c>
      <c r="AY370" s="422"/>
    </row>
    <row r="371" spans="1:51">
      <c r="A371" s="305"/>
      <c r="B371" s="299">
        <v>1</v>
      </c>
      <c r="C371" s="299">
        <v>62</v>
      </c>
      <c r="D371" s="299">
        <v>1.54</v>
      </c>
      <c r="E371" s="299">
        <v>65</v>
      </c>
      <c r="F371" s="300">
        <f t="shared" si="25"/>
        <v>27.407657277787148</v>
      </c>
      <c r="G371" s="300">
        <v>58.043495077077701</v>
      </c>
      <c r="H371" s="300">
        <v>67.240004813735695</v>
      </c>
      <c r="I371" s="300">
        <v>85.092720925704697</v>
      </c>
      <c r="J371" s="300">
        <v>85.150024985988097</v>
      </c>
      <c r="K371" s="300" t="str">
        <f t="shared" si="26"/>
        <v>1</v>
      </c>
      <c r="L371" s="300">
        <f t="shared" si="27"/>
        <v>62.641749945406701</v>
      </c>
      <c r="M371" s="300">
        <f t="shared" si="28"/>
        <v>85.121372955846397</v>
      </c>
      <c r="N371" s="299">
        <v>70</v>
      </c>
      <c r="O371" s="299">
        <v>13</v>
      </c>
      <c r="P371" s="299">
        <v>0</v>
      </c>
      <c r="Q371" s="299">
        <v>28</v>
      </c>
      <c r="R371" s="299">
        <v>167</v>
      </c>
      <c r="S371" s="299">
        <v>115</v>
      </c>
      <c r="T371" s="299">
        <v>0.01</v>
      </c>
      <c r="U371" s="299">
        <v>0</v>
      </c>
      <c r="V371" s="299">
        <v>1</v>
      </c>
      <c r="W371" s="299">
        <v>0</v>
      </c>
      <c r="X371" s="299">
        <v>0</v>
      </c>
      <c r="Y371" s="299">
        <v>0</v>
      </c>
      <c r="Z371" s="299">
        <v>0</v>
      </c>
      <c r="AA371" s="299">
        <v>0</v>
      </c>
      <c r="AB371" s="301">
        <v>1</v>
      </c>
      <c r="AC371" s="299">
        <v>0</v>
      </c>
      <c r="AD371" s="299">
        <v>10.19</v>
      </c>
      <c r="AE371" s="299">
        <v>0.37</v>
      </c>
      <c r="AF371" s="299">
        <v>0.82</v>
      </c>
      <c r="AG371" s="299">
        <v>57.39</v>
      </c>
      <c r="AH371" s="299">
        <v>84411.6</v>
      </c>
      <c r="AI371" s="299">
        <v>54.6</v>
      </c>
      <c r="AJ371" s="299">
        <v>0</v>
      </c>
      <c r="AK371" s="299">
        <v>70.260000000000005</v>
      </c>
      <c r="AL371" s="299">
        <f t="shared" si="29"/>
        <v>88.757472245943632</v>
      </c>
      <c r="AM371" s="299">
        <v>245.54</v>
      </c>
      <c r="AN371" s="299">
        <v>0.72</v>
      </c>
      <c r="AO371" s="299">
        <v>4.67</v>
      </c>
      <c r="AP371" s="299">
        <v>2.27</v>
      </c>
      <c r="AQ371" s="299">
        <v>3.38</v>
      </c>
      <c r="AR371" s="299">
        <v>0.68</v>
      </c>
      <c r="AS371" s="299">
        <v>0</v>
      </c>
      <c r="AU371" s="299">
        <v>0.8</v>
      </c>
      <c r="AV371" s="299">
        <v>17.566666666666666</v>
      </c>
      <c r="AW371" s="299">
        <v>28.133333333333336</v>
      </c>
      <c r="AX371" s="299">
        <v>22.85</v>
      </c>
      <c r="AY371" s="422"/>
    </row>
    <row r="372" spans="1:51">
      <c r="A372" s="305"/>
      <c r="B372" s="299">
        <v>0</v>
      </c>
      <c r="C372" s="299">
        <v>51</v>
      </c>
      <c r="D372" s="299">
        <v>1.72</v>
      </c>
      <c r="E372" s="299">
        <v>60</v>
      </c>
      <c r="F372" s="300">
        <f t="shared" si="25"/>
        <v>20.281233098972418</v>
      </c>
      <c r="G372" s="300">
        <v>25.0448922858718</v>
      </c>
      <c r="H372" s="300">
        <v>19.7227483495213</v>
      </c>
      <c r="I372" s="300">
        <v>21.3432914769725</v>
      </c>
      <c r="J372" s="300">
        <v>21.9790288883569</v>
      </c>
      <c r="K372" s="300" t="str">
        <f t="shared" si="26"/>
        <v>1</v>
      </c>
      <c r="L372" s="300">
        <f t="shared" si="27"/>
        <v>22.38382031769655</v>
      </c>
      <c r="M372" s="300">
        <f t="shared" si="28"/>
        <v>21.661160182664702</v>
      </c>
      <c r="N372" s="299">
        <v>57</v>
      </c>
      <c r="O372" s="299">
        <v>20</v>
      </c>
      <c r="P372" s="299">
        <v>4</v>
      </c>
      <c r="Q372" s="299">
        <v>24</v>
      </c>
      <c r="R372" s="299">
        <v>181</v>
      </c>
      <c r="S372" s="299">
        <v>93</v>
      </c>
      <c r="T372" s="299">
        <v>5.5</v>
      </c>
      <c r="U372" s="299">
        <v>0</v>
      </c>
      <c r="V372" s="299">
        <v>1</v>
      </c>
      <c r="W372" s="299">
        <v>0</v>
      </c>
      <c r="X372" s="299">
        <v>1</v>
      </c>
      <c r="Y372" s="299">
        <v>0</v>
      </c>
      <c r="Z372" s="299">
        <v>1</v>
      </c>
      <c r="AA372" s="299">
        <v>1</v>
      </c>
      <c r="AB372" s="301">
        <v>1</v>
      </c>
      <c r="AC372" s="299">
        <v>0</v>
      </c>
      <c r="AD372" s="299">
        <v>8.18</v>
      </c>
      <c r="AE372" s="299">
        <v>0.28000000000000003</v>
      </c>
      <c r="AF372" s="299">
        <v>0.24</v>
      </c>
      <c r="AG372" s="299">
        <v>2309.41</v>
      </c>
      <c r="AH372" s="299">
        <v>6968</v>
      </c>
      <c r="AI372" s="299">
        <v>1820</v>
      </c>
      <c r="AJ372" s="299">
        <v>2</v>
      </c>
      <c r="AK372" s="299">
        <v>126</v>
      </c>
      <c r="AL372" s="299">
        <f t="shared" si="29"/>
        <v>52.128571428571426</v>
      </c>
      <c r="AM372" s="299">
        <v>267</v>
      </c>
      <c r="AN372" s="299">
        <v>1.1599999999999999</v>
      </c>
      <c r="AO372" s="299">
        <v>5.5</v>
      </c>
      <c r="AP372" s="299">
        <v>1.57</v>
      </c>
      <c r="AQ372" s="299">
        <v>3.76</v>
      </c>
      <c r="AR372" s="299">
        <v>0.88</v>
      </c>
      <c r="AS372" s="299">
        <v>3</v>
      </c>
      <c r="AU372" s="299">
        <v>1</v>
      </c>
      <c r="AV372" s="299">
        <v>22.433333333333334</v>
      </c>
      <c r="AW372" s="299">
        <v>35.800000000000004</v>
      </c>
      <c r="AX372" s="299">
        <v>29.116666666666667</v>
      </c>
      <c r="AY372" s="422"/>
    </row>
    <row r="373" spans="1:51">
      <c r="A373" s="305"/>
      <c r="B373" s="299">
        <v>1</v>
      </c>
      <c r="C373" s="299">
        <v>79</v>
      </c>
      <c r="D373" s="299">
        <v>1.5</v>
      </c>
      <c r="E373" s="299">
        <v>44</v>
      </c>
      <c r="F373" s="300">
        <f t="shared" si="25"/>
        <v>19.555555555555557</v>
      </c>
      <c r="G373" s="300">
        <v>45.921989589707799</v>
      </c>
      <c r="H373" s="300">
        <v>39.706352053375703</v>
      </c>
      <c r="I373" s="300">
        <v>57.994780290350697</v>
      </c>
      <c r="J373" s="300">
        <v>45.545054136019402</v>
      </c>
      <c r="K373" s="300" t="str">
        <f t="shared" si="26"/>
        <v>1</v>
      </c>
      <c r="L373" s="300">
        <f t="shared" si="27"/>
        <v>42.814170821541751</v>
      </c>
      <c r="M373" s="300">
        <f t="shared" si="28"/>
        <v>51.769917213185053</v>
      </c>
      <c r="N373" s="299">
        <v>30</v>
      </c>
      <c r="O373" s="299">
        <v>13</v>
      </c>
      <c r="P373" s="299">
        <v>20</v>
      </c>
      <c r="Q373" s="299">
        <v>29</v>
      </c>
      <c r="R373" s="299">
        <v>128</v>
      </c>
      <c r="S373" s="299">
        <v>78</v>
      </c>
      <c r="T373" s="299">
        <v>22</v>
      </c>
      <c r="U373" s="299">
        <v>1</v>
      </c>
      <c r="V373" s="299">
        <v>0</v>
      </c>
      <c r="W373" s="299">
        <v>0</v>
      </c>
      <c r="X373" s="299">
        <v>0</v>
      </c>
      <c r="Y373" s="299">
        <v>0</v>
      </c>
      <c r="Z373" s="299">
        <v>1</v>
      </c>
      <c r="AA373" s="299">
        <v>0</v>
      </c>
      <c r="AB373" s="301">
        <v>0</v>
      </c>
      <c r="AC373" s="299">
        <v>0</v>
      </c>
      <c r="AD373" s="299">
        <v>7.15</v>
      </c>
      <c r="AE373" s="299">
        <v>0.32</v>
      </c>
      <c r="AF373" s="299">
        <v>0.54</v>
      </c>
      <c r="AG373" s="299">
        <v>18.079999999999998</v>
      </c>
      <c r="AH373" s="299">
        <v>4285</v>
      </c>
      <c r="AI373" s="299">
        <v>8.76</v>
      </c>
      <c r="AJ373" s="299">
        <v>0</v>
      </c>
      <c r="AK373" s="299">
        <v>61</v>
      </c>
      <c r="AL373" s="299">
        <f t="shared" si="29"/>
        <v>54.120000000000005</v>
      </c>
      <c r="AM373" s="299">
        <v>276.89999999999998</v>
      </c>
      <c r="AN373" s="299">
        <v>0.8</v>
      </c>
      <c r="AO373" s="299">
        <v>5.17</v>
      </c>
      <c r="AP373" s="299">
        <v>1.7</v>
      </c>
      <c r="AQ373" s="299">
        <v>3.07</v>
      </c>
      <c r="AR373" s="299">
        <v>1.43</v>
      </c>
      <c r="AS373" s="299">
        <v>0</v>
      </c>
      <c r="AU373" s="299">
        <v>1.2</v>
      </c>
      <c r="AV373" s="299">
        <v>9.5666666666666664</v>
      </c>
      <c r="AW373" s="299">
        <v>16.633333333333329</v>
      </c>
      <c r="AX373" s="299">
        <v>13.099999999999998</v>
      </c>
      <c r="AY373" s="422"/>
    </row>
    <row r="374" spans="1:51">
      <c r="A374" s="305"/>
      <c r="B374" s="299">
        <v>1</v>
      </c>
      <c r="C374" s="299">
        <v>56</v>
      </c>
      <c r="D374" s="299">
        <v>1.58</v>
      </c>
      <c r="E374" s="299">
        <v>57</v>
      </c>
      <c r="F374" s="300">
        <f t="shared" si="25"/>
        <v>22.832879346258608</v>
      </c>
      <c r="G374" s="300">
        <v>31.537385267710601</v>
      </c>
      <c r="H374" s="300">
        <v>44.827851391447801</v>
      </c>
      <c r="I374" s="300">
        <v>73.549600491317804</v>
      </c>
      <c r="J374" s="300">
        <v>70.2885454645143</v>
      </c>
      <c r="K374" s="300" t="str">
        <f t="shared" si="26"/>
        <v>1</v>
      </c>
      <c r="L374" s="300">
        <f t="shared" si="27"/>
        <v>38.182618329579199</v>
      </c>
      <c r="M374" s="300">
        <f t="shared" si="28"/>
        <v>71.919072977916045</v>
      </c>
      <c r="N374" s="299">
        <v>62</v>
      </c>
      <c r="O374" s="299">
        <v>28</v>
      </c>
      <c r="P374" s="299">
        <v>5</v>
      </c>
      <c r="Q374" s="299">
        <v>26</v>
      </c>
      <c r="R374" s="299">
        <v>100</v>
      </c>
      <c r="S374" s="299">
        <v>60</v>
      </c>
      <c r="T374" s="299">
        <v>15.5</v>
      </c>
      <c r="U374" s="299">
        <v>0</v>
      </c>
      <c r="V374" s="299">
        <v>1</v>
      </c>
      <c r="W374" s="299">
        <v>0</v>
      </c>
      <c r="X374" s="299">
        <v>0</v>
      </c>
      <c r="Y374" s="299">
        <v>0</v>
      </c>
      <c r="Z374" s="299">
        <v>1</v>
      </c>
      <c r="AA374" s="299">
        <v>1</v>
      </c>
      <c r="AB374" s="301">
        <v>0</v>
      </c>
      <c r="AC374" s="299">
        <v>0</v>
      </c>
      <c r="AD374" s="299">
        <v>8.75</v>
      </c>
      <c r="AE374" s="299">
        <v>0.52</v>
      </c>
      <c r="AF374" s="299">
        <v>0.56000000000000005</v>
      </c>
      <c r="AJ374" s="299">
        <v>0</v>
      </c>
      <c r="AK374" s="299">
        <v>112.35</v>
      </c>
      <c r="AL374" s="299">
        <f t="shared" si="29"/>
        <v>52.418691588785045</v>
      </c>
      <c r="AM374" s="299">
        <v>404.98</v>
      </c>
      <c r="AN374" s="299">
        <v>1.22</v>
      </c>
      <c r="AO374" s="299">
        <v>4.17</v>
      </c>
      <c r="AP374" s="299">
        <v>5.95</v>
      </c>
      <c r="AQ374" s="299">
        <v>2.56</v>
      </c>
      <c r="AR374" s="299">
        <v>0.47</v>
      </c>
      <c r="AS374" s="299">
        <v>0</v>
      </c>
      <c r="AU374" s="299">
        <v>0.8</v>
      </c>
      <c r="AV374" s="299" t="e">
        <v>#N/A</v>
      </c>
      <c r="AW374" s="299" t="e">
        <v>#N/A</v>
      </c>
      <c r="AX374" s="299" t="e">
        <v>#N/A</v>
      </c>
      <c r="AY374" s="422"/>
    </row>
    <row r="375" spans="1:51">
      <c r="A375" s="305"/>
      <c r="B375" s="299">
        <v>1</v>
      </c>
      <c r="C375" s="299">
        <v>55</v>
      </c>
      <c r="D375" s="299">
        <v>1.45</v>
      </c>
      <c r="E375" s="299">
        <v>45</v>
      </c>
      <c r="F375" s="300">
        <f t="shared" si="25"/>
        <v>21.403091557669441</v>
      </c>
      <c r="G375" s="300">
        <v>47.276132674505199</v>
      </c>
      <c r="H375" s="300">
        <v>52.344453692710402</v>
      </c>
      <c r="I375" s="300">
        <v>64.687344882805405</v>
      </c>
      <c r="J375" s="300">
        <v>61.095349393413102</v>
      </c>
      <c r="K375" s="300" t="str">
        <f t="shared" si="26"/>
        <v>1</v>
      </c>
      <c r="L375" s="300">
        <f t="shared" si="27"/>
        <v>49.810293183607797</v>
      </c>
      <c r="M375" s="300">
        <f t="shared" si="28"/>
        <v>62.891347138109253</v>
      </c>
      <c r="N375" s="299">
        <v>59</v>
      </c>
      <c r="O375" s="299">
        <v>9</v>
      </c>
      <c r="P375" s="299">
        <v>6</v>
      </c>
      <c r="Q375" s="299">
        <v>26</v>
      </c>
      <c r="R375" s="299">
        <v>128</v>
      </c>
      <c r="S375" s="299">
        <v>74</v>
      </c>
      <c r="T375" s="299">
        <v>10</v>
      </c>
      <c r="U375" s="299">
        <v>0</v>
      </c>
      <c r="V375" s="299">
        <v>0</v>
      </c>
      <c r="W375" s="299">
        <v>0</v>
      </c>
      <c r="X375" s="299">
        <v>0</v>
      </c>
      <c r="Y375" s="299">
        <v>0</v>
      </c>
      <c r="Z375" s="299">
        <v>0</v>
      </c>
      <c r="AA375" s="299">
        <v>0</v>
      </c>
      <c r="AB375" s="301">
        <v>1</v>
      </c>
      <c r="AC375" s="299">
        <v>0</v>
      </c>
      <c r="AD375" s="299">
        <v>7.94</v>
      </c>
      <c r="AE375" s="299">
        <v>0.46</v>
      </c>
      <c r="AF375" s="299">
        <v>0.63</v>
      </c>
      <c r="AG375" s="299">
        <v>144.71</v>
      </c>
      <c r="AH375" s="299">
        <v>10937</v>
      </c>
      <c r="AI375" s="299">
        <v>179</v>
      </c>
      <c r="AJ375" s="299">
        <v>2</v>
      </c>
      <c r="AK375" s="299">
        <v>58</v>
      </c>
      <c r="AL375" s="299">
        <f t="shared" si="29"/>
        <v>81.116379310344826</v>
      </c>
      <c r="AM375" s="299">
        <v>210.8</v>
      </c>
      <c r="AN375" s="299">
        <v>0.61</v>
      </c>
      <c r="AO375" s="299">
        <v>3.51</v>
      </c>
      <c r="AP375" s="299">
        <v>3.54</v>
      </c>
      <c r="AQ375" s="299">
        <v>1.74</v>
      </c>
      <c r="AR375" s="299">
        <v>1.34</v>
      </c>
      <c r="AS375" s="299">
        <v>0</v>
      </c>
      <c r="AU375" s="299">
        <v>0.8</v>
      </c>
      <c r="AV375" s="299">
        <v>9.4666666666666668</v>
      </c>
      <c r="AW375" s="299">
        <v>11</v>
      </c>
      <c r="AX375" s="299">
        <v>10.233333333333334</v>
      </c>
      <c r="AY375" s="422"/>
    </row>
    <row r="376" spans="1:51">
      <c r="A376" s="305"/>
      <c r="B376" s="299">
        <v>1</v>
      </c>
      <c r="C376" s="299">
        <v>62</v>
      </c>
      <c r="D376" s="299">
        <v>1.63</v>
      </c>
      <c r="E376" s="299">
        <v>68</v>
      </c>
      <c r="F376" s="300">
        <f t="shared" si="25"/>
        <v>25.59373706198954</v>
      </c>
      <c r="G376" s="300">
        <v>20.424994418801202</v>
      </c>
      <c r="H376" s="300">
        <v>19.8375621549858</v>
      </c>
      <c r="I376" s="300">
        <v>35.684160143736001</v>
      </c>
      <c r="J376" s="300">
        <v>32.864528818333199</v>
      </c>
      <c r="K376" s="300" t="str">
        <f t="shared" si="26"/>
        <v>1</v>
      </c>
      <c r="L376" s="300">
        <f t="shared" si="27"/>
        <v>20.131278286893501</v>
      </c>
      <c r="M376" s="300">
        <f t="shared" si="28"/>
        <v>34.274344481034603</v>
      </c>
      <c r="N376" s="299">
        <v>46</v>
      </c>
      <c r="O376" s="299">
        <v>0</v>
      </c>
      <c r="P376" s="299">
        <v>8</v>
      </c>
      <c r="Q376" s="299">
        <v>38</v>
      </c>
      <c r="R376" s="299">
        <v>123</v>
      </c>
      <c r="S376" s="299">
        <v>65</v>
      </c>
      <c r="T376" s="299">
        <v>0.1</v>
      </c>
      <c r="U376" s="299">
        <v>0</v>
      </c>
      <c r="V376" s="299">
        <v>0</v>
      </c>
      <c r="W376" s="299">
        <v>0</v>
      </c>
      <c r="X376" s="299">
        <v>0</v>
      </c>
      <c r="Y376" s="299">
        <v>0</v>
      </c>
      <c r="Z376" s="299">
        <v>1</v>
      </c>
      <c r="AA376" s="299">
        <v>1</v>
      </c>
      <c r="AB376" s="301">
        <v>1</v>
      </c>
      <c r="AC376" s="299">
        <v>0</v>
      </c>
      <c r="AD376" s="299">
        <v>11.07</v>
      </c>
      <c r="AE376" s="299">
        <v>1.01</v>
      </c>
      <c r="AF376" s="299">
        <v>1.33</v>
      </c>
      <c r="AG376" s="299">
        <v>139.41999999999999</v>
      </c>
      <c r="AH376" s="299">
        <v>2359.1</v>
      </c>
      <c r="AI376" s="299">
        <v>37.200000000000003</v>
      </c>
      <c r="AJ376" s="299">
        <v>0</v>
      </c>
      <c r="AK376" s="299">
        <v>175.26</v>
      </c>
      <c r="AL376" s="299">
        <f t="shared" si="29"/>
        <v>37.224238274563511</v>
      </c>
      <c r="AM376" s="299">
        <v>317.26</v>
      </c>
      <c r="AN376" s="299">
        <v>1.57</v>
      </c>
      <c r="AO376" s="299">
        <v>3.53</v>
      </c>
      <c r="AP376" s="299">
        <v>1.03</v>
      </c>
      <c r="AQ376" s="299">
        <v>2.2799999999999998</v>
      </c>
      <c r="AR376" s="299">
        <v>0.74</v>
      </c>
      <c r="AS376" s="299">
        <v>0</v>
      </c>
      <c r="AU376" s="299">
        <v>0.9</v>
      </c>
      <c r="AV376" s="299" t="e">
        <v>#N/A</v>
      </c>
      <c r="AW376" s="299" t="e">
        <v>#N/A</v>
      </c>
      <c r="AX376" s="299" t="e">
        <v>#N/A</v>
      </c>
      <c r="AY376" s="422"/>
    </row>
    <row r="377" spans="1:51">
      <c r="A377" s="305"/>
      <c r="B377" s="299">
        <v>1</v>
      </c>
      <c r="C377" s="299">
        <v>51</v>
      </c>
      <c r="D377" s="299">
        <v>1.53</v>
      </c>
      <c r="E377" s="299">
        <v>73</v>
      </c>
      <c r="F377" s="300">
        <f t="shared" si="25"/>
        <v>31.184587124610193</v>
      </c>
      <c r="G377" s="300">
        <v>48.749163345343497</v>
      </c>
      <c r="H377" s="300">
        <v>53.536648616625698</v>
      </c>
      <c r="I377" s="300">
        <v>68.259849681598396</v>
      </c>
      <c r="J377" s="300">
        <v>68.443149576885006</v>
      </c>
      <c r="K377" s="300" t="str">
        <f t="shared" si="26"/>
        <v>1</v>
      </c>
      <c r="L377" s="300">
        <f t="shared" si="27"/>
        <v>51.142905980984594</v>
      </c>
      <c r="M377" s="300">
        <f t="shared" si="28"/>
        <v>68.351499629241701</v>
      </c>
      <c r="N377" s="299">
        <v>66</v>
      </c>
      <c r="O377" s="299">
        <v>9</v>
      </c>
      <c r="P377" s="299">
        <v>0</v>
      </c>
      <c r="Q377" s="299">
        <v>35</v>
      </c>
      <c r="R377" s="299">
        <v>153</v>
      </c>
      <c r="S377" s="299">
        <v>98</v>
      </c>
      <c r="T377" s="299">
        <v>2</v>
      </c>
      <c r="U377" s="299">
        <v>0</v>
      </c>
      <c r="V377" s="299">
        <v>0</v>
      </c>
      <c r="W377" s="299">
        <v>0</v>
      </c>
      <c r="X377" s="299">
        <v>0</v>
      </c>
      <c r="Y377" s="299">
        <v>0</v>
      </c>
      <c r="Z377" s="299">
        <v>1</v>
      </c>
      <c r="AA377" s="299">
        <v>0</v>
      </c>
      <c r="AB377" s="301">
        <v>0</v>
      </c>
      <c r="AC377" s="299">
        <v>0</v>
      </c>
      <c r="AD377" s="299">
        <v>7.43</v>
      </c>
      <c r="AE377" s="299">
        <v>0.66</v>
      </c>
      <c r="AF377" s="299">
        <v>3.49</v>
      </c>
      <c r="AG377" s="299">
        <v>7.96</v>
      </c>
      <c r="AH377" s="299">
        <v>11071.4</v>
      </c>
      <c r="AI377" s="299">
        <v>9.9700000000000006</v>
      </c>
      <c r="AJ377" s="299">
        <v>0</v>
      </c>
      <c r="AK377" s="299">
        <v>70.709999999999994</v>
      </c>
      <c r="AL377" s="299">
        <f t="shared" si="29"/>
        <v>113.01527365294866</v>
      </c>
      <c r="AM377" s="299">
        <v>452.01</v>
      </c>
      <c r="AN377" s="299">
        <v>0.82</v>
      </c>
      <c r="AO377" s="299">
        <v>5.26</v>
      </c>
      <c r="AP377" s="299">
        <v>1.48</v>
      </c>
      <c r="AQ377" s="299">
        <v>3.5</v>
      </c>
      <c r="AR377" s="299">
        <v>1.05</v>
      </c>
      <c r="AS377" s="299">
        <v>0</v>
      </c>
      <c r="AU377" s="299">
        <v>0.8</v>
      </c>
      <c r="AV377" s="299">
        <v>9.4</v>
      </c>
      <c r="AW377" s="299">
        <v>21.099999999999998</v>
      </c>
      <c r="AX377" s="299">
        <v>15.25</v>
      </c>
      <c r="AY377" s="422"/>
    </row>
    <row r="378" spans="1:51">
      <c r="A378" s="305"/>
      <c r="B378" s="299">
        <v>0</v>
      </c>
      <c r="C378" s="299">
        <v>65</v>
      </c>
      <c r="D378" s="299">
        <v>1.7</v>
      </c>
      <c r="E378" s="299">
        <v>70</v>
      </c>
      <c r="F378" s="300">
        <f t="shared" si="25"/>
        <v>24.221453287197235</v>
      </c>
      <c r="G378" s="300">
        <v>65.126263638616194</v>
      </c>
      <c r="H378" s="300">
        <v>64.973144502183303</v>
      </c>
      <c r="I378" s="300">
        <v>33.777451570846999</v>
      </c>
      <c r="J378" s="300">
        <v>34.0629923649322</v>
      </c>
      <c r="K378" s="300" t="str">
        <f t="shared" si="26"/>
        <v>1</v>
      </c>
      <c r="L378" s="300">
        <f t="shared" si="27"/>
        <v>65.049704070399741</v>
      </c>
      <c r="M378" s="300">
        <f t="shared" si="28"/>
        <v>33.920221967889603</v>
      </c>
      <c r="N378" s="299">
        <v>42</v>
      </c>
      <c r="O378" s="299">
        <v>0</v>
      </c>
      <c r="P378" s="299">
        <v>0</v>
      </c>
      <c r="Q378" s="299">
        <v>36</v>
      </c>
      <c r="R378" s="299">
        <v>111</v>
      </c>
      <c r="S378" s="299">
        <v>89</v>
      </c>
      <c r="T378" s="299">
        <v>4</v>
      </c>
      <c r="U378" s="299">
        <v>0</v>
      </c>
      <c r="V378" s="299">
        <v>1</v>
      </c>
      <c r="W378" s="299">
        <v>0</v>
      </c>
      <c r="X378" s="299">
        <v>1</v>
      </c>
      <c r="Y378" s="299">
        <v>0</v>
      </c>
      <c r="Z378" s="299">
        <v>1</v>
      </c>
      <c r="AA378" s="299">
        <v>0</v>
      </c>
      <c r="AB378" s="301">
        <v>1</v>
      </c>
      <c r="AC378" s="299">
        <v>0</v>
      </c>
      <c r="AD378" s="299">
        <v>9.1999999999999993</v>
      </c>
      <c r="AE378" s="299">
        <v>0.05</v>
      </c>
      <c r="AF378" s="299">
        <v>0.05</v>
      </c>
      <c r="AG378" s="299">
        <v>101.29</v>
      </c>
      <c r="AH378" s="299">
        <v>4949.2</v>
      </c>
      <c r="AI378" s="299">
        <v>56.7</v>
      </c>
      <c r="AJ378" s="299">
        <v>0</v>
      </c>
      <c r="AK378" s="299">
        <v>144.77000000000001</v>
      </c>
      <c r="AL378" s="299">
        <f t="shared" si="29"/>
        <v>44.605235891413962</v>
      </c>
      <c r="AM378" s="299">
        <v>493.85</v>
      </c>
      <c r="AN378" s="299">
        <v>1.68</v>
      </c>
      <c r="AO378" s="299">
        <v>4.7300000000000004</v>
      </c>
      <c r="AP378" s="299">
        <v>0.71</v>
      </c>
      <c r="AQ378" s="299">
        <v>3.25</v>
      </c>
      <c r="AR378" s="299">
        <v>1.1200000000000001</v>
      </c>
      <c r="AS378" s="299">
        <v>0</v>
      </c>
      <c r="AU378" s="299">
        <v>0.9</v>
      </c>
      <c r="AV378" s="299">
        <v>12.633333333333333</v>
      </c>
      <c r="AW378" s="299">
        <v>15.299999999999999</v>
      </c>
      <c r="AX378" s="299">
        <v>13.966666666666665</v>
      </c>
      <c r="AY378" s="422"/>
    </row>
    <row r="379" spans="1:51">
      <c r="A379" s="305"/>
      <c r="B379" s="299">
        <v>1</v>
      </c>
      <c r="C379" s="299">
        <v>73</v>
      </c>
      <c r="D379" s="299">
        <v>1.55</v>
      </c>
      <c r="E379" s="299">
        <v>60</v>
      </c>
      <c r="F379" s="300">
        <f t="shared" si="25"/>
        <v>24.973985431841829</v>
      </c>
      <c r="G379" s="300">
        <v>50.377683686012297</v>
      </c>
      <c r="H379" s="300">
        <v>52.638815520834598</v>
      </c>
      <c r="I379" s="300">
        <v>63.7061447709359</v>
      </c>
      <c r="J379" s="300">
        <v>68.056929654096606</v>
      </c>
      <c r="K379" s="300" t="str">
        <f t="shared" si="26"/>
        <v>1</v>
      </c>
      <c r="L379" s="300">
        <f t="shared" si="27"/>
        <v>51.508249603423451</v>
      </c>
      <c r="M379" s="300">
        <f t="shared" si="28"/>
        <v>65.88153721251625</v>
      </c>
      <c r="N379" s="299">
        <v>40</v>
      </c>
      <c r="O379" s="299">
        <v>5</v>
      </c>
      <c r="P379" s="299">
        <v>5</v>
      </c>
      <c r="Q379" s="299">
        <v>34</v>
      </c>
      <c r="R379" s="299">
        <v>121</v>
      </c>
      <c r="S379" s="299">
        <v>69</v>
      </c>
      <c r="T379" s="299">
        <v>15</v>
      </c>
      <c r="U379" s="299">
        <v>0</v>
      </c>
      <c r="V379" s="299">
        <v>1</v>
      </c>
      <c r="W379" s="299">
        <v>1</v>
      </c>
      <c r="X379" s="299">
        <v>0</v>
      </c>
      <c r="Y379" s="299">
        <v>0</v>
      </c>
      <c r="Z379" s="299">
        <v>1</v>
      </c>
      <c r="AA379" s="299">
        <v>0</v>
      </c>
      <c r="AB379" s="301">
        <v>1</v>
      </c>
      <c r="AC379" s="299">
        <v>0</v>
      </c>
      <c r="AD379" s="299">
        <v>10.78</v>
      </c>
      <c r="AE379" s="299">
        <v>0.13</v>
      </c>
      <c r="AG379" s="299">
        <v>49.33</v>
      </c>
      <c r="AH379" s="299">
        <v>3674.39</v>
      </c>
      <c r="AI379" s="299">
        <v>20.5</v>
      </c>
      <c r="AJ379" s="299">
        <v>0</v>
      </c>
      <c r="AK379" s="299">
        <v>87.61</v>
      </c>
      <c r="AL379" s="299">
        <f t="shared" si="29"/>
        <v>56.438762698322115</v>
      </c>
      <c r="AM379" s="299">
        <v>261.27999999999997</v>
      </c>
      <c r="AN379" s="299">
        <v>1.2</v>
      </c>
      <c r="AO379" s="299">
        <v>6.15</v>
      </c>
      <c r="AP379" s="299">
        <v>1.45</v>
      </c>
      <c r="AQ379" s="299">
        <v>4</v>
      </c>
      <c r="AR379" s="299">
        <v>1.27</v>
      </c>
      <c r="AV379" s="299">
        <v>16.233333333333334</v>
      </c>
      <c r="AW379" s="299">
        <v>16.400000000000002</v>
      </c>
      <c r="AX379" s="299">
        <v>16.31666666666667</v>
      </c>
      <c r="AY379" s="422"/>
    </row>
    <row r="380" spans="1:51">
      <c r="A380" s="305"/>
      <c r="B380" s="299">
        <v>0</v>
      </c>
      <c r="C380" s="299">
        <v>62</v>
      </c>
      <c r="D380" s="299">
        <v>1.66</v>
      </c>
      <c r="E380" s="299">
        <v>62</v>
      </c>
      <c r="F380" s="300">
        <f t="shared" si="25"/>
        <v>22.499637102627378</v>
      </c>
      <c r="G380" s="300">
        <v>23.522129712335602</v>
      </c>
      <c r="H380" s="300">
        <v>31.281753747392798</v>
      </c>
      <c r="I380" s="300">
        <v>38.834060281467401</v>
      </c>
      <c r="J380" s="300">
        <v>41.7592512149592</v>
      </c>
      <c r="K380" s="300" t="str">
        <f t="shared" si="26"/>
        <v>1</v>
      </c>
      <c r="L380" s="300">
        <f t="shared" si="27"/>
        <v>27.401941729864198</v>
      </c>
      <c r="M380" s="300">
        <f t="shared" si="28"/>
        <v>40.296655748213297</v>
      </c>
      <c r="N380" s="299">
        <v>46</v>
      </c>
      <c r="O380" s="299">
        <v>22</v>
      </c>
      <c r="P380" s="299">
        <v>7</v>
      </c>
      <c r="Q380" s="299">
        <v>34</v>
      </c>
      <c r="R380" s="299">
        <v>151</v>
      </c>
      <c r="S380" s="299">
        <v>78</v>
      </c>
      <c r="T380" s="299">
        <v>13</v>
      </c>
      <c r="U380" s="299">
        <v>0</v>
      </c>
      <c r="V380" s="299">
        <v>1</v>
      </c>
      <c r="W380" s="299">
        <v>0</v>
      </c>
      <c r="X380" s="299">
        <v>0</v>
      </c>
      <c r="Y380" s="299">
        <v>0</v>
      </c>
      <c r="Z380" s="299">
        <v>1</v>
      </c>
      <c r="AA380" s="299">
        <v>0</v>
      </c>
      <c r="AB380" s="301">
        <v>0</v>
      </c>
      <c r="AC380" s="299">
        <v>0</v>
      </c>
      <c r="AD380" s="299">
        <v>8.1300000000000008</v>
      </c>
      <c r="AE380" s="299">
        <v>0.4</v>
      </c>
      <c r="AF380" s="299">
        <v>0.99</v>
      </c>
      <c r="AG380" s="299">
        <v>20.83</v>
      </c>
      <c r="AH380" s="299">
        <v>7981</v>
      </c>
      <c r="AI380" s="299">
        <v>18.8</v>
      </c>
      <c r="AJ380" s="299">
        <v>0.5</v>
      </c>
      <c r="AK380" s="299">
        <v>124</v>
      </c>
      <c r="AL380" s="299">
        <f t="shared" si="29"/>
        <v>47.97</v>
      </c>
      <c r="AM380" s="299">
        <v>562.4</v>
      </c>
      <c r="AN380" s="299">
        <v>1.01</v>
      </c>
      <c r="AO380" s="299">
        <v>5.36</v>
      </c>
      <c r="AP380" s="299">
        <v>1.1499999999999999</v>
      </c>
      <c r="AQ380" s="299">
        <v>3.76</v>
      </c>
      <c r="AR380" s="299">
        <v>1.08</v>
      </c>
      <c r="AS380" s="299">
        <v>0</v>
      </c>
      <c r="AU380" s="299">
        <v>0.8</v>
      </c>
      <c r="AV380" s="299">
        <v>7.2333333333333334</v>
      </c>
      <c r="AW380" s="299">
        <v>7.3999999999999995</v>
      </c>
      <c r="AX380" s="299">
        <v>7.3166666666666664</v>
      </c>
      <c r="AY380" s="422"/>
    </row>
    <row r="381" spans="1:51">
      <c r="A381" s="305"/>
      <c r="B381" s="299">
        <v>0</v>
      </c>
      <c r="C381" s="299">
        <v>31</v>
      </c>
      <c r="D381" s="299">
        <v>1.75</v>
      </c>
      <c r="E381" s="299">
        <v>105</v>
      </c>
      <c r="F381" s="300">
        <f t="shared" si="25"/>
        <v>34.285714285714285</v>
      </c>
      <c r="G381" s="300">
        <v>67.108235812768399</v>
      </c>
      <c r="H381" s="300">
        <v>66.522138979155599</v>
      </c>
      <c r="I381" s="300">
        <v>66.938300466822199</v>
      </c>
      <c r="J381" s="300">
        <v>59.088743300116498</v>
      </c>
      <c r="K381" s="300" t="str">
        <f t="shared" si="26"/>
        <v>1</v>
      </c>
      <c r="L381" s="300">
        <f t="shared" si="27"/>
        <v>66.815187395961999</v>
      </c>
      <c r="M381" s="300">
        <f t="shared" si="28"/>
        <v>63.013521883469352</v>
      </c>
      <c r="N381" s="299">
        <v>85</v>
      </c>
      <c r="O381" s="299">
        <v>0</v>
      </c>
      <c r="P381" s="299">
        <v>11</v>
      </c>
      <c r="Q381" s="299">
        <v>24</v>
      </c>
      <c r="R381" s="299">
        <v>157</v>
      </c>
      <c r="S381" s="299">
        <v>102</v>
      </c>
      <c r="T381" s="299">
        <v>1</v>
      </c>
      <c r="U381" s="299">
        <v>0</v>
      </c>
      <c r="V381" s="299">
        <v>1</v>
      </c>
      <c r="W381" s="299">
        <v>0</v>
      </c>
      <c r="X381" s="299">
        <v>0</v>
      </c>
      <c r="Y381" s="299">
        <v>0</v>
      </c>
      <c r="Z381" s="299">
        <v>0</v>
      </c>
      <c r="AA381" s="299">
        <v>0</v>
      </c>
      <c r="AB381" s="301">
        <v>1</v>
      </c>
      <c r="AC381" s="299">
        <v>0</v>
      </c>
      <c r="AD381" s="299">
        <v>11.98</v>
      </c>
      <c r="AE381" s="299">
        <v>0.39</v>
      </c>
      <c r="AF381" s="299">
        <v>3.03</v>
      </c>
      <c r="AG381" s="299">
        <v>73.180000000000007</v>
      </c>
      <c r="AH381" s="299">
        <v>18123</v>
      </c>
      <c r="AI381" s="299">
        <v>150</v>
      </c>
      <c r="AJ381" s="299">
        <v>2</v>
      </c>
      <c r="AK381" s="299">
        <v>69</v>
      </c>
      <c r="AL381" s="299">
        <f t="shared" si="29"/>
        <v>204.01956521739132</v>
      </c>
      <c r="AM381" s="299">
        <v>531.79999999999995</v>
      </c>
      <c r="AN381" s="299">
        <v>0.65</v>
      </c>
      <c r="AO381" s="299">
        <v>5.05</v>
      </c>
      <c r="AP381" s="299">
        <v>4.57</v>
      </c>
      <c r="AQ381" s="299">
        <v>3.27</v>
      </c>
      <c r="AR381" s="299">
        <v>0.86</v>
      </c>
      <c r="AV381" s="299">
        <v>12.066666666666668</v>
      </c>
      <c r="AW381" s="299">
        <v>23.166666666666668</v>
      </c>
      <c r="AX381" s="299">
        <v>17.616666666666667</v>
      </c>
      <c r="AY381" s="422"/>
    </row>
    <row r="382" spans="1:51">
      <c r="A382" s="305"/>
      <c r="B382" s="299">
        <v>0</v>
      </c>
      <c r="C382" s="299">
        <v>70</v>
      </c>
      <c r="D382" s="299">
        <v>1.85</v>
      </c>
      <c r="E382" s="299">
        <v>83</v>
      </c>
      <c r="F382" s="300">
        <f t="shared" si="25"/>
        <v>24.251278305332356</v>
      </c>
      <c r="G382" s="300">
        <v>37.581307800806499</v>
      </c>
      <c r="H382" s="300">
        <v>37.720178073580897</v>
      </c>
      <c r="I382" s="300">
        <v>57.365234598372801</v>
      </c>
      <c r="J382" s="300">
        <v>63.582617425956101</v>
      </c>
      <c r="K382" s="300" t="str">
        <f t="shared" si="26"/>
        <v>1</v>
      </c>
      <c r="L382" s="300">
        <f t="shared" si="27"/>
        <v>37.650742937193698</v>
      </c>
      <c r="M382" s="300">
        <f t="shared" si="28"/>
        <v>60.473926012164455</v>
      </c>
      <c r="N382" s="299">
        <v>42</v>
      </c>
      <c r="O382" s="299">
        <v>0</v>
      </c>
      <c r="P382" s="299">
        <v>10</v>
      </c>
      <c r="Q382" s="299">
        <v>34</v>
      </c>
      <c r="R382" s="299">
        <v>105</v>
      </c>
      <c r="S382" s="299">
        <v>81</v>
      </c>
      <c r="T382" s="299">
        <v>20</v>
      </c>
      <c r="U382" s="299">
        <v>0</v>
      </c>
      <c r="V382" s="299">
        <v>0</v>
      </c>
      <c r="W382" s="299">
        <v>1</v>
      </c>
      <c r="X382" s="299">
        <v>0</v>
      </c>
      <c r="Y382" s="299">
        <v>0</v>
      </c>
      <c r="Z382" s="299">
        <v>1</v>
      </c>
      <c r="AA382" s="299">
        <v>1</v>
      </c>
      <c r="AB382" s="301">
        <v>0</v>
      </c>
      <c r="AC382" s="299">
        <v>0</v>
      </c>
      <c r="AD382" s="299">
        <v>8.2100000000000009</v>
      </c>
      <c r="AE382" s="299">
        <v>0.13</v>
      </c>
      <c r="AF382" s="299">
        <v>0.16</v>
      </c>
      <c r="AG382" s="299">
        <v>3.65</v>
      </c>
      <c r="AH382" s="299">
        <v>4851</v>
      </c>
      <c r="AI382" s="299">
        <v>2</v>
      </c>
      <c r="AJ382" s="299">
        <v>0</v>
      </c>
      <c r="AK382" s="299">
        <v>109</v>
      </c>
      <c r="AL382" s="299">
        <f t="shared" si="29"/>
        <v>65.562385321100919</v>
      </c>
      <c r="AM382" s="299">
        <v>329.5</v>
      </c>
      <c r="AN382" s="299">
        <v>0.86</v>
      </c>
      <c r="AO382" s="299">
        <v>5.89</v>
      </c>
      <c r="AP382" s="299">
        <v>0.86</v>
      </c>
      <c r="AQ382" s="299">
        <v>3.86</v>
      </c>
      <c r="AR382" s="299">
        <v>1.6</v>
      </c>
      <c r="AV382" s="299">
        <v>6.2666666666666657</v>
      </c>
      <c r="AW382" s="299">
        <v>8.6666666666666661</v>
      </c>
      <c r="AX382" s="299">
        <v>7.4666666666666659</v>
      </c>
      <c r="AY382" s="422"/>
    </row>
    <row r="383" spans="1:51">
      <c r="A383" s="305"/>
      <c r="B383" s="299">
        <v>0</v>
      </c>
      <c r="C383" s="299">
        <v>78</v>
      </c>
      <c r="D383" s="299">
        <v>1.67</v>
      </c>
      <c r="E383" s="299">
        <v>50</v>
      </c>
      <c r="F383" s="300">
        <f t="shared" si="25"/>
        <v>17.928215425436552</v>
      </c>
      <c r="G383" s="300">
        <v>56.470048371902898</v>
      </c>
      <c r="H383" s="300">
        <v>65.512865904901801</v>
      </c>
      <c r="I383" s="300">
        <v>80.052754440327206</v>
      </c>
      <c r="J383" s="300">
        <v>80.994596396173407</v>
      </c>
      <c r="K383" s="300" t="str">
        <f t="shared" si="26"/>
        <v>1</v>
      </c>
      <c r="L383" s="300">
        <f t="shared" si="27"/>
        <v>60.991457138402353</v>
      </c>
      <c r="M383" s="300">
        <f t="shared" si="28"/>
        <v>80.523675418250306</v>
      </c>
      <c r="N383" s="299">
        <v>45</v>
      </c>
      <c r="O383" s="299">
        <v>15</v>
      </c>
      <c r="P383" s="299">
        <v>1</v>
      </c>
      <c r="Q383" s="299">
        <v>19</v>
      </c>
      <c r="R383" s="299">
        <v>118</v>
      </c>
      <c r="S383" s="299">
        <v>64</v>
      </c>
      <c r="T383" s="299">
        <v>0.01</v>
      </c>
      <c r="U383" s="299">
        <v>0</v>
      </c>
      <c r="V383" s="299">
        <v>0</v>
      </c>
      <c r="W383" s="299">
        <v>0</v>
      </c>
      <c r="X383" s="299">
        <v>1</v>
      </c>
      <c r="Y383" s="299">
        <v>0</v>
      </c>
      <c r="Z383" s="299">
        <v>1</v>
      </c>
      <c r="AA383" s="299">
        <v>0</v>
      </c>
      <c r="AB383" s="301">
        <v>0</v>
      </c>
      <c r="AC383" s="299">
        <v>0</v>
      </c>
      <c r="AE383" s="299">
        <v>0.06</v>
      </c>
      <c r="AF383" s="299">
        <v>0.28000000000000003</v>
      </c>
      <c r="AJ383" s="299">
        <v>0</v>
      </c>
      <c r="AK383" s="299">
        <v>87</v>
      </c>
      <c r="AL383" s="299">
        <f t="shared" si="29"/>
        <v>43.827586206896555</v>
      </c>
      <c r="AM383" s="299">
        <v>332.2</v>
      </c>
      <c r="AN383" s="299">
        <v>0.87</v>
      </c>
      <c r="AO383" s="299">
        <v>4.57</v>
      </c>
      <c r="AP383" s="299">
        <v>1.02</v>
      </c>
      <c r="AQ383" s="299">
        <v>2.99</v>
      </c>
      <c r="AR383" s="299">
        <v>1.06</v>
      </c>
      <c r="AS383" s="299">
        <v>1</v>
      </c>
      <c r="AU383" s="299">
        <v>1.3</v>
      </c>
      <c r="AV383" s="299">
        <v>11.933333333333332</v>
      </c>
      <c r="AW383" s="299">
        <v>12.866666666666667</v>
      </c>
      <c r="AX383" s="299">
        <v>12.399999999999999</v>
      </c>
      <c r="AY383" s="422"/>
    </row>
    <row r="384" spans="1:51">
      <c r="A384" s="305"/>
      <c r="B384" s="299">
        <v>0</v>
      </c>
      <c r="C384" s="299">
        <v>77</v>
      </c>
      <c r="D384" s="299">
        <v>1.53</v>
      </c>
      <c r="E384" s="299">
        <v>48</v>
      </c>
      <c r="F384" s="300">
        <f t="shared" si="25"/>
        <v>20.504933999743688</v>
      </c>
      <c r="G384" s="300">
        <v>35.718769125609803</v>
      </c>
      <c r="H384" s="300">
        <v>31.6376614515348</v>
      </c>
      <c r="I384" s="300">
        <v>65.130458150682003</v>
      </c>
      <c r="J384" s="300">
        <v>72.475218004976597</v>
      </c>
      <c r="K384" s="300" t="str">
        <f t="shared" si="26"/>
        <v>1</v>
      </c>
      <c r="L384" s="300">
        <f t="shared" si="27"/>
        <v>33.678215288572304</v>
      </c>
      <c r="M384" s="300">
        <f t="shared" si="28"/>
        <v>68.802838077829307</v>
      </c>
      <c r="N384" s="299">
        <v>37</v>
      </c>
      <c r="O384" s="299">
        <v>11</v>
      </c>
      <c r="P384" s="299">
        <v>9</v>
      </c>
      <c r="Q384" s="299">
        <v>27</v>
      </c>
      <c r="R384" s="299">
        <v>154</v>
      </c>
      <c r="S384" s="299">
        <v>83</v>
      </c>
      <c r="T384" s="299">
        <v>20</v>
      </c>
      <c r="U384" s="299">
        <v>0</v>
      </c>
      <c r="V384" s="299">
        <v>1</v>
      </c>
      <c r="W384" s="299">
        <v>0</v>
      </c>
      <c r="X384" s="299">
        <v>0</v>
      </c>
      <c r="Y384" s="299">
        <v>0</v>
      </c>
      <c r="Z384" s="299">
        <v>1</v>
      </c>
      <c r="AA384" s="299">
        <v>0</v>
      </c>
      <c r="AB384" s="301">
        <v>0</v>
      </c>
      <c r="AC384" s="299">
        <v>0</v>
      </c>
      <c r="AD384" s="299">
        <v>6.69</v>
      </c>
      <c r="AE384" s="299">
        <v>0.28000000000000003</v>
      </c>
      <c r="AF384" s="299">
        <v>1.79</v>
      </c>
      <c r="AG384" s="299">
        <v>20.84</v>
      </c>
      <c r="AH384" s="299">
        <v>4141</v>
      </c>
      <c r="AI384" s="299">
        <v>9.76</v>
      </c>
      <c r="AJ384" s="299">
        <v>0</v>
      </c>
      <c r="AK384" s="299">
        <v>68</v>
      </c>
      <c r="AL384" s="299">
        <f t="shared" si="29"/>
        <v>54.698823529411762</v>
      </c>
      <c r="AM384" s="299">
        <v>396.8</v>
      </c>
      <c r="AN384" s="299">
        <v>0.93</v>
      </c>
      <c r="AO384" s="299">
        <v>4.4400000000000004</v>
      </c>
      <c r="AP384" s="299">
        <v>0.99</v>
      </c>
      <c r="AQ384" s="299">
        <v>2.99</v>
      </c>
      <c r="AR384" s="299">
        <v>1.06</v>
      </c>
      <c r="AS384" s="299">
        <v>2</v>
      </c>
      <c r="AU384" s="299">
        <v>1</v>
      </c>
      <c r="AV384" s="299">
        <v>12.4</v>
      </c>
      <c r="AW384" s="299">
        <v>8.5666666666666664</v>
      </c>
      <c r="AX384" s="299">
        <v>10.483333333333334</v>
      </c>
      <c r="AY384" s="422"/>
    </row>
    <row r="385" spans="1:51">
      <c r="A385" s="305"/>
      <c r="B385" s="299">
        <v>0</v>
      </c>
      <c r="C385" s="299">
        <v>71</v>
      </c>
      <c r="D385" s="299">
        <v>1.65</v>
      </c>
      <c r="E385" s="299">
        <v>50</v>
      </c>
      <c r="F385" s="300">
        <f t="shared" si="25"/>
        <v>18.365472910927458</v>
      </c>
      <c r="G385" s="300">
        <v>47.613835209388597</v>
      </c>
      <c r="H385" s="300">
        <v>51.788205160513897</v>
      </c>
      <c r="I385" s="300">
        <v>49.955574302735798</v>
      </c>
      <c r="J385" s="300">
        <v>45.527700898852402</v>
      </c>
      <c r="K385" s="300" t="str">
        <f t="shared" si="26"/>
        <v>1</v>
      </c>
      <c r="L385" s="300">
        <f t="shared" si="27"/>
        <v>49.701020184951247</v>
      </c>
      <c r="M385" s="300">
        <f t="shared" si="28"/>
        <v>47.7416376007941</v>
      </c>
      <c r="N385" s="299">
        <v>38</v>
      </c>
      <c r="O385" s="299">
        <v>7</v>
      </c>
      <c r="P385" s="299">
        <v>8</v>
      </c>
      <c r="Q385" s="299">
        <v>27</v>
      </c>
      <c r="R385" s="299">
        <v>138</v>
      </c>
      <c r="S385" s="299">
        <v>79</v>
      </c>
      <c r="T385" s="299">
        <v>4.5</v>
      </c>
      <c r="U385" s="299">
        <v>0</v>
      </c>
      <c r="V385" s="299">
        <v>0</v>
      </c>
      <c r="W385" s="299">
        <v>0</v>
      </c>
      <c r="X385" s="299">
        <v>0</v>
      </c>
      <c r="Y385" s="299">
        <v>0</v>
      </c>
      <c r="Z385" s="299">
        <v>1</v>
      </c>
      <c r="AA385" s="299">
        <v>1</v>
      </c>
      <c r="AB385" s="301">
        <v>1</v>
      </c>
      <c r="AC385" s="299">
        <v>0</v>
      </c>
      <c r="AD385" s="299">
        <v>9.82</v>
      </c>
      <c r="AE385" s="299">
        <v>0.24</v>
      </c>
      <c r="AF385" s="299">
        <v>0.26</v>
      </c>
      <c r="AG385" s="299">
        <v>37.19</v>
      </c>
      <c r="AH385" s="299">
        <v>14859.4</v>
      </c>
      <c r="AI385" s="299">
        <v>62.5</v>
      </c>
      <c r="AJ385" s="299">
        <v>0</v>
      </c>
      <c r="AK385" s="299">
        <v>83.34</v>
      </c>
      <c r="AL385" s="299">
        <f t="shared" si="29"/>
        <v>50.91792656587473</v>
      </c>
      <c r="AM385" s="299">
        <v>173.15</v>
      </c>
      <c r="AN385" s="299">
        <v>0.67</v>
      </c>
      <c r="AO385" s="299">
        <v>4.41</v>
      </c>
      <c r="AP385" s="299">
        <v>1.04</v>
      </c>
      <c r="AQ385" s="299">
        <v>3.13</v>
      </c>
      <c r="AR385" s="299">
        <v>0.69</v>
      </c>
      <c r="AS385" s="299">
        <v>3</v>
      </c>
      <c r="AT385" s="299">
        <v>2.2999999999999998</v>
      </c>
      <c r="AU385" s="299">
        <v>1</v>
      </c>
      <c r="AV385" s="299">
        <v>11.566666666666668</v>
      </c>
      <c r="AW385" s="299">
        <v>8.6333333333333329</v>
      </c>
      <c r="AX385" s="299">
        <v>10.100000000000001</v>
      </c>
      <c r="AY385" s="422"/>
    </row>
    <row r="386" spans="1:51">
      <c r="A386" s="305"/>
      <c r="B386" s="299">
        <v>0</v>
      </c>
      <c r="C386" s="299">
        <v>53</v>
      </c>
      <c r="D386" s="299">
        <v>1.63</v>
      </c>
      <c r="E386" s="299">
        <v>49</v>
      </c>
      <c r="F386" s="300">
        <f t="shared" ref="F386:F449" si="30">E386/(D386*D386)</f>
        <v>18.442545824080696</v>
      </c>
      <c r="G386" s="300">
        <v>15.880683782237099</v>
      </c>
      <c r="H386" s="300">
        <v>12.578381210756</v>
      </c>
      <c r="I386" s="300">
        <v>34.709596069781703</v>
      </c>
      <c r="J386" s="300">
        <v>29.815974359746601</v>
      </c>
      <c r="K386" s="300" t="str">
        <f t="shared" ref="K386:K449" si="31">IF(AND(G386&gt;60,H386&gt;60,I386&gt;60,J386&gt;60),"0","1")</f>
        <v>1</v>
      </c>
      <c r="L386" s="300">
        <f t="shared" ref="L386:L449" si="32">(G386+H386)/2</f>
        <v>14.229532496496549</v>
      </c>
      <c r="M386" s="300">
        <f t="shared" ref="M386:M449" si="33">(I386+J386)/2</f>
        <v>32.262785214764151</v>
      </c>
      <c r="N386" s="299">
        <v>55</v>
      </c>
      <c r="O386" s="299">
        <v>18</v>
      </c>
      <c r="P386" s="299">
        <v>14</v>
      </c>
      <c r="Q386" s="299">
        <v>23</v>
      </c>
      <c r="R386" s="299">
        <v>157</v>
      </c>
      <c r="S386" s="299">
        <v>114</v>
      </c>
      <c r="T386" s="299">
        <v>5.5</v>
      </c>
      <c r="U386" s="299">
        <v>0</v>
      </c>
      <c r="V386" s="299">
        <v>1</v>
      </c>
      <c r="W386" s="299">
        <v>0</v>
      </c>
      <c r="X386" s="299">
        <v>1</v>
      </c>
      <c r="Y386" s="299">
        <v>0</v>
      </c>
      <c r="Z386" s="299">
        <v>1</v>
      </c>
      <c r="AA386" s="299">
        <v>1</v>
      </c>
      <c r="AB386" s="301">
        <v>1</v>
      </c>
      <c r="AC386" s="299">
        <v>0</v>
      </c>
      <c r="AD386" s="299">
        <v>12.38</v>
      </c>
      <c r="AE386" s="299">
        <v>1.03</v>
      </c>
      <c r="AF386" s="299">
        <v>0.86</v>
      </c>
      <c r="AG386" s="299">
        <v>117.65</v>
      </c>
      <c r="AH386" s="299">
        <v>7966.4</v>
      </c>
      <c r="AI386" s="299">
        <v>106</v>
      </c>
      <c r="AJ386" s="299">
        <v>0</v>
      </c>
      <c r="AK386" s="299">
        <v>147.62</v>
      </c>
      <c r="AL386" s="299">
        <f t="shared" ref="AL386:AL449" si="34">IF(B386="1",0.85,1)*(140-C386)*E386*1.23/AK386</f>
        <v>35.520186966535697</v>
      </c>
      <c r="AM386" s="299">
        <v>457.86</v>
      </c>
      <c r="AN386" s="299">
        <v>1.8</v>
      </c>
      <c r="AO386" s="299">
        <v>5.84</v>
      </c>
      <c r="AP386" s="299">
        <v>4.41</v>
      </c>
      <c r="AQ386" s="299">
        <v>3.79</v>
      </c>
      <c r="AR386" s="299">
        <v>1.1000000000000001</v>
      </c>
      <c r="AV386" s="299" t="e">
        <v>#N/A</v>
      </c>
      <c r="AW386" s="299" t="e">
        <v>#N/A</v>
      </c>
      <c r="AX386" s="299" t="e">
        <v>#N/A</v>
      </c>
      <c r="AY386" s="422"/>
    </row>
    <row r="387" spans="1:51">
      <c r="A387" s="305"/>
      <c r="B387" s="299">
        <v>1</v>
      </c>
      <c r="C387" s="299">
        <v>78</v>
      </c>
      <c r="D387" s="299">
        <v>1.51</v>
      </c>
      <c r="E387" s="299">
        <v>55</v>
      </c>
      <c r="F387" s="300">
        <f t="shared" si="30"/>
        <v>24.121749046094468</v>
      </c>
      <c r="G387" s="300">
        <v>64.427309907560698</v>
      </c>
      <c r="H387" s="300">
        <v>68.212042834068299</v>
      </c>
      <c r="I387" s="300">
        <v>40.512942322979001</v>
      </c>
      <c r="J387" s="300">
        <v>41.817440578091798</v>
      </c>
      <c r="K387" s="300" t="str">
        <f t="shared" si="31"/>
        <v>1</v>
      </c>
      <c r="L387" s="300">
        <f t="shared" si="32"/>
        <v>66.319676370814506</v>
      </c>
      <c r="M387" s="300">
        <f t="shared" si="33"/>
        <v>41.165191450535403</v>
      </c>
      <c r="N387" s="299">
        <v>29</v>
      </c>
      <c r="O387" s="299">
        <v>5</v>
      </c>
      <c r="P387" s="299">
        <v>2</v>
      </c>
      <c r="Q387" s="299">
        <v>36</v>
      </c>
      <c r="R387" s="299">
        <v>163</v>
      </c>
      <c r="S387" s="299">
        <v>87</v>
      </c>
      <c r="T387" s="299">
        <v>2</v>
      </c>
      <c r="U387" s="299">
        <v>0</v>
      </c>
      <c r="V387" s="299">
        <v>1</v>
      </c>
      <c r="W387" s="299">
        <v>0</v>
      </c>
      <c r="X387" s="299">
        <v>0</v>
      </c>
      <c r="Y387" s="299">
        <v>0</v>
      </c>
      <c r="Z387" s="299">
        <v>1</v>
      </c>
      <c r="AA387" s="299">
        <v>0</v>
      </c>
      <c r="AB387" s="301">
        <v>0</v>
      </c>
      <c r="AC387" s="299">
        <v>0</v>
      </c>
      <c r="AD387" s="299">
        <v>11.92</v>
      </c>
      <c r="AE387" s="299">
        <v>0.22</v>
      </c>
      <c r="AF387" s="299">
        <v>0.56999999999999995</v>
      </c>
      <c r="AG387" s="299">
        <v>22.06</v>
      </c>
      <c r="AH387" s="299">
        <v>3009.5</v>
      </c>
      <c r="AI387" s="299">
        <v>7.51</v>
      </c>
      <c r="AJ387" s="299">
        <v>0</v>
      </c>
      <c r="AK387" s="299">
        <v>77.56</v>
      </c>
      <c r="AL387" s="299">
        <f t="shared" si="34"/>
        <v>54.078133058277466</v>
      </c>
      <c r="AM387" s="299">
        <v>336.7</v>
      </c>
      <c r="AN387" s="299">
        <v>1.07</v>
      </c>
      <c r="AO387" s="299">
        <v>4.2699999999999996</v>
      </c>
      <c r="AP387" s="299">
        <v>0.98</v>
      </c>
      <c r="AQ387" s="299">
        <v>2.63</v>
      </c>
      <c r="AR387" s="299">
        <v>1.3</v>
      </c>
      <c r="AS387" s="299">
        <v>2</v>
      </c>
      <c r="AU387" s="299">
        <v>0.9</v>
      </c>
      <c r="AV387" s="299">
        <v>10.733333333333334</v>
      </c>
      <c r="AW387" s="299">
        <v>11.733333333333334</v>
      </c>
      <c r="AX387" s="299">
        <v>11.233333333333334</v>
      </c>
      <c r="AY387" s="422"/>
    </row>
    <row r="388" spans="1:51">
      <c r="A388" s="305"/>
      <c r="B388" s="299">
        <v>1</v>
      </c>
      <c r="C388" s="299">
        <v>67</v>
      </c>
      <c r="D388" s="299">
        <v>1.47</v>
      </c>
      <c r="E388" s="299">
        <v>48</v>
      </c>
      <c r="F388" s="300">
        <f t="shared" si="30"/>
        <v>22.212966819380814</v>
      </c>
      <c r="G388" s="300">
        <v>29.572983126536901</v>
      </c>
      <c r="H388" s="300">
        <v>30.016912619356201</v>
      </c>
      <c r="I388" s="300">
        <v>58.7108196695172</v>
      </c>
      <c r="J388" s="300">
        <v>56.032350044448499</v>
      </c>
      <c r="K388" s="300" t="str">
        <f t="shared" si="31"/>
        <v>1</v>
      </c>
      <c r="L388" s="300">
        <f t="shared" si="32"/>
        <v>29.794947872946551</v>
      </c>
      <c r="M388" s="300">
        <f t="shared" si="33"/>
        <v>57.371584856982849</v>
      </c>
      <c r="N388" s="299">
        <v>44</v>
      </c>
      <c r="O388" s="299">
        <v>0</v>
      </c>
      <c r="P388" s="299">
        <v>5</v>
      </c>
      <c r="Q388" s="299">
        <v>32</v>
      </c>
      <c r="R388" s="299">
        <v>132</v>
      </c>
      <c r="S388" s="299">
        <v>88</v>
      </c>
      <c r="T388" s="299">
        <v>12</v>
      </c>
      <c r="U388" s="299">
        <v>0</v>
      </c>
      <c r="V388" s="299">
        <v>1</v>
      </c>
      <c r="W388" s="299">
        <v>0</v>
      </c>
      <c r="X388" s="299">
        <v>0</v>
      </c>
      <c r="Y388" s="299">
        <v>0</v>
      </c>
      <c r="Z388" s="299">
        <v>1</v>
      </c>
      <c r="AA388" s="299">
        <v>1</v>
      </c>
      <c r="AB388" s="301">
        <v>0</v>
      </c>
      <c r="AC388" s="299">
        <v>0</v>
      </c>
      <c r="AD388" s="299">
        <v>13.56</v>
      </c>
      <c r="AE388" s="299">
        <v>0.19</v>
      </c>
      <c r="AF388" s="299">
        <v>0.38</v>
      </c>
      <c r="AJ388" s="299">
        <v>0</v>
      </c>
      <c r="AK388" s="299">
        <v>100.5</v>
      </c>
      <c r="AL388" s="299">
        <f t="shared" si="34"/>
        <v>42.884776119402986</v>
      </c>
      <c r="AM388" s="299">
        <v>398.28</v>
      </c>
      <c r="AN388" s="299">
        <v>1.03</v>
      </c>
      <c r="AO388" s="299">
        <v>12.31</v>
      </c>
      <c r="AP388" s="299">
        <v>3.65</v>
      </c>
      <c r="AQ388" s="299">
        <v>8.09</v>
      </c>
      <c r="AR388" s="299">
        <v>1.97</v>
      </c>
      <c r="AV388" s="299">
        <v>6.4666666666666659</v>
      </c>
      <c r="AW388" s="299">
        <v>7.166666666666667</v>
      </c>
      <c r="AX388" s="299">
        <v>6.8166666666666664</v>
      </c>
      <c r="AY388" s="422"/>
    </row>
    <row r="389" spans="1:51">
      <c r="A389" s="305"/>
      <c r="B389" s="299">
        <v>0</v>
      </c>
      <c r="C389" s="299">
        <v>61</v>
      </c>
      <c r="D389" s="299">
        <v>1.79</v>
      </c>
      <c r="E389" s="299">
        <v>165</v>
      </c>
      <c r="F389" s="300">
        <f t="shared" si="30"/>
        <v>51.496520083642835</v>
      </c>
      <c r="G389" s="300">
        <v>58.9455866746409</v>
      </c>
      <c r="H389" s="300">
        <v>63.6204791041013</v>
      </c>
      <c r="I389" s="300">
        <v>65.351051982348807</v>
      </c>
      <c r="J389" s="300">
        <v>66.298064201700399</v>
      </c>
      <c r="K389" s="300" t="str">
        <f t="shared" si="31"/>
        <v>1</v>
      </c>
      <c r="L389" s="300">
        <f t="shared" si="32"/>
        <v>61.2830328893711</v>
      </c>
      <c r="M389" s="300">
        <f t="shared" si="33"/>
        <v>65.824558092024603</v>
      </c>
      <c r="N389" s="299">
        <v>53</v>
      </c>
      <c r="O389" s="299">
        <v>7</v>
      </c>
      <c r="P389" s="299">
        <v>1</v>
      </c>
      <c r="Q389" s="299">
        <v>48</v>
      </c>
      <c r="R389" s="299">
        <v>110</v>
      </c>
      <c r="S389" s="299">
        <v>61</v>
      </c>
      <c r="T389" s="299">
        <v>22</v>
      </c>
      <c r="U389" s="299">
        <v>1</v>
      </c>
      <c r="V389" s="299">
        <v>1</v>
      </c>
      <c r="W389" s="299">
        <v>0</v>
      </c>
      <c r="X389" s="299">
        <v>1</v>
      </c>
      <c r="Y389" s="299">
        <v>0</v>
      </c>
      <c r="Z389" s="299">
        <v>1</v>
      </c>
      <c r="AA389" s="299">
        <v>0</v>
      </c>
      <c r="AB389" s="301">
        <v>0</v>
      </c>
      <c r="AC389" s="299">
        <v>0</v>
      </c>
      <c r="AD389" s="299">
        <v>9.4499999999999993</v>
      </c>
      <c r="AG389" s="299">
        <v>2.16</v>
      </c>
      <c r="AH389" s="299">
        <v>8174.6</v>
      </c>
      <c r="AI389" s="299">
        <v>2</v>
      </c>
      <c r="AJ389" s="299">
        <v>0</v>
      </c>
      <c r="AK389" s="299">
        <v>120.92</v>
      </c>
      <c r="AL389" s="299">
        <f t="shared" si="34"/>
        <v>132.59220972543829</v>
      </c>
      <c r="AM389" s="299">
        <v>464.58</v>
      </c>
      <c r="AN389" s="299">
        <v>0.67</v>
      </c>
      <c r="AO389" s="299">
        <v>3.19</v>
      </c>
      <c r="AP389" s="299">
        <v>1.71</v>
      </c>
      <c r="AQ389" s="299">
        <v>2</v>
      </c>
      <c r="AR389" s="299">
        <v>0.83</v>
      </c>
      <c r="AS389" s="299">
        <v>0</v>
      </c>
      <c r="AU389" s="299">
        <v>1.2</v>
      </c>
      <c r="AV389" s="299">
        <v>8.8000000000000007</v>
      </c>
      <c r="AW389" s="299">
        <v>10.033333333333333</v>
      </c>
      <c r="AX389" s="299">
        <v>9.4166666666666679</v>
      </c>
      <c r="AY389" s="422"/>
    </row>
    <row r="390" spans="1:51">
      <c r="A390" s="305"/>
      <c r="B390" s="299">
        <v>1</v>
      </c>
      <c r="C390" s="299">
        <v>61</v>
      </c>
      <c r="D390" s="299">
        <v>1.56</v>
      </c>
      <c r="E390" s="299">
        <v>51</v>
      </c>
      <c r="F390" s="300">
        <f t="shared" si="30"/>
        <v>20.956607495069033</v>
      </c>
      <c r="G390" s="300">
        <v>49.7715346455917</v>
      </c>
      <c r="H390" s="300">
        <v>46.605371193445102</v>
      </c>
      <c r="I390" s="300">
        <v>80.964581574987207</v>
      </c>
      <c r="J390" s="300">
        <v>80.770419581101194</v>
      </c>
      <c r="K390" s="300" t="str">
        <f t="shared" si="31"/>
        <v>1</v>
      </c>
      <c r="L390" s="300">
        <f t="shared" si="32"/>
        <v>48.188452919518397</v>
      </c>
      <c r="M390" s="300">
        <f t="shared" si="33"/>
        <v>80.867500578044201</v>
      </c>
      <c r="N390" s="299">
        <v>64</v>
      </c>
      <c r="O390" s="299">
        <v>6</v>
      </c>
      <c r="P390" s="299">
        <v>0</v>
      </c>
      <c r="Q390" s="299">
        <v>23</v>
      </c>
      <c r="R390" s="299">
        <v>121</v>
      </c>
      <c r="S390" s="299">
        <v>60</v>
      </c>
      <c r="T390" s="299">
        <v>14</v>
      </c>
      <c r="U390" s="299">
        <v>0</v>
      </c>
      <c r="V390" s="299">
        <v>0</v>
      </c>
      <c r="W390" s="299">
        <v>0</v>
      </c>
      <c r="X390" s="299">
        <v>0</v>
      </c>
      <c r="Y390" s="299">
        <v>0</v>
      </c>
      <c r="Z390" s="299">
        <v>1</v>
      </c>
      <c r="AA390" s="299">
        <v>0</v>
      </c>
      <c r="AB390" s="301">
        <v>0</v>
      </c>
      <c r="AC390" s="299">
        <v>0</v>
      </c>
      <c r="AD390" s="299">
        <v>10.37</v>
      </c>
      <c r="AE390" s="299">
        <v>0.26</v>
      </c>
      <c r="AF390" s="299">
        <v>0.52</v>
      </c>
      <c r="AJ390" s="299">
        <v>0</v>
      </c>
      <c r="AK390" s="299">
        <v>99</v>
      </c>
      <c r="AL390" s="299">
        <f t="shared" si="34"/>
        <v>50.057272727272725</v>
      </c>
      <c r="AM390" s="299">
        <v>450.8</v>
      </c>
      <c r="AN390" s="299">
        <v>0.96</v>
      </c>
      <c r="AO390" s="299">
        <v>6.9</v>
      </c>
      <c r="AP390" s="299">
        <v>3.01</v>
      </c>
      <c r="AQ390" s="299">
        <v>4.6100000000000003</v>
      </c>
      <c r="AR390" s="299">
        <v>0.98</v>
      </c>
      <c r="AV390" s="299">
        <v>10.166666666666666</v>
      </c>
      <c r="AW390" s="299">
        <v>22.566666666666666</v>
      </c>
      <c r="AX390" s="299">
        <v>16.366666666666667</v>
      </c>
      <c r="AY390" s="422"/>
    </row>
    <row r="391" spans="1:51">
      <c r="A391" s="305"/>
      <c r="B391" s="299">
        <v>1</v>
      </c>
      <c r="C391" s="299">
        <v>65</v>
      </c>
      <c r="D391" s="299">
        <v>1.6</v>
      </c>
      <c r="E391" s="299">
        <v>60</v>
      </c>
      <c r="F391" s="300">
        <f t="shared" si="30"/>
        <v>23.437499999999996</v>
      </c>
      <c r="G391" s="300">
        <v>60.201361607094697</v>
      </c>
      <c r="H391" s="300">
        <v>59.952344046279002</v>
      </c>
      <c r="I391" s="300">
        <v>77.174959259102707</v>
      </c>
      <c r="J391" s="300">
        <v>77.7604255251388</v>
      </c>
      <c r="K391" s="300" t="str">
        <f t="shared" si="31"/>
        <v>1</v>
      </c>
      <c r="L391" s="300">
        <f t="shared" si="32"/>
        <v>60.076852826686846</v>
      </c>
      <c r="M391" s="300">
        <f t="shared" si="33"/>
        <v>77.467692392120753</v>
      </c>
      <c r="N391" s="299">
        <v>56</v>
      </c>
      <c r="O391" s="299">
        <v>0</v>
      </c>
      <c r="P391" s="299">
        <v>1</v>
      </c>
      <c r="Q391" s="299">
        <v>28</v>
      </c>
      <c r="R391" s="299">
        <v>146</v>
      </c>
      <c r="S391" s="299">
        <v>82</v>
      </c>
      <c r="T391" s="299">
        <v>12</v>
      </c>
      <c r="U391" s="299">
        <v>0</v>
      </c>
      <c r="V391" s="299">
        <v>1</v>
      </c>
      <c r="W391" s="299">
        <v>0</v>
      </c>
      <c r="X391" s="299">
        <v>0</v>
      </c>
      <c r="Y391" s="299">
        <v>0</v>
      </c>
      <c r="Z391" s="299">
        <v>1</v>
      </c>
      <c r="AA391" s="299">
        <v>0</v>
      </c>
      <c r="AB391" s="301">
        <v>0</v>
      </c>
      <c r="AC391" s="299">
        <v>0</v>
      </c>
      <c r="AD391" s="299">
        <v>9.11</v>
      </c>
      <c r="AE391" s="299">
        <v>0.28000000000000003</v>
      </c>
      <c r="AF391" s="299">
        <v>0.73</v>
      </c>
      <c r="AG391" s="299">
        <v>8.56</v>
      </c>
      <c r="AH391" s="299">
        <v>6354.8</v>
      </c>
      <c r="AI391" s="299">
        <v>6.15</v>
      </c>
      <c r="AJ391" s="299">
        <v>0</v>
      </c>
      <c r="AK391" s="299">
        <v>87.34</v>
      </c>
      <c r="AL391" s="299">
        <f t="shared" si="34"/>
        <v>63.373024959926724</v>
      </c>
      <c r="AM391" s="299">
        <v>275.60000000000002</v>
      </c>
      <c r="AN391" s="299">
        <v>0.91</v>
      </c>
      <c r="AO391" s="299">
        <v>3.69</v>
      </c>
      <c r="AP391" s="299">
        <v>0.93</v>
      </c>
      <c r="AQ391" s="299">
        <v>1.93</v>
      </c>
      <c r="AR391" s="299">
        <v>1.43</v>
      </c>
      <c r="AV391" s="299">
        <v>16.599999999999998</v>
      </c>
      <c r="AW391" s="299">
        <v>18.400000000000002</v>
      </c>
      <c r="AX391" s="299">
        <v>17.5</v>
      </c>
      <c r="AY391" s="422"/>
    </row>
    <row r="392" spans="1:51">
      <c r="A392" s="305"/>
      <c r="B392" s="299">
        <v>0</v>
      </c>
      <c r="C392" s="299">
        <v>64</v>
      </c>
      <c r="D392" s="299">
        <v>1.68</v>
      </c>
      <c r="E392" s="299">
        <v>55</v>
      </c>
      <c r="F392" s="300">
        <f t="shared" si="30"/>
        <v>19.486961451247168</v>
      </c>
      <c r="G392" s="300">
        <v>41.401388135325902</v>
      </c>
      <c r="H392" s="300">
        <v>42.605359163404501</v>
      </c>
      <c r="I392" s="300">
        <v>28.487484608786598</v>
      </c>
      <c r="J392" s="300">
        <v>32.518895915699503</v>
      </c>
      <c r="K392" s="300" t="str">
        <f t="shared" si="31"/>
        <v>1</v>
      </c>
      <c r="L392" s="300">
        <f t="shared" si="32"/>
        <v>42.003373649365201</v>
      </c>
      <c r="M392" s="300">
        <f t="shared" si="33"/>
        <v>30.503190262243052</v>
      </c>
      <c r="N392" s="299">
        <v>43</v>
      </c>
      <c r="O392" s="299">
        <v>4</v>
      </c>
      <c r="P392" s="299">
        <v>15</v>
      </c>
      <c r="Q392" s="299">
        <v>30</v>
      </c>
      <c r="R392" s="299">
        <v>103</v>
      </c>
      <c r="S392" s="299">
        <v>69</v>
      </c>
      <c r="T392" s="299">
        <v>12</v>
      </c>
      <c r="U392" s="299">
        <v>0</v>
      </c>
      <c r="V392" s="299">
        <v>0</v>
      </c>
      <c r="W392" s="299">
        <v>0</v>
      </c>
      <c r="X392" s="299">
        <v>0</v>
      </c>
      <c r="Y392" s="299">
        <v>0</v>
      </c>
      <c r="Z392" s="299">
        <v>1</v>
      </c>
      <c r="AA392" s="299">
        <v>0</v>
      </c>
      <c r="AB392" s="301">
        <v>0</v>
      </c>
      <c r="AC392" s="299">
        <v>0</v>
      </c>
      <c r="AD392" s="299">
        <v>11.66</v>
      </c>
      <c r="AE392" s="299">
        <v>0.06</v>
      </c>
      <c r="AF392" s="299">
        <v>0.23</v>
      </c>
      <c r="AG392" s="299">
        <v>5.64</v>
      </c>
      <c r="AH392" s="299">
        <v>3138.1</v>
      </c>
      <c r="AI392" s="299">
        <v>2</v>
      </c>
      <c r="AJ392" s="299">
        <v>0</v>
      </c>
      <c r="AK392" s="299">
        <v>76.12</v>
      </c>
      <c r="AL392" s="299">
        <f t="shared" si="34"/>
        <v>67.543352601156059</v>
      </c>
      <c r="AM392" s="299">
        <v>319.77</v>
      </c>
      <c r="AN392" s="299">
        <v>0.71</v>
      </c>
      <c r="AO392" s="299">
        <v>4.2699999999999996</v>
      </c>
      <c r="AP392" s="299">
        <v>1.1399999999999999</v>
      </c>
      <c r="AQ392" s="299">
        <v>2.58</v>
      </c>
      <c r="AR392" s="299">
        <v>1.1399999999999999</v>
      </c>
      <c r="AS392" s="299">
        <v>0</v>
      </c>
      <c r="AU392" s="299">
        <v>0.8</v>
      </c>
      <c r="AV392" s="299">
        <v>9.2666666666666675</v>
      </c>
      <c r="AW392" s="299">
        <v>11.933333333333332</v>
      </c>
      <c r="AX392" s="299">
        <v>10.6</v>
      </c>
      <c r="AY392" s="422"/>
    </row>
    <row r="393" spans="1:51">
      <c r="A393" s="305"/>
      <c r="B393" s="299">
        <v>1</v>
      </c>
      <c r="C393" s="299">
        <v>53</v>
      </c>
      <c r="D393" s="299">
        <v>1.62</v>
      </c>
      <c r="E393" s="299">
        <v>50</v>
      </c>
      <c r="F393" s="300">
        <f t="shared" si="30"/>
        <v>19.051973784484069</v>
      </c>
      <c r="G393" s="300">
        <v>64.693211851395802</v>
      </c>
      <c r="H393" s="300">
        <v>68.577849990276704</v>
      </c>
      <c r="I393" s="300">
        <v>35.0182495482726</v>
      </c>
      <c r="J393" s="300">
        <v>32.673086768705701</v>
      </c>
      <c r="K393" s="300" t="str">
        <f t="shared" si="31"/>
        <v>1</v>
      </c>
      <c r="L393" s="300">
        <f t="shared" si="32"/>
        <v>66.63553092083626</v>
      </c>
      <c r="M393" s="300">
        <f t="shared" si="33"/>
        <v>33.845668158489147</v>
      </c>
      <c r="N393" s="299">
        <v>56</v>
      </c>
      <c r="O393" s="299">
        <v>5</v>
      </c>
      <c r="P393" s="299">
        <v>5</v>
      </c>
      <c r="Q393" s="299">
        <v>24</v>
      </c>
      <c r="R393" s="299">
        <v>123</v>
      </c>
      <c r="S393" s="299">
        <v>66</v>
      </c>
      <c r="T393" s="299">
        <v>10</v>
      </c>
      <c r="U393" s="299">
        <v>0</v>
      </c>
      <c r="V393" s="299">
        <v>0</v>
      </c>
      <c r="W393" s="299">
        <v>0</v>
      </c>
      <c r="X393" s="299">
        <v>0</v>
      </c>
      <c r="Y393" s="299">
        <v>0</v>
      </c>
      <c r="Z393" s="299">
        <v>1</v>
      </c>
      <c r="AA393" s="299">
        <v>1</v>
      </c>
      <c r="AB393" s="301">
        <v>1</v>
      </c>
      <c r="AC393" s="299">
        <v>0</v>
      </c>
      <c r="AD393" s="299">
        <v>10.24</v>
      </c>
      <c r="AE393" s="299">
        <v>0.1</v>
      </c>
      <c r="AF393" s="299">
        <v>0.11</v>
      </c>
      <c r="AG393" s="299">
        <v>54.01</v>
      </c>
      <c r="AH393" s="299">
        <v>3307</v>
      </c>
      <c r="AI393" s="299">
        <v>20.2</v>
      </c>
      <c r="AJ393" s="299">
        <v>0</v>
      </c>
      <c r="AK393" s="299">
        <v>63</v>
      </c>
      <c r="AL393" s="299">
        <f t="shared" si="34"/>
        <v>84.928571428571431</v>
      </c>
      <c r="AM393" s="299">
        <v>260</v>
      </c>
      <c r="AN393" s="299">
        <v>0.74</v>
      </c>
      <c r="AO393" s="299">
        <v>3.45</v>
      </c>
      <c r="AP393" s="299">
        <v>1.81</v>
      </c>
      <c r="AQ393" s="299">
        <v>2.23</v>
      </c>
      <c r="AR393" s="299">
        <v>0.63</v>
      </c>
      <c r="AV393" s="299">
        <v>26.966666666666669</v>
      </c>
      <c r="AW393" s="299">
        <v>20.033333333333335</v>
      </c>
      <c r="AX393" s="299">
        <v>23.5</v>
      </c>
      <c r="AY393" s="422"/>
    </row>
    <row r="394" spans="1:51">
      <c r="A394" s="305"/>
      <c r="B394" s="299">
        <v>1</v>
      </c>
      <c r="C394" s="299">
        <v>60</v>
      </c>
      <c r="D394" s="299">
        <v>1.5</v>
      </c>
      <c r="E394" s="299">
        <v>51</v>
      </c>
      <c r="F394" s="300">
        <f t="shared" si="30"/>
        <v>22.666666666666668</v>
      </c>
      <c r="G394" s="300">
        <v>15.1109868345654</v>
      </c>
      <c r="H394" s="300">
        <v>18.6211866586113</v>
      </c>
      <c r="I394" s="300">
        <v>41.507157064790597</v>
      </c>
      <c r="J394" s="300">
        <v>50.414062301213598</v>
      </c>
      <c r="K394" s="300" t="str">
        <f t="shared" si="31"/>
        <v>1</v>
      </c>
      <c r="L394" s="300">
        <f t="shared" si="32"/>
        <v>16.866086746588351</v>
      </c>
      <c r="M394" s="300">
        <f t="shared" si="33"/>
        <v>45.960609683002097</v>
      </c>
      <c r="N394" s="299">
        <v>49</v>
      </c>
      <c r="O394" s="299">
        <v>21</v>
      </c>
      <c r="P394" s="299">
        <v>16</v>
      </c>
      <c r="Q394" s="299">
        <v>33</v>
      </c>
      <c r="R394" s="299">
        <v>102</v>
      </c>
      <c r="S394" s="299">
        <v>60</v>
      </c>
      <c r="T394" s="299">
        <v>9.5</v>
      </c>
      <c r="U394" s="299">
        <v>0</v>
      </c>
      <c r="V394" s="299">
        <v>0</v>
      </c>
      <c r="W394" s="299">
        <v>0</v>
      </c>
      <c r="X394" s="299">
        <v>0</v>
      </c>
      <c r="Y394" s="299">
        <v>0</v>
      </c>
      <c r="Z394" s="299">
        <v>1</v>
      </c>
      <c r="AA394" s="299">
        <v>0</v>
      </c>
      <c r="AB394" s="301">
        <v>0</v>
      </c>
      <c r="AC394" s="299">
        <v>0</v>
      </c>
      <c r="AD394" s="299">
        <v>11.51</v>
      </c>
      <c r="AE394" s="299">
        <v>0.11</v>
      </c>
      <c r="AF394" s="299">
        <v>7.0000000000000007E-2</v>
      </c>
      <c r="AJ394" s="299">
        <v>0</v>
      </c>
      <c r="AK394" s="299">
        <v>60.98</v>
      </c>
      <c r="AL394" s="299">
        <f t="shared" si="34"/>
        <v>82.295834699901604</v>
      </c>
      <c r="AM394" s="299">
        <v>294.81</v>
      </c>
      <c r="AN394" s="299">
        <v>0.8</v>
      </c>
      <c r="AO394" s="299">
        <v>5.55</v>
      </c>
      <c r="AP394" s="299">
        <v>0.89</v>
      </c>
      <c r="AQ394" s="299">
        <v>3.31</v>
      </c>
      <c r="AR394" s="299">
        <v>1.53</v>
      </c>
      <c r="AS394" s="299">
        <v>0</v>
      </c>
      <c r="AU394" s="299">
        <v>1.2</v>
      </c>
      <c r="AV394" s="299">
        <v>21.7</v>
      </c>
      <c r="AW394" s="299">
        <v>28.933333333333337</v>
      </c>
      <c r="AX394" s="299">
        <v>25.31666666666667</v>
      </c>
      <c r="AY394" s="422"/>
    </row>
    <row r="395" spans="1:51">
      <c r="A395" s="305"/>
      <c r="B395" s="299">
        <v>0</v>
      </c>
      <c r="C395" s="299">
        <v>57</v>
      </c>
      <c r="D395" s="299">
        <v>1.7</v>
      </c>
      <c r="E395" s="299">
        <v>51</v>
      </c>
      <c r="F395" s="300">
        <f t="shared" si="30"/>
        <v>17.647058823529413</v>
      </c>
      <c r="G395" s="300">
        <v>53.884547587725201</v>
      </c>
      <c r="H395" s="300">
        <v>49.618951138128502</v>
      </c>
      <c r="I395" s="300">
        <v>48.450629930747297</v>
      </c>
      <c r="J395" s="300">
        <v>43.330179806852001</v>
      </c>
      <c r="K395" s="300" t="str">
        <f t="shared" si="31"/>
        <v>1</v>
      </c>
      <c r="L395" s="300">
        <f t="shared" si="32"/>
        <v>51.751749362926851</v>
      </c>
      <c r="M395" s="300">
        <f t="shared" si="33"/>
        <v>45.890404868799649</v>
      </c>
      <c r="N395" s="299">
        <v>53</v>
      </c>
      <c r="O395" s="299">
        <v>7</v>
      </c>
      <c r="P395" s="299">
        <v>10</v>
      </c>
      <c r="Q395" s="299">
        <v>24</v>
      </c>
      <c r="R395" s="299">
        <v>132</v>
      </c>
      <c r="S395" s="299">
        <v>88</v>
      </c>
      <c r="T395" s="299">
        <v>8.5</v>
      </c>
      <c r="U395" s="299">
        <v>0</v>
      </c>
      <c r="V395" s="299">
        <v>0</v>
      </c>
      <c r="W395" s="299">
        <v>0</v>
      </c>
      <c r="X395" s="299">
        <v>0</v>
      </c>
      <c r="Y395" s="299">
        <v>0</v>
      </c>
      <c r="Z395" s="299">
        <v>1</v>
      </c>
      <c r="AA395" s="299">
        <v>0</v>
      </c>
      <c r="AB395" s="301">
        <v>0</v>
      </c>
      <c r="AC395" s="299">
        <v>0</v>
      </c>
      <c r="AD395" s="299">
        <v>12.95</v>
      </c>
      <c r="AE395" s="299">
        <v>0.14000000000000001</v>
      </c>
      <c r="AF395" s="299">
        <v>0.15</v>
      </c>
      <c r="AG395" s="299">
        <v>4.25</v>
      </c>
      <c r="AH395" s="299">
        <v>4555.87</v>
      </c>
      <c r="AI395" s="299">
        <v>2.19</v>
      </c>
      <c r="AL395" s="299" t="e">
        <f t="shared" si="34"/>
        <v>#DIV/0!</v>
      </c>
      <c r="AS395" s="299">
        <v>0</v>
      </c>
      <c r="AU395" s="299">
        <v>0.8</v>
      </c>
      <c r="AV395" s="299">
        <v>19.400000000000002</v>
      </c>
      <c r="AW395" s="299">
        <v>14.6</v>
      </c>
      <c r="AX395" s="299">
        <v>17</v>
      </c>
      <c r="AY395" s="422"/>
    </row>
    <row r="396" spans="1:51">
      <c r="A396" s="305"/>
      <c r="B396" s="299">
        <v>1</v>
      </c>
      <c r="C396" s="299">
        <v>58</v>
      </c>
      <c r="D396" s="299">
        <v>1.45</v>
      </c>
      <c r="E396" s="299">
        <v>47</v>
      </c>
      <c r="F396" s="300">
        <f t="shared" si="30"/>
        <v>22.354340071343639</v>
      </c>
      <c r="G396" s="300">
        <v>15.664584859845901</v>
      </c>
      <c r="H396" s="300">
        <v>16.655920459074501</v>
      </c>
      <c r="I396" s="300">
        <v>40.939661081545403</v>
      </c>
      <c r="J396" s="300">
        <v>35.212123469968297</v>
      </c>
      <c r="K396" s="300" t="str">
        <f t="shared" si="31"/>
        <v>1</v>
      </c>
      <c r="L396" s="300">
        <f t="shared" si="32"/>
        <v>16.160252659460202</v>
      </c>
      <c r="M396" s="300">
        <f t="shared" si="33"/>
        <v>38.07589227575685</v>
      </c>
      <c r="N396" s="299">
        <v>51</v>
      </c>
      <c r="O396" s="299">
        <v>5</v>
      </c>
      <c r="P396" s="299">
        <v>14</v>
      </c>
      <c r="Q396" s="299">
        <v>32</v>
      </c>
      <c r="R396" s="299">
        <v>172</v>
      </c>
      <c r="S396" s="299">
        <v>117</v>
      </c>
      <c r="T396" s="299">
        <v>1.5</v>
      </c>
      <c r="U396" s="299">
        <v>0</v>
      </c>
      <c r="V396" s="299">
        <v>1</v>
      </c>
      <c r="W396" s="299">
        <v>0</v>
      </c>
      <c r="X396" s="299">
        <v>0</v>
      </c>
      <c r="Y396" s="299">
        <v>0</v>
      </c>
      <c r="Z396" s="299">
        <v>1</v>
      </c>
      <c r="AA396" s="299">
        <v>1</v>
      </c>
      <c r="AB396" s="301">
        <v>1</v>
      </c>
      <c r="AC396" s="299">
        <v>0</v>
      </c>
      <c r="AD396" s="299">
        <v>6.46</v>
      </c>
      <c r="AE396" s="299">
        <v>0.39</v>
      </c>
      <c r="AF396" s="299">
        <v>1.41</v>
      </c>
      <c r="AG396" s="299">
        <v>32.74</v>
      </c>
      <c r="AH396" s="299">
        <v>4888.3500000000004</v>
      </c>
      <c r="AI396" s="299">
        <v>18.100000000000001</v>
      </c>
      <c r="AJ396" s="299">
        <v>0</v>
      </c>
      <c r="AK396" s="299">
        <v>69.7</v>
      </c>
      <c r="AL396" s="299">
        <f t="shared" si="34"/>
        <v>68.011764705882356</v>
      </c>
      <c r="AM396" s="299">
        <v>378.3</v>
      </c>
      <c r="AN396" s="299">
        <v>0.76</v>
      </c>
      <c r="AO396" s="299">
        <v>3.94</v>
      </c>
      <c r="AP396" s="299">
        <v>1.1399999999999999</v>
      </c>
      <c r="AQ396" s="299">
        <v>2.61</v>
      </c>
      <c r="AR396" s="299">
        <v>0.88</v>
      </c>
      <c r="AV396" s="299">
        <v>17.133333333333336</v>
      </c>
      <c r="AW396" s="299">
        <v>15.566666666666668</v>
      </c>
      <c r="AX396" s="299">
        <v>16.350000000000001</v>
      </c>
      <c r="AY396" s="422"/>
    </row>
    <row r="397" spans="1:51">
      <c r="A397" s="305"/>
      <c r="B397" s="299">
        <v>1</v>
      </c>
      <c r="C397" s="299">
        <v>54</v>
      </c>
      <c r="D397" s="299">
        <v>1.68</v>
      </c>
      <c r="E397" s="299">
        <v>64</v>
      </c>
      <c r="F397" s="300">
        <f t="shared" si="30"/>
        <v>22.67573696145125</v>
      </c>
      <c r="G397" s="300">
        <v>55.750752374118299</v>
      </c>
      <c r="H397" s="300">
        <v>63.9779885076913</v>
      </c>
      <c r="I397" s="300">
        <v>52.191891574323002</v>
      </c>
      <c r="J397" s="300">
        <v>55.913473101613</v>
      </c>
      <c r="K397" s="300" t="str">
        <f t="shared" si="31"/>
        <v>1</v>
      </c>
      <c r="L397" s="300">
        <f t="shared" si="32"/>
        <v>59.8643704409048</v>
      </c>
      <c r="M397" s="300">
        <f t="shared" si="33"/>
        <v>54.052682337968001</v>
      </c>
      <c r="N397" s="299">
        <v>58</v>
      </c>
      <c r="O397" s="299">
        <v>12</v>
      </c>
      <c r="P397" s="299">
        <v>7</v>
      </c>
      <c r="Q397" s="299">
        <v>28</v>
      </c>
      <c r="R397" s="299">
        <v>182</v>
      </c>
      <c r="S397" s="299">
        <v>105</v>
      </c>
      <c r="T397" s="299">
        <v>10</v>
      </c>
      <c r="U397" s="299">
        <v>0</v>
      </c>
      <c r="V397" s="299">
        <v>1</v>
      </c>
      <c r="W397" s="299">
        <v>0</v>
      </c>
      <c r="X397" s="299">
        <v>0</v>
      </c>
      <c r="Y397" s="299">
        <v>0</v>
      </c>
      <c r="Z397" s="299">
        <v>1</v>
      </c>
      <c r="AA397" s="299">
        <v>0</v>
      </c>
      <c r="AB397" s="301">
        <v>0</v>
      </c>
      <c r="AC397" s="299">
        <v>0</v>
      </c>
      <c r="AD397" s="299">
        <v>8.9600000000000009</v>
      </c>
      <c r="AE397" s="299">
        <v>0.54</v>
      </c>
      <c r="AF397" s="299">
        <v>0.92</v>
      </c>
      <c r="AG397" s="299">
        <v>7.1</v>
      </c>
      <c r="AH397" s="299">
        <v>9929</v>
      </c>
      <c r="AI397" s="299">
        <v>7.97</v>
      </c>
      <c r="AJ397" s="299">
        <v>0</v>
      </c>
      <c r="AK397" s="299">
        <v>62</v>
      </c>
      <c r="AL397" s="299">
        <f t="shared" si="34"/>
        <v>109.19225806451612</v>
      </c>
      <c r="AM397" s="299">
        <v>368.6</v>
      </c>
      <c r="AN397" s="299">
        <v>0.46</v>
      </c>
      <c r="AO397" s="299">
        <v>6.2</v>
      </c>
      <c r="AP397" s="299">
        <v>8.81</v>
      </c>
      <c r="AQ397" s="299">
        <v>3.01</v>
      </c>
      <c r="AR397" s="299">
        <v>0.85</v>
      </c>
      <c r="AS397" s="299">
        <v>0</v>
      </c>
      <c r="AU397" s="299">
        <v>0.8</v>
      </c>
      <c r="AV397" s="299">
        <v>10.1</v>
      </c>
      <c r="AW397" s="299">
        <v>12.633333333333335</v>
      </c>
      <c r="AX397" s="299">
        <v>11.366666666666667</v>
      </c>
      <c r="AY397" s="422"/>
    </row>
    <row r="398" spans="1:51">
      <c r="A398" s="305"/>
      <c r="B398" s="299">
        <v>1</v>
      </c>
      <c r="C398" s="299">
        <v>55</v>
      </c>
      <c r="D398" s="299">
        <v>1.56</v>
      </c>
      <c r="E398" s="299">
        <v>42</v>
      </c>
      <c r="F398" s="300">
        <f t="shared" si="30"/>
        <v>17.258382642998026</v>
      </c>
      <c r="G398" s="300">
        <v>33.310605245229297</v>
      </c>
      <c r="H398" s="300">
        <v>27.9760553727332</v>
      </c>
      <c r="I398" s="300">
        <v>40.173879152000403</v>
      </c>
      <c r="J398" s="300">
        <v>39.612173451110301</v>
      </c>
      <c r="K398" s="300" t="str">
        <f t="shared" si="31"/>
        <v>1</v>
      </c>
      <c r="L398" s="300">
        <f t="shared" si="32"/>
        <v>30.643330308981248</v>
      </c>
      <c r="M398" s="300">
        <f t="shared" si="33"/>
        <v>39.893026301555352</v>
      </c>
      <c r="N398" s="299">
        <v>54</v>
      </c>
      <c r="O398" s="299">
        <v>15</v>
      </c>
      <c r="P398" s="299">
        <v>0</v>
      </c>
      <c r="Q398" s="299">
        <v>22</v>
      </c>
      <c r="R398" s="299">
        <v>147</v>
      </c>
      <c r="S398" s="299">
        <v>100</v>
      </c>
      <c r="T398" s="299">
        <v>6</v>
      </c>
      <c r="U398" s="299">
        <v>0</v>
      </c>
      <c r="V398" s="299">
        <v>1</v>
      </c>
      <c r="W398" s="299">
        <v>0</v>
      </c>
      <c r="X398" s="299">
        <v>0</v>
      </c>
      <c r="Y398" s="299">
        <v>0</v>
      </c>
      <c r="Z398" s="299">
        <v>1</v>
      </c>
      <c r="AA398" s="299">
        <v>0</v>
      </c>
      <c r="AB398" s="301">
        <v>0</v>
      </c>
      <c r="AC398" s="299">
        <v>0</v>
      </c>
      <c r="AD398" s="299">
        <v>9.81</v>
      </c>
      <c r="AE398" s="299">
        <v>0.17</v>
      </c>
      <c r="AF398" s="299">
        <v>0.5</v>
      </c>
      <c r="AG398" s="299">
        <v>21.21</v>
      </c>
      <c r="AH398" s="299">
        <v>7712.5</v>
      </c>
      <c r="AI398" s="299">
        <v>18.5</v>
      </c>
      <c r="AJ398" s="299">
        <v>0</v>
      </c>
      <c r="AK398" s="299">
        <v>81.55</v>
      </c>
      <c r="AL398" s="299">
        <f t="shared" si="34"/>
        <v>53.845493562231766</v>
      </c>
      <c r="AM398" s="299">
        <v>440.45</v>
      </c>
      <c r="AN398" s="299">
        <v>0.78</v>
      </c>
      <c r="AO398" s="299">
        <v>7.97</v>
      </c>
      <c r="AP398" s="299">
        <v>3.34</v>
      </c>
      <c r="AQ398" s="299">
        <v>5.2</v>
      </c>
      <c r="AR398" s="299">
        <v>1.33</v>
      </c>
      <c r="AS398" s="299">
        <v>2</v>
      </c>
      <c r="AT398" s="299">
        <v>1.9</v>
      </c>
      <c r="AU398" s="299">
        <v>1</v>
      </c>
      <c r="AV398" s="299">
        <v>5.3</v>
      </c>
      <c r="AW398" s="299">
        <v>7.5333333333333341</v>
      </c>
      <c r="AX398" s="299">
        <v>6.416666666666667</v>
      </c>
      <c r="AY398" s="422"/>
    </row>
    <row r="399" spans="1:51">
      <c r="A399" s="305"/>
      <c r="B399" s="299">
        <v>0</v>
      </c>
      <c r="C399" s="299">
        <v>65</v>
      </c>
      <c r="D399" s="299">
        <v>1.49</v>
      </c>
      <c r="E399" s="299">
        <v>42</v>
      </c>
      <c r="F399" s="300">
        <f t="shared" si="30"/>
        <v>18.91806675374983</v>
      </c>
      <c r="G399" s="300">
        <v>40.033991135185403</v>
      </c>
      <c r="H399" s="300">
        <v>43.011149375236997</v>
      </c>
      <c r="I399" s="300">
        <v>27.3528661770731</v>
      </c>
      <c r="J399" s="300">
        <v>31.1745553092546</v>
      </c>
      <c r="K399" s="300" t="str">
        <f t="shared" si="31"/>
        <v>1</v>
      </c>
      <c r="L399" s="300">
        <f t="shared" si="32"/>
        <v>41.5225702552112</v>
      </c>
      <c r="M399" s="300">
        <f t="shared" si="33"/>
        <v>29.263710743163848</v>
      </c>
      <c r="N399" s="299">
        <v>42</v>
      </c>
      <c r="O399" s="299">
        <v>6</v>
      </c>
      <c r="P399" s="299">
        <v>12</v>
      </c>
      <c r="Q399" s="299">
        <v>29</v>
      </c>
      <c r="R399" s="299">
        <v>124</v>
      </c>
      <c r="S399" s="299">
        <v>84</v>
      </c>
      <c r="T399" s="299">
        <v>12</v>
      </c>
      <c r="U399" s="299">
        <v>0</v>
      </c>
      <c r="V399" s="299">
        <v>1</v>
      </c>
      <c r="W399" s="299">
        <v>0</v>
      </c>
      <c r="X399" s="299">
        <v>1</v>
      </c>
      <c r="Y399" s="299">
        <v>1</v>
      </c>
      <c r="Z399" s="299">
        <v>1</v>
      </c>
      <c r="AA399" s="299">
        <v>0</v>
      </c>
      <c r="AB399" s="301">
        <v>0</v>
      </c>
      <c r="AC399" s="299">
        <v>0</v>
      </c>
      <c r="AD399" s="299">
        <v>15.16</v>
      </c>
      <c r="AE399" s="299">
        <v>0.26</v>
      </c>
      <c r="AF399" s="299">
        <v>0.36</v>
      </c>
      <c r="AG399" s="299">
        <v>27.24</v>
      </c>
      <c r="AH399" s="299">
        <v>3733.2</v>
      </c>
      <c r="AI399" s="299">
        <v>11.5</v>
      </c>
      <c r="AJ399" s="299">
        <v>0</v>
      </c>
      <c r="AK399" s="299">
        <v>108</v>
      </c>
      <c r="AL399" s="299">
        <f t="shared" si="34"/>
        <v>35.875</v>
      </c>
      <c r="AM399" s="299">
        <v>362.78</v>
      </c>
      <c r="AO399" s="299">
        <v>4.3099999999999996</v>
      </c>
      <c r="AP399" s="299">
        <v>0.76</v>
      </c>
      <c r="AQ399" s="299">
        <v>2.44</v>
      </c>
      <c r="AR399" s="299">
        <v>1.38</v>
      </c>
      <c r="AS399" s="299">
        <v>1</v>
      </c>
      <c r="AT399" s="299">
        <v>3.6</v>
      </c>
      <c r="AU399" s="299">
        <v>1</v>
      </c>
      <c r="AV399" s="299" t="e">
        <v>#N/A</v>
      </c>
      <c r="AW399" s="299" t="e">
        <v>#N/A</v>
      </c>
      <c r="AX399" s="299" t="e">
        <v>#N/A</v>
      </c>
      <c r="AY399" s="422"/>
    </row>
    <row r="400" spans="1:51">
      <c r="A400" s="305"/>
      <c r="B400" s="299">
        <v>1</v>
      </c>
      <c r="C400" s="299">
        <v>56</v>
      </c>
      <c r="D400" s="299">
        <v>1.55</v>
      </c>
      <c r="E400" s="299">
        <v>55</v>
      </c>
      <c r="F400" s="300">
        <f t="shared" si="30"/>
        <v>22.892819979188342</v>
      </c>
      <c r="G400" s="300">
        <v>28.720677272549</v>
      </c>
      <c r="H400" s="300">
        <v>34.954244280146497</v>
      </c>
      <c r="I400" s="300">
        <v>60.374026461128999</v>
      </c>
      <c r="J400" s="300">
        <v>53.422388286047301</v>
      </c>
      <c r="K400" s="300" t="str">
        <f t="shared" si="31"/>
        <v>1</v>
      </c>
      <c r="L400" s="300">
        <f t="shared" si="32"/>
        <v>31.837460776347747</v>
      </c>
      <c r="M400" s="300">
        <f t="shared" si="33"/>
        <v>56.89820737358815</v>
      </c>
      <c r="N400" s="299">
        <v>56</v>
      </c>
      <c r="O400" s="299">
        <v>17</v>
      </c>
      <c r="P400" s="299">
        <v>11</v>
      </c>
      <c r="Q400" s="299">
        <v>29</v>
      </c>
      <c r="R400" s="299">
        <v>127</v>
      </c>
      <c r="S400" s="299">
        <v>104</v>
      </c>
      <c r="T400" s="299">
        <v>12</v>
      </c>
      <c r="U400" s="299">
        <v>0</v>
      </c>
      <c r="V400" s="299">
        <v>1</v>
      </c>
      <c r="W400" s="299">
        <v>0</v>
      </c>
      <c r="X400" s="299">
        <v>0</v>
      </c>
      <c r="Y400" s="299">
        <v>0</v>
      </c>
      <c r="Z400" s="299">
        <v>1</v>
      </c>
      <c r="AA400" s="299">
        <v>0</v>
      </c>
      <c r="AB400" s="301">
        <v>0</v>
      </c>
      <c r="AC400" s="299">
        <v>0</v>
      </c>
      <c r="AD400" s="299">
        <v>8.61</v>
      </c>
      <c r="AE400" s="302">
        <v>0.02</v>
      </c>
      <c r="AF400" s="302">
        <v>0.02</v>
      </c>
      <c r="AG400" s="299">
        <v>9.49</v>
      </c>
      <c r="AH400" s="299">
        <v>12765</v>
      </c>
      <c r="AI400" s="299">
        <v>13.7</v>
      </c>
      <c r="AJ400" s="299">
        <v>0</v>
      </c>
      <c r="AK400" s="299">
        <v>74.28</v>
      </c>
      <c r="AL400" s="299">
        <f t="shared" si="34"/>
        <v>76.502423263327955</v>
      </c>
      <c r="AM400" s="299">
        <v>201.33</v>
      </c>
      <c r="AN400" s="299">
        <v>0.77</v>
      </c>
      <c r="AO400" s="299">
        <v>5.34</v>
      </c>
      <c r="AP400" s="299">
        <v>0.5</v>
      </c>
      <c r="AQ400" s="299">
        <v>2.76</v>
      </c>
      <c r="AR400" s="299">
        <v>2.16</v>
      </c>
      <c r="AS400" s="299">
        <v>2</v>
      </c>
      <c r="AU400" s="299">
        <v>0.9</v>
      </c>
      <c r="AV400" s="299">
        <v>6.3666666666666671</v>
      </c>
      <c r="AW400" s="299">
        <v>9.3333333333333339</v>
      </c>
      <c r="AX400" s="299">
        <v>7.8500000000000005</v>
      </c>
      <c r="AY400" s="422"/>
    </row>
    <row r="401" spans="1:51">
      <c r="A401" s="305"/>
      <c r="B401" s="299">
        <v>0</v>
      </c>
      <c r="C401" s="299">
        <v>68</v>
      </c>
      <c r="D401" s="299">
        <v>1.65</v>
      </c>
      <c r="E401" s="299">
        <v>65</v>
      </c>
      <c r="F401" s="300">
        <f t="shared" si="30"/>
        <v>23.875114784205696</v>
      </c>
      <c r="G401" s="300">
        <v>19.079599899921799</v>
      </c>
      <c r="H401" s="300">
        <v>17.643525105194399</v>
      </c>
      <c r="I401" s="300">
        <v>62.382721164548997</v>
      </c>
      <c r="J401" s="300">
        <v>60.658972068260098</v>
      </c>
      <c r="K401" s="300" t="str">
        <f t="shared" si="31"/>
        <v>1</v>
      </c>
      <c r="L401" s="300">
        <f t="shared" si="32"/>
        <v>18.361562502558101</v>
      </c>
      <c r="M401" s="300">
        <f t="shared" si="33"/>
        <v>61.520846616404548</v>
      </c>
      <c r="N401" s="299">
        <v>44</v>
      </c>
      <c r="O401" s="299">
        <v>5</v>
      </c>
      <c r="P401" s="299">
        <v>1</v>
      </c>
      <c r="Q401" s="299">
        <v>33</v>
      </c>
      <c r="R401" s="299">
        <v>159</v>
      </c>
      <c r="S401" s="299">
        <v>98</v>
      </c>
      <c r="T401" s="299">
        <v>4.5</v>
      </c>
      <c r="U401" s="299">
        <v>0</v>
      </c>
      <c r="V401" s="299">
        <v>1</v>
      </c>
      <c r="W401" s="299">
        <v>0</v>
      </c>
      <c r="X401" s="299">
        <v>1</v>
      </c>
      <c r="Y401" s="299">
        <v>1</v>
      </c>
      <c r="Z401" s="299">
        <v>1</v>
      </c>
      <c r="AA401" s="299">
        <v>0</v>
      </c>
      <c r="AB401" s="301">
        <v>0</v>
      </c>
      <c r="AC401" s="299">
        <v>0</v>
      </c>
      <c r="AD401" s="299">
        <v>9.6</v>
      </c>
      <c r="AE401" s="299">
        <v>0.28000000000000003</v>
      </c>
      <c r="AF401" s="299">
        <v>0.33</v>
      </c>
      <c r="AG401" s="299">
        <v>8.1</v>
      </c>
      <c r="AH401" s="299">
        <v>16695.8</v>
      </c>
      <c r="AI401" s="299">
        <v>15.3</v>
      </c>
      <c r="AJ401" s="299">
        <v>0</v>
      </c>
      <c r="AK401" s="299">
        <v>83.32</v>
      </c>
      <c r="AL401" s="299">
        <f t="shared" si="34"/>
        <v>69.087854056649064</v>
      </c>
      <c r="AM401" s="299">
        <v>273.61</v>
      </c>
      <c r="AN401" s="299">
        <v>0.92</v>
      </c>
      <c r="AO401" s="299">
        <v>4.33</v>
      </c>
      <c r="AP401" s="299">
        <v>1.27</v>
      </c>
      <c r="AQ401" s="299">
        <v>3</v>
      </c>
      <c r="AR401" s="299">
        <v>0.69</v>
      </c>
      <c r="AS401" s="299">
        <v>1</v>
      </c>
      <c r="AU401" s="299">
        <v>0.9</v>
      </c>
      <c r="AV401" s="299" t="e">
        <v>#N/A</v>
      </c>
      <c r="AW401" s="299" t="e">
        <v>#N/A</v>
      </c>
      <c r="AX401" s="299" t="e">
        <v>#N/A</v>
      </c>
      <c r="AY401" s="422"/>
    </row>
    <row r="402" spans="1:51">
      <c r="A402" s="305"/>
      <c r="B402" s="299">
        <v>0</v>
      </c>
      <c r="C402" s="299">
        <v>63</v>
      </c>
      <c r="D402" s="299">
        <v>1.62</v>
      </c>
      <c r="E402" s="299">
        <v>59</v>
      </c>
      <c r="F402" s="300">
        <f t="shared" si="30"/>
        <v>22.481329065691202</v>
      </c>
      <c r="G402" s="300">
        <v>48.649434701554803</v>
      </c>
      <c r="H402" s="300">
        <v>69.510018123616405</v>
      </c>
      <c r="I402" s="300">
        <v>81.681919003691505</v>
      </c>
      <c r="J402" s="300">
        <v>79.980192854592502</v>
      </c>
      <c r="K402" s="300" t="str">
        <f t="shared" si="31"/>
        <v>1</v>
      </c>
      <c r="L402" s="300">
        <f t="shared" si="32"/>
        <v>59.0797264125856</v>
      </c>
      <c r="M402" s="300">
        <f t="shared" si="33"/>
        <v>80.831055929141996</v>
      </c>
      <c r="N402" s="299">
        <v>62</v>
      </c>
      <c r="O402" s="299">
        <v>30</v>
      </c>
      <c r="P402" s="299">
        <v>2</v>
      </c>
      <c r="Q402" s="299">
        <v>25</v>
      </c>
      <c r="R402" s="299">
        <v>148</v>
      </c>
      <c r="S402" s="299">
        <v>87</v>
      </c>
      <c r="T402" s="299">
        <v>1E-3</v>
      </c>
      <c r="U402" s="299">
        <v>0</v>
      </c>
      <c r="V402" s="299">
        <v>0</v>
      </c>
      <c r="W402" s="299">
        <v>1</v>
      </c>
      <c r="X402" s="299">
        <v>1</v>
      </c>
      <c r="Y402" s="299">
        <v>0</v>
      </c>
      <c r="Z402" s="299">
        <v>1</v>
      </c>
      <c r="AA402" s="299">
        <v>0</v>
      </c>
      <c r="AB402" s="301">
        <v>0</v>
      </c>
      <c r="AC402" s="299">
        <v>0</v>
      </c>
      <c r="AD402" s="299">
        <v>10.79</v>
      </c>
      <c r="AE402" s="299">
        <v>0.2</v>
      </c>
      <c r="AF402" s="299">
        <v>0.44</v>
      </c>
      <c r="AG402" s="299">
        <v>9.2200000000000006</v>
      </c>
      <c r="AH402" s="299">
        <v>6078</v>
      </c>
      <c r="AI402" s="299">
        <v>6.34</v>
      </c>
      <c r="AJ402" s="299">
        <v>0</v>
      </c>
      <c r="AK402" s="299">
        <v>94</v>
      </c>
      <c r="AL402" s="299">
        <f t="shared" si="34"/>
        <v>59.445638297872343</v>
      </c>
      <c r="AM402" s="299">
        <v>285.2</v>
      </c>
      <c r="AO402" s="299">
        <v>6.78</v>
      </c>
      <c r="AP402" s="299">
        <v>2.5099999999999998</v>
      </c>
      <c r="AQ402" s="299">
        <v>4.8099999999999996</v>
      </c>
      <c r="AR402" s="299">
        <v>0.98</v>
      </c>
      <c r="AV402" s="299">
        <v>31</v>
      </c>
      <c r="AW402" s="299">
        <v>24.400000000000002</v>
      </c>
      <c r="AX402" s="299">
        <v>27.700000000000003</v>
      </c>
      <c r="AY402" s="422"/>
    </row>
    <row r="403" spans="1:51">
      <c r="A403" s="305"/>
      <c r="B403" s="299">
        <v>1</v>
      </c>
      <c r="C403" s="299">
        <v>82</v>
      </c>
      <c r="D403" s="299">
        <v>1.58</v>
      </c>
      <c r="E403" s="299">
        <v>60</v>
      </c>
      <c r="F403" s="300">
        <f t="shared" si="30"/>
        <v>24.034609838166958</v>
      </c>
      <c r="G403" s="300">
        <v>58.710410807680503</v>
      </c>
      <c r="H403" s="300">
        <v>58.077704305462703</v>
      </c>
      <c r="I403" s="300">
        <v>51.7661961183099</v>
      </c>
      <c r="J403" s="300">
        <v>47.188818494680902</v>
      </c>
      <c r="K403" s="300" t="str">
        <f t="shared" si="31"/>
        <v>1</v>
      </c>
      <c r="L403" s="300">
        <f t="shared" si="32"/>
        <v>58.394057556571603</v>
      </c>
      <c r="M403" s="300">
        <f t="shared" si="33"/>
        <v>49.477507306495397</v>
      </c>
      <c r="N403" s="299">
        <v>26</v>
      </c>
      <c r="O403" s="299">
        <v>1</v>
      </c>
      <c r="P403" s="299">
        <v>9</v>
      </c>
      <c r="Q403" s="299">
        <v>35</v>
      </c>
      <c r="R403" s="299">
        <v>135</v>
      </c>
      <c r="S403" s="299">
        <v>90</v>
      </c>
      <c r="T403" s="299">
        <v>22</v>
      </c>
      <c r="U403" s="299">
        <v>0</v>
      </c>
      <c r="V403" s="299">
        <v>0</v>
      </c>
      <c r="W403" s="299">
        <v>1</v>
      </c>
      <c r="X403" s="299">
        <v>0</v>
      </c>
      <c r="Y403" s="299">
        <v>0</v>
      </c>
      <c r="Z403" s="299">
        <v>1</v>
      </c>
      <c r="AA403" s="299">
        <v>1</v>
      </c>
      <c r="AB403" s="301">
        <v>0</v>
      </c>
      <c r="AC403" s="299">
        <v>0</v>
      </c>
      <c r="AD403" s="299">
        <v>10.53</v>
      </c>
      <c r="AE403" s="299">
        <v>0.35</v>
      </c>
      <c r="AG403" s="299">
        <v>17.649999999999999</v>
      </c>
      <c r="AH403" s="299">
        <v>3611.5</v>
      </c>
      <c r="AI403" s="299">
        <v>7.21</v>
      </c>
      <c r="AJ403" s="299">
        <v>0</v>
      </c>
      <c r="AK403" s="299">
        <v>65.78</v>
      </c>
      <c r="AL403" s="299">
        <f t="shared" si="34"/>
        <v>65.071450288841589</v>
      </c>
      <c r="AM403" s="299">
        <v>302.29000000000002</v>
      </c>
      <c r="AO403" s="299">
        <v>5.93</v>
      </c>
      <c r="AP403" s="299">
        <v>1.93</v>
      </c>
      <c r="AQ403" s="299">
        <v>4</v>
      </c>
      <c r="AR403" s="299">
        <v>0.95</v>
      </c>
      <c r="AS403" s="299">
        <v>3</v>
      </c>
      <c r="AU403" s="299">
        <v>0.9</v>
      </c>
      <c r="AV403" s="299" t="e">
        <v>#N/A</v>
      </c>
      <c r="AW403" s="299" t="e">
        <v>#N/A</v>
      </c>
      <c r="AX403" s="299" t="e">
        <v>#N/A</v>
      </c>
      <c r="AY403" s="422"/>
    </row>
    <row r="404" spans="1:51">
      <c r="A404" s="305"/>
      <c r="B404" s="299">
        <v>1</v>
      </c>
      <c r="C404" s="299">
        <v>41</v>
      </c>
      <c r="D404" s="299">
        <v>1.6</v>
      </c>
      <c r="E404" s="299">
        <v>57</v>
      </c>
      <c r="F404" s="300">
        <f t="shared" si="30"/>
        <v>22.265624999999996</v>
      </c>
      <c r="G404" s="300">
        <v>50.817367077056097</v>
      </c>
      <c r="H404" s="300">
        <v>54.908234468085098</v>
      </c>
      <c r="I404" s="300">
        <v>81.047556731946898</v>
      </c>
      <c r="J404" s="300">
        <v>80.889716011670401</v>
      </c>
      <c r="K404" s="300" t="str">
        <f t="shared" si="31"/>
        <v>1</v>
      </c>
      <c r="L404" s="300">
        <f t="shared" si="32"/>
        <v>52.862800772570594</v>
      </c>
      <c r="M404" s="300">
        <f t="shared" si="33"/>
        <v>80.968636371808657</v>
      </c>
      <c r="N404" s="299">
        <v>86</v>
      </c>
      <c r="O404" s="299">
        <v>7</v>
      </c>
      <c r="P404" s="299">
        <v>0</v>
      </c>
      <c r="Q404" s="299">
        <v>9</v>
      </c>
      <c r="R404" s="299">
        <v>127</v>
      </c>
      <c r="S404" s="299">
        <v>75</v>
      </c>
      <c r="T404" s="299">
        <v>4.5</v>
      </c>
      <c r="U404" s="299">
        <v>0</v>
      </c>
      <c r="V404" s="299">
        <v>0</v>
      </c>
      <c r="W404" s="299">
        <v>0</v>
      </c>
      <c r="X404" s="299">
        <v>0</v>
      </c>
      <c r="Y404" s="299">
        <v>0</v>
      </c>
      <c r="Z404" s="299">
        <v>1</v>
      </c>
      <c r="AA404" s="299">
        <v>0</v>
      </c>
      <c r="AB404" s="301">
        <v>0</v>
      </c>
      <c r="AC404" s="299">
        <v>0</v>
      </c>
      <c r="AD404" s="299">
        <v>8.25</v>
      </c>
      <c r="AE404" s="299">
        <v>0.23</v>
      </c>
      <c r="AF404" s="299">
        <v>0.3</v>
      </c>
      <c r="AG404" s="299">
        <v>4.54</v>
      </c>
      <c r="AH404" s="299">
        <v>14285.7</v>
      </c>
      <c r="AI404" s="299">
        <v>7.34</v>
      </c>
      <c r="AJ404" s="299">
        <v>0</v>
      </c>
      <c r="AK404" s="299">
        <v>62.38</v>
      </c>
      <c r="AL404" s="299">
        <f t="shared" si="34"/>
        <v>111.2678743186919</v>
      </c>
      <c r="AM404" s="299">
        <v>323.68</v>
      </c>
      <c r="AO404" s="299">
        <v>4.54</v>
      </c>
      <c r="AP404" s="299">
        <v>1.47</v>
      </c>
      <c r="AQ404" s="299">
        <v>2.79</v>
      </c>
      <c r="AR404" s="299">
        <v>1.39</v>
      </c>
      <c r="AS404" s="299">
        <v>0</v>
      </c>
      <c r="AU404" s="299">
        <v>0.8</v>
      </c>
      <c r="AV404" s="299" t="e">
        <v>#N/A</v>
      </c>
      <c r="AW404" s="299" t="e">
        <v>#N/A</v>
      </c>
      <c r="AX404" s="299" t="e">
        <v>#N/A</v>
      </c>
      <c r="AY404" s="422"/>
    </row>
    <row r="405" spans="1:51">
      <c r="A405" s="305"/>
      <c r="B405" s="299">
        <v>1</v>
      </c>
      <c r="C405" s="299">
        <v>58</v>
      </c>
      <c r="D405" s="299">
        <v>1.49</v>
      </c>
      <c r="E405" s="299">
        <v>45</v>
      </c>
      <c r="F405" s="300">
        <f t="shared" si="30"/>
        <v>20.269357236160534</v>
      </c>
      <c r="G405" s="300">
        <v>53.607735227142797</v>
      </c>
      <c r="H405" s="300">
        <v>61.7222498447329</v>
      </c>
      <c r="I405" s="300">
        <v>78.451520505907595</v>
      </c>
      <c r="J405" s="300">
        <v>70.334189442262399</v>
      </c>
      <c r="K405" s="300" t="str">
        <f t="shared" si="31"/>
        <v>1</v>
      </c>
      <c r="L405" s="300">
        <f t="shared" si="32"/>
        <v>57.664992535937849</v>
      </c>
      <c r="M405" s="300">
        <f t="shared" si="33"/>
        <v>74.392854974084997</v>
      </c>
      <c r="N405" s="299">
        <v>61</v>
      </c>
      <c r="O405" s="299">
        <v>12</v>
      </c>
      <c r="P405" s="299">
        <v>10</v>
      </c>
      <c r="Q405" s="299">
        <v>23</v>
      </c>
      <c r="R405" s="299">
        <v>119</v>
      </c>
      <c r="S405" s="299">
        <v>75</v>
      </c>
      <c r="T405" s="299">
        <v>12</v>
      </c>
      <c r="U405" s="299">
        <v>0</v>
      </c>
      <c r="V405" s="299">
        <v>1</v>
      </c>
      <c r="W405" s="299">
        <v>1</v>
      </c>
      <c r="X405" s="299">
        <v>0</v>
      </c>
      <c r="Y405" s="299">
        <v>0</v>
      </c>
      <c r="Z405" s="299">
        <v>1</v>
      </c>
      <c r="AA405" s="299">
        <v>0</v>
      </c>
      <c r="AB405" s="301">
        <v>1</v>
      </c>
      <c r="AC405" s="299">
        <v>0</v>
      </c>
      <c r="AD405" s="299">
        <v>9.3000000000000007</v>
      </c>
      <c r="AE405" s="299">
        <v>0.56000000000000005</v>
      </c>
      <c r="AF405" s="299">
        <v>0.52</v>
      </c>
      <c r="AG405" s="299">
        <v>2811.01</v>
      </c>
      <c r="AH405" s="299">
        <v>4781</v>
      </c>
      <c r="AI405" s="299">
        <v>1520</v>
      </c>
      <c r="AJ405" s="299">
        <v>2</v>
      </c>
      <c r="AK405" s="299">
        <v>91</v>
      </c>
      <c r="AL405" s="299">
        <f t="shared" si="34"/>
        <v>49.875824175824171</v>
      </c>
      <c r="AM405" s="299">
        <v>410.6</v>
      </c>
      <c r="AN405" s="299">
        <v>1.31</v>
      </c>
      <c r="AO405" s="299">
        <v>5.65</v>
      </c>
      <c r="AP405" s="299">
        <v>2.48</v>
      </c>
      <c r="AQ405" s="299">
        <v>3.68</v>
      </c>
      <c r="AR405" s="299">
        <v>1.08</v>
      </c>
      <c r="AS405" s="299">
        <v>3</v>
      </c>
      <c r="AU405" s="299">
        <v>0.9</v>
      </c>
      <c r="AV405" s="299">
        <v>9.5333333333333332</v>
      </c>
      <c r="AW405" s="299">
        <v>16.166666666666668</v>
      </c>
      <c r="AX405" s="299">
        <v>12.850000000000001</v>
      </c>
      <c r="AY405" s="422"/>
    </row>
    <row r="406" spans="1:51">
      <c r="A406" s="305"/>
      <c r="B406" s="299">
        <v>1</v>
      </c>
      <c r="C406" s="299">
        <v>70</v>
      </c>
      <c r="D406" s="299">
        <v>1.63</v>
      </c>
      <c r="E406" s="299">
        <v>74</v>
      </c>
      <c r="F406" s="300">
        <f t="shared" si="30"/>
        <v>27.852007979223909</v>
      </c>
      <c r="G406" s="300">
        <v>39.434138172015899</v>
      </c>
      <c r="H406" s="300">
        <v>51.630865631021898</v>
      </c>
      <c r="I406" s="300">
        <v>56.812168862896897</v>
      </c>
      <c r="J406" s="300">
        <v>57.812460378226604</v>
      </c>
      <c r="K406" s="300" t="str">
        <f t="shared" si="31"/>
        <v>1</v>
      </c>
      <c r="L406" s="300">
        <f t="shared" si="32"/>
        <v>45.532501901518899</v>
      </c>
      <c r="M406" s="300">
        <f t="shared" si="33"/>
        <v>57.31231462056175</v>
      </c>
      <c r="N406" s="299">
        <v>41</v>
      </c>
      <c r="O406" s="299">
        <v>25</v>
      </c>
      <c r="P406" s="299">
        <v>1</v>
      </c>
      <c r="Q406" s="299">
        <v>39</v>
      </c>
      <c r="R406" s="299">
        <v>144</v>
      </c>
      <c r="S406" s="299">
        <v>87</v>
      </c>
      <c r="T406" s="299">
        <v>12</v>
      </c>
      <c r="U406" s="299">
        <v>0</v>
      </c>
      <c r="V406" s="299">
        <v>1</v>
      </c>
      <c r="W406" s="299">
        <v>0</v>
      </c>
      <c r="X406" s="299">
        <v>0</v>
      </c>
      <c r="Y406" s="299">
        <v>0</v>
      </c>
      <c r="Z406" s="299">
        <v>1</v>
      </c>
      <c r="AA406" s="299">
        <v>1</v>
      </c>
      <c r="AB406" s="301">
        <v>0</v>
      </c>
      <c r="AC406" s="299">
        <v>0</v>
      </c>
      <c r="AD406" s="299">
        <v>9.82</v>
      </c>
      <c r="AE406" s="299">
        <v>0.56999999999999995</v>
      </c>
      <c r="AF406" s="299">
        <v>1.49</v>
      </c>
      <c r="AG406" s="299">
        <v>15.91</v>
      </c>
      <c r="AH406" s="299">
        <v>6001.6</v>
      </c>
      <c r="AI406" s="299">
        <v>10.8</v>
      </c>
      <c r="AJ406" s="299">
        <v>0</v>
      </c>
      <c r="AK406" s="299">
        <v>123.33</v>
      </c>
      <c r="AL406" s="299">
        <f t="shared" si="34"/>
        <v>51.661396253952809</v>
      </c>
      <c r="AM406" s="299">
        <v>719.6</v>
      </c>
      <c r="AO406" s="299">
        <v>4.92</v>
      </c>
      <c r="AP406" s="299">
        <v>2.29</v>
      </c>
      <c r="AQ406" s="299">
        <v>3.29</v>
      </c>
      <c r="AR406" s="299">
        <v>0.97</v>
      </c>
      <c r="AS406" s="299">
        <v>1</v>
      </c>
      <c r="AU406" s="299">
        <v>0.9</v>
      </c>
      <c r="AV406" s="299">
        <v>15</v>
      </c>
      <c r="AW406" s="299">
        <v>15.5</v>
      </c>
      <c r="AX406" s="299">
        <v>15.25</v>
      </c>
      <c r="AY406" s="422"/>
    </row>
    <row r="407" spans="1:51">
      <c r="A407" s="305"/>
      <c r="B407" s="299">
        <v>0</v>
      </c>
      <c r="C407" s="299">
        <v>66</v>
      </c>
      <c r="D407" s="299">
        <v>1.66</v>
      </c>
      <c r="E407" s="299">
        <v>70</v>
      </c>
      <c r="F407" s="300">
        <f t="shared" si="30"/>
        <v>25.402816083611555</v>
      </c>
      <c r="G407" s="300">
        <v>9.9653217604917401</v>
      </c>
      <c r="H407" s="300">
        <v>7.7552057626728104</v>
      </c>
      <c r="I407" s="300">
        <v>14.582524147851499</v>
      </c>
      <c r="J407" s="300">
        <v>10.0902981709048</v>
      </c>
      <c r="K407" s="300" t="str">
        <f t="shared" si="31"/>
        <v>1</v>
      </c>
      <c r="L407" s="300">
        <f t="shared" si="32"/>
        <v>8.8602637615822744</v>
      </c>
      <c r="M407" s="300">
        <f t="shared" si="33"/>
        <v>12.33641115937815</v>
      </c>
      <c r="N407" s="299">
        <v>40</v>
      </c>
      <c r="O407" s="299">
        <v>20</v>
      </c>
      <c r="P407" s="299">
        <v>33</v>
      </c>
      <c r="Q407" s="299">
        <v>39</v>
      </c>
      <c r="R407" s="299">
        <v>112</v>
      </c>
      <c r="S407" s="299">
        <v>76</v>
      </c>
      <c r="T407" s="299">
        <v>5.5</v>
      </c>
      <c r="U407" s="299">
        <v>0</v>
      </c>
      <c r="V407" s="299">
        <v>1</v>
      </c>
      <c r="W407" s="299">
        <v>0</v>
      </c>
      <c r="X407" s="299">
        <v>0</v>
      </c>
      <c r="Y407" s="299">
        <v>1</v>
      </c>
      <c r="Z407" s="299">
        <v>1</v>
      </c>
      <c r="AA407" s="299">
        <v>1</v>
      </c>
      <c r="AB407" s="301">
        <v>1</v>
      </c>
      <c r="AC407" s="299">
        <v>0</v>
      </c>
      <c r="AD407" s="299">
        <v>6.94</v>
      </c>
      <c r="AE407" s="299">
        <v>1.71</v>
      </c>
      <c r="AG407" s="299">
        <v>3506.89</v>
      </c>
      <c r="AH407" s="299">
        <v>5975.36</v>
      </c>
      <c r="AI407" s="299">
        <v>2370</v>
      </c>
      <c r="AJ407" s="299">
        <v>2</v>
      </c>
      <c r="AK407" s="299">
        <v>421.79</v>
      </c>
      <c r="AL407" s="299">
        <f t="shared" si="34"/>
        <v>15.105621280732116</v>
      </c>
      <c r="AM407" s="299">
        <v>439.48</v>
      </c>
      <c r="AN407" s="299">
        <v>3.09</v>
      </c>
      <c r="AO407" s="299">
        <v>5.55</v>
      </c>
      <c r="AP407" s="299">
        <v>1.44</v>
      </c>
      <c r="AQ407" s="299">
        <v>3.57</v>
      </c>
      <c r="AR407" s="299">
        <v>1.26</v>
      </c>
      <c r="AS407" s="299">
        <v>0</v>
      </c>
      <c r="AU407" s="299">
        <v>1.4</v>
      </c>
      <c r="AV407" s="299" t="e">
        <v>#N/A</v>
      </c>
      <c r="AW407" s="299" t="e">
        <v>#N/A</v>
      </c>
      <c r="AX407" s="299" t="e">
        <v>#N/A</v>
      </c>
      <c r="AY407" s="422"/>
    </row>
    <row r="408" spans="1:51">
      <c r="A408" s="305"/>
      <c r="B408" s="299">
        <v>0</v>
      </c>
      <c r="C408" s="299">
        <v>56</v>
      </c>
      <c r="D408" s="299">
        <v>1.83</v>
      </c>
      <c r="E408" s="299">
        <v>82</v>
      </c>
      <c r="F408" s="300">
        <f t="shared" si="30"/>
        <v>24.485652005136011</v>
      </c>
      <c r="G408" s="300">
        <v>34.771826720992003</v>
      </c>
      <c r="H408" s="300">
        <v>25.926625150507299</v>
      </c>
      <c r="I408" s="300">
        <v>40.106490239206103</v>
      </c>
      <c r="J408" s="300">
        <v>54.187246175711401</v>
      </c>
      <c r="K408" s="300" t="str">
        <f t="shared" si="31"/>
        <v>1</v>
      </c>
      <c r="L408" s="300">
        <f t="shared" si="32"/>
        <v>30.349225935749651</v>
      </c>
      <c r="M408" s="300">
        <f t="shared" si="33"/>
        <v>47.146868207458752</v>
      </c>
      <c r="N408" s="299">
        <v>54</v>
      </c>
      <c r="O408" s="299">
        <v>25</v>
      </c>
      <c r="P408" s="299">
        <v>25</v>
      </c>
      <c r="Q408" s="299">
        <v>33</v>
      </c>
      <c r="R408" s="299">
        <v>137</v>
      </c>
      <c r="S408" s="299">
        <v>85</v>
      </c>
      <c r="T408" s="299">
        <v>12</v>
      </c>
      <c r="U408" s="299">
        <v>0</v>
      </c>
      <c r="V408" s="299">
        <v>1</v>
      </c>
      <c r="W408" s="299">
        <v>0</v>
      </c>
      <c r="X408" s="299">
        <v>1</v>
      </c>
      <c r="Y408" s="299">
        <v>0</v>
      </c>
      <c r="Z408" s="299">
        <v>1</v>
      </c>
      <c r="AA408" s="299">
        <v>1</v>
      </c>
      <c r="AB408" s="301">
        <v>1</v>
      </c>
      <c r="AC408" s="299">
        <v>0</v>
      </c>
      <c r="AD408" s="299">
        <v>7.96</v>
      </c>
      <c r="AE408" s="299">
        <v>0.46</v>
      </c>
      <c r="AF408" s="299">
        <v>0.52</v>
      </c>
      <c r="AJ408" s="299">
        <v>2</v>
      </c>
      <c r="AK408" s="299">
        <v>111.61</v>
      </c>
      <c r="AL408" s="299">
        <f t="shared" si="34"/>
        <v>75.909327121225701</v>
      </c>
      <c r="AM408" s="299">
        <v>360.33</v>
      </c>
      <c r="AN408" s="299">
        <v>1.1000000000000001</v>
      </c>
      <c r="AO408" s="299">
        <v>5.62</v>
      </c>
      <c r="AP408" s="299">
        <v>2.75</v>
      </c>
      <c r="AQ408" s="299">
        <v>3.64</v>
      </c>
      <c r="AR408" s="299">
        <v>0.93</v>
      </c>
      <c r="AS408" s="299">
        <v>0</v>
      </c>
      <c r="AU408" s="299">
        <v>0.8</v>
      </c>
      <c r="AV408" s="299" t="e">
        <v>#N/A</v>
      </c>
      <c r="AW408" s="299" t="e">
        <v>#N/A</v>
      </c>
      <c r="AX408" s="299" t="e">
        <v>#N/A</v>
      </c>
      <c r="AY408" s="422"/>
    </row>
    <row r="409" spans="1:51">
      <c r="A409" s="305"/>
      <c r="B409" s="299">
        <v>0</v>
      </c>
      <c r="C409" s="299">
        <v>59</v>
      </c>
      <c r="D409" s="299">
        <v>1.68</v>
      </c>
      <c r="E409" s="299">
        <v>65</v>
      </c>
      <c r="F409" s="300">
        <f t="shared" si="30"/>
        <v>23.030045351473927</v>
      </c>
      <c r="G409" s="300">
        <v>61.973290356957598</v>
      </c>
      <c r="H409" s="300">
        <v>62.361242758587601</v>
      </c>
      <c r="I409" s="300">
        <v>53.893493361646399</v>
      </c>
      <c r="J409" s="300">
        <v>63.557985740327901</v>
      </c>
      <c r="K409" s="300" t="str">
        <f t="shared" si="31"/>
        <v>1</v>
      </c>
      <c r="L409" s="300">
        <f t="shared" si="32"/>
        <v>62.167266557772599</v>
      </c>
      <c r="M409" s="300">
        <f t="shared" si="33"/>
        <v>58.72573955098715</v>
      </c>
      <c r="N409" s="299">
        <v>53</v>
      </c>
      <c r="O409" s="299">
        <v>0</v>
      </c>
      <c r="P409" s="299">
        <v>15</v>
      </c>
      <c r="Q409" s="299">
        <v>32</v>
      </c>
      <c r="R409" s="299">
        <v>148</v>
      </c>
      <c r="S409" s="299">
        <v>95</v>
      </c>
      <c r="T409" s="299">
        <v>12</v>
      </c>
      <c r="U409" s="299">
        <v>0</v>
      </c>
      <c r="V409" s="299">
        <v>0</v>
      </c>
      <c r="W409" s="299">
        <v>0</v>
      </c>
      <c r="X409" s="299">
        <v>1</v>
      </c>
      <c r="Y409" s="299">
        <v>0</v>
      </c>
      <c r="Z409" s="299">
        <v>1</v>
      </c>
      <c r="AA409" s="299">
        <v>0</v>
      </c>
      <c r="AB409" s="301">
        <v>0</v>
      </c>
      <c r="AC409" s="299">
        <v>0</v>
      </c>
      <c r="AD409" s="299">
        <v>9</v>
      </c>
      <c r="AE409" s="299">
        <v>0.37</v>
      </c>
      <c r="AF409" s="299">
        <v>1.57</v>
      </c>
      <c r="AG409" s="299">
        <v>6.94</v>
      </c>
      <c r="AH409" s="299">
        <v>5005.8999999999996</v>
      </c>
      <c r="AI409" s="299">
        <v>3.93</v>
      </c>
      <c r="AJ409" s="299">
        <v>0</v>
      </c>
      <c r="AK409" s="299">
        <v>71.44</v>
      </c>
      <c r="AL409" s="299">
        <f t="shared" si="34"/>
        <v>90.648796192609183</v>
      </c>
      <c r="AM409" s="299">
        <v>324.87</v>
      </c>
      <c r="AO409" s="299">
        <v>4.6100000000000003</v>
      </c>
      <c r="AP409" s="299">
        <v>1.2</v>
      </c>
      <c r="AQ409" s="299">
        <v>3.04</v>
      </c>
      <c r="AR409" s="299">
        <v>0.97</v>
      </c>
      <c r="AS409" s="299">
        <v>3</v>
      </c>
      <c r="AU409" s="299">
        <v>1.1000000000000001</v>
      </c>
      <c r="AV409" s="299">
        <v>20.733333333333334</v>
      </c>
      <c r="AW409" s="299">
        <v>18.399999999999999</v>
      </c>
      <c r="AX409" s="299">
        <v>19.566666666666666</v>
      </c>
      <c r="AY409" s="422"/>
    </row>
    <row r="410" spans="1:51">
      <c r="A410" s="305"/>
      <c r="B410" s="299">
        <v>0</v>
      </c>
      <c r="C410" s="299">
        <v>61</v>
      </c>
      <c r="D410" s="299">
        <v>1.68</v>
      </c>
      <c r="E410" s="299">
        <v>61</v>
      </c>
      <c r="F410" s="300">
        <f t="shared" si="30"/>
        <v>21.612811791383223</v>
      </c>
      <c r="G410" s="300">
        <v>20.3955894378926</v>
      </c>
      <c r="H410" s="300">
        <v>24.9461162623844</v>
      </c>
      <c r="I410" s="300">
        <v>41.653881375974002</v>
      </c>
      <c r="J410" s="300">
        <v>44.1538466211246</v>
      </c>
      <c r="K410" s="300" t="str">
        <f t="shared" si="31"/>
        <v>1</v>
      </c>
      <c r="L410" s="300">
        <f t="shared" si="32"/>
        <v>22.670852850138502</v>
      </c>
      <c r="M410" s="300">
        <f t="shared" si="33"/>
        <v>42.903863998549298</v>
      </c>
      <c r="N410" s="299">
        <v>48</v>
      </c>
      <c r="O410" s="299">
        <v>20</v>
      </c>
      <c r="P410" s="299">
        <v>4</v>
      </c>
      <c r="Q410" s="299">
        <v>32</v>
      </c>
      <c r="R410" s="299">
        <v>138</v>
      </c>
      <c r="S410" s="299">
        <v>83</v>
      </c>
      <c r="T410" s="299">
        <v>13</v>
      </c>
      <c r="U410" s="299">
        <v>0</v>
      </c>
      <c r="V410" s="299">
        <v>0</v>
      </c>
      <c r="W410" s="299">
        <v>0</v>
      </c>
      <c r="X410" s="299">
        <v>1</v>
      </c>
      <c r="Y410" s="299">
        <v>1</v>
      </c>
      <c r="Z410" s="299">
        <v>1</v>
      </c>
      <c r="AA410" s="299">
        <v>0</v>
      </c>
      <c r="AB410" s="301">
        <v>0</v>
      </c>
      <c r="AC410" s="299">
        <v>0</v>
      </c>
      <c r="AD410" s="299">
        <v>10.08</v>
      </c>
      <c r="AE410" s="299">
        <v>0.66</v>
      </c>
      <c r="AF410" s="299">
        <v>1.56</v>
      </c>
      <c r="AG410" s="299">
        <v>6.99</v>
      </c>
      <c r="AH410" s="299">
        <v>8745.2099999999991</v>
      </c>
      <c r="AI410" s="299">
        <v>6.91</v>
      </c>
      <c r="AJ410" s="299">
        <v>0</v>
      </c>
      <c r="AK410" s="299">
        <v>79.53</v>
      </c>
      <c r="AL410" s="299">
        <f t="shared" si="34"/>
        <v>74.529988683515654</v>
      </c>
      <c r="AO410" s="299">
        <v>3.62</v>
      </c>
      <c r="AP410" s="299">
        <v>2.16</v>
      </c>
      <c r="AQ410" s="299">
        <v>2.35</v>
      </c>
      <c r="AR410" s="299">
        <v>0.8</v>
      </c>
      <c r="AS410" s="299">
        <v>0</v>
      </c>
      <c r="AU410" s="299">
        <v>0.8</v>
      </c>
      <c r="AV410" s="299" t="e">
        <v>#N/A</v>
      </c>
      <c r="AW410" s="299" t="e">
        <v>#N/A</v>
      </c>
      <c r="AX410" s="299" t="e">
        <v>#N/A</v>
      </c>
      <c r="AY410" s="422"/>
    </row>
    <row r="411" spans="1:51">
      <c r="A411" s="305"/>
      <c r="B411" s="299">
        <v>0</v>
      </c>
      <c r="C411" s="299">
        <v>29</v>
      </c>
      <c r="D411" s="299">
        <v>1.7</v>
      </c>
      <c r="E411" s="299">
        <v>85</v>
      </c>
      <c r="F411" s="300">
        <f t="shared" si="30"/>
        <v>29.411764705882355</v>
      </c>
      <c r="G411" s="300">
        <v>54.929273259517402</v>
      </c>
      <c r="H411" s="300">
        <v>59.783280411876</v>
      </c>
      <c r="I411" s="300">
        <v>64.418246194476097</v>
      </c>
      <c r="J411" s="300">
        <v>67.932209759349902</v>
      </c>
      <c r="K411" s="300" t="str">
        <f t="shared" si="31"/>
        <v>1</v>
      </c>
      <c r="L411" s="300">
        <f t="shared" si="32"/>
        <v>57.356276835696704</v>
      </c>
      <c r="M411" s="300">
        <f t="shared" si="33"/>
        <v>66.175227976912993</v>
      </c>
      <c r="N411" s="299">
        <v>89</v>
      </c>
      <c r="O411" s="299">
        <v>8</v>
      </c>
      <c r="P411" s="299">
        <v>5</v>
      </c>
      <c r="Q411" s="299">
        <v>15</v>
      </c>
      <c r="R411" s="299">
        <v>122</v>
      </c>
      <c r="S411" s="299">
        <v>82</v>
      </c>
      <c r="T411" s="299">
        <v>2</v>
      </c>
      <c r="U411" s="299">
        <v>0</v>
      </c>
      <c r="V411" s="299">
        <v>0</v>
      </c>
      <c r="W411" s="299">
        <v>0</v>
      </c>
      <c r="X411" s="299">
        <v>1</v>
      </c>
      <c r="Y411" s="299">
        <v>0</v>
      </c>
      <c r="Z411" s="299">
        <v>0</v>
      </c>
      <c r="AA411" s="299">
        <v>0</v>
      </c>
      <c r="AB411" s="301">
        <v>0</v>
      </c>
      <c r="AC411" s="299">
        <v>0</v>
      </c>
      <c r="AD411" s="299">
        <v>13.23</v>
      </c>
      <c r="AE411" s="299">
        <v>7.0000000000000007E-2</v>
      </c>
      <c r="AF411" s="299">
        <v>0.16</v>
      </c>
      <c r="AG411" s="299">
        <v>6.37</v>
      </c>
      <c r="AH411" s="299">
        <v>3192</v>
      </c>
      <c r="AI411" s="299">
        <v>2.2999999999999998</v>
      </c>
      <c r="AJ411" s="299">
        <v>0.5</v>
      </c>
      <c r="AK411" s="299">
        <v>69</v>
      </c>
      <c r="AL411" s="299">
        <f t="shared" si="34"/>
        <v>168.18913043478261</v>
      </c>
      <c r="AM411" s="299">
        <v>262.2</v>
      </c>
      <c r="AN411" s="299">
        <v>0.44</v>
      </c>
      <c r="AO411" s="299">
        <v>3.59</v>
      </c>
      <c r="AP411" s="299">
        <v>1.08</v>
      </c>
      <c r="AQ411" s="299">
        <v>2.4500000000000002</v>
      </c>
      <c r="AR411" s="299">
        <v>0.65</v>
      </c>
      <c r="AS411" s="299">
        <v>0</v>
      </c>
      <c r="AU411" s="299">
        <v>0.8</v>
      </c>
      <c r="AV411" s="299">
        <v>11.933333333333332</v>
      </c>
      <c r="AW411" s="299">
        <v>10.6</v>
      </c>
      <c r="AX411" s="299">
        <v>11.266666666666666</v>
      </c>
      <c r="AY411" s="422"/>
    </row>
    <row r="412" spans="1:51">
      <c r="A412" s="305"/>
      <c r="B412" s="299">
        <v>0</v>
      </c>
      <c r="C412" s="299">
        <v>58</v>
      </c>
      <c r="D412" s="299">
        <v>1.74</v>
      </c>
      <c r="E412" s="299">
        <v>69</v>
      </c>
      <c r="F412" s="300">
        <f t="shared" si="30"/>
        <v>22.790328973444311</v>
      </c>
      <c r="G412" s="300">
        <v>54.970374122820999</v>
      </c>
      <c r="H412" s="300">
        <v>66.979767020134304</v>
      </c>
      <c r="I412" s="300">
        <v>72.631444116159898</v>
      </c>
      <c r="J412" s="300">
        <v>69.118195833430406</v>
      </c>
      <c r="K412" s="300" t="str">
        <f t="shared" si="31"/>
        <v>1</v>
      </c>
      <c r="L412" s="300">
        <f t="shared" si="32"/>
        <v>60.975070571477652</v>
      </c>
      <c r="M412" s="300">
        <f t="shared" si="33"/>
        <v>70.874819974795145</v>
      </c>
      <c r="N412" s="299">
        <v>59</v>
      </c>
      <c r="O412" s="299">
        <v>17</v>
      </c>
      <c r="P412" s="299">
        <v>5</v>
      </c>
      <c r="Q412" s="299">
        <v>28</v>
      </c>
      <c r="R412" s="299">
        <v>130</v>
      </c>
      <c r="S412" s="299">
        <v>86</v>
      </c>
      <c r="T412" s="299">
        <v>2</v>
      </c>
      <c r="U412" s="299">
        <v>0</v>
      </c>
      <c r="V412" s="299">
        <v>0</v>
      </c>
      <c r="W412" s="299">
        <v>0</v>
      </c>
      <c r="X412" s="299">
        <v>0</v>
      </c>
      <c r="Y412" s="299">
        <v>0</v>
      </c>
      <c r="Z412" s="299">
        <v>1</v>
      </c>
      <c r="AA412" s="299">
        <v>0</v>
      </c>
      <c r="AB412" s="301">
        <v>0</v>
      </c>
      <c r="AC412" s="299">
        <v>0</v>
      </c>
      <c r="AD412" s="299">
        <v>14.94</v>
      </c>
      <c r="AE412" s="299">
        <v>0.17</v>
      </c>
      <c r="AF412" s="299">
        <v>0.2</v>
      </c>
      <c r="AG412" s="299">
        <v>9.99</v>
      </c>
      <c r="AH412" s="299">
        <v>7618.73</v>
      </c>
      <c r="AI412" s="299">
        <v>8.61</v>
      </c>
      <c r="AJ412" s="299">
        <v>0</v>
      </c>
      <c r="AK412" s="299">
        <v>79.72</v>
      </c>
      <c r="AL412" s="299">
        <f t="shared" si="34"/>
        <v>87.297290516808829</v>
      </c>
      <c r="AM412" s="299">
        <v>297.58</v>
      </c>
      <c r="AN412" s="299">
        <v>0.77</v>
      </c>
      <c r="AO412" s="299">
        <v>5.55</v>
      </c>
      <c r="AP412" s="299">
        <v>1.29</v>
      </c>
      <c r="AQ412" s="299">
        <v>3.81</v>
      </c>
      <c r="AR412" s="299">
        <v>0.83</v>
      </c>
      <c r="AS412" s="299">
        <v>0</v>
      </c>
      <c r="AU412" s="299">
        <v>0.8</v>
      </c>
      <c r="AV412" s="299">
        <v>15.766666666666666</v>
      </c>
      <c r="AW412" s="299">
        <v>19.3</v>
      </c>
      <c r="AX412" s="299">
        <v>17.533333333333331</v>
      </c>
      <c r="AY412" s="422"/>
    </row>
    <row r="413" spans="1:51">
      <c r="A413" s="305"/>
      <c r="B413" s="299">
        <v>1</v>
      </c>
      <c r="C413" s="299">
        <v>71</v>
      </c>
      <c r="D413" s="299">
        <v>1.55</v>
      </c>
      <c r="E413" s="299">
        <v>67</v>
      </c>
      <c r="F413" s="300">
        <f t="shared" si="30"/>
        <v>27.887617065556707</v>
      </c>
      <c r="G413" s="300">
        <v>32.811173440733903</v>
      </c>
      <c r="H413" s="300">
        <v>27.910949745139501</v>
      </c>
      <c r="I413" s="300">
        <v>14.7693320702632</v>
      </c>
      <c r="J413" s="300">
        <v>11.1383469103778</v>
      </c>
      <c r="K413" s="300" t="str">
        <f t="shared" si="31"/>
        <v>1</v>
      </c>
      <c r="L413" s="300">
        <f t="shared" si="32"/>
        <v>30.3610615929367</v>
      </c>
      <c r="M413" s="300">
        <f t="shared" si="33"/>
        <v>12.953839490320501</v>
      </c>
      <c r="N413" s="299">
        <v>34</v>
      </c>
      <c r="O413" s="299">
        <v>15</v>
      </c>
      <c r="P413" s="299">
        <v>26</v>
      </c>
      <c r="Q413" s="299">
        <v>42</v>
      </c>
      <c r="R413" s="299">
        <v>129</v>
      </c>
      <c r="S413" s="299">
        <v>78</v>
      </c>
      <c r="T413" s="299">
        <v>20</v>
      </c>
      <c r="U413" s="299">
        <v>0</v>
      </c>
      <c r="V413" s="299">
        <v>1</v>
      </c>
      <c r="W413" s="299">
        <v>0</v>
      </c>
      <c r="X413" s="299">
        <v>0</v>
      </c>
      <c r="Y413" s="299">
        <v>0</v>
      </c>
      <c r="Z413" s="299">
        <v>1</v>
      </c>
      <c r="AA413" s="299">
        <v>1</v>
      </c>
      <c r="AB413" s="301">
        <v>0</v>
      </c>
      <c r="AC413" s="299">
        <v>1</v>
      </c>
      <c r="AD413" s="299">
        <v>6.28</v>
      </c>
      <c r="AE413" s="299">
        <v>0.74</v>
      </c>
      <c r="AF413" s="299">
        <v>1.58</v>
      </c>
      <c r="AJ413" s="299">
        <v>2</v>
      </c>
      <c r="AK413" s="299">
        <v>148</v>
      </c>
      <c r="AL413" s="299">
        <f t="shared" si="34"/>
        <v>38.420878378378376</v>
      </c>
      <c r="AM413" s="299">
        <v>353.9</v>
      </c>
      <c r="AN413" s="299">
        <v>1.8</v>
      </c>
      <c r="AO413" s="299">
        <v>5.53</v>
      </c>
      <c r="AP413" s="299">
        <v>2.04</v>
      </c>
      <c r="AQ413" s="299">
        <v>3.47</v>
      </c>
      <c r="AR413" s="299">
        <v>1.35</v>
      </c>
      <c r="AS413" s="299">
        <v>2</v>
      </c>
      <c r="AU413" s="299">
        <v>0.9</v>
      </c>
      <c r="AV413" s="299">
        <v>9.1666666666666661</v>
      </c>
      <c r="AW413" s="299">
        <v>6.7</v>
      </c>
      <c r="AX413" s="299">
        <v>7.9333333333333336</v>
      </c>
      <c r="AY413" s="422"/>
    </row>
    <row r="414" spans="1:51">
      <c r="A414" s="305"/>
      <c r="B414" s="299">
        <v>0</v>
      </c>
      <c r="C414" s="299">
        <v>50</v>
      </c>
      <c r="D414" s="299">
        <v>1.68</v>
      </c>
      <c r="E414" s="299">
        <v>71</v>
      </c>
      <c r="F414" s="300">
        <f t="shared" si="30"/>
        <v>25.155895691609981</v>
      </c>
      <c r="G414" s="300">
        <v>39.742754510995397</v>
      </c>
      <c r="H414" s="300">
        <v>45.689156221171999</v>
      </c>
      <c r="I414" s="300">
        <v>66.024364998098207</v>
      </c>
      <c r="J414" s="300">
        <v>72.3345005191251</v>
      </c>
      <c r="K414" s="300" t="str">
        <f t="shared" si="31"/>
        <v>1</v>
      </c>
      <c r="L414" s="300">
        <f t="shared" si="32"/>
        <v>42.715955366083698</v>
      </c>
      <c r="M414" s="300">
        <f t="shared" si="33"/>
        <v>69.179432758611654</v>
      </c>
      <c r="N414" s="299">
        <v>67</v>
      </c>
      <c r="O414" s="299">
        <v>13</v>
      </c>
      <c r="P414" s="299">
        <v>8</v>
      </c>
      <c r="Q414" s="299">
        <v>25</v>
      </c>
      <c r="R414" s="299">
        <v>155</v>
      </c>
      <c r="S414" s="299">
        <v>110</v>
      </c>
      <c r="T414" s="299">
        <v>9.5</v>
      </c>
      <c r="U414" s="299">
        <v>0</v>
      </c>
      <c r="V414" s="299">
        <v>0</v>
      </c>
      <c r="W414" s="299">
        <v>0</v>
      </c>
      <c r="X414" s="299">
        <v>0</v>
      </c>
      <c r="Y414" s="299">
        <v>0</v>
      </c>
      <c r="Z414" s="299">
        <v>1</v>
      </c>
      <c r="AA414" s="299">
        <v>1</v>
      </c>
      <c r="AB414" s="301">
        <v>1</v>
      </c>
      <c r="AC414" s="299">
        <v>0</v>
      </c>
      <c r="AD414" s="299">
        <v>8.86</v>
      </c>
      <c r="AE414" s="299">
        <v>0.33</v>
      </c>
      <c r="AF414" s="299">
        <v>0.79</v>
      </c>
      <c r="AG414" s="299">
        <v>63.35</v>
      </c>
      <c r="AH414" s="299">
        <v>28752</v>
      </c>
      <c r="AI414" s="299">
        <v>206</v>
      </c>
      <c r="AJ414" s="299">
        <v>2</v>
      </c>
      <c r="AK414" s="299">
        <v>91</v>
      </c>
      <c r="AL414" s="299">
        <f t="shared" si="34"/>
        <v>86.370329670329667</v>
      </c>
      <c r="AM414" s="299">
        <v>530.9</v>
      </c>
      <c r="AN414" s="299">
        <v>0.85</v>
      </c>
      <c r="AO414" s="299">
        <v>4.8</v>
      </c>
      <c r="AP414" s="299">
        <v>3.69</v>
      </c>
      <c r="AQ414" s="299">
        <v>3.11</v>
      </c>
      <c r="AR414" s="299">
        <v>0.96</v>
      </c>
      <c r="AS414" s="299">
        <v>0</v>
      </c>
      <c r="AU414" s="299">
        <v>0.8</v>
      </c>
      <c r="AV414" s="299">
        <v>28.266666666666669</v>
      </c>
      <c r="AW414" s="299">
        <v>22</v>
      </c>
      <c r="AX414" s="299">
        <v>25.133333333333333</v>
      </c>
      <c r="AY414" s="422"/>
    </row>
    <row r="415" spans="1:51">
      <c r="A415" s="305"/>
      <c r="B415" s="299">
        <v>1</v>
      </c>
      <c r="C415" s="299">
        <v>79</v>
      </c>
      <c r="D415" s="299">
        <v>1.6</v>
      </c>
      <c r="E415" s="299">
        <v>95</v>
      </c>
      <c r="F415" s="300">
        <f t="shared" si="30"/>
        <v>37.109374999999993</v>
      </c>
      <c r="G415" s="300">
        <v>60.533347457825101</v>
      </c>
      <c r="H415" s="300">
        <v>60.665187789574802</v>
      </c>
      <c r="I415" s="300">
        <v>58.704179488499598</v>
      </c>
      <c r="J415" s="300">
        <v>53.6611739529746</v>
      </c>
      <c r="K415" s="300" t="str">
        <f t="shared" si="31"/>
        <v>1</v>
      </c>
      <c r="L415" s="300">
        <f t="shared" si="32"/>
        <v>60.599267623699951</v>
      </c>
      <c r="M415" s="300">
        <f t="shared" si="33"/>
        <v>56.182676720737099</v>
      </c>
      <c r="N415" s="299">
        <v>31</v>
      </c>
      <c r="O415" s="299">
        <v>0</v>
      </c>
      <c r="P415" s="299">
        <v>8</v>
      </c>
      <c r="Q415" s="299">
        <v>50</v>
      </c>
      <c r="R415" s="299">
        <v>202</v>
      </c>
      <c r="S415" s="299">
        <v>104</v>
      </c>
      <c r="T415" s="299">
        <v>22</v>
      </c>
      <c r="U415" s="299">
        <v>0</v>
      </c>
      <c r="V415" s="299">
        <v>1</v>
      </c>
      <c r="W415" s="299">
        <v>0</v>
      </c>
      <c r="X415" s="299">
        <v>0</v>
      </c>
      <c r="Y415" s="299">
        <v>0</v>
      </c>
      <c r="Z415" s="299">
        <v>1</v>
      </c>
      <c r="AA415" s="299">
        <v>0</v>
      </c>
      <c r="AB415" s="301">
        <v>1</v>
      </c>
      <c r="AC415" s="299">
        <v>0</v>
      </c>
      <c r="AD415" s="299">
        <v>5.97</v>
      </c>
      <c r="AE415" s="299">
        <v>1</v>
      </c>
      <c r="AF415" s="299">
        <v>3.42</v>
      </c>
      <c r="AG415" s="299">
        <v>10.26</v>
      </c>
      <c r="AH415" s="299">
        <v>1723</v>
      </c>
      <c r="AI415" s="299">
        <v>2</v>
      </c>
      <c r="AJ415" s="299">
        <v>0</v>
      </c>
      <c r="AK415" s="299">
        <v>150</v>
      </c>
      <c r="AL415" s="299">
        <f t="shared" si="34"/>
        <v>47.518999999999998</v>
      </c>
      <c r="AM415" s="299">
        <v>479.2</v>
      </c>
      <c r="AN415" s="299">
        <v>2.02</v>
      </c>
      <c r="AO415" s="299">
        <v>3.73</v>
      </c>
      <c r="AP415" s="299">
        <v>1.34</v>
      </c>
      <c r="AQ415" s="299">
        <v>2.4700000000000002</v>
      </c>
      <c r="AR415" s="299">
        <v>0.71</v>
      </c>
      <c r="AS415" s="299">
        <v>2</v>
      </c>
      <c r="AU415" s="299">
        <v>0.9</v>
      </c>
      <c r="AV415" s="299">
        <v>12.966666666666669</v>
      </c>
      <c r="AW415" s="299">
        <v>15.666666666666666</v>
      </c>
      <c r="AX415" s="299">
        <v>14.316666666666666</v>
      </c>
      <c r="AY415" s="422"/>
    </row>
    <row r="416" spans="1:51">
      <c r="A416" s="305"/>
      <c r="B416" s="299">
        <v>0</v>
      </c>
      <c r="C416" s="299">
        <v>44</v>
      </c>
      <c r="D416" s="299">
        <v>1.65</v>
      </c>
      <c r="E416" s="299">
        <v>70</v>
      </c>
      <c r="F416" s="300">
        <f t="shared" si="30"/>
        <v>25.711662075298442</v>
      </c>
      <c r="G416" s="300">
        <v>48.787713171519599</v>
      </c>
      <c r="H416" s="300">
        <v>50.971724413559798</v>
      </c>
      <c r="I416" s="300">
        <v>62.482155031928798</v>
      </c>
      <c r="J416" s="300">
        <v>63.045645395102902</v>
      </c>
      <c r="K416" s="300" t="str">
        <f t="shared" si="31"/>
        <v>1</v>
      </c>
      <c r="L416" s="300">
        <f t="shared" si="32"/>
        <v>49.879718792539698</v>
      </c>
      <c r="M416" s="300">
        <f t="shared" si="33"/>
        <v>62.763900213515853</v>
      </c>
      <c r="N416" s="299">
        <v>71</v>
      </c>
      <c r="O416" s="299">
        <v>3</v>
      </c>
      <c r="P416" s="299">
        <v>1</v>
      </c>
      <c r="Q416" s="299">
        <v>23</v>
      </c>
      <c r="R416" s="299">
        <v>153</v>
      </c>
      <c r="S416" s="299">
        <v>91</v>
      </c>
      <c r="T416" s="299">
        <v>6</v>
      </c>
      <c r="U416" s="299">
        <v>0</v>
      </c>
      <c r="V416" s="299">
        <v>0</v>
      </c>
      <c r="W416" s="299">
        <v>0</v>
      </c>
      <c r="X416" s="299">
        <v>0</v>
      </c>
      <c r="Y416" s="299">
        <v>0</v>
      </c>
      <c r="Z416" s="299">
        <v>1</v>
      </c>
      <c r="AA416" s="299">
        <v>0</v>
      </c>
      <c r="AB416" s="301">
        <v>0</v>
      </c>
      <c r="AC416" s="299">
        <v>0</v>
      </c>
      <c r="AD416" s="299">
        <v>7.34</v>
      </c>
      <c r="AE416" s="299">
        <v>0.59</v>
      </c>
      <c r="AF416" s="299">
        <v>1.86</v>
      </c>
      <c r="AG416" s="299">
        <v>4.21</v>
      </c>
      <c r="AH416" s="299">
        <v>10267</v>
      </c>
      <c r="AI416" s="299">
        <v>4.8899999999999997</v>
      </c>
      <c r="AJ416" s="299">
        <v>0.5</v>
      </c>
      <c r="AK416" s="299">
        <v>107</v>
      </c>
      <c r="AL416" s="299">
        <f t="shared" si="34"/>
        <v>77.248598130841131</v>
      </c>
      <c r="AM416" s="299">
        <v>377.8</v>
      </c>
      <c r="AN416" s="299">
        <v>0.87</v>
      </c>
      <c r="AO416" s="299">
        <v>5.78</v>
      </c>
      <c r="AP416" s="299">
        <v>7.17</v>
      </c>
      <c r="AQ416" s="299">
        <v>3.47</v>
      </c>
      <c r="AR416" s="299">
        <v>0.69</v>
      </c>
      <c r="AV416" s="299">
        <v>9.2333333333333343</v>
      </c>
      <c r="AW416" s="299">
        <v>19.033333333333335</v>
      </c>
      <c r="AX416" s="299">
        <v>14.133333333333335</v>
      </c>
      <c r="AY416" s="422"/>
    </row>
    <row r="417" spans="1:51">
      <c r="A417" s="305"/>
      <c r="B417" s="299">
        <v>0</v>
      </c>
      <c r="C417" s="299">
        <v>43</v>
      </c>
      <c r="D417" s="299">
        <v>1.65</v>
      </c>
      <c r="E417" s="299">
        <v>40</v>
      </c>
      <c r="F417" s="300">
        <f t="shared" si="30"/>
        <v>14.692378328741967</v>
      </c>
      <c r="G417" s="300">
        <v>29.479786900237599</v>
      </c>
      <c r="H417" s="300">
        <v>31.380268898722701</v>
      </c>
      <c r="I417" s="300">
        <v>8.7263578746845702</v>
      </c>
      <c r="J417" s="300">
        <v>10.8223249103577</v>
      </c>
      <c r="K417" s="300" t="str">
        <f t="shared" si="31"/>
        <v>1</v>
      </c>
      <c r="L417" s="300">
        <f t="shared" si="32"/>
        <v>30.430027899480152</v>
      </c>
      <c r="M417" s="300">
        <f t="shared" si="33"/>
        <v>9.7743413925211353</v>
      </c>
      <c r="N417" s="299">
        <v>65</v>
      </c>
      <c r="O417" s="299">
        <v>6</v>
      </c>
      <c r="P417" s="299">
        <v>18</v>
      </c>
      <c r="Q417" s="299">
        <v>10</v>
      </c>
      <c r="R417" s="299">
        <v>128</v>
      </c>
      <c r="S417" s="299">
        <v>72</v>
      </c>
      <c r="T417" s="299">
        <v>10</v>
      </c>
      <c r="U417" s="299">
        <v>0</v>
      </c>
      <c r="V417" s="299">
        <v>0</v>
      </c>
      <c r="W417" s="299">
        <v>0</v>
      </c>
      <c r="X417" s="299">
        <v>1</v>
      </c>
      <c r="Y417" s="299">
        <v>0</v>
      </c>
      <c r="Z417" s="299">
        <v>1</v>
      </c>
      <c r="AA417" s="299">
        <v>0</v>
      </c>
      <c r="AB417" s="301">
        <v>1</v>
      </c>
      <c r="AC417" s="299">
        <v>0</v>
      </c>
      <c r="AD417" s="299">
        <v>15.33</v>
      </c>
      <c r="AE417" s="299">
        <v>0.05</v>
      </c>
      <c r="AF417" s="299">
        <v>7.0000000000000007E-2</v>
      </c>
      <c r="AG417" s="299">
        <v>165.59</v>
      </c>
      <c r="AH417" s="299">
        <v>12334</v>
      </c>
      <c r="AI417" s="299">
        <v>231</v>
      </c>
      <c r="AJ417" s="299">
        <v>0</v>
      </c>
      <c r="AK417" s="299">
        <v>65</v>
      </c>
      <c r="AL417" s="299">
        <f t="shared" si="34"/>
        <v>73.421538461538461</v>
      </c>
      <c r="AM417" s="299">
        <v>314.7</v>
      </c>
      <c r="AN417" s="299">
        <v>0.62</v>
      </c>
      <c r="AO417" s="299">
        <v>3.89</v>
      </c>
      <c r="AP417" s="299">
        <v>0.63</v>
      </c>
      <c r="AQ417" s="299">
        <v>2.56</v>
      </c>
      <c r="AR417" s="299">
        <v>0.92</v>
      </c>
      <c r="AV417" s="299" t="e">
        <v>#N/A</v>
      </c>
      <c r="AW417" s="299" t="e">
        <v>#N/A</v>
      </c>
      <c r="AX417" s="299" t="e">
        <v>#N/A</v>
      </c>
      <c r="AY417" s="422"/>
    </row>
    <row r="418" spans="1:51">
      <c r="A418" s="305"/>
      <c r="B418" s="299">
        <v>0</v>
      </c>
      <c r="C418" s="299">
        <v>79</v>
      </c>
      <c r="D418" s="299">
        <v>1.7</v>
      </c>
      <c r="E418" s="299">
        <v>70</v>
      </c>
      <c r="F418" s="300">
        <f t="shared" si="30"/>
        <v>24.221453287197235</v>
      </c>
      <c r="G418" s="300">
        <v>25.851047406387</v>
      </c>
      <c r="H418" s="300">
        <v>28.291493804382402</v>
      </c>
      <c r="I418" s="300">
        <v>40.337446588725101</v>
      </c>
      <c r="J418" s="300">
        <v>46.166612936539202</v>
      </c>
      <c r="K418" s="300" t="str">
        <f t="shared" si="31"/>
        <v>1</v>
      </c>
      <c r="L418" s="300">
        <f t="shared" si="32"/>
        <v>27.071270605384701</v>
      </c>
      <c r="M418" s="300">
        <f t="shared" si="33"/>
        <v>43.252029762632148</v>
      </c>
      <c r="N418" s="299">
        <v>28</v>
      </c>
      <c r="O418" s="299">
        <v>7</v>
      </c>
      <c r="P418" s="299">
        <v>13</v>
      </c>
      <c r="Q418" s="299">
        <v>36</v>
      </c>
      <c r="R418" s="299">
        <v>124</v>
      </c>
      <c r="S418" s="299">
        <v>77</v>
      </c>
      <c r="T418" s="299">
        <v>3.5</v>
      </c>
      <c r="U418" s="299">
        <v>0</v>
      </c>
      <c r="V418" s="299">
        <v>0</v>
      </c>
      <c r="W418" s="299">
        <v>0</v>
      </c>
      <c r="X418" s="299">
        <v>1</v>
      </c>
      <c r="Y418" s="299">
        <v>0</v>
      </c>
      <c r="Z418" s="299">
        <v>1</v>
      </c>
      <c r="AA418" s="299">
        <v>0</v>
      </c>
      <c r="AB418" s="301">
        <v>1</v>
      </c>
      <c r="AC418" s="299">
        <v>0</v>
      </c>
      <c r="AD418" s="299">
        <v>12</v>
      </c>
      <c r="AE418" s="299">
        <v>0.98</v>
      </c>
      <c r="AF418" s="299">
        <v>1.36</v>
      </c>
      <c r="AG418" s="299">
        <v>60.81</v>
      </c>
      <c r="AH418" s="299">
        <v>3227.6</v>
      </c>
      <c r="AI418" s="299">
        <v>22.2</v>
      </c>
      <c r="AJ418" s="299">
        <v>0</v>
      </c>
      <c r="AK418" s="299">
        <v>106.54</v>
      </c>
      <c r="AL418" s="299">
        <f t="shared" si="34"/>
        <v>49.296977660972402</v>
      </c>
      <c r="AM418" s="299">
        <v>540.16999999999996</v>
      </c>
      <c r="AN418" s="299">
        <v>1.33</v>
      </c>
      <c r="AO418" s="299">
        <v>4.05</v>
      </c>
      <c r="AP418" s="299">
        <v>3.12</v>
      </c>
      <c r="AQ418" s="299">
        <v>2.64</v>
      </c>
      <c r="AR418" s="299">
        <v>0.66</v>
      </c>
      <c r="AS418" s="299">
        <v>0</v>
      </c>
      <c r="AU418" s="299">
        <v>0.8</v>
      </c>
      <c r="AV418" s="299" t="e">
        <v>#N/A</v>
      </c>
      <c r="AW418" s="299" t="e">
        <v>#N/A</v>
      </c>
      <c r="AX418" s="299" t="e">
        <v>#N/A</v>
      </c>
      <c r="AY418" s="422"/>
    </row>
    <row r="419" spans="1:51">
      <c r="A419" s="305"/>
      <c r="B419" s="299">
        <v>1</v>
      </c>
      <c r="C419" s="299">
        <v>49</v>
      </c>
      <c r="D419" s="299">
        <v>1.55</v>
      </c>
      <c r="E419" s="299">
        <v>58</v>
      </c>
      <c r="F419" s="300">
        <f t="shared" si="30"/>
        <v>24.141519250780433</v>
      </c>
      <c r="G419" s="300">
        <v>28.073075674341901</v>
      </c>
      <c r="H419" s="300">
        <v>28.207196090882299</v>
      </c>
      <c r="I419" s="300">
        <v>50.3016147086649</v>
      </c>
      <c r="J419" s="300">
        <v>55.999425691269501</v>
      </c>
      <c r="K419" s="300" t="str">
        <f t="shared" si="31"/>
        <v>1</v>
      </c>
      <c r="L419" s="300">
        <f t="shared" si="32"/>
        <v>28.1401358826121</v>
      </c>
      <c r="M419" s="300">
        <f t="shared" si="33"/>
        <v>53.150520199967204</v>
      </c>
      <c r="N419" s="299">
        <v>63</v>
      </c>
      <c r="O419" s="299">
        <v>0</v>
      </c>
      <c r="P419" s="299">
        <v>10</v>
      </c>
      <c r="Q419" s="299">
        <v>26</v>
      </c>
      <c r="R419" s="299">
        <v>143</v>
      </c>
      <c r="S419" s="299">
        <v>77</v>
      </c>
      <c r="T419" s="299">
        <v>13</v>
      </c>
      <c r="U419" s="299">
        <v>0</v>
      </c>
      <c r="V419" s="299">
        <v>0</v>
      </c>
      <c r="W419" s="299">
        <v>0</v>
      </c>
      <c r="X419" s="299">
        <v>0</v>
      </c>
      <c r="Y419" s="299">
        <v>0</v>
      </c>
      <c r="Z419" s="299">
        <v>1</v>
      </c>
      <c r="AA419" s="299">
        <v>0</v>
      </c>
      <c r="AB419" s="301">
        <v>0</v>
      </c>
      <c r="AC419" s="299">
        <v>0</v>
      </c>
      <c r="AD419" s="299">
        <v>7.69</v>
      </c>
      <c r="AE419" s="299">
        <v>0.23</v>
      </c>
      <c r="AF419" s="299">
        <v>0.69</v>
      </c>
      <c r="AG419" s="299">
        <v>8.41</v>
      </c>
      <c r="AH419" s="299">
        <v>5117.96</v>
      </c>
      <c r="AI419" s="299">
        <v>4.87</v>
      </c>
      <c r="AJ419" s="299">
        <v>0</v>
      </c>
      <c r="AK419" s="299">
        <v>63.39</v>
      </c>
      <c r="AL419" s="299">
        <f t="shared" si="34"/>
        <v>102.41268338854708</v>
      </c>
      <c r="AM419" s="299">
        <v>324.93</v>
      </c>
      <c r="AO419" s="299">
        <v>5.79</v>
      </c>
      <c r="AP419" s="299">
        <v>1.43</v>
      </c>
      <c r="AQ419" s="299">
        <v>3.99</v>
      </c>
      <c r="AR419" s="299">
        <v>1.0900000000000001</v>
      </c>
      <c r="AS419" s="299">
        <v>0</v>
      </c>
      <c r="AU419" s="299">
        <v>0.9</v>
      </c>
      <c r="AV419" s="299">
        <v>21.566666666666666</v>
      </c>
      <c r="AW419" s="299">
        <v>17.033333333333331</v>
      </c>
      <c r="AX419" s="299">
        <v>19.299999999999997</v>
      </c>
      <c r="AY419" s="422"/>
    </row>
    <row r="420" spans="1:51">
      <c r="A420" s="305"/>
      <c r="B420" s="299">
        <v>1</v>
      </c>
      <c r="C420" s="299">
        <v>66</v>
      </c>
      <c r="D420" s="299">
        <v>1.58</v>
      </c>
      <c r="E420" s="299">
        <v>62</v>
      </c>
      <c r="F420" s="300">
        <f t="shared" si="30"/>
        <v>24.835763499439189</v>
      </c>
      <c r="G420" s="300">
        <v>21.380095042782301</v>
      </c>
      <c r="H420" s="300">
        <v>22.411228281932701</v>
      </c>
      <c r="I420" s="300">
        <v>45.441003470651303</v>
      </c>
      <c r="J420" s="300">
        <v>47.012030950380897</v>
      </c>
      <c r="K420" s="300" t="str">
        <f t="shared" si="31"/>
        <v>1</v>
      </c>
      <c r="L420" s="300">
        <f t="shared" si="32"/>
        <v>21.895661662357501</v>
      </c>
      <c r="M420" s="300">
        <f t="shared" si="33"/>
        <v>46.2265172105161</v>
      </c>
      <c r="N420" s="299">
        <v>43</v>
      </c>
      <c r="O420" s="299">
        <v>4</v>
      </c>
      <c r="P420" s="299">
        <v>4</v>
      </c>
      <c r="Q420" s="299">
        <v>36</v>
      </c>
      <c r="R420" s="299">
        <v>141</v>
      </c>
      <c r="S420" s="299">
        <v>69</v>
      </c>
      <c r="T420" s="299">
        <v>13</v>
      </c>
      <c r="U420" s="299">
        <v>0</v>
      </c>
      <c r="V420" s="299">
        <v>1</v>
      </c>
      <c r="W420" s="299">
        <v>1</v>
      </c>
      <c r="X420" s="299">
        <v>0</v>
      </c>
      <c r="Y420" s="299">
        <v>0</v>
      </c>
      <c r="Z420" s="299">
        <v>1</v>
      </c>
      <c r="AA420" s="299">
        <v>1</v>
      </c>
      <c r="AB420" s="301">
        <v>0</v>
      </c>
      <c r="AC420" s="299">
        <v>0</v>
      </c>
      <c r="AD420" s="299">
        <v>8.42</v>
      </c>
      <c r="AE420" s="299">
        <v>0.28999999999999998</v>
      </c>
      <c r="AF420" s="299">
        <v>0.64</v>
      </c>
      <c r="AG420" s="299">
        <v>7.21</v>
      </c>
      <c r="AH420" s="299">
        <v>2635.2</v>
      </c>
      <c r="AI420" s="299">
        <v>2.15</v>
      </c>
      <c r="AJ420" s="299">
        <v>0</v>
      </c>
      <c r="AK420" s="299">
        <v>92.12</v>
      </c>
      <c r="AL420" s="299">
        <f t="shared" si="34"/>
        <v>61.259661311333041</v>
      </c>
      <c r="AM420" s="299">
        <v>390.23</v>
      </c>
      <c r="AN420" s="299">
        <v>0.78</v>
      </c>
      <c r="AO420" s="299">
        <v>8.25</v>
      </c>
      <c r="AP420" s="299">
        <v>1.43</v>
      </c>
      <c r="AQ420" s="299">
        <v>5.63</v>
      </c>
      <c r="AR420" s="299">
        <v>1.59</v>
      </c>
      <c r="AS420" s="299">
        <v>2</v>
      </c>
      <c r="AU420" s="299">
        <v>0.9</v>
      </c>
      <c r="AV420" s="299" t="e">
        <v>#N/A</v>
      </c>
      <c r="AW420" s="299" t="e">
        <v>#N/A</v>
      </c>
      <c r="AX420" s="299" t="e">
        <v>#N/A</v>
      </c>
      <c r="AY420" s="422"/>
    </row>
    <row r="421" spans="1:51">
      <c r="A421" s="305"/>
      <c r="B421" s="299">
        <v>1</v>
      </c>
      <c r="C421" s="299">
        <v>70</v>
      </c>
      <c r="D421" s="299">
        <v>1.5</v>
      </c>
      <c r="E421" s="299">
        <v>50</v>
      </c>
      <c r="F421" s="300">
        <f t="shared" si="30"/>
        <v>22.222222222222221</v>
      </c>
      <c r="G421" s="300">
        <v>37.9847163601098</v>
      </c>
      <c r="H421" s="300">
        <v>29.858114608969601</v>
      </c>
      <c r="I421" s="300">
        <v>60.136651377611798</v>
      </c>
      <c r="J421" s="300">
        <v>54.710056290682097</v>
      </c>
      <c r="K421" s="300" t="str">
        <f t="shared" si="31"/>
        <v>1</v>
      </c>
      <c r="L421" s="300">
        <f t="shared" si="32"/>
        <v>33.9214154845397</v>
      </c>
      <c r="M421" s="300">
        <f t="shared" si="33"/>
        <v>57.423353834146951</v>
      </c>
      <c r="N421" s="299">
        <v>41</v>
      </c>
      <c r="O421" s="299">
        <v>21</v>
      </c>
      <c r="P421" s="299">
        <v>8</v>
      </c>
      <c r="Q421" s="299">
        <v>32</v>
      </c>
      <c r="R421" s="299">
        <v>139</v>
      </c>
      <c r="S421" s="299">
        <v>65</v>
      </c>
      <c r="T421" s="299">
        <v>17</v>
      </c>
      <c r="U421" s="299">
        <v>0</v>
      </c>
      <c r="V421" s="299">
        <v>0</v>
      </c>
      <c r="W421" s="299">
        <v>0</v>
      </c>
      <c r="X421" s="299">
        <v>0</v>
      </c>
      <c r="Y421" s="299">
        <v>0</v>
      </c>
      <c r="Z421" s="299">
        <v>1</v>
      </c>
      <c r="AA421" s="299">
        <v>1</v>
      </c>
      <c r="AB421" s="301">
        <v>1</v>
      </c>
      <c r="AC421" s="299">
        <v>0</v>
      </c>
      <c r="AD421" s="299">
        <v>9.19</v>
      </c>
      <c r="AE421" s="299">
        <v>0.61</v>
      </c>
      <c r="AF421" s="299">
        <v>0.92</v>
      </c>
      <c r="AG421" s="299">
        <v>30.29</v>
      </c>
      <c r="AH421" s="299">
        <v>5050.2700000000004</v>
      </c>
      <c r="AI421" s="299">
        <v>17.3</v>
      </c>
      <c r="AJ421" s="299">
        <v>0</v>
      </c>
      <c r="AK421" s="299">
        <v>65.05</v>
      </c>
      <c r="AL421" s="299">
        <f t="shared" si="34"/>
        <v>66.179861644888547</v>
      </c>
      <c r="AM421" s="299">
        <v>296.98</v>
      </c>
      <c r="AN421" s="299">
        <v>0.81</v>
      </c>
      <c r="AO421" s="299">
        <v>5.97</v>
      </c>
      <c r="AP421" s="299">
        <v>1.36</v>
      </c>
      <c r="AQ421" s="299">
        <v>3.88</v>
      </c>
      <c r="AR421" s="299">
        <v>1.63</v>
      </c>
      <c r="AS421" s="299">
        <v>0</v>
      </c>
      <c r="AU421" s="299">
        <v>1.1000000000000001</v>
      </c>
      <c r="AV421" s="299">
        <v>18.733333333333334</v>
      </c>
      <c r="AW421" s="299">
        <v>23.366666666666664</v>
      </c>
      <c r="AX421" s="299">
        <v>21.049999999999997</v>
      </c>
      <c r="AY421" s="422"/>
    </row>
    <row r="422" spans="1:51">
      <c r="A422" s="305"/>
      <c r="B422" s="299">
        <v>1</v>
      </c>
      <c r="C422" s="299">
        <v>69</v>
      </c>
      <c r="D422" s="299">
        <v>1.6</v>
      </c>
      <c r="E422" s="299">
        <v>55</v>
      </c>
      <c r="F422" s="300">
        <f t="shared" si="30"/>
        <v>21.484374999999996</v>
      </c>
      <c r="G422" s="300">
        <v>49.083802447209997</v>
      </c>
      <c r="H422" s="300">
        <v>54.460338177466603</v>
      </c>
      <c r="I422" s="300">
        <v>74.791195999642994</v>
      </c>
      <c r="J422" s="300">
        <v>69.405268908643606</v>
      </c>
      <c r="K422" s="300" t="str">
        <f t="shared" si="31"/>
        <v>1</v>
      </c>
      <c r="L422" s="300">
        <f t="shared" si="32"/>
        <v>51.7720703123383</v>
      </c>
      <c r="M422" s="300">
        <f t="shared" si="33"/>
        <v>72.0982324541433</v>
      </c>
      <c r="N422" s="299">
        <v>48</v>
      </c>
      <c r="O422" s="299">
        <v>9</v>
      </c>
      <c r="P422" s="299">
        <v>8</v>
      </c>
      <c r="Q422" s="299">
        <v>27</v>
      </c>
      <c r="R422" s="299">
        <v>135</v>
      </c>
      <c r="S422" s="299">
        <v>80</v>
      </c>
      <c r="T422" s="299">
        <v>6</v>
      </c>
      <c r="U422" s="299">
        <v>0</v>
      </c>
      <c r="V422" s="299">
        <v>1</v>
      </c>
      <c r="W422" s="299">
        <v>0</v>
      </c>
      <c r="X422" s="299">
        <v>0</v>
      </c>
      <c r="Y422" s="299">
        <v>0</v>
      </c>
      <c r="Z422" s="299">
        <v>1</v>
      </c>
      <c r="AA422" s="299">
        <v>0</v>
      </c>
      <c r="AB422" s="301">
        <v>0</v>
      </c>
      <c r="AC422" s="299">
        <v>0</v>
      </c>
      <c r="AD422" s="299">
        <v>6.2</v>
      </c>
      <c r="AE422" s="299">
        <v>0.61</v>
      </c>
      <c r="AF422" s="299">
        <v>0.56000000000000005</v>
      </c>
      <c r="AG422" s="299">
        <v>5.91</v>
      </c>
      <c r="AH422" s="299">
        <v>11239</v>
      </c>
      <c r="AI422" s="299">
        <v>7.51</v>
      </c>
      <c r="AJ422" s="299">
        <v>0</v>
      </c>
      <c r="AK422" s="299">
        <v>116</v>
      </c>
      <c r="AL422" s="299">
        <f t="shared" si="34"/>
        <v>41.406465517241379</v>
      </c>
      <c r="AM422" s="299">
        <v>465.9</v>
      </c>
      <c r="AN422" s="299">
        <v>1.17</v>
      </c>
      <c r="AO422" s="299">
        <v>3.25</v>
      </c>
      <c r="AP422" s="299">
        <v>0.56999999999999995</v>
      </c>
      <c r="AQ422" s="299">
        <v>1.49</v>
      </c>
      <c r="AR422" s="299">
        <v>1.77</v>
      </c>
      <c r="AV422" s="299">
        <v>48.266666666666673</v>
      </c>
      <c r="AW422" s="299">
        <v>50</v>
      </c>
      <c r="AX422" s="299">
        <v>49.13333333333334</v>
      </c>
      <c r="AY422" s="422"/>
    </row>
    <row r="423" spans="1:51">
      <c r="A423" s="305"/>
      <c r="B423" s="299">
        <v>0</v>
      </c>
      <c r="C423" s="299">
        <v>75</v>
      </c>
      <c r="D423" s="299">
        <v>1.6</v>
      </c>
      <c r="E423" s="299">
        <v>60</v>
      </c>
      <c r="F423" s="300">
        <f t="shared" si="30"/>
        <v>23.437499999999996</v>
      </c>
      <c r="G423" s="300">
        <v>56.695460706598404</v>
      </c>
      <c r="H423" s="300">
        <v>59.819666165337502</v>
      </c>
      <c r="I423" s="300">
        <v>34.278020900380398</v>
      </c>
      <c r="J423" s="300">
        <v>24.6032476062007</v>
      </c>
      <c r="K423" s="300" t="str">
        <f t="shared" si="31"/>
        <v>1</v>
      </c>
      <c r="L423" s="300">
        <f t="shared" si="32"/>
        <v>58.257563435967953</v>
      </c>
      <c r="M423" s="300">
        <f t="shared" si="33"/>
        <v>29.440634253290547</v>
      </c>
      <c r="N423" s="299">
        <v>31</v>
      </c>
      <c r="O423" s="299">
        <v>5</v>
      </c>
      <c r="P423" s="299">
        <v>26</v>
      </c>
      <c r="Q423" s="299">
        <v>36</v>
      </c>
      <c r="R423" s="299">
        <v>139</v>
      </c>
      <c r="S423" s="299">
        <v>63</v>
      </c>
      <c r="T423" s="299">
        <v>6</v>
      </c>
      <c r="U423" s="299">
        <v>0</v>
      </c>
      <c r="V423" s="299">
        <v>0</v>
      </c>
      <c r="W423" s="299">
        <v>0</v>
      </c>
      <c r="X423" s="299">
        <v>0</v>
      </c>
      <c r="Y423" s="299">
        <v>0</v>
      </c>
      <c r="Z423" s="299">
        <v>1</v>
      </c>
      <c r="AA423" s="299">
        <v>1</v>
      </c>
      <c r="AB423" s="301">
        <v>0</v>
      </c>
      <c r="AC423" s="299">
        <v>0</v>
      </c>
      <c r="AD423" s="299">
        <v>1.0189999999999999</v>
      </c>
      <c r="AE423" s="299">
        <v>0.49</v>
      </c>
      <c r="AF423" s="299">
        <v>0.89</v>
      </c>
      <c r="AG423" s="299">
        <v>11.68</v>
      </c>
      <c r="AH423" s="299">
        <v>4646.1000000000004</v>
      </c>
      <c r="AI423" s="299">
        <v>6.14</v>
      </c>
      <c r="AJ423" s="299">
        <v>0</v>
      </c>
      <c r="AK423" s="299">
        <v>101.23</v>
      </c>
      <c r="AL423" s="299">
        <f t="shared" si="34"/>
        <v>47.387138200138295</v>
      </c>
      <c r="AM423" s="299">
        <v>330.27</v>
      </c>
      <c r="AN423" s="299">
        <v>0.85</v>
      </c>
      <c r="AO423" s="299">
        <v>5.85</v>
      </c>
      <c r="AP423" s="299">
        <v>1.78</v>
      </c>
      <c r="AQ423" s="299">
        <v>3.85</v>
      </c>
      <c r="AR423" s="299">
        <v>1.06</v>
      </c>
      <c r="AS423" s="299">
        <v>0</v>
      </c>
      <c r="AT423" s="299">
        <v>0</v>
      </c>
      <c r="AU423" s="299">
        <v>0.8</v>
      </c>
      <c r="AV423" s="299">
        <v>10.266666666666667</v>
      </c>
      <c r="AW423" s="299">
        <v>8.1666666666666661</v>
      </c>
      <c r="AX423" s="299">
        <v>9.2166666666666668</v>
      </c>
      <c r="AY423" s="422"/>
    </row>
    <row r="424" spans="1:51">
      <c r="A424" s="305"/>
      <c r="B424" s="299">
        <v>1</v>
      </c>
      <c r="C424" s="299">
        <v>59</v>
      </c>
      <c r="D424" s="299">
        <v>1.58</v>
      </c>
      <c r="E424" s="299">
        <v>61</v>
      </c>
      <c r="F424" s="300">
        <f t="shared" si="30"/>
        <v>24.435186668803073</v>
      </c>
      <c r="G424" s="300">
        <v>43.150307060406298</v>
      </c>
      <c r="H424" s="300">
        <v>45.2667517746332</v>
      </c>
      <c r="I424" s="300">
        <v>81.842818866109496</v>
      </c>
      <c r="J424" s="300">
        <v>82.172955647754307</v>
      </c>
      <c r="K424" s="300" t="str">
        <f t="shared" si="31"/>
        <v>1</v>
      </c>
      <c r="L424" s="300">
        <f t="shared" si="32"/>
        <v>44.208529417519749</v>
      </c>
      <c r="M424" s="300">
        <f t="shared" si="33"/>
        <v>82.007887256931895</v>
      </c>
      <c r="N424" s="299">
        <v>68</v>
      </c>
      <c r="O424" s="299">
        <v>4</v>
      </c>
      <c r="P424" s="299">
        <v>0</v>
      </c>
      <c r="Q424" s="299">
        <v>26</v>
      </c>
      <c r="R424" s="299">
        <v>125</v>
      </c>
      <c r="S424" s="299">
        <v>70</v>
      </c>
      <c r="T424" s="299">
        <v>1.5</v>
      </c>
      <c r="U424" s="299">
        <v>0</v>
      </c>
      <c r="V424" s="299">
        <v>0</v>
      </c>
      <c r="W424" s="299">
        <v>0</v>
      </c>
      <c r="X424" s="299">
        <v>0</v>
      </c>
      <c r="Y424" s="299">
        <v>0</v>
      </c>
      <c r="Z424" s="299">
        <v>1</v>
      </c>
      <c r="AA424" s="299">
        <v>0</v>
      </c>
      <c r="AB424" s="301">
        <v>0</v>
      </c>
      <c r="AC424" s="299">
        <v>0</v>
      </c>
      <c r="AD424" s="299">
        <v>13.37</v>
      </c>
      <c r="AE424" s="299">
        <v>0.24</v>
      </c>
      <c r="AF424" s="299">
        <v>0.24</v>
      </c>
      <c r="AG424" s="299">
        <v>16.37</v>
      </c>
      <c r="AH424" s="299">
        <v>5334</v>
      </c>
      <c r="AI424" s="299">
        <v>10.8</v>
      </c>
      <c r="AJ424" s="299">
        <v>0</v>
      </c>
      <c r="AK424" s="299">
        <v>62</v>
      </c>
      <c r="AL424" s="299">
        <f t="shared" si="34"/>
        <v>98.02306451612904</v>
      </c>
      <c r="AM424" s="299">
        <v>270</v>
      </c>
      <c r="AN424" s="299">
        <v>0.6</v>
      </c>
      <c r="AO424" s="299">
        <v>4.8499999999999996</v>
      </c>
      <c r="AP424" s="299">
        <v>0.91</v>
      </c>
      <c r="AQ424" s="299">
        <v>3.37</v>
      </c>
      <c r="AR424" s="299">
        <v>0.89</v>
      </c>
      <c r="AS424" s="299">
        <v>0</v>
      </c>
      <c r="AU424" s="299">
        <v>0.9</v>
      </c>
      <c r="AV424" s="299">
        <v>30.366666666666671</v>
      </c>
      <c r="AW424" s="299">
        <v>37.633333333333333</v>
      </c>
      <c r="AX424" s="299">
        <v>34</v>
      </c>
      <c r="AY424" s="422"/>
    </row>
    <row r="425" spans="1:51">
      <c r="A425" s="305"/>
      <c r="B425" s="299">
        <v>1</v>
      </c>
      <c r="C425" s="299">
        <v>68</v>
      </c>
      <c r="D425" s="299">
        <v>1.58</v>
      </c>
      <c r="E425" s="299">
        <v>58</v>
      </c>
      <c r="F425" s="300">
        <f t="shared" si="30"/>
        <v>23.233456176894723</v>
      </c>
      <c r="G425" s="300">
        <v>18.7134349010724</v>
      </c>
      <c r="H425" s="300">
        <v>15.7956215584241</v>
      </c>
      <c r="I425" s="300">
        <v>26.628951532217499</v>
      </c>
      <c r="J425" s="300">
        <v>33.292907605478597</v>
      </c>
      <c r="K425" s="300" t="str">
        <f t="shared" si="31"/>
        <v>1</v>
      </c>
      <c r="L425" s="300">
        <f t="shared" si="32"/>
        <v>17.254528229748249</v>
      </c>
      <c r="M425" s="300">
        <f t="shared" si="33"/>
        <v>29.960929568848048</v>
      </c>
      <c r="N425" s="299">
        <v>39</v>
      </c>
      <c r="O425" s="299">
        <v>15</v>
      </c>
      <c r="P425" s="299">
        <v>18</v>
      </c>
      <c r="Q425" s="299">
        <v>35</v>
      </c>
      <c r="R425" s="299">
        <v>122</v>
      </c>
      <c r="S425" s="299">
        <v>90</v>
      </c>
      <c r="T425" s="299">
        <v>9</v>
      </c>
      <c r="U425" s="299">
        <v>0</v>
      </c>
      <c r="V425" s="299">
        <v>1</v>
      </c>
      <c r="W425" s="299">
        <v>0</v>
      </c>
      <c r="X425" s="299">
        <v>0</v>
      </c>
      <c r="Y425" s="299">
        <v>0</v>
      </c>
      <c r="Z425" s="299">
        <v>0</v>
      </c>
      <c r="AA425" s="299">
        <v>0</v>
      </c>
      <c r="AB425" s="301">
        <v>0</v>
      </c>
      <c r="AC425" s="299">
        <v>0</v>
      </c>
      <c r="AD425" s="299">
        <v>9.17</v>
      </c>
      <c r="AE425" s="299">
        <v>0.19</v>
      </c>
      <c r="AF425" s="299">
        <v>0.48</v>
      </c>
      <c r="AG425" s="299">
        <v>20.86</v>
      </c>
      <c r="AH425" s="299">
        <v>3739</v>
      </c>
      <c r="AI425" s="299">
        <v>8.82</v>
      </c>
      <c r="AJ425" s="299">
        <v>0</v>
      </c>
      <c r="AK425" s="299">
        <v>75</v>
      </c>
      <c r="AL425" s="299">
        <f t="shared" si="34"/>
        <v>68.486399999999989</v>
      </c>
      <c r="AM425" s="299">
        <v>335.7</v>
      </c>
      <c r="AN425" s="299">
        <v>0.68</v>
      </c>
      <c r="AO425" s="299">
        <v>5.56</v>
      </c>
      <c r="AP425" s="299">
        <v>4.12</v>
      </c>
      <c r="AQ425" s="299">
        <v>3.64</v>
      </c>
      <c r="AR425" s="299">
        <v>0.87</v>
      </c>
      <c r="AS425" s="299">
        <v>1</v>
      </c>
      <c r="AU425" s="299">
        <v>0.9</v>
      </c>
      <c r="AV425" s="299" t="e">
        <v>#N/A</v>
      </c>
      <c r="AW425" s="299" t="e">
        <v>#N/A</v>
      </c>
      <c r="AX425" s="299" t="e">
        <v>#N/A</v>
      </c>
      <c r="AY425" s="422"/>
    </row>
    <row r="426" spans="1:51">
      <c r="A426" s="305"/>
      <c r="B426" s="299">
        <v>0</v>
      </c>
      <c r="C426" s="299">
        <v>72</v>
      </c>
      <c r="D426" s="299">
        <v>1.72</v>
      </c>
      <c r="E426" s="299">
        <v>76</v>
      </c>
      <c r="F426" s="300">
        <f t="shared" si="30"/>
        <v>25.689561925365066</v>
      </c>
      <c r="G426" s="300">
        <v>34.2215568092643</v>
      </c>
      <c r="H426" s="300">
        <v>40.2906766164609</v>
      </c>
      <c r="I426" s="300">
        <v>71.088749280948605</v>
      </c>
      <c r="J426" s="300">
        <v>63.163790124164301</v>
      </c>
      <c r="K426" s="300" t="str">
        <f t="shared" si="31"/>
        <v>1</v>
      </c>
      <c r="L426" s="300">
        <f t="shared" si="32"/>
        <v>37.2561167128626</v>
      </c>
      <c r="M426" s="300">
        <f t="shared" si="33"/>
        <v>67.126269702556456</v>
      </c>
      <c r="N426" s="299">
        <v>42</v>
      </c>
      <c r="O426" s="299">
        <v>15</v>
      </c>
      <c r="P426" s="299">
        <v>11</v>
      </c>
      <c r="Q426" s="299">
        <v>35</v>
      </c>
      <c r="R426" s="299">
        <v>151</v>
      </c>
      <c r="S426" s="299">
        <v>124</v>
      </c>
      <c r="T426" s="299">
        <v>12</v>
      </c>
      <c r="U426" s="299">
        <v>0</v>
      </c>
      <c r="V426" s="299">
        <v>1</v>
      </c>
      <c r="W426" s="299">
        <v>1</v>
      </c>
      <c r="X426" s="299">
        <v>0</v>
      </c>
      <c r="Y426" s="299">
        <v>0</v>
      </c>
      <c r="Z426" s="299">
        <v>1</v>
      </c>
      <c r="AA426" s="299">
        <v>1</v>
      </c>
      <c r="AB426" s="301">
        <v>0</v>
      </c>
      <c r="AC426" s="299">
        <v>0</v>
      </c>
      <c r="AD426" s="299">
        <v>9.4</v>
      </c>
      <c r="AE426" s="299">
        <v>0.43</v>
      </c>
      <c r="AF426" s="299">
        <v>0.83</v>
      </c>
      <c r="AG426" s="299">
        <v>16.59</v>
      </c>
      <c r="AH426" s="299">
        <v>13482.6</v>
      </c>
      <c r="AI426" s="299">
        <v>25.3</v>
      </c>
      <c r="AJ426" s="299">
        <v>0</v>
      </c>
      <c r="AK426" s="299">
        <v>83.14</v>
      </c>
      <c r="AL426" s="299">
        <f t="shared" si="34"/>
        <v>76.457060380081799</v>
      </c>
      <c r="AM426" s="299">
        <v>448.4</v>
      </c>
      <c r="AN426" s="299">
        <v>0.66</v>
      </c>
      <c r="AO426" s="299">
        <v>4.8600000000000003</v>
      </c>
      <c r="AP426" s="299">
        <v>1.31</v>
      </c>
      <c r="AQ426" s="299">
        <v>3.32</v>
      </c>
      <c r="AR426" s="299">
        <v>0.87</v>
      </c>
      <c r="AS426" s="299">
        <v>3</v>
      </c>
      <c r="AU426" s="299">
        <v>0.9</v>
      </c>
      <c r="AV426" s="299" t="e">
        <v>#N/A</v>
      </c>
      <c r="AW426" s="299" t="e">
        <v>#N/A</v>
      </c>
      <c r="AX426" s="299" t="e">
        <v>#N/A</v>
      </c>
      <c r="AY426" s="422"/>
    </row>
    <row r="427" spans="1:51">
      <c r="A427" s="305"/>
      <c r="B427" s="299">
        <v>1</v>
      </c>
      <c r="C427" s="299">
        <v>72</v>
      </c>
      <c r="D427" s="299">
        <v>1.55</v>
      </c>
      <c r="E427" s="299">
        <v>45</v>
      </c>
      <c r="F427" s="300">
        <f t="shared" si="30"/>
        <v>18.730489073881373</v>
      </c>
      <c r="G427" s="300">
        <v>11.748752926115399</v>
      </c>
      <c r="H427" s="300">
        <v>12.6339519530103</v>
      </c>
      <c r="I427" s="300">
        <v>14.615230324617</v>
      </c>
      <c r="J427" s="300">
        <v>9.6701023621933899</v>
      </c>
      <c r="K427" s="300" t="str">
        <f t="shared" si="31"/>
        <v>1</v>
      </c>
      <c r="L427" s="300">
        <f t="shared" si="32"/>
        <v>12.191352439562849</v>
      </c>
      <c r="M427" s="300">
        <f t="shared" si="33"/>
        <v>12.142666343405196</v>
      </c>
      <c r="N427" s="299">
        <v>33</v>
      </c>
      <c r="O427" s="299">
        <v>7</v>
      </c>
      <c r="P427" s="299">
        <v>33</v>
      </c>
      <c r="Q427" s="299">
        <v>30</v>
      </c>
      <c r="R427" s="299">
        <v>154</v>
      </c>
      <c r="S427" s="299">
        <v>98</v>
      </c>
      <c r="T427" s="299">
        <v>7</v>
      </c>
      <c r="U427" s="299">
        <v>0</v>
      </c>
      <c r="V427" s="299">
        <v>1</v>
      </c>
      <c r="W427" s="299">
        <v>1</v>
      </c>
      <c r="X427" s="299">
        <v>0</v>
      </c>
      <c r="Y427" s="299">
        <v>0</v>
      </c>
      <c r="Z427" s="299">
        <v>1</v>
      </c>
      <c r="AA427" s="299">
        <v>1</v>
      </c>
      <c r="AB427" s="301">
        <v>1</v>
      </c>
      <c r="AC427" s="299">
        <v>0</v>
      </c>
      <c r="AD427" s="299">
        <v>8.84</v>
      </c>
      <c r="AE427" s="299">
        <v>0.16</v>
      </c>
      <c r="AF427" s="299">
        <v>0.19</v>
      </c>
      <c r="AG427" s="299">
        <v>2579.52</v>
      </c>
      <c r="AH427" s="299">
        <v>2961.5</v>
      </c>
      <c r="AI427" s="299">
        <v>864</v>
      </c>
      <c r="AJ427" s="299">
        <v>2</v>
      </c>
      <c r="AK427" s="299">
        <v>80.8</v>
      </c>
      <c r="AL427" s="299">
        <f t="shared" si="34"/>
        <v>46.581683168316829</v>
      </c>
      <c r="AM427" s="299">
        <v>334.98</v>
      </c>
      <c r="AN427" s="299">
        <v>1.1399999999999999</v>
      </c>
      <c r="AO427" s="299">
        <v>4.6100000000000003</v>
      </c>
      <c r="AP427" s="299">
        <v>1.45</v>
      </c>
      <c r="AQ427" s="299">
        <v>3.15</v>
      </c>
      <c r="AR427" s="299">
        <v>1</v>
      </c>
      <c r="AS427" s="299">
        <v>3</v>
      </c>
      <c r="AU427" s="299">
        <v>0.9</v>
      </c>
      <c r="AV427" s="299">
        <v>6.8999999999999995</v>
      </c>
      <c r="AW427" s="299">
        <v>7</v>
      </c>
      <c r="AX427" s="299">
        <v>6.9499999999999993</v>
      </c>
      <c r="AY427" s="422"/>
    </row>
    <row r="428" spans="1:51">
      <c r="A428" s="305"/>
      <c r="B428" s="299">
        <v>0</v>
      </c>
      <c r="C428" s="299">
        <v>30</v>
      </c>
      <c r="D428" s="299">
        <v>1.66</v>
      </c>
      <c r="E428" s="299">
        <v>75</v>
      </c>
      <c r="F428" s="300">
        <f t="shared" si="30"/>
        <v>27.217302946726669</v>
      </c>
      <c r="G428" s="300">
        <v>59.632016042420602</v>
      </c>
      <c r="H428" s="300">
        <v>51.970644830181698</v>
      </c>
      <c r="I428" s="300">
        <v>71.632416264448096</v>
      </c>
      <c r="J428" s="300">
        <v>73.288597596433306</v>
      </c>
      <c r="K428" s="300" t="str">
        <f t="shared" si="31"/>
        <v>1</v>
      </c>
      <c r="L428" s="300">
        <f t="shared" si="32"/>
        <v>55.80133043630115</v>
      </c>
      <c r="M428" s="300">
        <f t="shared" si="33"/>
        <v>72.460506930440701</v>
      </c>
      <c r="N428" s="299">
        <v>91</v>
      </c>
      <c r="O428" s="299">
        <v>13</v>
      </c>
      <c r="P428" s="299">
        <v>1</v>
      </c>
      <c r="Q428" s="299">
        <v>11</v>
      </c>
      <c r="R428" s="299">
        <v>127</v>
      </c>
      <c r="S428" s="299">
        <v>86</v>
      </c>
      <c r="T428" s="299">
        <v>0.01</v>
      </c>
      <c r="U428" s="299">
        <v>0</v>
      </c>
      <c r="V428" s="299">
        <v>0</v>
      </c>
      <c r="W428" s="299">
        <v>0</v>
      </c>
      <c r="X428" s="299">
        <v>1</v>
      </c>
      <c r="Y428" s="299">
        <v>0</v>
      </c>
      <c r="Z428" s="299">
        <v>1</v>
      </c>
      <c r="AA428" s="299">
        <v>0</v>
      </c>
      <c r="AB428" s="301">
        <v>0</v>
      </c>
      <c r="AC428" s="299">
        <v>0</v>
      </c>
      <c r="AD428" s="299">
        <v>11.61</v>
      </c>
      <c r="AE428" s="299">
        <v>0.91</v>
      </c>
      <c r="AF428" s="299">
        <v>0.73</v>
      </c>
      <c r="AG428" s="299">
        <v>28.13</v>
      </c>
      <c r="AH428" s="299">
        <v>8888.81</v>
      </c>
      <c r="AI428" s="299">
        <v>28.3</v>
      </c>
      <c r="AJ428" s="299">
        <v>0</v>
      </c>
      <c r="AK428" s="299">
        <v>98.03</v>
      </c>
      <c r="AL428" s="299">
        <f t="shared" si="34"/>
        <v>103.51423033765174</v>
      </c>
      <c r="AM428" s="299">
        <v>98.03</v>
      </c>
      <c r="AO428" s="299">
        <v>4.28</v>
      </c>
      <c r="AP428" s="299">
        <v>3.82</v>
      </c>
      <c r="AQ428" s="299">
        <v>2.91</v>
      </c>
      <c r="AR428" s="299">
        <v>0.72</v>
      </c>
      <c r="AV428" s="299">
        <v>15.1</v>
      </c>
      <c r="AW428" s="299">
        <v>20</v>
      </c>
      <c r="AX428" s="299">
        <v>17.55</v>
      </c>
      <c r="AY428" s="422"/>
    </row>
    <row r="429" spans="1:51">
      <c r="A429" s="305"/>
      <c r="B429" s="299">
        <v>1</v>
      </c>
      <c r="C429" s="299">
        <v>54</v>
      </c>
      <c r="D429" s="299">
        <v>1.6</v>
      </c>
      <c r="E429" s="299">
        <v>83</v>
      </c>
      <c r="F429" s="300">
        <f t="shared" si="30"/>
        <v>32.421874999999993</v>
      </c>
      <c r="G429" s="300">
        <v>14.176284371411301</v>
      </c>
      <c r="H429" s="300">
        <v>11.451732997041701</v>
      </c>
      <c r="I429" s="300">
        <v>12.380594916383799</v>
      </c>
      <c r="J429" s="300">
        <v>11.972905710842401</v>
      </c>
      <c r="K429" s="300" t="str">
        <f t="shared" si="31"/>
        <v>1</v>
      </c>
      <c r="L429" s="300">
        <f t="shared" si="32"/>
        <v>12.814008684226501</v>
      </c>
      <c r="M429" s="300">
        <f t="shared" si="33"/>
        <v>12.1767503136131</v>
      </c>
      <c r="N429" s="299">
        <v>53</v>
      </c>
      <c r="O429" s="299">
        <v>21</v>
      </c>
      <c r="P429" s="299">
        <v>0</v>
      </c>
      <c r="Q429" s="299">
        <v>44</v>
      </c>
      <c r="R429" s="299">
        <v>178</v>
      </c>
      <c r="S429" s="299">
        <v>96</v>
      </c>
      <c r="T429" s="299">
        <v>0.5</v>
      </c>
      <c r="U429" s="299">
        <v>0</v>
      </c>
      <c r="V429" s="299">
        <v>1</v>
      </c>
      <c r="W429" s="299">
        <v>0</v>
      </c>
      <c r="X429" s="299">
        <v>1</v>
      </c>
      <c r="Y429" s="299">
        <v>0</v>
      </c>
      <c r="Z429" s="299">
        <v>1</v>
      </c>
      <c r="AA429" s="299">
        <v>1</v>
      </c>
      <c r="AB429" s="301">
        <v>1</v>
      </c>
      <c r="AC429" s="299">
        <v>0</v>
      </c>
      <c r="AD429" s="299">
        <v>10.63</v>
      </c>
      <c r="AE429" s="299">
        <v>0.51</v>
      </c>
      <c r="AF429" s="299">
        <v>0.95</v>
      </c>
      <c r="AG429" s="299">
        <v>400.6</v>
      </c>
      <c r="AH429" s="299">
        <v>5032.2</v>
      </c>
      <c r="AI429" s="299">
        <v>228</v>
      </c>
      <c r="AJ429" s="299">
        <v>0.5</v>
      </c>
      <c r="AL429" s="299" t="e">
        <f t="shared" si="34"/>
        <v>#DIV/0!</v>
      </c>
      <c r="AM429" s="299">
        <v>447</v>
      </c>
      <c r="AO429" s="299">
        <v>5.8</v>
      </c>
      <c r="AP429" s="299">
        <v>2.99</v>
      </c>
      <c r="AQ429" s="299">
        <v>3.86</v>
      </c>
      <c r="AS429" s="299">
        <v>0</v>
      </c>
      <c r="AU429" s="299">
        <v>1.2</v>
      </c>
      <c r="AV429" s="299">
        <v>8.9333333333333318</v>
      </c>
      <c r="AW429" s="299">
        <v>8.4</v>
      </c>
      <c r="AX429" s="299">
        <v>8.6666666666666661</v>
      </c>
      <c r="AY429" s="422"/>
    </row>
    <row r="430" spans="1:51">
      <c r="A430" s="305"/>
      <c r="B430" s="299">
        <v>0</v>
      </c>
      <c r="C430" s="299">
        <v>89</v>
      </c>
      <c r="D430" s="299">
        <v>1.6</v>
      </c>
      <c r="E430" s="299">
        <v>60</v>
      </c>
      <c r="F430" s="300">
        <f t="shared" si="30"/>
        <v>23.437499999999996</v>
      </c>
      <c r="G430" s="300">
        <v>28.822087587887001</v>
      </c>
      <c r="H430" s="300">
        <v>33.467141751597403</v>
      </c>
      <c r="I430" s="300">
        <v>29.510514829283402</v>
      </c>
      <c r="J430" s="300">
        <v>29.297272272888701</v>
      </c>
      <c r="K430" s="300" t="str">
        <f t="shared" si="31"/>
        <v>1</v>
      </c>
      <c r="L430" s="300">
        <f t="shared" si="32"/>
        <v>31.144614669742204</v>
      </c>
      <c r="M430" s="300">
        <f t="shared" si="33"/>
        <v>29.40389355108605</v>
      </c>
      <c r="N430" s="299">
        <v>16</v>
      </c>
      <c r="O430" s="299">
        <v>12</v>
      </c>
      <c r="P430" s="299">
        <v>3</v>
      </c>
      <c r="Q430" s="299">
        <v>36</v>
      </c>
      <c r="R430" s="299">
        <v>170</v>
      </c>
      <c r="S430" s="299">
        <v>89</v>
      </c>
      <c r="T430" s="299">
        <v>21</v>
      </c>
      <c r="U430" s="299">
        <v>0</v>
      </c>
      <c r="V430" s="299">
        <v>1</v>
      </c>
      <c r="W430" s="299">
        <v>0</v>
      </c>
      <c r="X430" s="299">
        <v>0</v>
      </c>
      <c r="Y430" s="299">
        <v>0</v>
      </c>
      <c r="Z430" s="299">
        <v>1</v>
      </c>
      <c r="AA430" s="299">
        <v>0</v>
      </c>
      <c r="AB430" s="301">
        <v>1</v>
      </c>
      <c r="AC430" s="299">
        <v>0</v>
      </c>
      <c r="AD430" s="299">
        <v>9.6</v>
      </c>
      <c r="AE430" s="299">
        <v>0.69</v>
      </c>
      <c r="AF430" s="299">
        <v>0.8</v>
      </c>
      <c r="AG430" s="299">
        <v>57.32</v>
      </c>
      <c r="AH430" s="299">
        <v>10242.74</v>
      </c>
      <c r="AI430" s="299">
        <v>66.400000000000006</v>
      </c>
      <c r="AJ430" s="299">
        <v>0</v>
      </c>
      <c r="AK430" s="299">
        <v>145.66999999999999</v>
      </c>
      <c r="AL430" s="299">
        <f t="shared" si="34"/>
        <v>25.83785268071669</v>
      </c>
      <c r="AM430" s="299">
        <v>362.25</v>
      </c>
      <c r="AN430" s="299">
        <v>1.65</v>
      </c>
      <c r="AO430" s="299">
        <v>5.76</v>
      </c>
      <c r="AP430" s="299">
        <v>1.07</v>
      </c>
      <c r="AQ430" s="299">
        <v>4.07</v>
      </c>
      <c r="AR430" s="299">
        <v>0.92</v>
      </c>
      <c r="AS430" s="299">
        <v>3</v>
      </c>
      <c r="AT430" s="299">
        <v>3.9</v>
      </c>
      <c r="AU430" s="299">
        <v>0.9</v>
      </c>
      <c r="AV430" s="299" t="e">
        <v>#N/A</v>
      </c>
      <c r="AW430" s="299" t="e">
        <v>#N/A</v>
      </c>
      <c r="AX430" s="299" t="e">
        <v>#N/A</v>
      </c>
      <c r="AY430" s="422"/>
    </row>
    <row r="431" spans="1:51">
      <c r="A431" s="305"/>
      <c r="B431" s="299">
        <v>1</v>
      </c>
      <c r="C431" s="299">
        <v>65</v>
      </c>
      <c r="D431" s="299">
        <v>1.59</v>
      </c>
      <c r="E431" s="299">
        <v>50</v>
      </c>
      <c r="F431" s="300">
        <f t="shared" si="30"/>
        <v>19.77769866698311</v>
      </c>
      <c r="G431" s="300">
        <v>31.47642981013</v>
      </c>
      <c r="H431" s="300">
        <v>25.826068091424599</v>
      </c>
      <c r="I431" s="300">
        <v>35.7575772822548</v>
      </c>
      <c r="J431" s="300">
        <v>30.628170411838301</v>
      </c>
      <c r="K431" s="300" t="str">
        <f t="shared" si="31"/>
        <v>1</v>
      </c>
      <c r="L431" s="300">
        <f t="shared" si="32"/>
        <v>28.651248950777301</v>
      </c>
      <c r="M431" s="300">
        <f t="shared" si="33"/>
        <v>33.192873847046549</v>
      </c>
      <c r="N431" s="299">
        <v>42</v>
      </c>
      <c r="O431" s="299">
        <v>16</v>
      </c>
      <c r="P431" s="299">
        <v>13</v>
      </c>
      <c r="Q431" s="299">
        <v>30</v>
      </c>
      <c r="R431" s="299">
        <v>172</v>
      </c>
      <c r="S431" s="299">
        <v>92</v>
      </c>
      <c r="T431" s="299">
        <v>5.5</v>
      </c>
      <c r="U431" s="299">
        <v>0</v>
      </c>
      <c r="V431" s="299">
        <v>1</v>
      </c>
      <c r="W431" s="299">
        <v>0</v>
      </c>
      <c r="X431" s="299">
        <v>0</v>
      </c>
      <c r="Y431" s="299">
        <v>0</v>
      </c>
      <c r="Z431" s="299">
        <v>0</v>
      </c>
      <c r="AA431" s="299">
        <v>0</v>
      </c>
      <c r="AB431" s="301">
        <v>1</v>
      </c>
      <c r="AC431" s="299">
        <v>0</v>
      </c>
      <c r="AD431" s="299">
        <v>14.1</v>
      </c>
      <c r="AE431" s="299">
        <v>0.36</v>
      </c>
      <c r="AF431" s="299">
        <v>0.95</v>
      </c>
      <c r="AG431" s="299">
        <v>316.58</v>
      </c>
      <c r="AH431" s="299">
        <v>2326.48</v>
      </c>
      <c r="AI431" s="299">
        <v>83.3</v>
      </c>
      <c r="AJ431" s="299">
        <v>0.5</v>
      </c>
      <c r="AK431" s="299">
        <v>733.33</v>
      </c>
      <c r="AL431" s="299">
        <f t="shared" si="34"/>
        <v>6.2898013172787142</v>
      </c>
      <c r="AM431" s="299">
        <v>229.45</v>
      </c>
      <c r="AN431" s="299">
        <v>1.0900000000000001</v>
      </c>
      <c r="AO431" s="299">
        <v>4.34</v>
      </c>
      <c r="AP431" s="299">
        <v>0.87</v>
      </c>
      <c r="AQ431" s="299">
        <v>2.4900000000000002</v>
      </c>
      <c r="AR431" s="299">
        <v>1.36</v>
      </c>
      <c r="AS431" s="299">
        <v>3</v>
      </c>
      <c r="AT431" s="299">
        <v>1.6</v>
      </c>
      <c r="AU431" s="299">
        <v>1</v>
      </c>
      <c r="AV431" s="299" t="e">
        <v>#N/A</v>
      </c>
      <c r="AW431" s="299" t="e">
        <v>#N/A</v>
      </c>
      <c r="AX431" s="299" t="e">
        <v>#N/A</v>
      </c>
      <c r="AY431" s="422"/>
    </row>
    <row r="432" spans="1:51">
      <c r="A432" s="305"/>
      <c r="B432" s="299">
        <v>0</v>
      </c>
      <c r="C432" s="299">
        <v>66</v>
      </c>
      <c r="D432" s="299">
        <v>1.69</v>
      </c>
      <c r="E432" s="299">
        <v>69</v>
      </c>
      <c r="F432" s="300">
        <f t="shared" si="30"/>
        <v>24.158817968558527</v>
      </c>
      <c r="G432" s="300">
        <v>53.894057607051799</v>
      </c>
      <c r="H432" s="300">
        <v>59.458376686550601</v>
      </c>
      <c r="I432" s="300">
        <v>64.603075227511397</v>
      </c>
      <c r="J432" s="300">
        <v>60.946226709377797</v>
      </c>
      <c r="K432" s="300" t="str">
        <f t="shared" si="31"/>
        <v>1</v>
      </c>
      <c r="L432" s="300">
        <f t="shared" si="32"/>
        <v>56.6762171468012</v>
      </c>
      <c r="M432" s="300">
        <f t="shared" si="33"/>
        <v>62.774650968444597</v>
      </c>
      <c r="N432" s="299">
        <v>47</v>
      </c>
      <c r="O432" s="299">
        <v>8</v>
      </c>
      <c r="P432" s="299">
        <v>6</v>
      </c>
      <c r="Q432" s="299">
        <v>33</v>
      </c>
      <c r="R432" s="299">
        <v>147</v>
      </c>
      <c r="S432" s="299">
        <v>94</v>
      </c>
      <c r="T432" s="299">
        <v>20</v>
      </c>
      <c r="U432" s="299">
        <v>0</v>
      </c>
      <c r="V432" s="299">
        <v>1</v>
      </c>
      <c r="W432" s="299">
        <v>0</v>
      </c>
      <c r="X432" s="299">
        <v>1</v>
      </c>
      <c r="Y432" s="299">
        <v>0</v>
      </c>
      <c r="Z432" s="299">
        <v>1</v>
      </c>
      <c r="AA432" s="299">
        <v>0</v>
      </c>
      <c r="AB432" s="301">
        <v>1</v>
      </c>
      <c r="AC432" s="299">
        <v>0</v>
      </c>
      <c r="AD432" s="299">
        <v>9.58</v>
      </c>
      <c r="AE432" s="299">
        <v>0.67</v>
      </c>
      <c r="AF432" s="299">
        <v>0.54</v>
      </c>
      <c r="AG432" s="299">
        <v>1318.28</v>
      </c>
      <c r="AH432" s="299">
        <v>6485.7</v>
      </c>
      <c r="AI432" s="299">
        <v>967</v>
      </c>
      <c r="AJ432" s="299">
        <v>2</v>
      </c>
      <c r="AK432" s="299">
        <v>192.14</v>
      </c>
      <c r="AL432" s="299">
        <f t="shared" si="34"/>
        <v>32.686478609347354</v>
      </c>
      <c r="AM432" s="299">
        <v>396.79</v>
      </c>
      <c r="AN432" s="299">
        <v>1.65</v>
      </c>
      <c r="AO432" s="299">
        <v>4.97</v>
      </c>
      <c r="AP432" s="299">
        <v>2.2400000000000002</v>
      </c>
      <c r="AQ432" s="299">
        <v>3.49</v>
      </c>
      <c r="AR432" s="299">
        <v>0.76</v>
      </c>
      <c r="AS432" s="299">
        <v>1</v>
      </c>
      <c r="AU432" s="299">
        <v>1.4</v>
      </c>
      <c r="AV432" s="299">
        <v>4.9000000000000004</v>
      </c>
      <c r="AW432" s="299">
        <v>6.5</v>
      </c>
      <c r="AX432" s="299">
        <v>5.7</v>
      </c>
      <c r="AY432" s="422"/>
    </row>
    <row r="433" spans="1:51">
      <c r="A433" s="305"/>
      <c r="B433" s="299">
        <v>1</v>
      </c>
      <c r="C433" s="299">
        <v>63</v>
      </c>
      <c r="D433" s="299">
        <v>1.6</v>
      </c>
      <c r="E433" s="299">
        <v>65</v>
      </c>
      <c r="F433" s="300">
        <f t="shared" si="30"/>
        <v>25.390624999999996</v>
      </c>
      <c r="G433" s="300">
        <v>57.908761904379098</v>
      </c>
      <c r="H433" s="300">
        <v>57.676630790911702</v>
      </c>
      <c r="I433" s="300">
        <v>84.178971520891693</v>
      </c>
      <c r="J433" s="300">
        <v>78.777188459386906</v>
      </c>
      <c r="K433" s="300" t="str">
        <f t="shared" si="31"/>
        <v>1</v>
      </c>
      <c r="L433" s="300">
        <f t="shared" si="32"/>
        <v>57.792696347645403</v>
      </c>
      <c r="M433" s="300">
        <f t="shared" si="33"/>
        <v>81.478079990139292</v>
      </c>
      <c r="N433" s="299">
        <v>63</v>
      </c>
      <c r="O433" s="299">
        <v>0</v>
      </c>
      <c r="P433" s="299">
        <v>5</v>
      </c>
      <c r="Q433" s="299">
        <v>28</v>
      </c>
      <c r="R433" s="299">
        <v>144</v>
      </c>
      <c r="S433" s="299">
        <v>80</v>
      </c>
      <c r="T433" s="299">
        <v>5</v>
      </c>
      <c r="U433" s="299">
        <v>1</v>
      </c>
      <c r="V433" s="299">
        <v>1</v>
      </c>
      <c r="W433" s="299">
        <v>0</v>
      </c>
      <c r="X433" s="299">
        <v>0</v>
      </c>
      <c r="Y433" s="299">
        <v>0</v>
      </c>
      <c r="Z433" s="299">
        <v>1</v>
      </c>
      <c r="AA433" s="299">
        <v>0</v>
      </c>
      <c r="AB433" s="301">
        <v>1</v>
      </c>
      <c r="AC433" s="299">
        <v>0</v>
      </c>
      <c r="AD433" s="299">
        <v>6.85</v>
      </c>
      <c r="AE433" s="299">
        <v>0.89</v>
      </c>
      <c r="AF433" s="299">
        <v>4.22</v>
      </c>
      <c r="AG433" s="299">
        <v>119.13</v>
      </c>
      <c r="AH433" s="299">
        <v>8164</v>
      </c>
      <c r="AI433" s="299">
        <v>110</v>
      </c>
      <c r="AJ433" s="299">
        <v>0.5</v>
      </c>
      <c r="AK433" s="299">
        <v>72</v>
      </c>
      <c r="AL433" s="299">
        <f t="shared" si="34"/>
        <v>85.502083333333331</v>
      </c>
      <c r="AM433" s="299">
        <v>440.8</v>
      </c>
      <c r="AN433" s="299">
        <v>0.68</v>
      </c>
      <c r="AO433" s="299">
        <v>4.08</v>
      </c>
      <c r="AP433" s="299">
        <v>1.65</v>
      </c>
      <c r="AQ433" s="299">
        <v>2.42</v>
      </c>
      <c r="AR433" s="299">
        <v>0.9</v>
      </c>
      <c r="AS433" s="299">
        <v>2</v>
      </c>
      <c r="AU433" s="299">
        <v>0.9</v>
      </c>
      <c r="AV433" s="299">
        <v>5.5</v>
      </c>
      <c r="AW433" s="299">
        <v>5.6333333333333329</v>
      </c>
      <c r="AX433" s="299">
        <v>5.5666666666666664</v>
      </c>
      <c r="AY433" s="422"/>
    </row>
    <row r="434" spans="1:51">
      <c r="A434" s="305"/>
      <c r="B434" s="299">
        <v>0</v>
      </c>
      <c r="C434" s="299">
        <v>47</v>
      </c>
      <c r="D434" s="299">
        <v>1.68</v>
      </c>
      <c r="E434" s="299">
        <v>55</v>
      </c>
      <c r="F434" s="300">
        <f t="shared" si="30"/>
        <v>19.486961451247168</v>
      </c>
      <c r="G434" s="300">
        <v>46.887539011398303</v>
      </c>
      <c r="H434" s="300">
        <v>45.192503144074003</v>
      </c>
      <c r="I434" s="300">
        <v>73.518873587139396</v>
      </c>
      <c r="J434" s="300">
        <v>72.554196451393395</v>
      </c>
      <c r="K434" s="300" t="str">
        <f t="shared" si="31"/>
        <v>1</v>
      </c>
      <c r="L434" s="300">
        <f t="shared" si="32"/>
        <v>46.040021077736156</v>
      </c>
      <c r="M434" s="300">
        <f t="shared" si="33"/>
        <v>73.036535019266395</v>
      </c>
      <c r="N434" s="299">
        <v>73</v>
      </c>
      <c r="O434" s="299">
        <v>4</v>
      </c>
      <c r="P434" s="299">
        <v>1</v>
      </c>
      <c r="Q434" s="299">
        <v>14</v>
      </c>
      <c r="R434" s="299">
        <v>128</v>
      </c>
      <c r="S434" s="299">
        <v>71</v>
      </c>
      <c r="T434" s="299">
        <v>12</v>
      </c>
      <c r="U434" s="299">
        <v>0</v>
      </c>
      <c r="V434" s="299">
        <v>0</v>
      </c>
      <c r="W434" s="299">
        <v>0</v>
      </c>
      <c r="X434" s="299">
        <v>0</v>
      </c>
      <c r="Y434" s="299">
        <v>0</v>
      </c>
      <c r="Z434" s="299">
        <v>1</v>
      </c>
      <c r="AA434" s="299">
        <v>0</v>
      </c>
      <c r="AB434" s="301">
        <v>0</v>
      </c>
      <c r="AC434" s="299">
        <v>0</v>
      </c>
      <c r="AD434" s="299">
        <v>7.62</v>
      </c>
      <c r="AJ434" s="299">
        <v>0</v>
      </c>
      <c r="AK434" s="299">
        <v>81.040000000000006</v>
      </c>
      <c r="AL434" s="299">
        <f t="shared" si="34"/>
        <v>77.633884501480736</v>
      </c>
      <c r="AM434" s="299">
        <v>420.71</v>
      </c>
      <c r="AN434" s="299">
        <v>0.95</v>
      </c>
      <c r="AO434" s="299">
        <v>3.94</v>
      </c>
      <c r="AP434" s="299">
        <v>1.4</v>
      </c>
      <c r="AQ434" s="299">
        <v>2.73</v>
      </c>
      <c r="AR434" s="299">
        <v>0.68</v>
      </c>
      <c r="AS434" s="299">
        <v>1</v>
      </c>
      <c r="AU434" s="299">
        <v>0.9</v>
      </c>
      <c r="AV434" s="299" t="e">
        <v>#N/A</v>
      </c>
      <c r="AW434" s="299" t="e">
        <v>#N/A</v>
      </c>
      <c r="AX434" s="299" t="e">
        <v>#N/A</v>
      </c>
      <c r="AY434" s="422"/>
    </row>
    <row r="435" spans="1:51">
      <c r="A435" s="305"/>
      <c r="B435" s="299">
        <v>0</v>
      </c>
      <c r="C435" s="299">
        <v>62</v>
      </c>
      <c r="D435" s="299">
        <v>1.73</v>
      </c>
      <c r="E435" s="299">
        <v>73</v>
      </c>
      <c r="F435" s="300">
        <f t="shared" si="30"/>
        <v>24.391058839252899</v>
      </c>
      <c r="G435" s="300">
        <v>46.475777790471703</v>
      </c>
      <c r="H435" s="300">
        <v>63.364134892956798</v>
      </c>
      <c r="I435" s="300">
        <v>64.684453197060293</v>
      </c>
      <c r="J435" s="300">
        <v>62.231814123500698</v>
      </c>
      <c r="K435" s="300" t="str">
        <f t="shared" si="31"/>
        <v>1</v>
      </c>
      <c r="L435" s="300">
        <f t="shared" si="32"/>
        <v>54.919956341714254</v>
      </c>
      <c r="M435" s="300">
        <f t="shared" si="33"/>
        <v>63.458133660280495</v>
      </c>
      <c r="N435" s="299">
        <v>51</v>
      </c>
      <c r="O435" s="299">
        <v>26</v>
      </c>
      <c r="P435" s="299">
        <v>4</v>
      </c>
      <c r="Q435" s="299">
        <v>34</v>
      </c>
      <c r="R435" s="299">
        <v>130</v>
      </c>
      <c r="S435" s="299">
        <v>77</v>
      </c>
      <c r="T435" s="299">
        <v>5</v>
      </c>
      <c r="U435" s="299">
        <v>0</v>
      </c>
      <c r="V435" s="299">
        <v>0</v>
      </c>
      <c r="W435" s="299">
        <v>1</v>
      </c>
      <c r="X435" s="299">
        <v>0</v>
      </c>
      <c r="Y435" s="299">
        <v>0</v>
      </c>
      <c r="Z435" s="299">
        <v>1</v>
      </c>
      <c r="AA435" s="299">
        <v>0</v>
      </c>
      <c r="AB435" s="301">
        <v>0</v>
      </c>
      <c r="AC435" s="299">
        <v>0</v>
      </c>
      <c r="AD435" s="299">
        <v>7.97</v>
      </c>
      <c r="AE435" s="299">
        <v>0.6</v>
      </c>
      <c r="AF435" s="299">
        <v>2.23</v>
      </c>
      <c r="AG435" s="299">
        <v>3.63</v>
      </c>
      <c r="AH435" s="299">
        <v>8422.26</v>
      </c>
      <c r="AI435" s="299">
        <v>3.46</v>
      </c>
      <c r="AJ435" s="299">
        <v>0</v>
      </c>
      <c r="AK435" s="299">
        <v>87.04</v>
      </c>
      <c r="AL435" s="299">
        <f t="shared" si="34"/>
        <v>80.464384191176464</v>
      </c>
      <c r="AM435" s="299">
        <v>488.88</v>
      </c>
      <c r="AN435" s="299">
        <v>0.98</v>
      </c>
      <c r="AO435" s="299">
        <v>4.3</v>
      </c>
      <c r="AP435" s="299">
        <v>1.62</v>
      </c>
      <c r="AQ435" s="299">
        <v>2.96</v>
      </c>
      <c r="AR435" s="299">
        <v>0.77</v>
      </c>
      <c r="AS435" s="299">
        <v>3</v>
      </c>
      <c r="AU435" s="299">
        <v>0.9</v>
      </c>
      <c r="AV435" s="299">
        <v>24.8</v>
      </c>
      <c r="AW435" s="299">
        <v>19.833333333333332</v>
      </c>
      <c r="AX435" s="299">
        <v>22.316666666666666</v>
      </c>
      <c r="AY435" s="422"/>
    </row>
    <row r="436" spans="1:51">
      <c r="A436" s="305"/>
      <c r="B436" s="299">
        <v>0</v>
      </c>
      <c r="C436" s="299">
        <v>68</v>
      </c>
      <c r="D436" s="299">
        <v>1.67</v>
      </c>
      <c r="E436" s="299">
        <v>73</v>
      </c>
      <c r="F436" s="300">
        <f t="shared" si="30"/>
        <v>26.175194521137367</v>
      </c>
      <c r="G436" s="300">
        <v>23.943362122379401</v>
      </c>
      <c r="H436" s="300">
        <v>28.3555574857964</v>
      </c>
      <c r="I436" s="300">
        <v>35.410237261638898</v>
      </c>
      <c r="J436" s="300">
        <v>38.180163887572199</v>
      </c>
      <c r="K436" s="300" t="str">
        <f t="shared" si="31"/>
        <v>1</v>
      </c>
      <c r="L436" s="300">
        <f t="shared" si="32"/>
        <v>26.1494598040879</v>
      </c>
      <c r="M436" s="300">
        <f t="shared" si="33"/>
        <v>36.795200574605545</v>
      </c>
      <c r="N436" s="299">
        <v>39</v>
      </c>
      <c r="O436" s="299">
        <v>14</v>
      </c>
      <c r="P436" s="299">
        <v>7</v>
      </c>
      <c r="Q436" s="299">
        <v>39</v>
      </c>
      <c r="R436" s="299">
        <v>128</v>
      </c>
      <c r="S436" s="299">
        <v>86</v>
      </c>
      <c r="T436" s="299">
        <v>4</v>
      </c>
      <c r="U436" s="299">
        <v>0</v>
      </c>
      <c r="V436" s="299">
        <v>0</v>
      </c>
      <c r="W436" s="299">
        <v>1</v>
      </c>
      <c r="X436" s="299">
        <v>0</v>
      </c>
      <c r="Y436" s="299">
        <v>0</v>
      </c>
      <c r="Z436" s="299">
        <v>1</v>
      </c>
      <c r="AA436" s="299">
        <v>0</v>
      </c>
      <c r="AB436" s="301">
        <v>0</v>
      </c>
      <c r="AC436" s="299">
        <v>0</v>
      </c>
      <c r="AD436" s="299">
        <v>10.16</v>
      </c>
      <c r="AE436" s="299">
        <v>0.45</v>
      </c>
      <c r="AF436" s="299">
        <v>0.77</v>
      </c>
      <c r="AG436" s="299">
        <v>29.6</v>
      </c>
      <c r="AH436" s="299">
        <v>12873</v>
      </c>
      <c r="AI436" s="299">
        <v>43.1</v>
      </c>
      <c r="AJ436" s="299">
        <v>0</v>
      </c>
      <c r="AK436" s="299">
        <v>95</v>
      </c>
      <c r="AL436" s="299">
        <f t="shared" si="34"/>
        <v>68.051368421052629</v>
      </c>
      <c r="AM436" s="299">
        <v>367.5</v>
      </c>
      <c r="AN436" s="299">
        <v>0.95</v>
      </c>
      <c r="AO436" s="299">
        <v>4</v>
      </c>
      <c r="AP436" s="299">
        <v>1.18</v>
      </c>
      <c r="AQ436" s="299">
        <v>2.63</v>
      </c>
      <c r="AR436" s="299">
        <v>0.89</v>
      </c>
      <c r="AS436" s="299">
        <v>0</v>
      </c>
      <c r="AU436" s="299">
        <v>1.3</v>
      </c>
      <c r="AV436" s="299">
        <v>8.4666666666666668</v>
      </c>
      <c r="AW436" s="299">
        <v>10.033333333333333</v>
      </c>
      <c r="AX436" s="299">
        <v>9.25</v>
      </c>
      <c r="AY436" s="422"/>
    </row>
    <row r="437" spans="1:51">
      <c r="A437" s="305"/>
      <c r="B437" s="299">
        <v>0</v>
      </c>
      <c r="C437" s="299">
        <v>46</v>
      </c>
      <c r="D437" s="299">
        <v>1.72</v>
      </c>
      <c r="E437" s="299">
        <v>73</v>
      </c>
      <c r="F437" s="300">
        <f t="shared" si="30"/>
        <v>24.675500270416443</v>
      </c>
      <c r="G437" s="300">
        <v>54.306703948705902</v>
      </c>
      <c r="H437" s="300">
        <v>65.305198551835801</v>
      </c>
      <c r="I437" s="300">
        <v>77.651398140309297</v>
      </c>
      <c r="J437" s="300">
        <v>81.012886762426106</v>
      </c>
      <c r="K437" s="300" t="str">
        <f t="shared" si="31"/>
        <v>1</v>
      </c>
      <c r="L437" s="300">
        <f t="shared" si="32"/>
        <v>59.805951250270851</v>
      </c>
      <c r="M437" s="300">
        <f t="shared" si="33"/>
        <v>79.332142451367702</v>
      </c>
      <c r="N437" s="299">
        <v>79</v>
      </c>
      <c r="O437" s="299">
        <v>16</v>
      </c>
      <c r="P437" s="299">
        <v>3</v>
      </c>
      <c r="Q437" s="299">
        <v>17</v>
      </c>
      <c r="R437" s="299">
        <v>128</v>
      </c>
      <c r="S437" s="299">
        <v>79</v>
      </c>
      <c r="T437" s="299">
        <v>4</v>
      </c>
      <c r="U437" s="299">
        <v>0</v>
      </c>
      <c r="V437" s="299">
        <v>0</v>
      </c>
      <c r="W437" s="299">
        <v>0</v>
      </c>
      <c r="X437" s="299">
        <v>1</v>
      </c>
      <c r="Y437" s="299">
        <v>1</v>
      </c>
      <c r="Z437" s="299">
        <v>1</v>
      </c>
      <c r="AA437" s="299">
        <v>1</v>
      </c>
      <c r="AB437" s="301">
        <v>0</v>
      </c>
      <c r="AC437" s="299">
        <v>0</v>
      </c>
      <c r="AD437" s="299">
        <v>6.87</v>
      </c>
      <c r="AE437" s="299">
        <v>0.91</v>
      </c>
      <c r="AF437" s="299">
        <v>1.0900000000000001</v>
      </c>
      <c r="AG437" s="299">
        <v>5</v>
      </c>
      <c r="AH437" s="299">
        <v>12230</v>
      </c>
      <c r="AI437" s="299">
        <v>6.92</v>
      </c>
      <c r="AJ437" s="299">
        <v>0</v>
      </c>
      <c r="AK437" s="299">
        <v>84</v>
      </c>
      <c r="AL437" s="299">
        <f t="shared" si="34"/>
        <v>100.47928571428572</v>
      </c>
      <c r="AM437" s="299">
        <v>340.8</v>
      </c>
      <c r="AN437" s="299">
        <v>0.81</v>
      </c>
      <c r="AO437" s="299">
        <v>3.7</v>
      </c>
      <c r="AP437" s="299">
        <v>3.34</v>
      </c>
      <c r="AQ437" s="299">
        <v>2.1800000000000002</v>
      </c>
      <c r="AR437" s="299">
        <v>0.75</v>
      </c>
      <c r="AS437" s="299">
        <v>1</v>
      </c>
      <c r="AU437" s="299">
        <v>0.9</v>
      </c>
      <c r="AV437" s="299">
        <v>16.666666666666668</v>
      </c>
      <c r="AW437" s="299">
        <v>14.366666666666667</v>
      </c>
      <c r="AX437" s="299">
        <v>15.516666666666667</v>
      </c>
      <c r="AY437" s="422"/>
    </row>
    <row r="438" spans="1:51">
      <c r="A438" s="305"/>
      <c r="B438" s="299">
        <v>1</v>
      </c>
      <c r="C438" s="299">
        <v>67</v>
      </c>
      <c r="D438" s="299">
        <v>1.55</v>
      </c>
      <c r="E438" s="299">
        <v>60</v>
      </c>
      <c r="F438" s="300">
        <f t="shared" si="30"/>
        <v>24.973985431841829</v>
      </c>
      <c r="G438" s="300">
        <v>59.685551149945297</v>
      </c>
      <c r="H438" s="300">
        <v>63.018860859706002</v>
      </c>
      <c r="I438" s="300">
        <v>89.085360015878294</v>
      </c>
      <c r="J438" s="300">
        <v>88.368621209254201</v>
      </c>
      <c r="K438" s="300" t="str">
        <f t="shared" si="31"/>
        <v>1</v>
      </c>
      <c r="L438" s="300">
        <f t="shared" si="32"/>
        <v>61.352206004825646</v>
      </c>
      <c r="M438" s="300">
        <f t="shared" si="33"/>
        <v>88.726990612566254</v>
      </c>
      <c r="N438" s="299">
        <v>75</v>
      </c>
      <c r="O438" s="299">
        <v>4</v>
      </c>
      <c r="P438" s="299">
        <v>1</v>
      </c>
      <c r="Q438" s="299">
        <v>19</v>
      </c>
      <c r="R438" s="299">
        <v>146</v>
      </c>
      <c r="S438" s="299">
        <v>91</v>
      </c>
      <c r="T438" s="299">
        <v>6</v>
      </c>
      <c r="U438" s="299">
        <v>0</v>
      </c>
      <c r="V438" s="299">
        <v>1</v>
      </c>
      <c r="W438" s="299">
        <v>0</v>
      </c>
      <c r="X438" s="299">
        <v>0</v>
      </c>
      <c r="Y438" s="299">
        <v>0</v>
      </c>
      <c r="Z438" s="299">
        <v>0</v>
      </c>
      <c r="AA438" s="299">
        <v>0</v>
      </c>
      <c r="AB438" s="301">
        <v>1</v>
      </c>
      <c r="AC438" s="299">
        <v>0</v>
      </c>
      <c r="AD438" s="299">
        <v>12.47</v>
      </c>
      <c r="AE438" s="299">
        <v>0.19</v>
      </c>
      <c r="AF438" s="299">
        <v>0.3</v>
      </c>
      <c r="AG438" s="299">
        <v>39.06</v>
      </c>
      <c r="AH438" s="299">
        <v>4890</v>
      </c>
      <c r="AI438" s="299">
        <v>21.6</v>
      </c>
      <c r="AJ438" s="299">
        <v>0</v>
      </c>
      <c r="AK438" s="299">
        <v>78</v>
      </c>
      <c r="AL438" s="299">
        <f t="shared" si="34"/>
        <v>69.069230769230771</v>
      </c>
      <c r="AM438" s="299">
        <v>517</v>
      </c>
      <c r="AN438" s="299">
        <v>0.97</v>
      </c>
      <c r="AO438" s="299">
        <v>4.88</v>
      </c>
      <c r="AP438" s="299">
        <v>1.42</v>
      </c>
      <c r="AQ438" s="299">
        <v>2.86</v>
      </c>
      <c r="AR438" s="299">
        <v>1.28</v>
      </c>
      <c r="AS438" s="299">
        <v>0</v>
      </c>
      <c r="AU438" s="299">
        <v>0.8</v>
      </c>
      <c r="AV438" s="299">
        <v>7.6333333333333329</v>
      </c>
      <c r="AW438" s="299">
        <v>10.233333333333333</v>
      </c>
      <c r="AX438" s="299">
        <v>8.9333333333333336</v>
      </c>
      <c r="AY438" s="422"/>
    </row>
    <row r="439" spans="1:51">
      <c r="A439" s="305"/>
      <c r="B439" s="299">
        <v>1</v>
      </c>
      <c r="C439" s="299">
        <v>70</v>
      </c>
      <c r="D439" s="299">
        <v>1.56</v>
      </c>
      <c r="E439" s="299">
        <v>57</v>
      </c>
      <c r="F439" s="300">
        <f t="shared" si="30"/>
        <v>23.422090729783037</v>
      </c>
      <c r="G439" s="300">
        <v>23.005023129767</v>
      </c>
      <c r="H439" s="300">
        <v>30.371084632740999</v>
      </c>
      <c r="I439" s="300">
        <v>62.207833378148401</v>
      </c>
      <c r="J439" s="300">
        <v>60.1589707359472</v>
      </c>
      <c r="K439" s="300" t="str">
        <f t="shared" si="31"/>
        <v>1</v>
      </c>
      <c r="L439" s="300">
        <f t="shared" si="32"/>
        <v>26.688053881254</v>
      </c>
      <c r="M439" s="300">
        <f t="shared" si="33"/>
        <v>61.1834020570478</v>
      </c>
      <c r="N439" s="299">
        <v>42</v>
      </c>
      <c r="O439" s="299">
        <v>23</v>
      </c>
      <c r="P439" s="299">
        <v>3</v>
      </c>
      <c r="Q439" s="299">
        <v>33</v>
      </c>
      <c r="R439" s="299">
        <v>144</v>
      </c>
      <c r="S439" s="299">
        <v>71</v>
      </c>
      <c r="T439" s="299">
        <v>7</v>
      </c>
      <c r="U439" s="299">
        <v>0</v>
      </c>
      <c r="V439" s="299">
        <v>1</v>
      </c>
      <c r="W439" s="299">
        <v>1</v>
      </c>
      <c r="X439" s="299">
        <v>0</v>
      </c>
      <c r="Y439" s="299">
        <v>0</v>
      </c>
      <c r="Z439" s="299">
        <v>1</v>
      </c>
      <c r="AA439" s="299">
        <v>1</v>
      </c>
      <c r="AB439" s="301">
        <v>1</v>
      </c>
      <c r="AC439" s="299">
        <v>1</v>
      </c>
      <c r="AD439" s="299">
        <v>7.78</v>
      </c>
      <c r="AE439" s="299">
        <v>1.39</v>
      </c>
      <c r="AG439" s="299">
        <v>38.549999999999997</v>
      </c>
      <c r="AH439" s="299">
        <v>6995.3</v>
      </c>
      <c r="AI439" s="299">
        <v>30.5</v>
      </c>
      <c r="AK439" s="299">
        <v>223.78</v>
      </c>
      <c r="AL439" s="299">
        <f t="shared" si="34"/>
        <v>21.930914290821342</v>
      </c>
      <c r="AM439" s="299">
        <v>544.09</v>
      </c>
      <c r="AN439" s="299">
        <v>2.54</v>
      </c>
      <c r="AO439" s="299">
        <v>3.13</v>
      </c>
      <c r="AP439" s="299">
        <v>1.42</v>
      </c>
      <c r="AQ439" s="299">
        <v>1.9</v>
      </c>
      <c r="AR439" s="299">
        <v>0.77</v>
      </c>
      <c r="AV439" s="299" t="e">
        <v>#N/A</v>
      </c>
      <c r="AW439" s="299" t="e">
        <v>#N/A</v>
      </c>
      <c r="AX439" s="299" t="e">
        <v>#N/A</v>
      </c>
      <c r="AY439" s="422"/>
    </row>
    <row r="440" spans="1:51">
      <c r="A440" s="305"/>
      <c r="B440" s="299">
        <v>1</v>
      </c>
      <c r="C440" s="299">
        <v>57</v>
      </c>
      <c r="D440" s="299">
        <v>1.58</v>
      </c>
      <c r="E440" s="299">
        <v>63</v>
      </c>
      <c r="F440" s="300">
        <f t="shared" si="30"/>
        <v>25.236340330075304</v>
      </c>
      <c r="G440" s="300">
        <v>60.254015821473402</v>
      </c>
      <c r="H440" s="300">
        <v>56.850491661579099</v>
      </c>
      <c r="I440" s="300">
        <v>64.534831003253601</v>
      </c>
      <c r="J440" s="300">
        <v>70.689738101541096</v>
      </c>
      <c r="K440" s="300" t="str">
        <f t="shared" si="31"/>
        <v>1</v>
      </c>
      <c r="L440" s="300">
        <f t="shared" si="32"/>
        <v>58.552253741526251</v>
      </c>
      <c r="M440" s="300">
        <f t="shared" si="33"/>
        <v>67.612284552397341</v>
      </c>
      <c r="N440" s="299">
        <v>59</v>
      </c>
      <c r="O440" s="299">
        <v>5</v>
      </c>
      <c r="P440" s="299">
        <v>8</v>
      </c>
      <c r="Q440" s="299">
        <v>31</v>
      </c>
      <c r="R440" s="299">
        <v>153</v>
      </c>
      <c r="S440" s="299">
        <v>96</v>
      </c>
      <c r="T440" s="299">
        <v>15.5</v>
      </c>
      <c r="U440" s="299">
        <v>0</v>
      </c>
      <c r="V440" s="299">
        <v>1</v>
      </c>
      <c r="W440" s="299">
        <v>0</v>
      </c>
      <c r="X440" s="299">
        <v>0</v>
      </c>
      <c r="Y440" s="299">
        <v>0</v>
      </c>
      <c r="Z440" s="299">
        <v>1</v>
      </c>
      <c r="AA440" s="299">
        <v>1</v>
      </c>
      <c r="AB440" s="301">
        <v>1</v>
      </c>
      <c r="AC440" s="299">
        <v>0</v>
      </c>
      <c r="AD440" s="299">
        <v>10.65</v>
      </c>
      <c r="AE440" s="299">
        <v>1.34</v>
      </c>
      <c r="AF440" s="299">
        <v>1.45</v>
      </c>
      <c r="AG440" s="299">
        <v>1467.01</v>
      </c>
      <c r="AH440" s="299">
        <v>4616.7</v>
      </c>
      <c r="AI440" s="299">
        <v>766</v>
      </c>
      <c r="AJ440" s="299">
        <v>2</v>
      </c>
      <c r="AK440" s="299">
        <v>138.31</v>
      </c>
      <c r="AL440" s="299">
        <f t="shared" si="34"/>
        <v>46.501843684476903</v>
      </c>
      <c r="AM440" s="299">
        <v>511.12</v>
      </c>
      <c r="AN440" s="299">
        <v>1.73</v>
      </c>
      <c r="AO440" s="299">
        <v>7.85</v>
      </c>
      <c r="AP440" s="299">
        <v>6.08</v>
      </c>
      <c r="AQ440" s="299">
        <v>4.7</v>
      </c>
      <c r="AR440" s="299">
        <v>1.25</v>
      </c>
      <c r="AS440" s="299">
        <v>0</v>
      </c>
      <c r="AU440" s="299">
        <v>1.2</v>
      </c>
      <c r="AV440" s="299">
        <v>12.533333333333333</v>
      </c>
      <c r="AW440" s="299">
        <v>15.833333333333334</v>
      </c>
      <c r="AX440" s="299">
        <v>14.183333333333334</v>
      </c>
      <c r="AY440" s="422"/>
    </row>
    <row r="441" spans="1:51">
      <c r="A441" s="305"/>
      <c r="B441" s="299">
        <v>1</v>
      </c>
      <c r="C441" s="299">
        <v>59</v>
      </c>
      <c r="D441" s="299">
        <v>1.55</v>
      </c>
      <c r="E441" s="299">
        <v>67</v>
      </c>
      <c r="F441" s="300">
        <f t="shared" si="30"/>
        <v>27.887617065556707</v>
      </c>
      <c r="G441" s="300">
        <v>51.263583291213997</v>
      </c>
      <c r="H441" s="300">
        <v>51.105660273600897</v>
      </c>
      <c r="I441" s="300">
        <v>51.1529482208812</v>
      </c>
      <c r="J441" s="300">
        <v>55.476408753028402</v>
      </c>
      <c r="K441" s="300" t="str">
        <f t="shared" si="31"/>
        <v>1</v>
      </c>
      <c r="L441" s="300">
        <f t="shared" si="32"/>
        <v>51.184621782407447</v>
      </c>
      <c r="M441" s="300">
        <f t="shared" si="33"/>
        <v>53.314678486954804</v>
      </c>
      <c r="N441" s="299">
        <v>52</v>
      </c>
      <c r="O441" s="299">
        <v>0</v>
      </c>
      <c r="P441" s="299">
        <v>7</v>
      </c>
      <c r="Q441" s="299">
        <v>39</v>
      </c>
      <c r="R441" s="299">
        <v>196</v>
      </c>
      <c r="S441" s="299">
        <v>111</v>
      </c>
      <c r="T441" s="299">
        <v>4.5</v>
      </c>
      <c r="U441" s="299">
        <v>0</v>
      </c>
      <c r="V441" s="299">
        <v>1</v>
      </c>
      <c r="W441" s="299">
        <v>0</v>
      </c>
      <c r="X441" s="299">
        <v>0</v>
      </c>
      <c r="Y441" s="299">
        <v>0</v>
      </c>
      <c r="Z441" s="299">
        <v>1</v>
      </c>
      <c r="AA441" s="299">
        <v>0</v>
      </c>
      <c r="AB441" s="301">
        <v>0</v>
      </c>
      <c r="AC441" s="299">
        <v>0</v>
      </c>
      <c r="AD441" s="299">
        <v>7.06</v>
      </c>
      <c r="AE441" s="299">
        <v>0.91</v>
      </c>
      <c r="AF441" s="299">
        <v>2.52</v>
      </c>
      <c r="AG441" s="299">
        <v>7.08</v>
      </c>
      <c r="AH441" s="299">
        <v>6879</v>
      </c>
      <c r="AI441" s="299">
        <v>5.51</v>
      </c>
      <c r="AJ441" s="299">
        <v>0</v>
      </c>
      <c r="AK441" s="299">
        <v>79.180000000000007</v>
      </c>
      <c r="AL441" s="299">
        <f t="shared" si="34"/>
        <v>84.304243495832267</v>
      </c>
      <c r="AM441" s="299">
        <v>505.83</v>
      </c>
      <c r="AN441" s="299">
        <v>0.89</v>
      </c>
      <c r="AO441" s="299">
        <v>4.37</v>
      </c>
      <c r="AP441" s="299">
        <v>1.82</v>
      </c>
      <c r="AQ441" s="299">
        <v>2.64</v>
      </c>
      <c r="AR441" s="299">
        <v>1.4</v>
      </c>
      <c r="AS441" s="299">
        <v>0</v>
      </c>
      <c r="AU441" s="299">
        <v>0.8</v>
      </c>
      <c r="AV441" s="299">
        <v>7.3</v>
      </c>
      <c r="AW441" s="299">
        <v>8.3333333333333339</v>
      </c>
      <c r="AX441" s="299">
        <v>7.8166666666666664</v>
      </c>
      <c r="AY441" s="422"/>
    </row>
    <row r="442" spans="1:51">
      <c r="A442" s="305"/>
      <c r="B442" s="299">
        <v>1</v>
      </c>
      <c r="C442" s="299">
        <v>53</v>
      </c>
      <c r="D442" s="299">
        <v>1.6</v>
      </c>
      <c r="E442" s="299">
        <v>49</v>
      </c>
      <c r="F442" s="300">
        <f t="shared" si="30"/>
        <v>19.140624999999996</v>
      </c>
      <c r="G442" s="300">
        <v>68.089631689405806</v>
      </c>
      <c r="H442" s="300">
        <v>71.298356988850799</v>
      </c>
      <c r="I442" s="300">
        <v>25.7682388631085</v>
      </c>
      <c r="J442" s="300">
        <v>19.926952123018101</v>
      </c>
      <c r="K442" s="300" t="str">
        <f t="shared" si="31"/>
        <v>1</v>
      </c>
      <c r="L442" s="300">
        <f t="shared" si="32"/>
        <v>69.693994339128295</v>
      </c>
      <c r="M442" s="300">
        <f t="shared" si="33"/>
        <v>22.847595493063302</v>
      </c>
      <c r="N442" s="299">
        <v>55</v>
      </c>
      <c r="O442" s="299">
        <v>4</v>
      </c>
      <c r="P442" s="299">
        <v>23</v>
      </c>
      <c r="Q442" s="299">
        <v>24</v>
      </c>
      <c r="R442" s="299">
        <v>140</v>
      </c>
      <c r="S442" s="299">
        <v>85</v>
      </c>
      <c r="T442" s="299">
        <v>15</v>
      </c>
      <c r="U442" s="299">
        <v>0</v>
      </c>
      <c r="V442" s="299">
        <v>0</v>
      </c>
      <c r="W442" s="299">
        <v>0</v>
      </c>
      <c r="X442" s="299">
        <v>0</v>
      </c>
      <c r="Y442" s="299">
        <v>0</v>
      </c>
      <c r="Z442" s="299">
        <v>1</v>
      </c>
      <c r="AA442" s="299">
        <v>1</v>
      </c>
      <c r="AB442" s="301">
        <v>1</v>
      </c>
      <c r="AC442" s="299">
        <v>0</v>
      </c>
      <c r="AD442" s="299">
        <v>12.67</v>
      </c>
      <c r="AE442" s="299">
        <v>0.09</v>
      </c>
      <c r="AF442" s="299">
        <v>0.19</v>
      </c>
      <c r="AG442" s="299">
        <v>1197.94</v>
      </c>
      <c r="AH442" s="299">
        <v>2420.9</v>
      </c>
      <c r="AI442" s="299">
        <v>328</v>
      </c>
      <c r="AJ442" s="299">
        <v>0.5</v>
      </c>
      <c r="AK442" s="299">
        <v>67.66</v>
      </c>
      <c r="AL442" s="299">
        <f t="shared" si="34"/>
        <v>77.497635234998526</v>
      </c>
      <c r="AO442" s="299">
        <v>6.53</v>
      </c>
      <c r="AP442" s="299">
        <v>1.26</v>
      </c>
      <c r="AQ442" s="299">
        <v>3.79</v>
      </c>
      <c r="AR442" s="299">
        <v>1.96</v>
      </c>
      <c r="AS442" s="299">
        <v>3</v>
      </c>
      <c r="AU442" s="299">
        <v>1.3</v>
      </c>
      <c r="AV442" s="299">
        <v>6.2666666666666666</v>
      </c>
      <c r="AW442" s="299">
        <v>7.2333333333333334</v>
      </c>
      <c r="AX442" s="299">
        <v>6.75</v>
      </c>
      <c r="AY442" s="422"/>
    </row>
    <row r="443" spans="1:51">
      <c r="A443" s="305"/>
      <c r="B443" s="299">
        <v>1</v>
      </c>
      <c r="C443" s="299">
        <v>74</v>
      </c>
      <c r="D443" s="299">
        <v>1.6</v>
      </c>
      <c r="E443" s="299">
        <v>57</v>
      </c>
      <c r="F443" s="300">
        <f t="shared" si="30"/>
        <v>22.265624999999996</v>
      </c>
      <c r="G443" s="300">
        <v>57.823842986416103</v>
      </c>
      <c r="H443" s="300">
        <v>58.939362166678599</v>
      </c>
      <c r="I443" s="300">
        <v>75.420960029018005</v>
      </c>
      <c r="J443" s="300">
        <v>73.248003304210997</v>
      </c>
      <c r="K443" s="300" t="str">
        <f t="shared" si="31"/>
        <v>1</v>
      </c>
      <c r="L443" s="300">
        <f t="shared" si="32"/>
        <v>58.381602576547351</v>
      </c>
      <c r="M443" s="300">
        <f t="shared" si="33"/>
        <v>74.334481666614494</v>
      </c>
      <c r="N443" s="299">
        <v>44</v>
      </c>
      <c r="O443" s="299">
        <v>1</v>
      </c>
      <c r="P443" s="299">
        <v>2</v>
      </c>
      <c r="Q443" s="299">
        <v>28</v>
      </c>
      <c r="R443" s="299">
        <v>162</v>
      </c>
      <c r="S443" s="299">
        <v>90</v>
      </c>
      <c r="T443" s="299">
        <v>13</v>
      </c>
      <c r="U443" s="299">
        <v>1</v>
      </c>
      <c r="V443" s="299">
        <v>1</v>
      </c>
      <c r="W443" s="299">
        <v>0</v>
      </c>
      <c r="X443" s="299">
        <v>0</v>
      </c>
      <c r="Y443" s="299">
        <v>0</v>
      </c>
      <c r="Z443" s="299">
        <v>1</v>
      </c>
      <c r="AA443" s="299">
        <v>0</v>
      </c>
      <c r="AB443" s="301">
        <v>1</v>
      </c>
      <c r="AC443" s="299">
        <v>0</v>
      </c>
      <c r="AD443" s="299">
        <v>11.63</v>
      </c>
      <c r="AE443" s="299">
        <v>0.69</v>
      </c>
      <c r="AF443" s="299">
        <v>0.64</v>
      </c>
      <c r="AG443" s="299">
        <v>35.86</v>
      </c>
      <c r="AH443" s="299">
        <v>11515.9</v>
      </c>
      <c r="AI443" s="299">
        <v>46.7</v>
      </c>
      <c r="AK443" s="299">
        <v>95.48</v>
      </c>
      <c r="AL443" s="299">
        <f t="shared" si="34"/>
        <v>48.463133640552996</v>
      </c>
      <c r="AM443" s="299">
        <v>359.44</v>
      </c>
      <c r="AO443" s="299">
        <v>6.7</v>
      </c>
      <c r="AP443" s="299">
        <v>1.51</v>
      </c>
      <c r="AQ443" s="299">
        <v>4.47</v>
      </c>
      <c r="AR443" s="299">
        <v>1.28</v>
      </c>
      <c r="AV443" s="299" t="e">
        <v>#N/A</v>
      </c>
      <c r="AW443" s="299" t="e">
        <v>#N/A</v>
      </c>
      <c r="AX443" s="299" t="e">
        <v>#N/A</v>
      </c>
      <c r="AY443" s="422"/>
    </row>
    <row r="444" spans="1:51">
      <c r="A444" s="305"/>
      <c r="B444" s="299">
        <v>0</v>
      </c>
      <c r="C444" s="299">
        <v>78</v>
      </c>
      <c r="D444" s="299">
        <v>1.65</v>
      </c>
      <c r="E444" s="299">
        <v>60</v>
      </c>
      <c r="F444" s="300">
        <f t="shared" si="30"/>
        <v>22.03856749311295</v>
      </c>
      <c r="G444" s="300">
        <v>41.9206477763327</v>
      </c>
      <c r="H444" s="300">
        <v>48.974174861163398</v>
      </c>
      <c r="I444" s="300">
        <v>49.825154765541001</v>
      </c>
      <c r="J444" s="300">
        <v>57.281179541924303</v>
      </c>
      <c r="K444" s="300" t="str">
        <f t="shared" si="31"/>
        <v>1</v>
      </c>
      <c r="L444" s="300">
        <f t="shared" si="32"/>
        <v>45.447411318748053</v>
      </c>
      <c r="M444" s="300">
        <f t="shared" si="33"/>
        <v>53.553167153732652</v>
      </c>
      <c r="N444" s="299">
        <v>31</v>
      </c>
      <c r="O444" s="299">
        <v>14</v>
      </c>
      <c r="P444" s="299">
        <v>12</v>
      </c>
      <c r="Q444" s="299">
        <v>32</v>
      </c>
      <c r="R444" s="299">
        <v>130</v>
      </c>
      <c r="S444" s="299">
        <v>76</v>
      </c>
      <c r="T444" s="299">
        <v>22</v>
      </c>
      <c r="U444" s="299">
        <v>0</v>
      </c>
      <c r="V444" s="299">
        <v>1</v>
      </c>
      <c r="W444" s="299">
        <v>0</v>
      </c>
      <c r="X444" s="299">
        <v>0</v>
      </c>
      <c r="Y444" s="299">
        <v>0</v>
      </c>
      <c r="Z444" s="299">
        <v>1</v>
      </c>
      <c r="AA444" s="299">
        <v>0</v>
      </c>
      <c r="AB444" s="301">
        <v>1</v>
      </c>
      <c r="AC444" s="299">
        <v>0</v>
      </c>
      <c r="AD444" s="299">
        <v>9.0399999999999991</v>
      </c>
      <c r="AE444" s="299">
        <v>0.24</v>
      </c>
      <c r="AF444" s="299">
        <v>0.98</v>
      </c>
      <c r="AG444" s="299">
        <v>60.17</v>
      </c>
      <c r="AH444" s="299">
        <v>4041</v>
      </c>
      <c r="AI444" s="299">
        <v>27.5</v>
      </c>
      <c r="AJ444" s="299">
        <v>0</v>
      </c>
      <c r="AK444" s="299">
        <v>128</v>
      </c>
      <c r="AL444" s="299">
        <f t="shared" si="34"/>
        <v>35.746875000000003</v>
      </c>
      <c r="AM444" s="299">
        <v>554</v>
      </c>
      <c r="AN444" s="299">
        <v>1.36</v>
      </c>
      <c r="AO444" s="299">
        <v>4.9400000000000004</v>
      </c>
      <c r="AP444" s="299">
        <v>4.4400000000000004</v>
      </c>
      <c r="AQ444" s="299">
        <v>2.95</v>
      </c>
      <c r="AR444" s="299">
        <v>0.97</v>
      </c>
      <c r="AS444" s="299">
        <v>1</v>
      </c>
      <c r="AU444" s="299">
        <v>1.2</v>
      </c>
      <c r="AV444" s="299">
        <v>20.933333333333334</v>
      </c>
      <c r="AW444" s="299">
        <v>21.7</v>
      </c>
      <c r="AX444" s="299">
        <v>21.316666666666666</v>
      </c>
      <c r="AY444" s="422"/>
    </row>
    <row r="445" spans="1:51">
      <c r="A445" s="305"/>
      <c r="B445" s="299">
        <v>0</v>
      </c>
      <c r="C445" s="299">
        <v>48</v>
      </c>
      <c r="D445" s="299">
        <v>1.59</v>
      </c>
      <c r="E445" s="299">
        <v>49</v>
      </c>
      <c r="F445" s="300">
        <f t="shared" si="30"/>
        <v>19.382144693643447</v>
      </c>
      <c r="G445" s="300">
        <v>57.907707999353001</v>
      </c>
      <c r="H445" s="300">
        <v>63.729959972632798</v>
      </c>
      <c r="I445" s="300">
        <v>63.2813419553732</v>
      </c>
      <c r="J445" s="300">
        <v>69.561517059308798</v>
      </c>
      <c r="K445" s="300" t="str">
        <f t="shared" si="31"/>
        <v>1</v>
      </c>
      <c r="L445" s="300">
        <f t="shared" si="32"/>
        <v>60.818833985992896</v>
      </c>
      <c r="M445" s="300">
        <f t="shared" si="33"/>
        <v>66.421429507341003</v>
      </c>
      <c r="N445" s="299">
        <v>68</v>
      </c>
      <c r="O445" s="299">
        <v>9</v>
      </c>
      <c r="P445" s="299">
        <v>10</v>
      </c>
      <c r="Q445" s="299">
        <v>16</v>
      </c>
      <c r="R445" s="299">
        <v>110</v>
      </c>
      <c r="S445" s="299">
        <v>78</v>
      </c>
      <c r="T445" s="299">
        <v>5.5</v>
      </c>
      <c r="U445" s="299">
        <v>0</v>
      </c>
      <c r="V445" s="299">
        <v>0</v>
      </c>
      <c r="W445" s="299">
        <v>0</v>
      </c>
      <c r="X445" s="299">
        <v>1</v>
      </c>
      <c r="Y445" s="299">
        <v>0</v>
      </c>
      <c r="Z445" s="299">
        <v>1</v>
      </c>
      <c r="AA445" s="299">
        <v>1</v>
      </c>
      <c r="AB445" s="301">
        <v>0</v>
      </c>
      <c r="AC445" s="299">
        <v>0</v>
      </c>
      <c r="AD445" s="299">
        <v>1087</v>
      </c>
      <c r="AE445" s="299">
        <v>0.22</v>
      </c>
      <c r="AF445" s="299">
        <v>1.01</v>
      </c>
      <c r="AG445" s="299">
        <v>13.74</v>
      </c>
      <c r="AH445" s="299">
        <v>6114.7</v>
      </c>
      <c r="AI445" s="299">
        <v>9.5</v>
      </c>
      <c r="AJ445" s="299">
        <v>0</v>
      </c>
      <c r="AK445" s="299">
        <v>71.150000000000006</v>
      </c>
      <c r="AL445" s="299">
        <f t="shared" si="34"/>
        <v>77.931693605059735</v>
      </c>
      <c r="AM445" s="299">
        <v>320.57</v>
      </c>
      <c r="AN445" s="299">
        <v>0.71</v>
      </c>
      <c r="AO445" s="299">
        <v>4.0999999999999996</v>
      </c>
      <c r="AP445" s="299">
        <v>0.97</v>
      </c>
      <c r="AQ445" s="299">
        <v>2.68</v>
      </c>
      <c r="AR445" s="299">
        <v>0.95</v>
      </c>
      <c r="AS445" s="299">
        <v>0</v>
      </c>
      <c r="AU445" s="299">
        <v>0.8</v>
      </c>
      <c r="AV445" s="299">
        <v>18.133333333333336</v>
      </c>
      <c r="AW445" s="299">
        <v>20.033333333333331</v>
      </c>
      <c r="AX445" s="299">
        <v>19.083333333333336</v>
      </c>
      <c r="AY445" s="422"/>
    </row>
    <row r="446" spans="1:51">
      <c r="A446" s="305"/>
      <c r="B446" s="299">
        <v>1</v>
      </c>
      <c r="C446" s="299">
        <v>29</v>
      </c>
      <c r="D446" s="299">
        <v>1.68</v>
      </c>
      <c r="E446" s="299">
        <v>68</v>
      </c>
      <c r="F446" s="300">
        <f t="shared" si="30"/>
        <v>24.092970521541954</v>
      </c>
      <c r="G446" s="300">
        <v>56.660342086818403</v>
      </c>
      <c r="H446" s="300">
        <v>59.431587169377003</v>
      </c>
      <c r="I446" s="300">
        <v>55.088268091445798</v>
      </c>
      <c r="J446" s="300">
        <v>56.528583052488798</v>
      </c>
      <c r="K446" s="300" t="str">
        <f t="shared" si="31"/>
        <v>1</v>
      </c>
      <c r="L446" s="300">
        <f t="shared" si="32"/>
        <v>58.045964628097707</v>
      </c>
      <c r="M446" s="300">
        <f t="shared" si="33"/>
        <v>55.808425571967298</v>
      </c>
      <c r="N446" s="299">
        <v>86</v>
      </c>
      <c r="O446" s="299">
        <v>3</v>
      </c>
      <c r="P446" s="299">
        <v>3</v>
      </c>
      <c r="Q446" s="299">
        <v>9</v>
      </c>
      <c r="R446" s="299">
        <v>131</v>
      </c>
      <c r="S446" s="299">
        <v>89</v>
      </c>
      <c r="T446" s="299">
        <v>9.5</v>
      </c>
      <c r="U446" s="299">
        <v>0</v>
      </c>
      <c r="V446" s="299">
        <v>0</v>
      </c>
      <c r="W446" s="299">
        <v>0</v>
      </c>
      <c r="X446" s="299">
        <v>0</v>
      </c>
      <c r="Y446" s="299">
        <v>0</v>
      </c>
      <c r="Z446" s="299">
        <v>1</v>
      </c>
      <c r="AA446" s="299">
        <v>0</v>
      </c>
      <c r="AB446" s="301">
        <v>0</v>
      </c>
      <c r="AC446" s="299">
        <v>0</v>
      </c>
      <c r="AD446" s="299">
        <v>7.2</v>
      </c>
      <c r="AE446" s="299">
        <v>0.22</v>
      </c>
      <c r="AF446" s="299">
        <v>0.19</v>
      </c>
      <c r="AG446" s="299">
        <v>3.71</v>
      </c>
      <c r="AH446" s="299">
        <v>7970.36</v>
      </c>
      <c r="AI446" s="299">
        <v>3.34</v>
      </c>
      <c r="AJ446" s="299">
        <v>0</v>
      </c>
      <c r="AK446" s="299">
        <v>66.069999999999993</v>
      </c>
      <c r="AL446" s="299">
        <f t="shared" si="34"/>
        <v>140.51823823217799</v>
      </c>
      <c r="AM446" s="299">
        <v>248.34</v>
      </c>
      <c r="AN446" s="299">
        <v>0.64</v>
      </c>
      <c r="AO446" s="299">
        <v>4.0599999999999996</v>
      </c>
      <c r="AP446" s="299">
        <v>0.86</v>
      </c>
      <c r="AQ446" s="299">
        <v>2.78</v>
      </c>
      <c r="AR446" s="299">
        <v>0.92</v>
      </c>
      <c r="AS446" s="299">
        <v>0</v>
      </c>
      <c r="AU446" s="299">
        <v>0.8</v>
      </c>
      <c r="AV446" s="299" t="e">
        <v>#N/A</v>
      </c>
      <c r="AW446" s="299" t="e">
        <v>#N/A</v>
      </c>
      <c r="AX446" s="299" t="e">
        <v>#N/A</v>
      </c>
      <c r="AY446" s="422"/>
    </row>
    <row r="447" spans="1:51">
      <c r="A447" s="305"/>
      <c r="B447" s="299">
        <v>0</v>
      </c>
      <c r="C447" s="299">
        <v>70</v>
      </c>
      <c r="D447" s="299">
        <v>1.7</v>
      </c>
      <c r="E447" s="299">
        <v>70</v>
      </c>
      <c r="F447" s="300">
        <f t="shared" si="30"/>
        <v>24.221453287197235</v>
      </c>
      <c r="G447" s="300">
        <v>41.403894310528798</v>
      </c>
      <c r="H447" s="300">
        <v>47.046785209653599</v>
      </c>
      <c r="I447" s="300">
        <v>61.135862575793197</v>
      </c>
      <c r="J447" s="300">
        <v>59.599229651316897</v>
      </c>
      <c r="K447" s="300" t="str">
        <f t="shared" si="31"/>
        <v>1</v>
      </c>
      <c r="L447" s="300">
        <f t="shared" si="32"/>
        <v>44.225339760091202</v>
      </c>
      <c r="M447" s="300">
        <f t="shared" si="33"/>
        <v>60.367546113555051</v>
      </c>
      <c r="N447" s="299">
        <v>42</v>
      </c>
      <c r="O447" s="299">
        <v>12</v>
      </c>
      <c r="P447" s="299">
        <v>1</v>
      </c>
      <c r="Q447" s="299">
        <v>34</v>
      </c>
      <c r="R447" s="299">
        <v>141</v>
      </c>
      <c r="S447" s="299">
        <v>78</v>
      </c>
      <c r="T447" s="299">
        <v>14</v>
      </c>
      <c r="U447" s="299">
        <v>0</v>
      </c>
      <c r="V447" s="299">
        <v>0</v>
      </c>
      <c r="W447" s="299">
        <v>1</v>
      </c>
      <c r="X447" s="299">
        <v>0</v>
      </c>
      <c r="Y447" s="299">
        <v>0</v>
      </c>
      <c r="Z447" s="299">
        <v>1</v>
      </c>
      <c r="AA447" s="299">
        <v>1</v>
      </c>
      <c r="AB447" s="301">
        <v>0</v>
      </c>
      <c r="AC447" s="299">
        <v>0</v>
      </c>
      <c r="AD447" s="299">
        <v>8.69</v>
      </c>
      <c r="AE447" s="299">
        <v>0.56000000000000005</v>
      </c>
      <c r="AF447" s="299">
        <v>0.72</v>
      </c>
      <c r="AG447" s="299">
        <v>6.71</v>
      </c>
      <c r="AH447" s="299">
        <v>15543.8</v>
      </c>
      <c r="AI447" s="299">
        <v>11.8</v>
      </c>
      <c r="AJ447" s="299">
        <v>0</v>
      </c>
      <c r="AK447" s="299">
        <v>95.11</v>
      </c>
      <c r="AL447" s="299">
        <f t="shared" si="34"/>
        <v>63.368730943118493</v>
      </c>
      <c r="AM447" s="299">
        <v>266.42</v>
      </c>
      <c r="AN447" s="299">
        <v>1.02</v>
      </c>
      <c r="AO447" s="299">
        <v>4.8600000000000003</v>
      </c>
      <c r="AP447" s="299">
        <v>2.23</v>
      </c>
      <c r="AQ447" s="299">
        <v>3.31</v>
      </c>
      <c r="AR447" s="299">
        <v>0.84</v>
      </c>
      <c r="AS447" s="299">
        <v>0</v>
      </c>
      <c r="AU447" s="299">
        <v>0.8</v>
      </c>
      <c r="AV447" s="299" t="e">
        <v>#N/A</v>
      </c>
      <c r="AW447" s="299" t="e">
        <v>#N/A</v>
      </c>
      <c r="AX447" s="299" t="e">
        <v>#N/A</v>
      </c>
      <c r="AY447" s="422"/>
    </row>
    <row r="448" spans="1:51">
      <c r="A448" s="305"/>
      <c r="B448" s="299">
        <v>0</v>
      </c>
      <c r="C448" s="299">
        <v>56</v>
      </c>
      <c r="D448" s="299">
        <v>1.62</v>
      </c>
      <c r="E448" s="299">
        <v>60</v>
      </c>
      <c r="F448" s="300">
        <f t="shared" si="30"/>
        <v>22.862368541380881</v>
      </c>
      <c r="G448" s="300">
        <v>9.54482306103775</v>
      </c>
      <c r="H448" s="300">
        <v>10.529114025661</v>
      </c>
      <c r="I448" s="300">
        <v>14.270746871313399</v>
      </c>
      <c r="J448" s="300">
        <v>10.4763839151206</v>
      </c>
      <c r="K448" s="300" t="str">
        <f t="shared" si="31"/>
        <v>1</v>
      </c>
      <c r="L448" s="300">
        <f t="shared" si="32"/>
        <v>10.036968543349374</v>
      </c>
      <c r="M448" s="300">
        <f t="shared" si="33"/>
        <v>12.373565393217</v>
      </c>
      <c r="N448" s="299">
        <v>51</v>
      </c>
      <c r="O448" s="299">
        <v>9</v>
      </c>
      <c r="P448" s="299">
        <v>28</v>
      </c>
      <c r="Q448" s="299">
        <v>32</v>
      </c>
      <c r="R448" s="299">
        <v>138</v>
      </c>
      <c r="S448" s="299">
        <v>91</v>
      </c>
      <c r="T448" s="299">
        <v>15</v>
      </c>
      <c r="U448" s="299">
        <v>0</v>
      </c>
      <c r="V448" s="299">
        <v>0</v>
      </c>
      <c r="W448" s="299">
        <v>0</v>
      </c>
      <c r="X448" s="299">
        <v>0</v>
      </c>
      <c r="Y448" s="299">
        <v>0</v>
      </c>
      <c r="Z448" s="299">
        <v>1</v>
      </c>
      <c r="AA448" s="299">
        <v>1</v>
      </c>
      <c r="AB448" s="301">
        <v>1</v>
      </c>
      <c r="AC448" s="299">
        <v>1</v>
      </c>
      <c r="AD448" s="299">
        <v>9.51</v>
      </c>
      <c r="AE448" s="299">
        <v>0.2</v>
      </c>
      <c r="AF448" s="299">
        <v>0.92</v>
      </c>
      <c r="AG448" s="299">
        <v>4449.6499999999996</v>
      </c>
      <c r="AH448" s="299">
        <v>12439</v>
      </c>
      <c r="AI448" s="299">
        <v>6260</v>
      </c>
      <c r="AJ448" s="299">
        <v>2</v>
      </c>
      <c r="AK448" s="299">
        <v>222</v>
      </c>
      <c r="AL448" s="299">
        <f t="shared" si="34"/>
        <v>27.924324324324324</v>
      </c>
      <c r="AM448" s="299">
        <v>349.2</v>
      </c>
      <c r="AN448" s="299">
        <v>2.0299999999999998</v>
      </c>
      <c r="AO448" s="299">
        <v>7.07</v>
      </c>
      <c r="AP448" s="299">
        <v>5.1100000000000003</v>
      </c>
      <c r="AQ448" s="299">
        <v>4.43</v>
      </c>
      <c r="AR448" s="299">
        <v>0.96</v>
      </c>
      <c r="AS448" s="299">
        <v>0</v>
      </c>
      <c r="AU448" s="299">
        <v>1.3</v>
      </c>
      <c r="AV448" s="299">
        <v>23.433333333333337</v>
      </c>
      <c r="AW448" s="299">
        <v>12.433333333333332</v>
      </c>
      <c r="AX448" s="299">
        <v>17.933333333333334</v>
      </c>
      <c r="AY448" s="422"/>
    </row>
    <row r="449" spans="1:51">
      <c r="A449" s="305"/>
      <c r="B449" s="299">
        <v>0</v>
      </c>
      <c r="C449" s="299">
        <v>53</v>
      </c>
      <c r="D449" s="299">
        <v>1.68</v>
      </c>
      <c r="E449" s="299">
        <v>58</v>
      </c>
      <c r="F449" s="300">
        <f t="shared" si="30"/>
        <v>20.549886621315196</v>
      </c>
      <c r="G449" s="300">
        <v>49.218282988600798</v>
      </c>
      <c r="H449" s="300">
        <v>51.075939802194597</v>
      </c>
      <c r="I449" s="300">
        <v>51.286208845347701</v>
      </c>
      <c r="J449" s="300">
        <v>57.289110435194303</v>
      </c>
      <c r="K449" s="300" t="str">
        <f t="shared" si="31"/>
        <v>1</v>
      </c>
      <c r="L449" s="300">
        <f t="shared" si="32"/>
        <v>50.147111395397701</v>
      </c>
      <c r="M449" s="300">
        <f t="shared" si="33"/>
        <v>54.287659640271002</v>
      </c>
      <c r="N449" s="299">
        <v>59</v>
      </c>
      <c r="O449" s="299">
        <v>3</v>
      </c>
      <c r="P449" s="299">
        <v>10</v>
      </c>
      <c r="Q449" s="299">
        <v>24</v>
      </c>
      <c r="R449" s="299">
        <v>124</v>
      </c>
      <c r="S449" s="299">
        <v>79</v>
      </c>
      <c r="T449" s="299">
        <v>0.5</v>
      </c>
      <c r="U449" s="299">
        <v>0</v>
      </c>
      <c r="V449" s="299">
        <v>0</v>
      </c>
      <c r="W449" s="299">
        <v>0</v>
      </c>
      <c r="X449" s="299">
        <v>1</v>
      </c>
      <c r="Y449" s="299">
        <v>1</v>
      </c>
      <c r="Z449" s="299">
        <v>1</v>
      </c>
      <c r="AA449" s="299">
        <v>0</v>
      </c>
      <c r="AB449" s="301">
        <v>0</v>
      </c>
      <c r="AC449" s="299">
        <v>0</v>
      </c>
      <c r="AD449" s="299">
        <v>11.17</v>
      </c>
      <c r="AE449" s="299">
        <v>0.44</v>
      </c>
      <c r="AF449" s="299">
        <v>0.66</v>
      </c>
      <c r="AG449" s="299">
        <v>9.4600000000000009</v>
      </c>
      <c r="AH449" s="299">
        <v>13083.99</v>
      </c>
      <c r="AI449" s="299">
        <v>14</v>
      </c>
      <c r="AJ449" s="299">
        <v>0</v>
      </c>
      <c r="AK449" s="299">
        <v>100.22</v>
      </c>
      <c r="AL449" s="299">
        <f t="shared" si="34"/>
        <v>61.929554979046095</v>
      </c>
      <c r="AM449" s="299">
        <v>316.33</v>
      </c>
      <c r="AN449" s="299">
        <v>0.77</v>
      </c>
      <c r="AO449" s="299">
        <v>6.38</v>
      </c>
      <c r="AP449" s="299">
        <v>2.2200000000000002</v>
      </c>
      <c r="AQ449" s="299">
        <v>4.21</v>
      </c>
      <c r="AR449" s="299">
        <v>1.1000000000000001</v>
      </c>
      <c r="AS449" s="299">
        <v>0</v>
      </c>
      <c r="AU449" s="299">
        <v>0.9</v>
      </c>
      <c r="AV449" s="299">
        <v>17.733333333333334</v>
      </c>
      <c r="AW449" s="299">
        <v>19.333333333333336</v>
      </c>
      <c r="AX449" s="299">
        <v>18.533333333333335</v>
      </c>
      <c r="AY449" s="422"/>
    </row>
    <row r="450" spans="1:51">
      <c r="A450" s="305"/>
      <c r="B450" s="299">
        <v>1</v>
      </c>
      <c r="C450" s="299">
        <v>64</v>
      </c>
      <c r="D450" s="299">
        <v>1.58</v>
      </c>
      <c r="E450" s="299">
        <v>70</v>
      </c>
      <c r="F450" s="300">
        <f t="shared" ref="F450:F513" si="35">E450/(D450*D450)</f>
        <v>28.040378144528116</v>
      </c>
      <c r="G450" s="300">
        <v>48.000160891144603</v>
      </c>
      <c r="H450" s="300">
        <v>45.035075206413303</v>
      </c>
      <c r="I450" s="300">
        <v>15.479586490618001</v>
      </c>
      <c r="J450" s="300">
        <v>14.309994889581199</v>
      </c>
      <c r="K450" s="300" t="str">
        <f t="shared" ref="K450:K513" si="36">IF(AND(G450&gt;60,H450&gt;60,I450&gt;60,J450&gt;60),"0","1")</f>
        <v>1</v>
      </c>
      <c r="L450" s="300">
        <f t="shared" ref="L450:L516" si="37">(G450+H450)/2</f>
        <v>46.517618048778957</v>
      </c>
      <c r="M450" s="300">
        <f t="shared" ref="M450:M516" si="38">(I450+J450)/2</f>
        <v>14.894790690099601</v>
      </c>
      <c r="N450" s="299">
        <v>42</v>
      </c>
      <c r="O450" s="299">
        <v>6</v>
      </c>
      <c r="P450" s="299">
        <v>6</v>
      </c>
      <c r="Q450" s="299">
        <v>43</v>
      </c>
      <c r="R450" s="299">
        <v>145</v>
      </c>
      <c r="S450" s="299">
        <v>70</v>
      </c>
      <c r="T450" s="299">
        <v>27</v>
      </c>
      <c r="U450" s="299">
        <v>0</v>
      </c>
      <c r="V450" s="299">
        <v>1</v>
      </c>
      <c r="W450" s="299">
        <v>0</v>
      </c>
      <c r="X450" s="299">
        <v>0</v>
      </c>
      <c r="Y450" s="299">
        <v>0</v>
      </c>
      <c r="Z450" s="299">
        <v>1</v>
      </c>
      <c r="AA450" s="299">
        <v>0</v>
      </c>
      <c r="AB450" s="301">
        <v>1</v>
      </c>
      <c r="AC450" s="299">
        <v>0</v>
      </c>
      <c r="AD450" s="299">
        <v>8.59</v>
      </c>
      <c r="AG450" s="299">
        <v>253.1</v>
      </c>
      <c r="AH450" s="299">
        <v>4192</v>
      </c>
      <c r="AI450" s="299">
        <v>120</v>
      </c>
      <c r="AJ450" s="299">
        <v>0.5</v>
      </c>
      <c r="AK450" s="299">
        <v>141</v>
      </c>
      <c r="AL450" s="299">
        <f t="shared" ref="AL450:AL513" si="39">IF(B450="1",0.85,1)*(140-C450)*E450*1.23/AK450</f>
        <v>46.408510638297869</v>
      </c>
      <c r="AM450" s="299">
        <v>635.20000000000005</v>
      </c>
      <c r="AO450" s="299">
        <v>3.05</v>
      </c>
      <c r="AP450" s="299">
        <v>0.92</v>
      </c>
      <c r="AQ450" s="299">
        <v>1.74</v>
      </c>
      <c r="AR450" s="299">
        <v>1.1000000000000001</v>
      </c>
      <c r="AS450" s="299">
        <v>0</v>
      </c>
      <c r="AU450" s="299">
        <v>0.8</v>
      </c>
      <c r="AV450" s="299">
        <v>8.6999999999999993</v>
      </c>
      <c r="AW450" s="299">
        <v>11.4</v>
      </c>
      <c r="AX450" s="299">
        <v>10.050000000000001</v>
      </c>
      <c r="AY450" s="422"/>
    </row>
    <row r="451" spans="1:51">
      <c r="A451" s="305"/>
      <c r="B451" s="299">
        <v>1</v>
      </c>
      <c r="C451" s="299">
        <v>68</v>
      </c>
      <c r="D451" s="299">
        <v>1.57</v>
      </c>
      <c r="E451" s="299">
        <v>52</v>
      </c>
      <c r="F451" s="300">
        <f t="shared" si="35"/>
        <v>21.096190514828187</v>
      </c>
      <c r="G451" s="300">
        <v>42.975868087358201</v>
      </c>
      <c r="H451" s="300">
        <v>52.296226430987701</v>
      </c>
      <c r="I451" s="300">
        <v>55.439472769507503</v>
      </c>
      <c r="J451" s="300">
        <v>58.029385793717502</v>
      </c>
      <c r="K451" s="300" t="str">
        <f t="shared" si="36"/>
        <v>1</v>
      </c>
      <c r="L451" s="300">
        <f t="shared" si="37"/>
        <v>47.636047259172955</v>
      </c>
      <c r="M451" s="300">
        <f t="shared" si="38"/>
        <v>56.734429281612506</v>
      </c>
      <c r="N451" s="299">
        <v>43</v>
      </c>
      <c r="O451" s="299">
        <v>17</v>
      </c>
      <c r="P451" s="299">
        <v>5</v>
      </c>
      <c r="Q451" s="299">
        <v>30</v>
      </c>
      <c r="R451" s="299">
        <v>139</v>
      </c>
      <c r="S451" s="299">
        <v>78</v>
      </c>
      <c r="T451" s="299">
        <v>10</v>
      </c>
      <c r="U451" s="299">
        <v>0</v>
      </c>
      <c r="V451" s="299">
        <v>0</v>
      </c>
      <c r="W451" s="299">
        <v>0</v>
      </c>
      <c r="X451" s="299">
        <v>0</v>
      </c>
      <c r="Y451" s="299">
        <v>0</v>
      </c>
      <c r="Z451" s="299">
        <v>1</v>
      </c>
      <c r="AA451" s="299">
        <v>0</v>
      </c>
      <c r="AB451" s="301">
        <v>0</v>
      </c>
      <c r="AC451" s="299">
        <v>0</v>
      </c>
      <c r="AE451" s="299">
        <v>0.19</v>
      </c>
      <c r="AJ451" s="299">
        <v>0</v>
      </c>
      <c r="AK451" s="299">
        <v>63.8</v>
      </c>
      <c r="AL451" s="299">
        <f t="shared" si="39"/>
        <v>72.180564263322879</v>
      </c>
      <c r="AM451" s="299">
        <v>400.44</v>
      </c>
      <c r="AN451" s="299">
        <v>0.9</v>
      </c>
      <c r="AO451" s="299">
        <v>3.21</v>
      </c>
      <c r="AP451" s="299">
        <v>0.84</v>
      </c>
      <c r="AQ451" s="299">
        <v>1.76</v>
      </c>
      <c r="AR451" s="299">
        <v>1.1399999999999999</v>
      </c>
      <c r="AS451" s="299">
        <v>2</v>
      </c>
      <c r="AT451" s="299">
        <v>2.7</v>
      </c>
      <c r="AU451" s="299">
        <v>0.8</v>
      </c>
      <c r="AV451" s="299">
        <v>26.566666666666666</v>
      </c>
      <c r="AW451" s="299">
        <v>25.333333333333332</v>
      </c>
      <c r="AX451" s="299">
        <v>25.95</v>
      </c>
      <c r="AY451" s="422"/>
    </row>
    <row r="452" spans="1:51">
      <c r="A452" s="305"/>
      <c r="B452" s="299">
        <v>1</v>
      </c>
      <c r="C452" s="299">
        <v>47</v>
      </c>
      <c r="D452" s="299">
        <v>1.72</v>
      </c>
      <c r="E452" s="299">
        <v>83</v>
      </c>
      <c r="F452" s="300">
        <f t="shared" si="35"/>
        <v>28.055705786911847</v>
      </c>
      <c r="G452" s="300">
        <v>59.506104982968601</v>
      </c>
      <c r="H452" s="300">
        <v>65.485613161849201</v>
      </c>
      <c r="I452" s="300">
        <v>55.411567282166999</v>
      </c>
      <c r="J452" s="300">
        <v>56.570163455452303</v>
      </c>
      <c r="K452" s="300" t="str">
        <f t="shared" si="36"/>
        <v>1</v>
      </c>
      <c r="L452" s="300">
        <f t="shared" si="37"/>
        <v>62.495859072408905</v>
      </c>
      <c r="M452" s="300">
        <f t="shared" si="38"/>
        <v>55.990865368809651</v>
      </c>
      <c r="N452" s="299">
        <v>66</v>
      </c>
      <c r="O452" s="299">
        <v>7</v>
      </c>
      <c r="P452" s="299">
        <v>3</v>
      </c>
      <c r="Q452" s="299">
        <v>39</v>
      </c>
      <c r="R452" s="299">
        <v>143</v>
      </c>
      <c r="S452" s="299">
        <v>102</v>
      </c>
      <c r="T452" s="299">
        <v>8</v>
      </c>
      <c r="U452" s="299">
        <v>0</v>
      </c>
      <c r="V452" s="299">
        <v>0</v>
      </c>
      <c r="W452" s="299">
        <v>0</v>
      </c>
      <c r="X452" s="299">
        <v>0</v>
      </c>
      <c r="Y452" s="299">
        <v>0</v>
      </c>
      <c r="Z452" s="299">
        <v>1</v>
      </c>
      <c r="AA452" s="299">
        <v>0</v>
      </c>
      <c r="AB452" s="301">
        <v>0</v>
      </c>
      <c r="AC452" s="299">
        <v>0</v>
      </c>
      <c r="AD452" s="299">
        <v>12.72</v>
      </c>
      <c r="AE452" s="299">
        <v>0.24</v>
      </c>
      <c r="AF452" s="299">
        <v>0.38</v>
      </c>
      <c r="AG452" s="299">
        <v>5.95</v>
      </c>
      <c r="AH452" s="299">
        <v>13464.9</v>
      </c>
      <c r="AI452" s="299">
        <v>9.06</v>
      </c>
      <c r="AJ452" s="299">
        <v>0</v>
      </c>
      <c r="AK452" s="299">
        <v>61.67</v>
      </c>
      <c r="AL452" s="299">
        <f t="shared" si="39"/>
        <v>153.95443489541103</v>
      </c>
      <c r="AM452" s="299">
        <v>158.35</v>
      </c>
      <c r="AN452" s="299">
        <v>0.56000000000000005</v>
      </c>
      <c r="AO452" s="299">
        <v>4.8499999999999996</v>
      </c>
      <c r="AP452" s="299">
        <v>0.9</v>
      </c>
      <c r="AQ452" s="299">
        <v>3.25</v>
      </c>
      <c r="AR452" s="299">
        <v>0.88</v>
      </c>
      <c r="AS452" s="299">
        <v>0</v>
      </c>
      <c r="AU452" s="299">
        <v>0.8</v>
      </c>
      <c r="AV452" s="299">
        <v>34.06666666666667</v>
      </c>
      <c r="AW452" s="299">
        <v>36.433333333333337</v>
      </c>
      <c r="AX452" s="299">
        <v>35.25</v>
      </c>
      <c r="AY452" s="422"/>
    </row>
    <row r="453" spans="1:51">
      <c r="A453" s="305"/>
      <c r="B453" s="299">
        <v>0</v>
      </c>
      <c r="C453" s="299">
        <v>42</v>
      </c>
      <c r="D453" s="299">
        <v>1.63</v>
      </c>
      <c r="E453" s="299">
        <v>53</v>
      </c>
      <c r="F453" s="300">
        <f t="shared" si="35"/>
        <v>19.948059768903612</v>
      </c>
      <c r="G453" s="300">
        <v>66.859189785341499</v>
      </c>
      <c r="H453" s="300">
        <v>37.997012824622203</v>
      </c>
      <c r="I453" s="300">
        <v>48.668106959877299</v>
      </c>
      <c r="J453" s="300">
        <v>45.671130399154997</v>
      </c>
      <c r="K453" s="300" t="str">
        <f t="shared" si="36"/>
        <v>1</v>
      </c>
      <c r="L453" s="300">
        <f t="shared" si="37"/>
        <v>52.428101304981851</v>
      </c>
      <c r="M453" s="300">
        <f t="shared" si="38"/>
        <v>47.169618679516148</v>
      </c>
      <c r="N453" s="299">
        <v>69</v>
      </c>
      <c r="O453" s="299">
        <v>43</v>
      </c>
      <c r="P453" s="299">
        <v>6</v>
      </c>
      <c r="Q453" s="299">
        <v>15</v>
      </c>
      <c r="R453" s="299">
        <v>119</v>
      </c>
      <c r="S453" s="299">
        <v>86</v>
      </c>
      <c r="T453" s="299">
        <v>3</v>
      </c>
      <c r="U453" s="299">
        <v>0</v>
      </c>
      <c r="V453" s="299">
        <v>0</v>
      </c>
      <c r="W453" s="299">
        <v>0</v>
      </c>
      <c r="X453" s="299">
        <v>1</v>
      </c>
      <c r="Y453" s="299">
        <v>0</v>
      </c>
      <c r="Z453" s="299">
        <v>1</v>
      </c>
      <c r="AA453" s="299">
        <v>0</v>
      </c>
      <c r="AB453" s="301">
        <v>0</v>
      </c>
      <c r="AC453" s="299">
        <v>0</v>
      </c>
      <c r="AD453" s="299">
        <v>13.63</v>
      </c>
      <c r="AE453" s="299">
        <v>0.34</v>
      </c>
      <c r="AF453" s="299">
        <v>0.51</v>
      </c>
      <c r="AG453" s="299">
        <v>12.02</v>
      </c>
      <c r="AH453" s="299">
        <v>7329.3</v>
      </c>
      <c r="AI453" s="299">
        <v>9.9600000000000009</v>
      </c>
      <c r="AJ453" s="299">
        <v>0</v>
      </c>
      <c r="AK453" s="299">
        <v>72.73</v>
      </c>
      <c r="AL453" s="299">
        <f t="shared" si="39"/>
        <v>87.840230991337819</v>
      </c>
      <c r="AM453" s="299">
        <v>282.77999999999997</v>
      </c>
      <c r="AO453" s="299">
        <v>6.83</v>
      </c>
      <c r="AP453" s="299">
        <v>1.33</v>
      </c>
      <c r="AQ453" s="299">
        <v>4.6500000000000004</v>
      </c>
      <c r="AR453" s="299">
        <v>1.42</v>
      </c>
      <c r="AS453" s="299">
        <v>0</v>
      </c>
      <c r="AU453" s="299">
        <v>1.4</v>
      </c>
      <c r="AV453" s="299">
        <v>8.2666666666666675</v>
      </c>
      <c r="AW453" s="299">
        <v>10.4</v>
      </c>
      <c r="AX453" s="299">
        <v>9.3333333333333339</v>
      </c>
      <c r="AY453" s="422"/>
    </row>
    <row r="454" spans="1:51">
      <c r="A454" s="305"/>
      <c r="B454" s="299">
        <v>0</v>
      </c>
      <c r="C454" s="299">
        <v>61</v>
      </c>
      <c r="D454" s="299">
        <v>1.58</v>
      </c>
      <c r="E454" s="299">
        <v>61</v>
      </c>
      <c r="F454" s="300">
        <f t="shared" si="35"/>
        <v>24.435186668803073</v>
      </c>
      <c r="G454" s="300">
        <v>57.306716635442797</v>
      </c>
      <c r="H454" s="300">
        <v>57.933298929149899</v>
      </c>
      <c r="I454" s="300">
        <v>40.3649410046431</v>
      </c>
      <c r="J454" s="300">
        <v>46.982553106294297</v>
      </c>
      <c r="K454" s="300" t="str">
        <f t="shared" si="36"/>
        <v>1</v>
      </c>
      <c r="L454" s="300">
        <f t="shared" si="37"/>
        <v>57.620007782296348</v>
      </c>
      <c r="M454" s="300">
        <f t="shared" si="38"/>
        <v>43.673747055468695</v>
      </c>
      <c r="N454" s="299">
        <v>48</v>
      </c>
      <c r="O454" s="299">
        <v>1</v>
      </c>
      <c r="P454" s="299">
        <v>14</v>
      </c>
      <c r="Q454" s="299">
        <v>36</v>
      </c>
      <c r="R454" s="299">
        <v>117</v>
      </c>
      <c r="S454" s="299">
        <v>72</v>
      </c>
      <c r="T454" s="299">
        <v>22</v>
      </c>
      <c r="U454" s="299">
        <v>0</v>
      </c>
      <c r="V454" s="299">
        <v>0</v>
      </c>
      <c r="W454" s="299">
        <v>0</v>
      </c>
      <c r="X454" s="299">
        <v>0</v>
      </c>
      <c r="Y454" s="299">
        <v>0</v>
      </c>
      <c r="Z454" s="299">
        <v>1</v>
      </c>
      <c r="AA454" s="299">
        <v>0</v>
      </c>
      <c r="AB454" s="301">
        <v>0</v>
      </c>
      <c r="AC454" s="299">
        <v>0</v>
      </c>
      <c r="AD454" s="299">
        <v>8.1300000000000008</v>
      </c>
      <c r="AE454" s="299">
        <v>0.27</v>
      </c>
      <c r="AF454" s="299">
        <v>1</v>
      </c>
      <c r="AG454" s="299">
        <v>2.82</v>
      </c>
      <c r="AH454" s="299">
        <v>7056.9</v>
      </c>
      <c r="AI454" s="299">
        <v>2.25</v>
      </c>
      <c r="AJ454" s="299">
        <v>0</v>
      </c>
      <c r="AK454" s="299">
        <v>90.3</v>
      </c>
      <c r="AL454" s="299">
        <f t="shared" si="39"/>
        <v>65.640863787375423</v>
      </c>
      <c r="AM454" s="299">
        <v>391.66</v>
      </c>
      <c r="AN454" s="299">
        <v>0.88</v>
      </c>
      <c r="AO454" s="299">
        <v>4.45</v>
      </c>
      <c r="AP454" s="299">
        <v>1.26</v>
      </c>
      <c r="AQ454" s="299">
        <v>2.69</v>
      </c>
      <c r="AR454" s="299">
        <v>1.32</v>
      </c>
      <c r="AS454" s="299">
        <v>3</v>
      </c>
      <c r="AU454" s="299">
        <v>0.9</v>
      </c>
      <c r="AV454" s="299">
        <v>38.166666666666664</v>
      </c>
      <c r="AW454" s="299">
        <v>39.466666666666669</v>
      </c>
      <c r="AX454" s="299">
        <v>38.816666666666663</v>
      </c>
      <c r="AY454" s="422"/>
    </row>
    <row r="455" spans="1:51">
      <c r="A455" s="305"/>
      <c r="B455" s="299">
        <v>0</v>
      </c>
      <c r="C455" s="299">
        <v>82</v>
      </c>
      <c r="D455" s="299">
        <v>1.6</v>
      </c>
      <c r="E455" s="299">
        <v>55</v>
      </c>
      <c r="F455" s="300">
        <f t="shared" si="35"/>
        <v>21.484374999999996</v>
      </c>
      <c r="G455" s="300">
        <v>38.602081206624803</v>
      </c>
      <c r="H455" s="300">
        <v>45.230326215906501</v>
      </c>
      <c r="I455" s="300">
        <v>40.196496510187004</v>
      </c>
      <c r="J455" s="300">
        <v>32.483813968351399</v>
      </c>
      <c r="K455" s="300" t="str">
        <f t="shared" si="36"/>
        <v>1</v>
      </c>
      <c r="L455" s="300">
        <f t="shared" si="37"/>
        <v>41.916203711265652</v>
      </c>
      <c r="M455" s="300">
        <f t="shared" si="38"/>
        <v>36.340155239269201</v>
      </c>
      <c r="N455" s="299">
        <v>24</v>
      </c>
      <c r="O455" s="299">
        <v>13</v>
      </c>
      <c r="P455" s="299">
        <v>20</v>
      </c>
      <c r="Q455" s="299">
        <v>32</v>
      </c>
      <c r="R455" s="299">
        <v>139</v>
      </c>
      <c r="S455" s="299">
        <v>76</v>
      </c>
      <c r="T455" s="299">
        <v>6</v>
      </c>
      <c r="U455" s="299">
        <v>0</v>
      </c>
      <c r="V455" s="299">
        <v>1</v>
      </c>
      <c r="W455" s="299">
        <v>0</v>
      </c>
      <c r="X455" s="299">
        <v>0</v>
      </c>
      <c r="Y455" s="299">
        <v>0</v>
      </c>
      <c r="Z455" s="299">
        <v>1</v>
      </c>
      <c r="AA455" s="299">
        <v>0</v>
      </c>
      <c r="AB455" s="301">
        <v>0</v>
      </c>
      <c r="AC455" s="299">
        <v>0</v>
      </c>
      <c r="AD455" s="299">
        <v>12.44</v>
      </c>
      <c r="AE455" s="299">
        <v>0.32</v>
      </c>
      <c r="AF455" s="299">
        <v>0.66</v>
      </c>
      <c r="AG455" s="299">
        <v>5.57</v>
      </c>
      <c r="AH455" s="299">
        <v>6615</v>
      </c>
      <c r="AI455" s="299">
        <v>4.17</v>
      </c>
      <c r="AJ455" s="299">
        <v>0</v>
      </c>
      <c r="AK455" s="299">
        <v>79</v>
      </c>
      <c r="AL455" s="299">
        <f t="shared" si="39"/>
        <v>49.667088607594934</v>
      </c>
      <c r="AM455" s="299">
        <v>339.5</v>
      </c>
      <c r="AN455" s="299">
        <v>0.7</v>
      </c>
      <c r="AO455" s="299">
        <v>4.42</v>
      </c>
      <c r="AP455" s="299">
        <v>1.03</v>
      </c>
      <c r="AQ455" s="299">
        <v>2.62</v>
      </c>
      <c r="AR455" s="299">
        <v>1.41</v>
      </c>
      <c r="AS455" s="299">
        <v>1</v>
      </c>
      <c r="AU455" s="299">
        <v>0.9</v>
      </c>
      <c r="AV455" s="299">
        <v>12.6</v>
      </c>
      <c r="AW455" s="299">
        <v>14.666666666666666</v>
      </c>
      <c r="AX455" s="299">
        <v>13.633333333333333</v>
      </c>
      <c r="AY455" s="422"/>
    </row>
    <row r="456" spans="1:51">
      <c r="A456" s="305"/>
      <c r="B456" s="299">
        <v>0</v>
      </c>
      <c r="C456" s="299">
        <v>64</v>
      </c>
      <c r="D456" s="299">
        <v>1.63</v>
      </c>
      <c r="E456" s="299">
        <v>50</v>
      </c>
      <c r="F456" s="300">
        <f t="shared" si="35"/>
        <v>18.818924310286427</v>
      </c>
      <c r="G456" s="300">
        <v>57.073657285170398</v>
      </c>
      <c r="H456" s="300">
        <v>56.941883201841001</v>
      </c>
      <c r="I456" s="300">
        <v>79.639835213424504</v>
      </c>
      <c r="J456" s="300">
        <v>76.161228400489406</v>
      </c>
      <c r="K456" s="300" t="str">
        <f t="shared" si="36"/>
        <v>1</v>
      </c>
      <c r="L456" s="300">
        <f t="shared" si="37"/>
        <v>57.007770243505703</v>
      </c>
      <c r="M456" s="300">
        <f t="shared" si="38"/>
        <v>77.900531806956963</v>
      </c>
      <c r="N456" s="299">
        <v>58</v>
      </c>
      <c r="O456" s="299">
        <v>0</v>
      </c>
      <c r="P456" s="299">
        <v>5</v>
      </c>
      <c r="Q456" s="299">
        <v>21</v>
      </c>
      <c r="R456" s="299">
        <v>156</v>
      </c>
      <c r="S456" s="299">
        <v>101</v>
      </c>
      <c r="T456" s="299">
        <v>12</v>
      </c>
      <c r="U456" s="299">
        <v>0</v>
      </c>
      <c r="V456" s="299">
        <v>1</v>
      </c>
      <c r="W456" s="299">
        <v>0</v>
      </c>
      <c r="X456" s="299">
        <v>0</v>
      </c>
      <c r="Y456" s="299">
        <v>0</v>
      </c>
      <c r="Z456" s="299">
        <v>1</v>
      </c>
      <c r="AA456" s="299">
        <v>0</v>
      </c>
      <c r="AB456" s="301">
        <v>1</v>
      </c>
      <c r="AC456" s="299">
        <v>0</v>
      </c>
      <c r="AD456" s="299">
        <v>10.51</v>
      </c>
      <c r="AE456" s="299">
        <v>0.27</v>
      </c>
      <c r="AF456" s="299">
        <v>0.37</v>
      </c>
      <c r="AG456" s="299">
        <v>120.07</v>
      </c>
      <c r="AH456" s="299">
        <v>7165</v>
      </c>
      <c r="AI456" s="299">
        <v>97.3</v>
      </c>
      <c r="AJ456" s="299">
        <v>0.5</v>
      </c>
      <c r="AK456" s="299">
        <v>91</v>
      </c>
      <c r="AL456" s="299">
        <f t="shared" si="39"/>
        <v>51.362637362637365</v>
      </c>
      <c r="AM456" s="299">
        <v>344.9</v>
      </c>
      <c r="AN456" s="299">
        <v>0.76</v>
      </c>
      <c r="AO456" s="299">
        <v>5.79</v>
      </c>
      <c r="AP456" s="299">
        <v>3.17</v>
      </c>
      <c r="AQ456" s="299">
        <v>4.07</v>
      </c>
      <c r="AR456" s="299">
        <v>0.82</v>
      </c>
      <c r="AS456" s="299">
        <v>0</v>
      </c>
      <c r="AU456" s="299">
        <v>0.8</v>
      </c>
      <c r="AV456" s="299" t="e">
        <v>#N/A</v>
      </c>
      <c r="AW456" s="299" t="e">
        <v>#N/A</v>
      </c>
      <c r="AX456" s="299" t="e">
        <v>#N/A</v>
      </c>
      <c r="AY456" s="422"/>
    </row>
    <row r="457" spans="1:51">
      <c r="A457" s="305"/>
      <c r="B457" s="299">
        <v>0</v>
      </c>
      <c r="C457" s="299">
        <v>58</v>
      </c>
      <c r="D457" s="299">
        <v>1.68</v>
      </c>
      <c r="E457" s="299">
        <v>63</v>
      </c>
      <c r="F457" s="300">
        <f t="shared" si="35"/>
        <v>22.321428571428577</v>
      </c>
      <c r="G457" s="300">
        <v>45.807675355629002</v>
      </c>
      <c r="H457" s="300">
        <v>43.786971060244298</v>
      </c>
      <c r="I457" s="300">
        <v>46.156236476510202</v>
      </c>
      <c r="J457" s="300">
        <v>49.442788391327902</v>
      </c>
      <c r="K457" s="300" t="str">
        <f t="shared" si="36"/>
        <v>1</v>
      </c>
      <c r="L457" s="300">
        <f t="shared" si="37"/>
        <v>44.79732320793665</v>
      </c>
      <c r="M457" s="300">
        <f t="shared" si="38"/>
        <v>47.799512433919048</v>
      </c>
      <c r="N457" s="299">
        <v>52</v>
      </c>
      <c r="O457" s="299">
        <v>4</v>
      </c>
      <c r="P457" s="299">
        <v>6</v>
      </c>
      <c r="Q457" s="299">
        <v>31</v>
      </c>
      <c r="R457" s="299">
        <v>110</v>
      </c>
      <c r="S457" s="299">
        <v>72</v>
      </c>
      <c r="T457" s="299">
        <v>2.5</v>
      </c>
      <c r="U457" s="299">
        <v>0</v>
      </c>
      <c r="V457" s="299">
        <v>0</v>
      </c>
      <c r="W457" s="299">
        <v>0</v>
      </c>
      <c r="X457" s="299">
        <v>0</v>
      </c>
      <c r="Y457" s="299">
        <v>0</v>
      </c>
      <c r="Z457" s="299">
        <v>1</v>
      </c>
      <c r="AA457" s="299">
        <v>1</v>
      </c>
      <c r="AB457" s="301">
        <v>0</v>
      </c>
      <c r="AC457" s="299">
        <v>0</v>
      </c>
      <c r="AD457" s="299">
        <v>8.31</v>
      </c>
      <c r="AE457" s="299">
        <v>0.37</v>
      </c>
      <c r="AF457" s="299">
        <v>1.27</v>
      </c>
      <c r="AG457" s="299">
        <v>5.95</v>
      </c>
      <c r="AH457" s="299">
        <v>6911.9</v>
      </c>
      <c r="AI457" s="299">
        <v>4.6500000000000004</v>
      </c>
      <c r="AJ457" s="299">
        <v>0</v>
      </c>
      <c r="AK457" s="299">
        <v>89.73</v>
      </c>
      <c r="AL457" s="299">
        <f t="shared" si="39"/>
        <v>70.81444332998997</v>
      </c>
      <c r="AM457" s="299">
        <v>427.19</v>
      </c>
      <c r="AN457" s="299">
        <v>0.85</v>
      </c>
      <c r="AO457" s="299">
        <v>6.62</v>
      </c>
      <c r="AP457" s="299">
        <v>3.29</v>
      </c>
      <c r="AQ457" s="299">
        <v>4.53</v>
      </c>
      <c r="AR457" s="299">
        <v>0.84</v>
      </c>
      <c r="AS457" s="299">
        <v>0</v>
      </c>
      <c r="AU457" s="299">
        <v>0.8</v>
      </c>
      <c r="AV457" s="299">
        <v>8.6333333333333329</v>
      </c>
      <c r="AW457" s="299">
        <v>4.9666666666666668</v>
      </c>
      <c r="AX457" s="299">
        <v>6.8</v>
      </c>
      <c r="AY457" s="422"/>
    </row>
    <row r="458" spans="1:51">
      <c r="A458" s="305"/>
      <c r="B458" s="299">
        <v>0</v>
      </c>
      <c r="C458" s="299">
        <v>49</v>
      </c>
      <c r="D458" s="299">
        <v>1.6</v>
      </c>
      <c r="E458" s="299">
        <v>52</v>
      </c>
      <c r="F458" s="300">
        <f t="shared" si="35"/>
        <v>20.312499999999996</v>
      </c>
      <c r="G458" s="300">
        <v>36.405592310105099</v>
      </c>
      <c r="H458" s="300">
        <v>54.459176209594901</v>
      </c>
      <c r="I458" s="300">
        <v>74.052047963592301</v>
      </c>
      <c r="J458" s="300">
        <v>76.886653093090601</v>
      </c>
      <c r="K458" s="300" t="str">
        <f t="shared" si="36"/>
        <v>1</v>
      </c>
      <c r="L458" s="300">
        <f t="shared" si="37"/>
        <v>45.432384259849997</v>
      </c>
      <c r="M458" s="300">
        <f t="shared" si="38"/>
        <v>75.469350528341451</v>
      </c>
      <c r="N458" s="299">
        <v>72</v>
      </c>
      <c r="O458" s="299">
        <v>33</v>
      </c>
      <c r="P458" s="299">
        <v>3</v>
      </c>
      <c r="Q458" s="299">
        <v>16</v>
      </c>
      <c r="R458" s="299">
        <v>127</v>
      </c>
      <c r="S458" s="299">
        <v>86</v>
      </c>
      <c r="T458" s="299">
        <v>1</v>
      </c>
      <c r="U458" s="299">
        <v>0</v>
      </c>
      <c r="V458" s="299">
        <v>1</v>
      </c>
      <c r="W458" s="299">
        <v>0</v>
      </c>
      <c r="X458" s="299">
        <v>1</v>
      </c>
      <c r="Y458" s="299">
        <v>0</v>
      </c>
      <c r="Z458" s="299">
        <v>1</v>
      </c>
      <c r="AA458" s="299">
        <v>1</v>
      </c>
      <c r="AB458" s="301">
        <v>0</v>
      </c>
      <c r="AC458" s="299">
        <v>0</v>
      </c>
      <c r="AD458" s="299">
        <v>12.93</v>
      </c>
      <c r="AE458" s="299">
        <v>0.31</v>
      </c>
      <c r="AF458" s="299">
        <v>0.44</v>
      </c>
      <c r="AG458" s="299">
        <v>18.64</v>
      </c>
      <c r="AH458" s="299">
        <v>10150.700000000001</v>
      </c>
      <c r="AI458" s="299">
        <v>21.4</v>
      </c>
      <c r="AJ458" s="299">
        <v>0</v>
      </c>
      <c r="AK458" s="299">
        <v>78.89</v>
      </c>
      <c r="AL458" s="299">
        <f t="shared" si="39"/>
        <v>73.778172138420587</v>
      </c>
      <c r="AM458" s="299">
        <v>279.52</v>
      </c>
      <c r="AN458" s="299">
        <v>0.83</v>
      </c>
      <c r="AO458" s="299">
        <v>3.99</v>
      </c>
      <c r="AP458" s="299">
        <v>0.77</v>
      </c>
      <c r="AQ458" s="299">
        <v>2.36</v>
      </c>
      <c r="AR458" s="299">
        <v>1.1599999999999999</v>
      </c>
      <c r="AS458" s="299">
        <v>2</v>
      </c>
      <c r="AU458" s="299">
        <v>0.9</v>
      </c>
      <c r="AV458" s="299">
        <v>8.6333333333333329</v>
      </c>
      <c r="AW458" s="299">
        <v>12.433333333333332</v>
      </c>
      <c r="AX458" s="299">
        <v>10.533333333333331</v>
      </c>
      <c r="AY458" s="422"/>
    </row>
    <row r="459" spans="1:51">
      <c r="A459" s="305"/>
      <c r="B459" s="299">
        <v>1</v>
      </c>
      <c r="C459" s="299">
        <v>52</v>
      </c>
      <c r="D459" s="299">
        <v>1.56</v>
      </c>
      <c r="E459" s="299">
        <v>55</v>
      </c>
      <c r="F459" s="300">
        <f t="shared" si="35"/>
        <v>22.600262984878366</v>
      </c>
      <c r="G459" s="300">
        <v>46.784884347825503</v>
      </c>
      <c r="H459" s="300">
        <v>45.818808363319697</v>
      </c>
      <c r="I459" s="300">
        <v>29.622367328984598</v>
      </c>
      <c r="J459" s="300">
        <v>29.536485418041998</v>
      </c>
      <c r="K459" s="300" t="str">
        <f t="shared" si="36"/>
        <v>1</v>
      </c>
      <c r="L459" s="300">
        <f t="shared" si="37"/>
        <v>46.3018463555726</v>
      </c>
      <c r="M459" s="300">
        <f t="shared" si="38"/>
        <v>29.5794263735133</v>
      </c>
      <c r="N459" s="299">
        <v>56</v>
      </c>
      <c r="O459" s="299">
        <v>2</v>
      </c>
      <c r="P459" s="299">
        <v>0</v>
      </c>
      <c r="Q459" s="299">
        <v>28</v>
      </c>
      <c r="R459" s="299">
        <v>163</v>
      </c>
      <c r="S459" s="299">
        <v>98</v>
      </c>
      <c r="T459" s="299">
        <v>12</v>
      </c>
      <c r="U459" s="299">
        <v>0</v>
      </c>
      <c r="V459" s="299">
        <v>1</v>
      </c>
      <c r="W459" s="299">
        <v>0</v>
      </c>
      <c r="X459" s="299">
        <v>0</v>
      </c>
      <c r="Y459" s="299">
        <v>0</v>
      </c>
      <c r="Z459" s="299">
        <v>1</v>
      </c>
      <c r="AA459" s="299">
        <v>0</v>
      </c>
      <c r="AB459" s="301">
        <v>1</v>
      </c>
      <c r="AC459" s="299">
        <v>0</v>
      </c>
      <c r="AD459" s="299">
        <v>11.16</v>
      </c>
      <c r="AE459" s="299">
        <v>0.18</v>
      </c>
      <c r="AF459" s="299">
        <v>0.25</v>
      </c>
      <c r="AG459" s="299">
        <v>1508.83</v>
      </c>
      <c r="AH459" s="299">
        <v>2344</v>
      </c>
      <c r="AI459" s="299">
        <v>400</v>
      </c>
      <c r="AJ459" s="299">
        <v>2</v>
      </c>
      <c r="AK459" s="299">
        <v>83</v>
      </c>
      <c r="AL459" s="299">
        <f t="shared" si="39"/>
        <v>71.725301204819274</v>
      </c>
      <c r="AM459" s="299">
        <v>403.1</v>
      </c>
      <c r="AN459" s="299">
        <v>0.93</v>
      </c>
      <c r="AO459" s="299">
        <v>8.68</v>
      </c>
      <c r="AP459" s="299">
        <v>5.0599999999999996</v>
      </c>
      <c r="AQ459" s="299">
        <v>5.44</v>
      </c>
      <c r="AR459" s="299">
        <v>1.5</v>
      </c>
      <c r="AS459" s="299">
        <v>0</v>
      </c>
      <c r="AU459" s="299">
        <v>0.8</v>
      </c>
      <c r="AV459" s="299">
        <v>33.6</v>
      </c>
      <c r="AW459" s="299">
        <v>33.133333333333333</v>
      </c>
      <c r="AX459" s="299">
        <v>33.366666666666667</v>
      </c>
      <c r="AY459" s="422"/>
    </row>
    <row r="460" spans="1:51">
      <c r="A460" s="305"/>
      <c r="B460" s="299">
        <v>1</v>
      </c>
      <c r="C460" s="299">
        <v>77</v>
      </c>
      <c r="D460" s="299">
        <v>1.51</v>
      </c>
      <c r="E460" s="299">
        <v>50</v>
      </c>
      <c r="F460" s="300">
        <f t="shared" si="35"/>
        <v>21.928862769176792</v>
      </c>
      <c r="G460" s="300">
        <v>53.740419523924501</v>
      </c>
      <c r="H460" s="300">
        <v>55.782756704551502</v>
      </c>
      <c r="I460" s="300">
        <v>55.558956161417903</v>
      </c>
      <c r="J460" s="300">
        <v>55.173269217464103</v>
      </c>
      <c r="K460" s="300" t="str">
        <f t="shared" si="36"/>
        <v>1</v>
      </c>
      <c r="L460" s="300">
        <f t="shared" si="37"/>
        <v>54.761588114238002</v>
      </c>
      <c r="M460" s="300">
        <f t="shared" si="38"/>
        <v>55.366112689441003</v>
      </c>
      <c r="N460" s="299">
        <v>33</v>
      </c>
      <c r="O460" s="299">
        <v>3</v>
      </c>
      <c r="P460" s="299">
        <v>1</v>
      </c>
      <c r="Q460" s="299">
        <v>31</v>
      </c>
      <c r="R460" s="299">
        <v>145</v>
      </c>
      <c r="S460" s="299">
        <v>86</v>
      </c>
      <c r="T460" s="299">
        <v>12</v>
      </c>
      <c r="U460" s="299">
        <v>0</v>
      </c>
      <c r="V460" s="299">
        <v>1</v>
      </c>
      <c r="W460" s="299">
        <v>0</v>
      </c>
      <c r="X460" s="299">
        <v>0</v>
      </c>
      <c r="Y460" s="299">
        <v>0</v>
      </c>
      <c r="Z460" s="299">
        <v>1</v>
      </c>
      <c r="AA460" s="299">
        <v>1</v>
      </c>
      <c r="AB460" s="301">
        <v>0</v>
      </c>
      <c r="AC460" s="299">
        <v>0</v>
      </c>
      <c r="AD460" s="299">
        <v>12.05</v>
      </c>
      <c r="AE460" s="299">
        <v>0.26</v>
      </c>
      <c r="AF460" s="299">
        <v>0.41</v>
      </c>
      <c r="AG460" s="299">
        <v>17.760000000000002</v>
      </c>
      <c r="AH460" s="299">
        <v>1991</v>
      </c>
      <c r="AI460" s="299">
        <v>4</v>
      </c>
      <c r="AJ460" s="299">
        <v>0</v>
      </c>
      <c r="AK460" s="299">
        <v>74</v>
      </c>
      <c r="AL460" s="299">
        <f t="shared" si="39"/>
        <v>52.358108108108105</v>
      </c>
      <c r="AM460" s="299">
        <v>280.3</v>
      </c>
      <c r="AN460" s="299">
        <v>1.19</v>
      </c>
      <c r="AO460" s="299">
        <v>4.53</v>
      </c>
      <c r="AP460" s="299">
        <v>2.04</v>
      </c>
      <c r="AQ460" s="299">
        <v>3.01</v>
      </c>
      <c r="AR460" s="299">
        <v>0.85</v>
      </c>
      <c r="AS460" s="299">
        <v>1</v>
      </c>
      <c r="AU460" s="299">
        <v>0.9</v>
      </c>
      <c r="AV460" s="299">
        <v>20.900000000000002</v>
      </c>
      <c r="AW460" s="299">
        <v>37.733333333333334</v>
      </c>
      <c r="AX460" s="299">
        <v>29.31666666666667</v>
      </c>
      <c r="AY460" s="422"/>
    </row>
    <row r="461" spans="1:51">
      <c r="A461" s="305"/>
      <c r="B461" s="299">
        <v>1</v>
      </c>
      <c r="C461" s="299">
        <v>48</v>
      </c>
      <c r="D461" s="299">
        <v>1.65</v>
      </c>
      <c r="E461" s="299">
        <v>60</v>
      </c>
      <c r="F461" s="300">
        <f t="shared" si="35"/>
        <v>22.03856749311295</v>
      </c>
      <c r="G461" s="300">
        <v>43.415937604473001</v>
      </c>
      <c r="H461" s="300">
        <v>55.621217668792397</v>
      </c>
      <c r="I461" s="300">
        <v>72.721503131623507</v>
      </c>
      <c r="J461" s="300">
        <v>67.759862929666696</v>
      </c>
      <c r="K461" s="300" t="str">
        <f t="shared" si="36"/>
        <v>1</v>
      </c>
      <c r="L461" s="300">
        <f t="shared" si="37"/>
        <v>49.518577636632699</v>
      </c>
      <c r="M461" s="300">
        <f t="shared" si="38"/>
        <v>70.240683030645101</v>
      </c>
      <c r="N461" s="299">
        <v>70</v>
      </c>
      <c r="O461" s="299">
        <v>23</v>
      </c>
      <c r="P461" s="299">
        <v>6</v>
      </c>
      <c r="Q461" s="299">
        <v>19</v>
      </c>
      <c r="R461" s="299">
        <v>128</v>
      </c>
      <c r="S461" s="299">
        <v>83</v>
      </c>
      <c r="T461" s="299">
        <v>13</v>
      </c>
      <c r="U461" s="299">
        <v>0</v>
      </c>
      <c r="V461" s="299">
        <v>0</v>
      </c>
      <c r="W461" s="299">
        <v>0</v>
      </c>
      <c r="X461" s="299">
        <v>0</v>
      </c>
      <c r="Y461" s="299">
        <v>0</v>
      </c>
      <c r="Z461" s="299">
        <v>1</v>
      </c>
      <c r="AA461" s="299">
        <v>1</v>
      </c>
      <c r="AB461" s="301">
        <v>0</v>
      </c>
      <c r="AC461" s="299">
        <v>0</v>
      </c>
      <c r="AD461" s="299">
        <v>7.44</v>
      </c>
      <c r="AE461" s="299">
        <v>0.32</v>
      </c>
      <c r="AF461" s="299">
        <v>1.28</v>
      </c>
      <c r="AG461" s="299">
        <v>2.5099999999999998</v>
      </c>
      <c r="AH461" s="299">
        <v>7701</v>
      </c>
      <c r="AI461" s="299">
        <v>2.19</v>
      </c>
      <c r="AJ461" s="299">
        <v>0</v>
      </c>
      <c r="AK461" s="299">
        <v>69</v>
      </c>
      <c r="AL461" s="299">
        <f t="shared" si="39"/>
        <v>98.399999999999991</v>
      </c>
      <c r="AM461" s="299">
        <v>244.1</v>
      </c>
      <c r="AN461" s="299">
        <v>0.72</v>
      </c>
      <c r="AO461" s="299">
        <v>4.57</v>
      </c>
      <c r="AP461" s="299">
        <v>0.65</v>
      </c>
      <c r="AQ461" s="299">
        <v>2.67</v>
      </c>
      <c r="AR461" s="299">
        <v>1.45</v>
      </c>
      <c r="AS461" s="299">
        <v>0</v>
      </c>
      <c r="AU461" s="299">
        <v>0.8</v>
      </c>
      <c r="AV461" s="299" t="e">
        <v>#N/A</v>
      </c>
      <c r="AW461" s="299" t="e">
        <v>#N/A</v>
      </c>
      <c r="AX461" s="299" t="e">
        <v>#N/A</v>
      </c>
      <c r="AY461" s="422"/>
    </row>
    <row r="462" spans="1:51">
      <c r="A462" s="305"/>
      <c r="B462" s="299">
        <v>0</v>
      </c>
      <c r="C462" s="299">
        <v>71</v>
      </c>
      <c r="D462" s="299">
        <v>1.6</v>
      </c>
      <c r="E462" s="299">
        <v>69</v>
      </c>
      <c r="F462" s="300">
        <f t="shared" si="35"/>
        <v>26.953124999999996</v>
      </c>
      <c r="G462" s="300">
        <v>42.457005042264797</v>
      </c>
      <c r="H462" s="300">
        <v>45.047688573174597</v>
      </c>
      <c r="I462" s="300">
        <v>38.133280871357101</v>
      </c>
      <c r="J462" s="300">
        <v>46.6969912762927</v>
      </c>
      <c r="K462" s="300" t="str">
        <f t="shared" si="36"/>
        <v>1</v>
      </c>
      <c r="L462" s="300">
        <f t="shared" si="37"/>
        <v>43.752346807719697</v>
      </c>
      <c r="M462" s="300">
        <f t="shared" si="38"/>
        <v>42.415136073824897</v>
      </c>
      <c r="N462" s="299">
        <v>37</v>
      </c>
      <c r="O462" s="299">
        <v>6</v>
      </c>
      <c r="P462" s="299">
        <v>19</v>
      </c>
      <c r="Q462" s="299">
        <v>40</v>
      </c>
      <c r="R462" s="299">
        <v>159</v>
      </c>
      <c r="S462" s="299">
        <v>85</v>
      </c>
      <c r="T462" s="299">
        <v>6</v>
      </c>
      <c r="U462" s="299">
        <v>0</v>
      </c>
      <c r="V462" s="299">
        <v>1</v>
      </c>
      <c r="W462" s="299">
        <v>1</v>
      </c>
      <c r="X462" s="299">
        <v>0</v>
      </c>
      <c r="Y462" s="299">
        <v>0</v>
      </c>
      <c r="Z462" s="299">
        <v>1</v>
      </c>
      <c r="AA462" s="299">
        <v>1</v>
      </c>
      <c r="AB462" s="301">
        <v>1</v>
      </c>
      <c r="AC462" s="299">
        <v>0</v>
      </c>
      <c r="AD462" s="299">
        <v>11.2</v>
      </c>
      <c r="AE462" s="299">
        <v>0.36</v>
      </c>
      <c r="AG462" s="299">
        <v>100.9</v>
      </c>
      <c r="AH462" s="299">
        <v>8666.81</v>
      </c>
      <c r="AI462" s="299">
        <v>98.9</v>
      </c>
      <c r="AJ462" s="299">
        <v>0.5</v>
      </c>
      <c r="AK462" s="299">
        <v>78.47</v>
      </c>
      <c r="AL462" s="299">
        <f t="shared" si="39"/>
        <v>74.627628393016437</v>
      </c>
      <c r="AM462" s="299">
        <v>234.9</v>
      </c>
      <c r="AN462" s="299">
        <v>0.73</v>
      </c>
      <c r="AO462" s="299">
        <v>3.48</v>
      </c>
      <c r="AP462" s="299">
        <v>0.7</v>
      </c>
      <c r="AQ462" s="299">
        <v>2.2400000000000002</v>
      </c>
      <c r="AR462" s="299">
        <v>0.94</v>
      </c>
      <c r="AS462" s="299">
        <v>0</v>
      </c>
      <c r="AU462" s="299">
        <v>0.1</v>
      </c>
      <c r="AV462" s="299">
        <v>7.3000000000000007</v>
      </c>
      <c r="AW462" s="299">
        <v>9.0666666666666664</v>
      </c>
      <c r="AX462" s="299">
        <v>8.1833333333333336</v>
      </c>
      <c r="AY462" s="422"/>
    </row>
    <row r="463" spans="1:51">
      <c r="A463" s="305"/>
      <c r="B463" s="299">
        <v>1</v>
      </c>
      <c r="C463" s="299">
        <v>61</v>
      </c>
      <c r="D463" s="299">
        <v>1.5</v>
      </c>
      <c r="E463" s="299">
        <v>49</v>
      </c>
      <c r="F463" s="300">
        <f t="shared" si="35"/>
        <v>21.777777777777779</v>
      </c>
      <c r="G463" s="300">
        <v>44.049567839304601</v>
      </c>
      <c r="H463" s="300">
        <v>50.028144697160698</v>
      </c>
      <c r="I463" s="300">
        <v>67.497208094807505</v>
      </c>
      <c r="J463" s="300">
        <v>70.147869896128299</v>
      </c>
      <c r="K463" s="300" t="str">
        <f t="shared" si="36"/>
        <v>1</v>
      </c>
      <c r="L463" s="300">
        <f t="shared" si="37"/>
        <v>47.038856268232649</v>
      </c>
      <c r="M463" s="300">
        <f t="shared" si="38"/>
        <v>68.822538995467909</v>
      </c>
      <c r="N463" s="299">
        <v>55</v>
      </c>
      <c r="O463" s="299">
        <v>12</v>
      </c>
      <c r="P463" s="299">
        <v>4</v>
      </c>
      <c r="Q463" s="299">
        <v>29</v>
      </c>
      <c r="R463" s="299">
        <v>134</v>
      </c>
      <c r="S463" s="299">
        <v>86</v>
      </c>
      <c r="T463" s="299">
        <v>3.5</v>
      </c>
      <c r="U463" s="299">
        <v>0</v>
      </c>
      <c r="V463" s="299">
        <v>0</v>
      </c>
      <c r="W463" s="299">
        <v>0</v>
      </c>
      <c r="X463" s="299">
        <v>0</v>
      </c>
      <c r="Y463" s="299">
        <v>0</v>
      </c>
      <c r="Z463" s="299">
        <v>1</v>
      </c>
      <c r="AA463" s="299">
        <v>0</v>
      </c>
      <c r="AB463" s="301">
        <v>1</v>
      </c>
      <c r="AC463" s="299">
        <v>0</v>
      </c>
      <c r="AE463" s="299">
        <v>0.51</v>
      </c>
      <c r="AF463" s="299">
        <v>0.91</v>
      </c>
      <c r="AG463" s="299">
        <v>72.83</v>
      </c>
      <c r="AH463" s="299">
        <v>3618</v>
      </c>
      <c r="AI463" s="299">
        <v>29.8</v>
      </c>
      <c r="AJ463" s="299">
        <v>0.5</v>
      </c>
      <c r="AK463" s="299">
        <v>59</v>
      </c>
      <c r="AL463" s="299">
        <f t="shared" si="39"/>
        <v>80.700508474576267</v>
      </c>
      <c r="AM463" s="299">
        <v>230</v>
      </c>
      <c r="AN463" s="299">
        <v>0.71</v>
      </c>
      <c r="AO463" s="299">
        <v>4.79</v>
      </c>
      <c r="AP463" s="299">
        <v>1.08</v>
      </c>
      <c r="AQ463" s="299">
        <v>3.18</v>
      </c>
      <c r="AR463" s="299">
        <v>1.1499999999999999</v>
      </c>
      <c r="AS463" s="299">
        <v>0</v>
      </c>
      <c r="AU463" s="299">
        <v>0.8</v>
      </c>
      <c r="AV463" s="299" t="e">
        <v>#N/A</v>
      </c>
      <c r="AW463" s="299" t="e">
        <v>#N/A</v>
      </c>
      <c r="AX463" s="299" t="e">
        <v>#N/A</v>
      </c>
      <c r="AY463" s="422"/>
    </row>
    <row r="464" spans="1:51">
      <c r="A464" s="305"/>
      <c r="B464" s="299">
        <v>1</v>
      </c>
      <c r="C464" s="299">
        <v>55</v>
      </c>
      <c r="D464" s="299">
        <v>1.48</v>
      </c>
      <c r="E464" s="299">
        <v>48</v>
      </c>
      <c r="F464" s="300">
        <f t="shared" si="35"/>
        <v>21.913805697589481</v>
      </c>
      <c r="G464" s="300">
        <v>14.4240111039058</v>
      </c>
      <c r="H464" s="300">
        <v>21.786088738301402</v>
      </c>
      <c r="I464" s="300">
        <v>55.782428126677097</v>
      </c>
      <c r="J464" s="300">
        <v>56.852623083071002</v>
      </c>
      <c r="K464" s="300" t="str">
        <f t="shared" si="36"/>
        <v>1</v>
      </c>
      <c r="L464" s="300">
        <f t="shared" si="37"/>
        <v>18.1050499211036</v>
      </c>
      <c r="M464" s="300">
        <f t="shared" si="38"/>
        <v>56.317525604874049</v>
      </c>
      <c r="N464" s="299">
        <v>57</v>
      </c>
      <c r="O464" s="299">
        <v>36</v>
      </c>
      <c r="P464" s="299">
        <v>1</v>
      </c>
      <c r="Q464" s="299">
        <v>27</v>
      </c>
      <c r="R464" s="299">
        <v>78</v>
      </c>
      <c r="S464" s="299">
        <v>64</v>
      </c>
      <c r="T464" s="299">
        <v>13.5</v>
      </c>
      <c r="U464" s="299">
        <v>0</v>
      </c>
      <c r="V464" s="299">
        <v>1</v>
      </c>
      <c r="W464" s="299">
        <v>1</v>
      </c>
      <c r="X464" s="299">
        <v>0</v>
      </c>
      <c r="Y464" s="299">
        <v>0</v>
      </c>
      <c r="Z464" s="299">
        <v>1</v>
      </c>
      <c r="AA464" s="299">
        <v>1</v>
      </c>
      <c r="AB464" s="301">
        <v>1</v>
      </c>
      <c r="AC464" s="299">
        <v>0</v>
      </c>
      <c r="AD464" s="299">
        <v>12.78</v>
      </c>
      <c r="AE464" s="299">
        <v>0.23</v>
      </c>
      <c r="AF464" s="299">
        <v>0.49</v>
      </c>
      <c r="AJ464" s="299">
        <v>2</v>
      </c>
      <c r="AK464" s="299">
        <v>243.32</v>
      </c>
      <c r="AL464" s="299">
        <f t="shared" si="39"/>
        <v>20.624691763932269</v>
      </c>
      <c r="AM464" s="299">
        <v>344.97</v>
      </c>
      <c r="AN464" s="299">
        <v>2.08</v>
      </c>
      <c r="AO464" s="299">
        <v>6.12</v>
      </c>
      <c r="AP464" s="299">
        <v>4.18</v>
      </c>
      <c r="AQ464" s="299">
        <v>4.07</v>
      </c>
      <c r="AR464" s="299">
        <v>0.94</v>
      </c>
      <c r="AS464" s="299">
        <v>3</v>
      </c>
      <c r="AU464" s="299">
        <v>1</v>
      </c>
      <c r="AV464" s="299" t="e">
        <v>#N/A</v>
      </c>
      <c r="AW464" s="299" t="e">
        <v>#N/A</v>
      </c>
      <c r="AX464" s="299" t="e">
        <v>#N/A</v>
      </c>
      <c r="AY464" s="422"/>
    </row>
    <row r="465" spans="1:51">
      <c r="A465" s="305"/>
      <c r="B465" s="299">
        <v>1</v>
      </c>
      <c r="C465" s="299">
        <v>59</v>
      </c>
      <c r="D465" s="299">
        <v>1.68</v>
      </c>
      <c r="E465" s="299">
        <v>59</v>
      </c>
      <c r="F465" s="300">
        <f t="shared" si="35"/>
        <v>20.904195011337873</v>
      </c>
      <c r="G465" s="300">
        <v>56.287483547745801</v>
      </c>
      <c r="H465" s="300">
        <v>53.391358824726602</v>
      </c>
      <c r="I465" s="300">
        <v>43.1776435632271</v>
      </c>
      <c r="J465" s="300">
        <v>46.541756988808203</v>
      </c>
      <c r="K465" s="300" t="str">
        <f t="shared" si="36"/>
        <v>1</v>
      </c>
      <c r="L465" s="300">
        <f t="shared" si="37"/>
        <v>54.839421186236201</v>
      </c>
      <c r="M465" s="300">
        <f t="shared" si="38"/>
        <v>44.859700276017648</v>
      </c>
      <c r="N465" s="299">
        <v>50</v>
      </c>
      <c r="O465" s="299">
        <v>5</v>
      </c>
      <c r="P465" s="299">
        <v>8</v>
      </c>
      <c r="Q465" s="299">
        <v>30</v>
      </c>
      <c r="R465" s="299">
        <v>121</v>
      </c>
      <c r="S465" s="299">
        <v>85</v>
      </c>
      <c r="T465" s="299">
        <v>8</v>
      </c>
      <c r="U465" s="299">
        <v>0</v>
      </c>
      <c r="V465" s="299">
        <v>0</v>
      </c>
      <c r="W465" s="299">
        <v>0</v>
      </c>
      <c r="X465" s="299">
        <v>0</v>
      </c>
      <c r="Y465" s="299">
        <v>0</v>
      </c>
      <c r="Z465" s="299">
        <v>1</v>
      </c>
      <c r="AA465" s="299">
        <v>1</v>
      </c>
      <c r="AB465" s="301">
        <v>0</v>
      </c>
      <c r="AC465" s="299">
        <v>0</v>
      </c>
      <c r="AD465" s="299">
        <v>11.31</v>
      </c>
      <c r="AE465" s="299">
        <v>0.3</v>
      </c>
      <c r="AF465" s="299">
        <v>0.44</v>
      </c>
      <c r="AG465" s="299">
        <v>5.21</v>
      </c>
      <c r="AH465" s="299">
        <v>3394.9</v>
      </c>
      <c r="AI465" s="299">
        <v>2</v>
      </c>
      <c r="AJ465" s="299">
        <v>0</v>
      </c>
      <c r="AK465" s="299">
        <v>67.27</v>
      </c>
      <c r="AL465" s="299">
        <f t="shared" si="39"/>
        <v>87.38174520588673</v>
      </c>
      <c r="AM465" s="299">
        <v>289.49</v>
      </c>
      <c r="AO465" s="299">
        <v>4.38</v>
      </c>
      <c r="AP465" s="299">
        <v>1.53</v>
      </c>
      <c r="AQ465" s="299">
        <v>2.63</v>
      </c>
      <c r="AR465" s="299">
        <v>1.5</v>
      </c>
      <c r="AS465" s="299">
        <v>0</v>
      </c>
      <c r="AU465" s="299">
        <v>1.1000000000000001</v>
      </c>
      <c r="AV465" s="299" t="e">
        <v>#N/A</v>
      </c>
      <c r="AW465" s="299" t="e">
        <v>#N/A</v>
      </c>
      <c r="AX465" s="299" t="e">
        <v>#N/A</v>
      </c>
      <c r="AY465" s="422"/>
    </row>
    <row r="466" spans="1:51">
      <c r="A466" s="305"/>
      <c r="B466" s="299">
        <v>1</v>
      </c>
      <c r="C466" s="299">
        <v>69</v>
      </c>
      <c r="D466" s="299">
        <v>1.54</v>
      </c>
      <c r="E466" s="299">
        <v>55</v>
      </c>
      <c r="F466" s="300">
        <f t="shared" si="35"/>
        <v>23.19109461966605</v>
      </c>
      <c r="G466" s="300">
        <v>35.363035820492698</v>
      </c>
      <c r="H466" s="300">
        <v>29.534282843244799</v>
      </c>
      <c r="I466" s="300">
        <v>42.700334590117698</v>
      </c>
      <c r="J466" s="300">
        <v>38.112772864739703</v>
      </c>
      <c r="K466" s="300" t="str">
        <f t="shared" si="36"/>
        <v>1</v>
      </c>
      <c r="L466" s="300">
        <f t="shared" si="37"/>
        <v>32.448659331868747</v>
      </c>
      <c r="M466" s="300">
        <f t="shared" si="38"/>
        <v>40.406553727428701</v>
      </c>
      <c r="N466" s="299">
        <v>39</v>
      </c>
      <c r="O466" s="299">
        <v>14</v>
      </c>
      <c r="P466" s="299">
        <v>11</v>
      </c>
      <c r="Q466" s="299">
        <v>35</v>
      </c>
      <c r="R466" s="299">
        <v>164</v>
      </c>
      <c r="S466" s="299">
        <v>99</v>
      </c>
      <c r="T466" s="299">
        <v>23</v>
      </c>
      <c r="U466" s="299">
        <v>0</v>
      </c>
      <c r="V466" s="299">
        <v>1</v>
      </c>
      <c r="W466" s="299">
        <v>0</v>
      </c>
      <c r="X466" s="299">
        <v>0</v>
      </c>
      <c r="Y466" s="299">
        <v>0</v>
      </c>
      <c r="Z466" s="299">
        <v>1</v>
      </c>
      <c r="AA466" s="299">
        <v>0</v>
      </c>
      <c r="AB466" s="301">
        <v>1</v>
      </c>
      <c r="AC466" s="299">
        <v>0</v>
      </c>
      <c r="AD466" s="299">
        <v>10.62</v>
      </c>
      <c r="AE466" s="299">
        <v>0.99</v>
      </c>
      <c r="AF466" s="299">
        <v>1.67</v>
      </c>
      <c r="AG466" s="299">
        <v>84.09</v>
      </c>
      <c r="AH466" s="299">
        <v>4121.7</v>
      </c>
      <c r="AI466" s="299">
        <v>39.200000000000003</v>
      </c>
      <c r="AJ466" s="299">
        <v>0</v>
      </c>
      <c r="AK466" s="299">
        <v>105.13</v>
      </c>
      <c r="AL466" s="299">
        <f t="shared" si="39"/>
        <v>45.687719965756678</v>
      </c>
      <c r="AM466" s="299">
        <v>421.15</v>
      </c>
      <c r="AN466" s="299">
        <v>0.93</v>
      </c>
      <c r="AO466" s="299">
        <v>5.57</v>
      </c>
      <c r="AP466" s="299">
        <v>4.04</v>
      </c>
      <c r="AQ466" s="299">
        <v>3.68</v>
      </c>
      <c r="AR466" s="299">
        <v>0.79</v>
      </c>
      <c r="AS466" s="299">
        <v>2</v>
      </c>
      <c r="AU466" s="299">
        <v>0.9</v>
      </c>
      <c r="AV466" s="299">
        <v>20.266666666666666</v>
      </c>
      <c r="AW466" s="299">
        <v>24.099999999999998</v>
      </c>
      <c r="AX466" s="299">
        <v>22.18333333333333</v>
      </c>
      <c r="AY466" s="422"/>
    </row>
    <row r="467" spans="1:51">
      <c r="A467" s="305"/>
      <c r="B467" s="299">
        <v>0</v>
      </c>
      <c r="C467" s="299">
        <v>44</v>
      </c>
      <c r="D467" s="299">
        <v>1.72</v>
      </c>
      <c r="E467" s="299">
        <v>76</v>
      </c>
      <c r="F467" s="300">
        <f t="shared" si="35"/>
        <v>25.689561925365066</v>
      </c>
      <c r="G467" s="300">
        <v>31.377310378759301</v>
      </c>
      <c r="H467" s="300">
        <v>29.206358081119902</v>
      </c>
      <c r="I467" s="300">
        <v>39.7299153287655</v>
      </c>
      <c r="J467" s="300">
        <v>41.511706115321502</v>
      </c>
      <c r="K467" s="300" t="str">
        <f t="shared" si="36"/>
        <v>1</v>
      </c>
      <c r="L467" s="300">
        <f t="shared" si="37"/>
        <v>30.291834229939603</v>
      </c>
      <c r="M467" s="300">
        <f t="shared" si="38"/>
        <v>40.620810722043501</v>
      </c>
      <c r="N467" s="299">
        <v>66</v>
      </c>
      <c r="O467" s="299">
        <v>6</v>
      </c>
      <c r="P467" s="299">
        <v>4</v>
      </c>
      <c r="Q467" s="299">
        <v>25</v>
      </c>
      <c r="R467" s="299">
        <v>158</v>
      </c>
      <c r="S467" s="299">
        <v>101</v>
      </c>
      <c r="T467" s="299">
        <v>13</v>
      </c>
      <c r="U467" s="299">
        <v>0</v>
      </c>
      <c r="V467" s="299">
        <v>1</v>
      </c>
      <c r="W467" s="299">
        <v>0</v>
      </c>
      <c r="X467" s="299">
        <v>0</v>
      </c>
      <c r="Y467" s="299">
        <v>0</v>
      </c>
      <c r="Z467" s="299">
        <v>1</v>
      </c>
      <c r="AA467" s="299">
        <v>1</v>
      </c>
      <c r="AB467" s="301">
        <v>1</v>
      </c>
      <c r="AC467" s="299">
        <v>0</v>
      </c>
      <c r="AD467" s="299">
        <v>12.82</v>
      </c>
      <c r="AE467" s="299">
        <v>0.37</v>
      </c>
      <c r="AF467" s="299">
        <v>0.36</v>
      </c>
      <c r="AG467" s="299">
        <v>2504.1999999999998</v>
      </c>
      <c r="AH467" s="299">
        <v>11121.89</v>
      </c>
      <c r="AI467" s="299">
        <v>3150</v>
      </c>
      <c r="AJ467" s="299">
        <v>2</v>
      </c>
      <c r="AK467" s="299">
        <v>163.11000000000001</v>
      </c>
      <c r="AL467" s="299">
        <f t="shared" si="39"/>
        <v>55.018576420820303</v>
      </c>
      <c r="AM467" s="299">
        <v>676.48</v>
      </c>
      <c r="AN467" s="299">
        <v>2.37</v>
      </c>
      <c r="AO467" s="299">
        <v>4.05</v>
      </c>
      <c r="AP467" s="299">
        <v>2.0099999999999998</v>
      </c>
      <c r="AQ467" s="299">
        <v>2.76</v>
      </c>
      <c r="AR467" s="299">
        <v>0.63</v>
      </c>
      <c r="AS467" s="299">
        <v>1</v>
      </c>
      <c r="AT467" s="299">
        <v>3.3</v>
      </c>
      <c r="AU467" s="299">
        <v>0.9</v>
      </c>
      <c r="AV467" s="299">
        <v>7.9333333333333327</v>
      </c>
      <c r="AW467" s="299">
        <v>7.0999999999999988</v>
      </c>
      <c r="AX467" s="299">
        <v>7.5166666666666657</v>
      </c>
      <c r="AY467" s="422"/>
    </row>
    <row r="468" spans="1:51">
      <c r="A468" s="305"/>
      <c r="B468" s="299">
        <v>1</v>
      </c>
      <c r="C468" s="299">
        <v>58</v>
      </c>
      <c r="D468" s="299">
        <v>1.58</v>
      </c>
      <c r="E468" s="299">
        <v>56</v>
      </c>
      <c r="F468" s="300">
        <f t="shared" si="35"/>
        <v>22.432302515622492</v>
      </c>
      <c r="G468" s="300">
        <v>39.7975714229649</v>
      </c>
      <c r="H468" s="300">
        <v>42.175050794502901</v>
      </c>
      <c r="I468" s="300">
        <v>55.4317620840202</v>
      </c>
      <c r="J468" s="300">
        <v>47.1344065223104</v>
      </c>
      <c r="K468" s="300" t="str">
        <f t="shared" si="36"/>
        <v>1</v>
      </c>
      <c r="L468" s="300">
        <f t="shared" si="37"/>
        <v>40.986311108733901</v>
      </c>
      <c r="M468" s="300">
        <f t="shared" si="38"/>
        <v>51.283084303165296</v>
      </c>
      <c r="N468" s="299">
        <v>53</v>
      </c>
      <c r="O468" s="299">
        <v>4</v>
      </c>
      <c r="P468" s="299">
        <v>14</v>
      </c>
      <c r="Q468" s="299">
        <v>31</v>
      </c>
      <c r="R468" s="299">
        <v>110</v>
      </c>
      <c r="S468" s="299">
        <v>70</v>
      </c>
      <c r="T468" s="299">
        <v>8</v>
      </c>
      <c r="U468" s="299">
        <v>0</v>
      </c>
      <c r="V468" s="299">
        <v>0</v>
      </c>
      <c r="W468" s="299">
        <v>0</v>
      </c>
      <c r="X468" s="299">
        <v>0</v>
      </c>
      <c r="Y468" s="299">
        <v>0</v>
      </c>
      <c r="Z468" s="299">
        <v>1</v>
      </c>
      <c r="AA468" s="299">
        <v>0</v>
      </c>
      <c r="AB468" s="301">
        <v>1</v>
      </c>
      <c r="AC468" s="299">
        <v>0</v>
      </c>
      <c r="AD468" s="299">
        <v>8.19</v>
      </c>
      <c r="AE468" s="299">
        <v>0.08</v>
      </c>
      <c r="AF468" s="299">
        <v>0.46</v>
      </c>
      <c r="AG468" s="299">
        <v>117.4</v>
      </c>
      <c r="AH468" s="299">
        <v>3268.69</v>
      </c>
      <c r="AI468" s="299">
        <v>43.4</v>
      </c>
      <c r="AJ468" s="299">
        <v>0</v>
      </c>
      <c r="AK468" s="299">
        <v>75.31</v>
      </c>
      <c r="AL468" s="299">
        <f t="shared" si="39"/>
        <v>74.998804939583053</v>
      </c>
      <c r="AM468" s="299">
        <v>212.99</v>
      </c>
      <c r="AO468" s="299">
        <v>5.19</v>
      </c>
      <c r="AP468" s="299">
        <v>0.69</v>
      </c>
      <c r="AQ468" s="299">
        <v>3.08</v>
      </c>
      <c r="AR468" s="299">
        <v>1.81</v>
      </c>
      <c r="AS468" s="299">
        <v>0</v>
      </c>
      <c r="AU468" s="299">
        <v>0.8</v>
      </c>
      <c r="AV468" s="299" t="e">
        <v>#N/A</v>
      </c>
      <c r="AW468" s="299" t="e">
        <v>#N/A</v>
      </c>
      <c r="AX468" s="299" t="e">
        <v>#N/A</v>
      </c>
      <c r="AY468" s="422"/>
    </row>
    <row r="469" spans="1:51">
      <c r="A469" s="305"/>
      <c r="B469" s="299">
        <v>1</v>
      </c>
      <c r="C469" s="299">
        <v>49</v>
      </c>
      <c r="D469" s="299">
        <v>1.52</v>
      </c>
      <c r="E469" s="299">
        <v>52</v>
      </c>
      <c r="F469" s="300">
        <f t="shared" si="35"/>
        <v>22.506925207756233</v>
      </c>
      <c r="G469" s="300">
        <v>31.846902894787199</v>
      </c>
      <c r="H469" s="300">
        <v>33.897873961782999</v>
      </c>
      <c r="I469" s="300">
        <v>77.0359426687981</v>
      </c>
      <c r="J469" s="300">
        <v>73.044223118579893</v>
      </c>
      <c r="K469" s="300" t="str">
        <f t="shared" si="36"/>
        <v>1</v>
      </c>
      <c r="L469" s="300">
        <f t="shared" si="37"/>
        <v>32.872388428285099</v>
      </c>
      <c r="M469" s="300">
        <f t="shared" si="38"/>
        <v>75.040082893689004</v>
      </c>
      <c r="N469" s="299">
        <v>72</v>
      </c>
      <c r="O469" s="299">
        <v>5</v>
      </c>
      <c r="P469" s="299">
        <v>5</v>
      </c>
      <c r="Q469" s="299">
        <v>19</v>
      </c>
      <c r="R469" s="299">
        <v>132</v>
      </c>
      <c r="S469" s="299">
        <v>90</v>
      </c>
      <c r="T469" s="299">
        <v>2.5</v>
      </c>
      <c r="U469" s="299">
        <v>0</v>
      </c>
      <c r="V469" s="299">
        <v>0</v>
      </c>
      <c r="W469" s="299">
        <v>0</v>
      </c>
      <c r="X469" s="299">
        <v>0</v>
      </c>
      <c r="Y469" s="299">
        <v>0</v>
      </c>
      <c r="Z469" s="299">
        <v>0</v>
      </c>
      <c r="AA469" s="299">
        <v>0</v>
      </c>
      <c r="AB469" s="301">
        <v>0</v>
      </c>
      <c r="AC469" s="299">
        <v>0</v>
      </c>
      <c r="AD469" s="299">
        <v>10.36</v>
      </c>
      <c r="AE469" s="299">
        <v>0.15</v>
      </c>
      <c r="AF469" s="299">
        <v>0.21</v>
      </c>
      <c r="AG469" s="299">
        <v>19.59</v>
      </c>
      <c r="AH469" s="299">
        <v>9703</v>
      </c>
      <c r="AI469" s="299">
        <v>21.5</v>
      </c>
      <c r="AJ469" s="299">
        <v>0.5</v>
      </c>
      <c r="AK469" s="299">
        <v>65</v>
      </c>
      <c r="AL469" s="299">
        <f t="shared" si="39"/>
        <v>89.543999999999997</v>
      </c>
      <c r="AM469" s="299">
        <v>218.7</v>
      </c>
      <c r="AN469" s="299">
        <v>0.57999999999999996</v>
      </c>
      <c r="AO469" s="299">
        <v>4.1100000000000003</v>
      </c>
      <c r="AP469" s="299">
        <v>0.8</v>
      </c>
      <c r="AQ469" s="299">
        <v>2.52</v>
      </c>
      <c r="AR469" s="299">
        <v>1.19</v>
      </c>
      <c r="AS469" s="299">
        <v>0</v>
      </c>
      <c r="AU469" s="299">
        <v>0.8</v>
      </c>
      <c r="AV469" s="299">
        <v>14.9</v>
      </c>
      <c r="AW469" s="299">
        <v>28.533333333333335</v>
      </c>
      <c r="AX469" s="299">
        <v>21.716666666666669</v>
      </c>
      <c r="AY469" s="422"/>
    </row>
    <row r="470" spans="1:51">
      <c r="A470" s="305"/>
      <c r="B470" s="299">
        <v>0</v>
      </c>
      <c r="C470" s="299">
        <v>27</v>
      </c>
      <c r="D470" s="299">
        <v>1.76</v>
      </c>
      <c r="E470" s="299">
        <v>95</v>
      </c>
      <c r="F470" s="300">
        <f t="shared" si="35"/>
        <v>30.668904958677686</v>
      </c>
      <c r="G470" s="300">
        <v>54.963152627092398</v>
      </c>
      <c r="H470" s="300">
        <v>60.776290609623203</v>
      </c>
      <c r="I470" s="300">
        <v>68.896882774503197</v>
      </c>
      <c r="J470" s="300">
        <v>75.526213302256807</v>
      </c>
      <c r="K470" s="300" t="str">
        <f t="shared" si="36"/>
        <v>1</v>
      </c>
      <c r="L470" s="300">
        <f t="shared" si="37"/>
        <v>57.869721618357801</v>
      </c>
      <c r="M470" s="300">
        <f t="shared" si="38"/>
        <v>72.211548038380002</v>
      </c>
      <c r="N470" s="299">
        <v>94</v>
      </c>
      <c r="O470" s="299">
        <v>9</v>
      </c>
      <c r="P470" s="299">
        <v>9</v>
      </c>
      <c r="Q470" s="299">
        <v>13</v>
      </c>
      <c r="R470" s="299">
        <v>125</v>
      </c>
      <c r="S470" s="299">
        <v>86</v>
      </c>
      <c r="T470" s="299">
        <v>1E-3</v>
      </c>
      <c r="U470" s="299">
        <v>0</v>
      </c>
      <c r="V470" s="299">
        <v>0</v>
      </c>
      <c r="W470" s="299">
        <v>0</v>
      </c>
      <c r="X470" s="299">
        <v>1</v>
      </c>
      <c r="Y470" s="299">
        <v>0</v>
      </c>
      <c r="Z470" s="299">
        <v>1</v>
      </c>
      <c r="AA470" s="299">
        <v>0</v>
      </c>
      <c r="AB470" s="301">
        <v>0</v>
      </c>
      <c r="AC470" s="299">
        <v>0</v>
      </c>
      <c r="AD470" s="299">
        <v>13.58</v>
      </c>
      <c r="AE470" s="299">
        <v>0.35</v>
      </c>
      <c r="AF470" s="299">
        <v>0.37</v>
      </c>
      <c r="AG470" s="299">
        <v>3.64</v>
      </c>
      <c r="AH470" s="299">
        <v>5590</v>
      </c>
      <c r="AI470" s="299">
        <v>2.2999999999999998</v>
      </c>
      <c r="AJ470" s="299">
        <v>0</v>
      </c>
      <c r="AK470" s="299">
        <v>76</v>
      </c>
      <c r="AL470" s="299">
        <f t="shared" si="39"/>
        <v>173.73749999999998</v>
      </c>
      <c r="AM470" s="299">
        <v>466.9</v>
      </c>
      <c r="AN470" s="299">
        <v>0.56000000000000005</v>
      </c>
      <c r="AO470" s="299">
        <v>3.67</v>
      </c>
      <c r="AP470" s="299">
        <v>1.1399999999999999</v>
      </c>
      <c r="AQ470" s="299">
        <v>2.2400000000000002</v>
      </c>
      <c r="AR470" s="299">
        <v>1.01</v>
      </c>
      <c r="AV470" s="299">
        <v>9.2333333333333325</v>
      </c>
      <c r="AW470" s="299">
        <v>12.5</v>
      </c>
      <c r="AX470" s="299">
        <v>10.866666666666667</v>
      </c>
      <c r="AY470" s="422"/>
    </row>
    <row r="471" spans="1:51">
      <c r="A471" s="305"/>
      <c r="B471" s="299">
        <v>0</v>
      </c>
      <c r="C471" s="299">
        <v>64</v>
      </c>
      <c r="D471" s="299">
        <v>1.62</v>
      </c>
      <c r="E471" s="299">
        <v>57</v>
      </c>
      <c r="F471" s="300">
        <f t="shared" si="35"/>
        <v>21.719250114311837</v>
      </c>
      <c r="G471" s="300">
        <v>59.679592030619297</v>
      </c>
      <c r="H471" s="300">
        <v>63.999815207355397</v>
      </c>
      <c r="I471" s="300">
        <v>83.988385041502895</v>
      </c>
      <c r="J471" s="300">
        <v>83.387745970477695</v>
      </c>
      <c r="K471" s="300" t="str">
        <f t="shared" si="36"/>
        <v>1</v>
      </c>
      <c r="L471" s="300">
        <f t="shared" si="37"/>
        <v>61.839703618987343</v>
      </c>
      <c r="M471" s="300">
        <f t="shared" si="38"/>
        <v>83.688065505990295</v>
      </c>
      <c r="N471" s="299">
        <v>65</v>
      </c>
      <c r="O471" s="299">
        <v>6</v>
      </c>
      <c r="P471" s="299">
        <v>1</v>
      </c>
      <c r="Q471" s="299">
        <v>21</v>
      </c>
      <c r="R471" s="299">
        <v>145</v>
      </c>
      <c r="S471" s="299">
        <v>86</v>
      </c>
      <c r="T471" s="299">
        <v>6</v>
      </c>
      <c r="U471" s="299">
        <v>0</v>
      </c>
      <c r="V471" s="299">
        <v>0</v>
      </c>
      <c r="W471" s="299">
        <v>0</v>
      </c>
      <c r="X471" s="299">
        <v>1</v>
      </c>
      <c r="Y471" s="299">
        <v>0</v>
      </c>
      <c r="Z471" s="299">
        <v>1</v>
      </c>
      <c r="AA471" s="299">
        <v>0</v>
      </c>
      <c r="AB471" s="301">
        <v>0</v>
      </c>
      <c r="AC471" s="299">
        <v>0</v>
      </c>
      <c r="AD471" s="299">
        <v>9.51</v>
      </c>
      <c r="AE471" s="299">
        <v>0.37</v>
      </c>
      <c r="AF471" s="299">
        <v>0.77</v>
      </c>
      <c r="AG471" s="299">
        <v>15.7</v>
      </c>
      <c r="AH471" s="299">
        <v>15770</v>
      </c>
      <c r="AI471" s="299">
        <v>28</v>
      </c>
      <c r="AJ471" s="299">
        <v>0.5</v>
      </c>
      <c r="AK471" s="299">
        <v>94</v>
      </c>
      <c r="AL471" s="299">
        <f t="shared" si="39"/>
        <v>56.684680851063824</v>
      </c>
      <c r="AM471" s="299">
        <v>318</v>
      </c>
      <c r="AO471" s="299">
        <v>5.12</v>
      </c>
      <c r="AP471" s="299">
        <v>2.48</v>
      </c>
      <c r="AQ471" s="299">
        <v>3.39</v>
      </c>
      <c r="AR471" s="299">
        <v>1.71</v>
      </c>
      <c r="AS471" s="299">
        <v>3</v>
      </c>
      <c r="AT471" s="299">
        <v>2.2000000000000002</v>
      </c>
      <c r="AU471" s="299">
        <v>1.3</v>
      </c>
      <c r="AV471" s="299">
        <v>15.466666666666667</v>
      </c>
      <c r="AW471" s="299">
        <v>15.766666666666666</v>
      </c>
      <c r="AX471" s="299">
        <v>15.616666666666667</v>
      </c>
      <c r="AY471" s="422"/>
    </row>
    <row r="472" spans="1:51">
      <c r="A472" s="305"/>
      <c r="B472" s="299">
        <v>0</v>
      </c>
      <c r="C472" s="299">
        <v>62</v>
      </c>
      <c r="D472" s="299">
        <v>1.63</v>
      </c>
      <c r="E472" s="299">
        <v>55</v>
      </c>
      <c r="F472" s="300">
        <f t="shared" si="35"/>
        <v>20.700816741315069</v>
      </c>
      <c r="G472" s="300">
        <v>31.9196284833268</v>
      </c>
      <c r="H472" s="300">
        <v>26.930213755255501</v>
      </c>
      <c r="I472" s="300">
        <v>47.052144463789197</v>
      </c>
      <c r="J472" s="300">
        <v>37.631080637170903</v>
      </c>
      <c r="K472" s="300" t="str">
        <f t="shared" si="36"/>
        <v>1</v>
      </c>
      <c r="L472" s="300">
        <f t="shared" si="37"/>
        <v>29.424921119291149</v>
      </c>
      <c r="M472" s="300">
        <f t="shared" si="38"/>
        <v>42.34161255048005</v>
      </c>
      <c r="N472" s="299">
        <v>47</v>
      </c>
      <c r="O472" s="299">
        <v>15</v>
      </c>
      <c r="P472" s="299">
        <v>19</v>
      </c>
      <c r="Q472" s="299">
        <v>31</v>
      </c>
      <c r="R472" s="299">
        <v>158</v>
      </c>
      <c r="S472" s="299">
        <v>93</v>
      </c>
      <c r="T472" s="299">
        <v>1E-3</v>
      </c>
      <c r="U472" s="299">
        <v>0</v>
      </c>
      <c r="V472" s="299">
        <v>1</v>
      </c>
      <c r="W472" s="299">
        <v>0</v>
      </c>
      <c r="X472" s="299">
        <v>1</v>
      </c>
      <c r="Y472" s="299">
        <v>0</v>
      </c>
      <c r="Z472" s="299">
        <v>0</v>
      </c>
      <c r="AA472" s="299">
        <v>0</v>
      </c>
      <c r="AB472" s="301">
        <v>1</v>
      </c>
      <c r="AC472" s="299">
        <v>0</v>
      </c>
      <c r="AD472" s="299">
        <v>12.75</v>
      </c>
      <c r="AE472" s="299">
        <v>0.12</v>
      </c>
      <c r="AF472" s="299">
        <v>0.05</v>
      </c>
      <c r="AG472" s="299">
        <v>1585.11</v>
      </c>
      <c r="AH472" s="299">
        <v>11156</v>
      </c>
      <c r="AI472" s="299">
        <v>2000</v>
      </c>
      <c r="AJ472" s="299">
        <v>2</v>
      </c>
      <c r="AK472" s="299">
        <v>104</v>
      </c>
      <c r="AL472" s="299">
        <f t="shared" si="39"/>
        <v>50.737499999999997</v>
      </c>
      <c r="AM472" s="299">
        <v>414.1</v>
      </c>
      <c r="AN472" s="299">
        <v>1.04</v>
      </c>
      <c r="AO472" s="299">
        <v>5.87</v>
      </c>
      <c r="AP472" s="299">
        <v>0.77</v>
      </c>
      <c r="AQ472" s="299">
        <v>4.04</v>
      </c>
      <c r="AR472" s="299">
        <v>1.18</v>
      </c>
      <c r="AS472" s="299">
        <v>2</v>
      </c>
      <c r="AU472" s="299">
        <v>1.6</v>
      </c>
      <c r="AV472" s="299">
        <v>15.699999999999998</v>
      </c>
      <c r="AW472" s="299">
        <v>22.2</v>
      </c>
      <c r="AX472" s="299">
        <v>18.95</v>
      </c>
      <c r="AY472" s="422"/>
    </row>
    <row r="473" spans="1:51">
      <c r="A473" s="305"/>
      <c r="B473" s="299">
        <v>1</v>
      </c>
      <c r="C473" s="299">
        <v>58</v>
      </c>
      <c r="D473" s="299">
        <v>1.58</v>
      </c>
      <c r="E473" s="299">
        <v>60</v>
      </c>
      <c r="F473" s="300">
        <f t="shared" si="35"/>
        <v>24.034609838166958</v>
      </c>
      <c r="G473" s="300">
        <v>57.078357427699103</v>
      </c>
      <c r="H473" s="300">
        <v>62.141542217106597</v>
      </c>
      <c r="I473" s="300">
        <v>68.749433478385001</v>
      </c>
      <c r="J473" s="300">
        <v>69.381674058196595</v>
      </c>
      <c r="K473" s="300" t="str">
        <f t="shared" si="36"/>
        <v>1</v>
      </c>
      <c r="L473" s="300">
        <f t="shared" si="37"/>
        <v>59.609949822402854</v>
      </c>
      <c r="M473" s="300">
        <f t="shared" si="38"/>
        <v>69.065553768290798</v>
      </c>
      <c r="N473" s="299">
        <v>58</v>
      </c>
      <c r="O473" s="299">
        <v>8</v>
      </c>
      <c r="P473" s="299">
        <v>0</v>
      </c>
      <c r="Q473" s="299">
        <v>30</v>
      </c>
      <c r="R473" s="299">
        <v>149</v>
      </c>
      <c r="S473" s="299">
        <v>79</v>
      </c>
      <c r="T473" s="299">
        <v>12</v>
      </c>
      <c r="U473" s="299">
        <v>0</v>
      </c>
      <c r="V473" s="299">
        <v>1</v>
      </c>
      <c r="W473" s="299">
        <v>0</v>
      </c>
      <c r="X473" s="299">
        <v>0</v>
      </c>
      <c r="Y473" s="299">
        <v>0</v>
      </c>
      <c r="Z473" s="299">
        <v>1</v>
      </c>
      <c r="AA473" s="299">
        <v>0</v>
      </c>
      <c r="AB473" s="301">
        <v>0</v>
      </c>
      <c r="AC473" s="299">
        <v>0</v>
      </c>
      <c r="AD473" s="299">
        <v>8.5299999999999994</v>
      </c>
      <c r="AE473" s="299">
        <v>0.06</v>
      </c>
      <c r="AF473" s="299">
        <v>0.32</v>
      </c>
      <c r="AG473" s="299">
        <v>6.52</v>
      </c>
      <c r="AH473" s="299">
        <v>4569</v>
      </c>
      <c r="AI473" s="299">
        <v>3.37</v>
      </c>
      <c r="AJ473" s="299">
        <v>0</v>
      </c>
      <c r="AK473" s="299">
        <v>65</v>
      </c>
      <c r="AL473" s="299">
        <f t="shared" si="39"/>
        <v>93.101538461538468</v>
      </c>
      <c r="AM473" s="299">
        <v>274.8</v>
      </c>
      <c r="AN473" s="299">
        <v>0.84</v>
      </c>
      <c r="AO473" s="299">
        <v>6.18</v>
      </c>
      <c r="AP473" s="299">
        <v>1.18</v>
      </c>
      <c r="AQ473" s="299">
        <v>4.13</v>
      </c>
      <c r="AR473" s="299">
        <v>1.32</v>
      </c>
      <c r="AS473" s="299">
        <v>0</v>
      </c>
      <c r="AU473" s="299">
        <v>0.8</v>
      </c>
      <c r="AV473" s="299">
        <v>17.3</v>
      </c>
      <c r="AW473" s="299">
        <v>13.666666666666666</v>
      </c>
      <c r="AX473" s="299">
        <v>15.483333333333334</v>
      </c>
      <c r="AY473" s="422"/>
    </row>
    <row r="474" spans="1:51">
      <c r="A474" s="305"/>
      <c r="B474" s="299">
        <v>0</v>
      </c>
      <c r="C474" s="299">
        <v>49</v>
      </c>
      <c r="D474" s="299">
        <v>1.69</v>
      </c>
      <c r="E474" s="299">
        <v>49</v>
      </c>
      <c r="F474" s="300">
        <f t="shared" si="35"/>
        <v>17.15626203564301</v>
      </c>
      <c r="G474" s="300">
        <v>40.308671765585203</v>
      </c>
      <c r="H474" s="300">
        <v>44.255395663320499</v>
      </c>
      <c r="I474" s="300">
        <v>10.321475098754901</v>
      </c>
      <c r="J474" s="300">
        <v>8.6835681246120799</v>
      </c>
      <c r="K474" s="300" t="str">
        <f t="shared" si="36"/>
        <v>1</v>
      </c>
      <c r="L474" s="300">
        <f t="shared" si="37"/>
        <v>42.282033714452851</v>
      </c>
      <c r="M474" s="300">
        <f t="shared" si="38"/>
        <v>9.5025216116834912</v>
      </c>
      <c r="N474" s="299">
        <v>58</v>
      </c>
      <c r="O474" s="299">
        <v>9</v>
      </c>
      <c r="P474" s="299">
        <v>10</v>
      </c>
      <c r="Q474" s="299">
        <v>19</v>
      </c>
      <c r="R474" s="299">
        <v>132</v>
      </c>
      <c r="S474" s="299">
        <v>78</v>
      </c>
      <c r="T474" s="299">
        <v>0.1</v>
      </c>
      <c r="U474" s="299">
        <v>0</v>
      </c>
      <c r="V474" s="299">
        <v>1</v>
      </c>
      <c r="W474" s="299">
        <v>0</v>
      </c>
      <c r="X474" s="299">
        <v>1</v>
      </c>
      <c r="Y474" s="299">
        <v>1</v>
      </c>
      <c r="Z474" s="299">
        <v>1</v>
      </c>
      <c r="AA474" s="299">
        <v>0</v>
      </c>
      <c r="AB474" s="301">
        <v>1</v>
      </c>
      <c r="AC474" s="299">
        <v>0</v>
      </c>
      <c r="AD474" s="299">
        <v>9.6300000000000008</v>
      </c>
      <c r="AE474" s="299">
        <v>0.15</v>
      </c>
      <c r="AF474" s="299">
        <v>0.08</v>
      </c>
      <c r="AG474" s="299">
        <v>63.6</v>
      </c>
      <c r="AH474" s="299">
        <v>12109</v>
      </c>
      <c r="AI474" s="299">
        <v>87.1</v>
      </c>
      <c r="AK474" s="299">
        <v>53</v>
      </c>
      <c r="AL474" s="299">
        <f t="shared" si="39"/>
        <v>103.48245283018868</v>
      </c>
      <c r="AV474" s="299">
        <v>7.2</v>
      </c>
      <c r="AW474" s="299">
        <v>9.4</v>
      </c>
      <c r="AX474" s="299">
        <v>8.3000000000000007</v>
      </c>
      <c r="AY474" s="422"/>
    </row>
    <row r="475" spans="1:51">
      <c r="A475" s="305"/>
      <c r="B475" s="299">
        <v>0</v>
      </c>
      <c r="C475" s="299">
        <v>46</v>
      </c>
      <c r="D475" s="299">
        <v>1.72</v>
      </c>
      <c r="E475" s="299">
        <v>73</v>
      </c>
      <c r="F475" s="300">
        <f t="shared" si="35"/>
        <v>24.675500270416443</v>
      </c>
      <c r="G475" s="300">
        <v>22.818611703272001</v>
      </c>
      <c r="H475" s="300">
        <v>25.827088101298301</v>
      </c>
      <c r="I475" s="300">
        <v>40.2483787091629</v>
      </c>
      <c r="J475" s="300">
        <v>34.579490048260602</v>
      </c>
      <c r="K475" s="300" t="str">
        <f t="shared" si="36"/>
        <v>1</v>
      </c>
      <c r="L475" s="300">
        <f t="shared" si="37"/>
        <v>24.322849902285149</v>
      </c>
      <c r="M475" s="300">
        <f t="shared" si="38"/>
        <v>37.413934378711751</v>
      </c>
      <c r="N475" s="299">
        <v>64</v>
      </c>
      <c r="O475" s="299">
        <v>11</v>
      </c>
      <c r="P475" s="299">
        <v>12</v>
      </c>
      <c r="Q475" s="299">
        <v>25</v>
      </c>
      <c r="R475" s="299">
        <v>120</v>
      </c>
      <c r="S475" s="299">
        <v>84</v>
      </c>
      <c r="T475" s="299">
        <v>13</v>
      </c>
      <c r="U475" s="299">
        <v>0</v>
      </c>
      <c r="V475" s="299">
        <v>0</v>
      </c>
      <c r="W475" s="299">
        <v>0</v>
      </c>
      <c r="X475" s="299">
        <v>0</v>
      </c>
      <c r="Y475" s="299">
        <v>0</v>
      </c>
      <c r="Z475" s="299">
        <v>1</v>
      </c>
      <c r="AA475" s="299">
        <v>0</v>
      </c>
      <c r="AB475" s="301">
        <v>1</v>
      </c>
      <c r="AC475" s="299">
        <v>1</v>
      </c>
      <c r="AD475" s="299">
        <v>11.99</v>
      </c>
      <c r="AE475" s="299">
        <v>0.35</v>
      </c>
      <c r="AF475" s="299">
        <v>0.46</v>
      </c>
      <c r="AG475" s="299">
        <v>43.2</v>
      </c>
      <c r="AH475" s="299">
        <v>5341.4</v>
      </c>
      <c r="AI475" s="299">
        <v>26.1</v>
      </c>
      <c r="AJ475" s="299">
        <v>0</v>
      </c>
      <c r="AK475" s="299">
        <v>96.23</v>
      </c>
      <c r="AL475" s="299">
        <f t="shared" si="39"/>
        <v>87.709238283279646</v>
      </c>
      <c r="AM475" s="299">
        <v>415.77</v>
      </c>
      <c r="AO475" s="299">
        <v>5.26</v>
      </c>
      <c r="AP475" s="299">
        <v>0.82</v>
      </c>
      <c r="AQ475" s="299">
        <v>3.53</v>
      </c>
      <c r="AR475" s="299">
        <v>1.19</v>
      </c>
      <c r="AV475" s="299">
        <v>8.7333333333333325</v>
      </c>
      <c r="AW475" s="299">
        <v>8.4666666666666668</v>
      </c>
      <c r="AX475" s="299">
        <v>8.6</v>
      </c>
      <c r="AY475" s="422"/>
    </row>
    <row r="476" spans="1:51">
      <c r="A476" s="305"/>
      <c r="B476" s="299">
        <v>0</v>
      </c>
      <c r="C476" s="299">
        <v>66</v>
      </c>
      <c r="D476" s="299">
        <v>1.63</v>
      </c>
      <c r="E476" s="299">
        <v>60</v>
      </c>
      <c r="F476" s="300">
        <f t="shared" si="35"/>
        <v>22.582709172343712</v>
      </c>
      <c r="G476" s="300">
        <v>30.306909498870699</v>
      </c>
      <c r="H476" s="300">
        <v>35.512152533587901</v>
      </c>
      <c r="I476" s="300">
        <v>47.7816536246116</v>
      </c>
      <c r="J476" s="300">
        <v>56.515561598280797</v>
      </c>
      <c r="K476" s="300" t="str">
        <f t="shared" si="36"/>
        <v>1</v>
      </c>
      <c r="L476" s="300">
        <f t="shared" si="37"/>
        <v>32.909531016229302</v>
      </c>
      <c r="M476" s="300">
        <f t="shared" si="38"/>
        <v>52.148607611446195</v>
      </c>
      <c r="N476" s="299">
        <v>44</v>
      </c>
      <c r="O476" s="299">
        <v>16</v>
      </c>
      <c r="P476" s="299">
        <v>15</v>
      </c>
      <c r="Q476" s="299">
        <v>33</v>
      </c>
      <c r="R476" s="299">
        <v>146</v>
      </c>
      <c r="S476" s="299">
        <v>82</v>
      </c>
      <c r="T476" s="299">
        <v>10</v>
      </c>
      <c r="U476" s="299">
        <v>0</v>
      </c>
      <c r="V476" s="299">
        <v>1</v>
      </c>
      <c r="W476" s="299">
        <v>0</v>
      </c>
      <c r="X476" s="299">
        <v>0</v>
      </c>
      <c r="Y476" s="299">
        <v>0</v>
      </c>
      <c r="Z476" s="299">
        <v>1</v>
      </c>
      <c r="AA476" s="299">
        <v>0</v>
      </c>
      <c r="AB476" s="301">
        <v>0</v>
      </c>
      <c r="AC476" s="299">
        <v>0</v>
      </c>
      <c r="AD476" s="299">
        <v>5.89</v>
      </c>
      <c r="AE476" s="299">
        <v>0.34</v>
      </c>
      <c r="AF476" s="299">
        <v>1.87</v>
      </c>
      <c r="AJ476" s="299">
        <v>2</v>
      </c>
      <c r="AK476" s="299">
        <v>94.48</v>
      </c>
      <c r="AL476" s="299">
        <f t="shared" si="39"/>
        <v>57.80270956816257</v>
      </c>
      <c r="AM476" s="299">
        <v>410.14</v>
      </c>
      <c r="AN476" s="299">
        <v>1.02</v>
      </c>
      <c r="AO476" s="299">
        <v>4.47</v>
      </c>
      <c r="AP476" s="299">
        <v>0.5</v>
      </c>
      <c r="AQ476" s="299">
        <v>2.8</v>
      </c>
      <c r="AR476" s="299">
        <v>1.21</v>
      </c>
      <c r="AV476" s="299">
        <v>7.2</v>
      </c>
      <c r="AW476" s="299">
        <v>7.5</v>
      </c>
      <c r="AX476" s="299">
        <v>7.35</v>
      </c>
      <c r="AY476" s="422"/>
    </row>
    <row r="477" spans="1:51">
      <c r="A477" s="305"/>
      <c r="B477" s="299">
        <v>0</v>
      </c>
      <c r="C477" s="299">
        <v>45</v>
      </c>
      <c r="D477" s="299">
        <v>1.72</v>
      </c>
      <c r="E477" s="299">
        <v>65</v>
      </c>
      <c r="F477" s="300">
        <f t="shared" si="35"/>
        <v>21.971335857220122</v>
      </c>
      <c r="G477" s="300">
        <v>40.206684627167903</v>
      </c>
      <c r="H477" s="300">
        <v>51.451019036484603</v>
      </c>
      <c r="I477" s="300">
        <v>58.520003027970397</v>
      </c>
      <c r="J477" s="300">
        <v>53.376207890104098</v>
      </c>
      <c r="K477" s="300" t="str">
        <f t="shared" si="36"/>
        <v>1</v>
      </c>
      <c r="L477" s="300">
        <f t="shared" si="37"/>
        <v>45.828851831826256</v>
      </c>
      <c r="M477" s="300">
        <f t="shared" si="38"/>
        <v>55.948105459037251</v>
      </c>
      <c r="N477" s="299">
        <v>68</v>
      </c>
      <c r="O477" s="299">
        <v>21</v>
      </c>
      <c r="P477" s="299">
        <v>10</v>
      </c>
      <c r="Q477" s="299">
        <v>19</v>
      </c>
      <c r="R477" s="299">
        <v>142</v>
      </c>
      <c r="S477" s="299">
        <v>92</v>
      </c>
      <c r="T477" s="299">
        <v>12</v>
      </c>
      <c r="U477" s="299">
        <v>0</v>
      </c>
      <c r="V477" s="299">
        <v>0</v>
      </c>
      <c r="W477" s="299">
        <v>0</v>
      </c>
      <c r="X477" s="299">
        <v>1</v>
      </c>
      <c r="Y477" s="299">
        <v>0</v>
      </c>
      <c r="Z477" s="299">
        <v>1</v>
      </c>
      <c r="AA477" s="299">
        <v>0</v>
      </c>
      <c r="AB477" s="301">
        <v>1</v>
      </c>
      <c r="AC477" s="299">
        <v>0</v>
      </c>
      <c r="AD477" s="299">
        <v>8.89</v>
      </c>
      <c r="AE477" s="299">
        <v>0.45</v>
      </c>
      <c r="AF477" s="299">
        <v>0.28000000000000003</v>
      </c>
      <c r="AG477" s="299">
        <v>1111.9000000000001</v>
      </c>
      <c r="AH477" s="299">
        <v>3156.91</v>
      </c>
      <c r="AI477" s="299">
        <v>397</v>
      </c>
      <c r="AJ477" s="299">
        <v>0.5</v>
      </c>
      <c r="AK477" s="299">
        <v>110.5</v>
      </c>
      <c r="AL477" s="299">
        <f t="shared" si="39"/>
        <v>68.735294117647058</v>
      </c>
      <c r="AM477" s="299">
        <v>432.7</v>
      </c>
      <c r="AN477" s="299">
        <v>1.95</v>
      </c>
      <c r="AO477" s="299">
        <v>3.58</v>
      </c>
      <c r="AP477" s="299">
        <v>0.66</v>
      </c>
      <c r="AQ477" s="299">
        <v>2.2200000000000002</v>
      </c>
      <c r="AR477" s="299">
        <v>0.95</v>
      </c>
      <c r="AS477" s="299">
        <v>0</v>
      </c>
      <c r="AU477" s="299">
        <v>0.8</v>
      </c>
      <c r="AV477" s="299" t="e">
        <v>#N/A</v>
      </c>
      <c r="AW477" s="299" t="e">
        <v>#N/A</v>
      </c>
      <c r="AX477" s="299" t="e">
        <v>#N/A</v>
      </c>
      <c r="AY477" s="422"/>
    </row>
    <row r="478" spans="1:51">
      <c r="A478" s="305"/>
      <c r="B478" s="299">
        <v>1</v>
      </c>
      <c r="C478" s="299">
        <v>58</v>
      </c>
      <c r="D478" s="299">
        <v>1.61</v>
      </c>
      <c r="E478" s="299">
        <v>55</v>
      </c>
      <c r="F478" s="300">
        <f t="shared" si="35"/>
        <v>21.218317194552675</v>
      </c>
      <c r="G478" s="300">
        <v>40.974052858875297</v>
      </c>
      <c r="H478" s="300">
        <v>48.6842551539238</v>
      </c>
      <c r="I478" s="300">
        <v>66.972488956799907</v>
      </c>
      <c r="J478" s="300">
        <v>68.944085503146596</v>
      </c>
      <c r="K478" s="300" t="str">
        <f t="shared" si="36"/>
        <v>1</v>
      </c>
      <c r="L478" s="300">
        <f t="shared" si="37"/>
        <v>44.829154006399548</v>
      </c>
      <c r="M478" s="300">
        <f t="shared" si="38"/>
        <v>67.958287229973251</v>
      </c>
      <c r="N478" s="299">
        <v>58</v>
      </c>
      <c r="O478" s="299">
        <v>16</v>
      </c>
      <c r="P478" s="299">
        <v>2</v>
      </c>
      <c r="Q478" s="299">
        <v>27</v>
      </c>
      <c r="R478" s="299">
        <v>127</v>
      </c>
      <c r="S478" s="299">
        <v>81</v>
      </c>
      <c r="T478" s="299">
        <v>4</v>
      </c>
      <c r="U478" s="299">
        <v>0</v>
      </c>
      <c r="V478" s="299">
        <v>0</v>
      </c>
      <c r="W478" s="299">
        <v>0</v>
      </c>
      <c r="X478" s="299">
        <v>1</v>
      </c>
      <c r="Y478" s="299">
        <v>0</v>
      </c>
      <c r="Z478" s="299">
        <v>1</v>
      </c>
      <c r="AA478" s="299">
        <v>0</v>
      </c>
      <c r="AB478" s="301">
        <v>0</v>
      </c>
      <c r="AC478" s="299">
        <v>0</v>
      </c>
      <c r="AD478" s="299">
        <v>6.73</v>
      </c>
      <c r="AE478" s="299">
        <v>0.27</v>
      </c>
      <c r="AH478" s="299">
        <v>4288.3</v>
      </c>
      <c r="AI478" s="302">
        <v>2</v>
      </c>
      <c r="AJ478" s="299">
        <v>0</v>
      </c>
      <c r="AK478" s="299">
        <v>79.39</v>
      </c>
      <c r="AL478" s="299">
        <f t="shared" si="39"/>
        <v>69.874039551580807</v>
      </c>
      <c r="AM478" s="299">
        <v>367.42</v>
      </c>
      <c r="AN478" s="299">
        <v>1.05</v>
      </c>
      <c r="AO478" s="299">
        <v>5.67</v>
      </c>
      <c r="AP478" s="299">
        <v>1.69</v>
      </c>
      <c r="AQ478" s="299">
        <v>3.83</v>
      </c>
      <c r="AR478" s="299">
        <v>0.99</v>
      </c>
      <c r="AS478" s="299">
        <v>2</v>
      </c>
      <c r="AU478" s="299">
        <v>0.9</v>
      </c>
      <c r="AV478" s="299">
        <v>16.333333333333332</v>
      </c>
      <c r="AW478" s="299">
        <v>30.133333333333336</v>
      </c>
      <c r="AX478" s="299">
        <v>23.233333333333334</v>
      </c>
      <c r="AY478" s="422"/>
    </row>
    <row r="479" spans="1:51">
      <c r="A479" s="305"/>
      <c r="B479" s="299">
        <v>1</v>
      </c>
      <c r="C479" s="299">
        <v>70</v>
      </c>
      <c r="D479" s="299">
        <v>1.51</v>
      </c>
      <c r="E479" s="299">
        <v>53</v>
      </c>
      <c r="F479" s="300">
        <f t="shared" si="35"/>
        <v>23.244594535327398</v>
      </c>
      <c r="G479" s="300">
        <v>52.260298330406698</v>
      </c>
      <c r="H479" s="300">
        <v>65.580593631548098</v>
      </c>
      <c r="I479" s="300">
        <v>80.8151077456465</v>
      </c>
      <c r="J479" s="300">
        <v>73.024235161112799</v>
      </c>
      <c r="K479" s="300" t="str">
        <f t="shared" si="36"/>
        <v>1</v>
      </c>
      <c r="L479" s="300">
        <f t="shared" si="37"/>
        <v>58.920445980977398</v>
      </c>
      <c r="M479" s="300">
        <f t="shared" si="38"/>
        <v>76.91967145337965</v>
      </c>
      <c r="N479" s="299">
        <v>50</v>
      </c>
      <c r="O479" s="299">
        <v>21</v>
      </c>
      <c r="P479" s="299">
        <v>9</v>
      </c>
      <c r="Q479" s="299">
        <v>28</v>
      </c>
      <c r="R479" s="299">
        <v>150</v>
      </c>
      <c r="S479" s="299">
        <v>81</v>
      </c>
      <c r="T479" s="299">
        <v>20</v>
      </c>
      <c r="U479" s="299">
        <v>0</v>
      </c>
      <c r="V479" s="299">
        <v>1</v>
      </c>
      <c r="W479" s="299">
        <v>0</v>
      </c>
      <c r="X479" s="299">
        <v>0</v>
      </c>
      <c r="Y479" s="299">
        <v>0</v>
      </c>
      <c r="Z479" s="299">
        <v>1</v>
      </c>
      <c r="AA479" s="299">
        <v>0</v>
      </c>
      <c r="AB479" s="301">
        <v>0</v>
      </c>
      <c r="AC479" s="299">
        <v>0</v>
      </c>
      <c r="AD479" s="299">
        <v>12.08</v>
      </c>
      <c r="AE479" s="299">
        <v>0.23</v>
      </c>
      <c r="AF479" s="299">
        <v>0.41</v>
      </c>
      <c r="AG479" s="299">
        <v>20.93</v>
      </c>
      <c r="AH479" s="299">
        <v>8873.23</v>
      </c>
      <c r="AI479" s="299">
        <v>21</v>
      </c>
      <c r="AJ479" s="299">
        <v>0</v>
      </c>
      <c r="AK479" s="299">
        <v>84.98</v>
      </c>
      <c r="AL479" s="299">
        <f t="shared" si="39"/>
        <v>53.698517298187809</v>
      </c>
      <c r="AM479" s="299">
        <v>366.1</v>
      </c>
      <c r="AN479" s="299">
        <v>0.98</v>
      </c>
      <c r="AO479" s="299">
        <v>4.38</v>
      </c>
      <c r="AP479" s="299">
        <v>1.03</v>
      </c>
      <c r="AQ479" s="299">
        <v>2.82</v>
      </c>
      <c r="AR479" s="299">
        <v>1.05</v>
      </c>
      <c r="AS479" s="299">
        <v>2</v>
      </c>
      <c r="AU479" s="299">
        <v>0.9</v>
      </c>
      <c r="AV479" s="299">
        <v>20.2</v>
      </c>
      <c r="AW479" s="299">
        <v>24</v>
      </c>
      <c r="AX479" s="299">
        <v>22.1</v>
      </c>
      <c r="AY479" s="422"/>
    </row>
    <row r="480" spans="1:51">
      <c r="A480" s="305"/>
      <c r="B480" s="299">
        <v>0</v>
      </c>
      <c r="C480" s="299">
        <v>75</v>
      </c>
      <c r="D480" s="299">
        <v>1.6</v>
      </c>
      <c r="E480" s="299">
        <v>55</v>
      </c>
      <c r="F480" s="300">
        <f t="shared" si="35"/>
        <v>21.484374999999996</v>
      </c>
      <c r="G480" s="300">
        <v>37.416054026656901</v>
      </c>
      <c r="H480" s="300">
        <v>36.732660236108899</v>
      </c>
      <c r="I480" s="300">
        <v>40.266581944067703</v>
      </c>
      <c r="J480" s="300">
        <v>45.8541441577201</v>
      </c>
      <c r="K480" s="300" t="str">
        <f t="shared" si="36"/>
        <v>1</v>
      </c>
      <c r="L480" s="300">
        <f t="shared" si="37"/>
        <v>37.074357131382897</v>
      </c>
      <c r="M480" s="300">
        <f t="shared" si="38"/>
        <v>43.060363050893898</v>
      </c>
      <c r="N480" s="299">
        <v>33</v>
      </c>
      <c r="O480" s="299">
        <v>0</v>
      </c>
      <c r="P480" s="299">
        <v>13</v>
      </c>
      <c r="Q480" s="299">
        <v>32</v>
      </c>
      <c r="R480" s="299">
        <v>120</v>
      </c>
      <c r="S480" s="299">
        <v>70</v>
      </c>
      <c r="T480" s="299">
        <v>15</v>
      </c>
      <c r="U480" s="299">
        <v>1</v>
      </c>
      <c r="V480" s="299">
        <v>1</v>
      </c>
      <c r="W480" s="299">
        <v>0</v>
      </c>
      <c r="X480" s="299">
        <v>0</v>
      </c>
      <c r="Y480" s="299">
        <v>0</v>
      </c>
      <c r="Z480" s="299">
        <v>1</v>
      </c>
      <c r="AA480" s="299">
        <v>1</v>
      </c>
      <c r="AB480" s="301">
        <v>1</v>
      </c>
      <c r="AC480" s="299">
        <v>0</v>
      </c>
      <c r="AD480" s="299">
        <v>11.84</v>
      </c>
      <c r="AE480" s="299">
        <v>7.0000000000000007E-2</v>
      </c>
      <c r="AF480" s="299">
        <v>0.44</v>
      </c>
      <c r="AG480" s="299">
        <v>53.56</v>
      </c>
      <c r="AH480" s="299">
        <v>5910</v>
      </c>
      <c r="AI480" s="299">
        <v>35.799999999999997</v>
      </c>
      <c r="AJ480" s="299">
        <v>0</v>
      </c>
      <c r="AK480" s="299">
        <v>71</v>
      </c>
      <c r="AL480" s="299">
        <f t="shared" si="39"/>
        <v>61.933098591549296</v>
      </c>
      <c r="AM480" s="299">
        <v>299.89999999999998</v>
      </c>
      <c r="AN480" s="299">
        <v>0.81</v>
      </c>
      <c r="AO480" s="299">
        <v>5.4</v>
      </c>
      <c r="AP480" s="299">
        <v>1.21</v>
      </c>
      <c r="AQ480" s="299">
        <v>3.38</v>
      </c>
      <c r="AR480" s="299">
        <v>1.2</v>
      </c>
      <c r="AS480" s="299">
        <v>3</v>
      </c>
      <c r="AU480" s="299">
        <v>1</v>
      </c>
      <c r="AV480" s="299">
        <v>9.4</v>
      </c>
      <c r="AW480" s="299">
        <v>13.666666666666666</v>
      </c>
      <c r="AX480" s="299">
        <v>11.533333333333333</v>
      </c>
      <c r="AY480" s="422"/>
    </row>
    <row r="481" spans="1:51">
      <c r="A481" s="305"/>
      <c r="B481" s="299">
        <v>1</v>
      </c>
      <c r="C481" s="299">
        <v>66</v>
      </c>
      <c r="D481" s="299">
        <v>1.6</v>
      </c>
      <c r="E481" s="299">
        <v>70</v>
      </c>
      <c r="F481" s="300">
        <f t="shared" si="35"/>
        <v>27.343749999999996</v>
      </c>
      <c r="G481" s="300">
        <v>29.696122927883302</v>
      </c>
      <c r="H481" s="300">
        <v>25.731450668724499</v>
      </c>
      <c r="I481" s="300">
        <v>33.749739153587299</v>
      </c>
      <c r="J481" s="300">
        <v>34.208054607662</v>
      </c>
      <c r="K481" s="300" t="str">
        <f t="shared" si="36"/>
        <v>1</v>
      </c>
      <c r="L481" s="300">
        <f t="shared" si="37"/>
        <v>27.7137867983039</v>
      </c>
      <c r="M481" s="300">
        <f t="shared" si="38"/>
        <v>33.978896880624646</v>
      </c>
      <c r="N481" s="299">
        <v>41</v>
      </c>
      <c r="O481" s="299">
        <v>13</v>
      </c>
      <c r="P481" s="299">
        <v>0</v>
      </c>
      <c r="Q481" s="299">
        <v>41</v>
      </c>
      <c r="R481" s="299">
        <v>141</v>
      </c>
      <c r="S481" s="299">
        <v>89</v>
      </c>
      <c r="T481" s="299">
        <v>15</v>
      </c>
      <c r="U481" s="299">
        <v>0</v>
      </c>
      <c r="V481" s="299">
        <v>1</v>
      </c>
      <c r="W481" s="299">
        <v>0</v>
      </c>
      <c r="X481" s="299">
        <v>0</v>
      </c>
      <c r="Y481" s="299">
        <v>0</v>
      </c>
      <c r="Z481" s="299">
        <v>1</v>
      </c>
      <c r="AA481" s="299">
        <v>0</v>
      </c>
      <c r="AB481" s="301">
        <v>0</v>
      </c>
      <c r="AC481" s="299">
        <v>0</v>
      </c>
      <c r="AD481" s="299">
        <v>11.57</v>
      </c>
      <c r="AE481" s="299">
        <v>0.47</v>
      </c>
      <c r="AF481" s="299">
        <v>2.23</v>
      </c>
      <c r="AG481" s="299">
        <v>17.62</v>
      </c>
      <c r="AH481" s="299">
        <v>12797.5</v>
      </c>
      <c r="AI481" s="299">
        <v>25.5</v>
      </c>
      <c r="AJ481" s="299">
        <v>0</v>
      </c>
      <c r="AK481" s="299">
        <v>87.06</v>
      </c>
      <c r="AL481" s="299">
        <f t="shared" si="39"/>
        <v>73.184011026878011</v>
      </c>
      <c r="AM481" s="299">
        <v>476.02</v>
      </c>
      <c r="AN481" s="299">
        <v>0.95</v>
      </c>
      <c r="AO481" s="299">
        <v>6.56</v>
      </c>
      <c r="AP481" s="299">
        <v>4.3099999999999996</v>
      </c>
      <c r="AQ481" s="299">
        <v>4.28</v>
      </c>
      <c r="AR481" s="299">
        <v>1.33</v>
      </c>
      <c r="AS481" s="299">
        <v>0</v>
      </c>
      <c r="AU481" s="299">
        <v>0.8</v>
      </c>
      <c r="AV481" s="299">
        <v>5.5333333333333341</v>
      </c>
      <c r="AW481" s="299">
        <v>6.166666666666667</v>
      </c>
      <c r="AX481" s="299">
        <v>5.8500000000000005</v>
      </c>
      <c r="AY481" s="422"/>
    </row>
    <row r="482" spans="1:51">
      <c r="A482" s="305"/>
      <c r="B482" s="299">
        <v>0</v>
      </c>
      <c r="C482" s="299">
        <v>54</v>
      </c>
      <c r="D482" s="299">
        <v>1.73</v>
      </c>
      <c r="E482" s="299">
        <v>84</v>
      </c>
      <c r="F482" s="300">
        <f t="shared" si="35"/>
        <v>28.06642386982525</v>
      </c>
      <c r="G482" s="300">
        <v>41.062816589922498</v>
      </c>
      <c r="H482" s="300">
        <v>39.240315772593199</v>
      </c>
      <c r="I482" s="300">
        <v>59.929220304333398</v>
      </c>
      <c r="J482" s="300">
        <v>64.004509836786397</v>
      </c>
      <c r="K482" s="300" t="str">
        <f t="shared" si="36"/>
        <v>1</v>
      </c>
      <c r="L482" s="300">
        <f t="shared" si="37"/>
        <v>40.151566181257849</v>
      </c>
      <c r="M482" s="300">
        <f t="shared" si="38"/>
        <v>61.966865070559898</v>
      </c>
      <c r="N482" s="299">
        <v>60</v>
      </c>
      <c r="O482" s="299">
        <v>4</v>
      </c>
      <c r="P482" s="299">
        <v>6</v>
      </c>
      <c r="Q482" s="299">
        <v>34</v>
      </c>
      <c r="R482" s="299">
        <v>195</v>
      </c>
      <c r="S482" s="299">
        <v>132</v>
      </c>
      <c r="T482" s="299">
        <v>0.1</v>
      </c>
      <c r="U482" s="299">
        <v>0</v>
      </c>
      <c r="V482" s="299">
        <v>1</v>
      </c>
      <c r="W482" s="299">
        <v>0</v>
      </c>
      <c r="X482" s="299">
        <v>1</v>
      </c>
      <c r="Y482" s="299">
        <v>0</v>
      </c>
      <c r="Z482" s="299">
        <v>1</v>
      </c>
      <c r="AA482" s="299">
        <v>0</v>
      </c>
      <c r="AB482" s="301">
        <v>1</v>
      </c>
      <c r="AC482" s="299">
        <v>0</v>
      </c>
      <c r="AE482" s="299">
        <v>0.56000000000000005</v>
      </c>
      <c r="AG482" s="299">
        <v>118.23</v>
      </c>
      <c r="AH482" s="299">
        <v>16602.5</v>
      </c>
      <c r="AI482" s="299">
        <v>222</v>
      </c>
      <c r="AJ482" s="299">
        <v>0.5</v>
      </c>
      <c r="AK482" s="299">
        <v>116.88</v>
      </c>
      <c r="AL482" s="299">
        <f t="shared" si="39"/>
        <v>76.022587268993846</v>
      </c>
      <c r="AM482" s="299">
        <v>364.38</v>
      </c>
      <c r="AO482" s="299">
        <v>5.57</v>
      </c>
      <c r="AP482" s="299">
        <v>2.4</v>
      </c>
      <c r="AQ482" s="299">
        <v>3.84</v>
      </c>
      <c r="AR482" s="299">
        <v>0.91</v>
      </c>
      <c r="AS482" s="299">
        <v>2</v>
      </c>
      <c r="AU482" s="299">
        <v>0.9</v>
      </c>
      <c r="AV482" s="299">
        <v>10.700000000000001</v>
      </c>
      <c r="AW482" s="299">
        <v>12.9</v>
      </c>
      <c r="AX482" s="299">
        <v>11.8</v>
      </c>
      <c r="AY482" s="422"/>
    </row>
    <row r="483" spans="1:51">
      <c r="A483" s="305"/>
      <c r="B483" s="299">
        <v>1</v>
      </c>
      <c r="C483" s="299">
        <v>71</v>
      </c>
      <c r="D483" s="299">
        <v>1.57</v>
      </c>
      <c r="E483" s="299">
        <v>56</v>
      </c>
      <c r="F483" s="300">
        <f t="shared" si="35"/>
        <v>22.718974400584202</v>
      </c>
      <c r="G483" s="300">
        <v>56.3238460338696</v>
      </c>
      <c r="H483" s="300">
        <v>61.219272116410501</v>
      </c>
      <c r="I483" s="300">
        <v>57.959353024364901</v>
      </c>
      <c r="J483" s="300">
        <v>52.158443496676099</v>
      </c>
      <c r="K483" s="300" t="str">
        <f t="shared" si="36"/>
        <v>1</v>
      </c>
      <c r="L483" s="300">
        <f t="shared" si="37"/>
        <v>58.771559075140047</v>
      </c>
      <c r="M483" s="300">
        <f t="shared" si="38"/>
        <v>55.0588982605205</v>
      </c>
      <c r="N483" s="299">
        <v>39</v>
      </c>
      <c r="O483" s="299">
        <v>8</v>
      </c>
      <c r="P483" s="299">
        <v>10</v>
      </c>
      <c r="Q483" s="299">
        <v>33</v>
      </c>
      <c r="R483" s="299">
        <v>156</v>
      </c>
      <c r="S483" s="299">
        <v>88</v>
      </c>
      <c r="T483" s="299">
        <v>12</v>
      </c>
      <c r="U483" s="299">
        <v>0</v>
      </c>
      <c r="V483" s="299">
        <v>1</v>
      </c>
      <c r="W483" s="299">
        <v>0</v>
      </c>
      <c r="X483" s="299">
        <v>0</v>
      </c>
      <c r="Y483" s="299">
        <v>0</v>
      </c>
      <c r="Z483" s="299">
        <v>1</v>
      </c>
      <c r="AA483" s="299">
        <v>0</v>
      </c>
      <c r="AB483" s="301">
        <v>1</v>
      </c>
      <c r="AC483" s="299">
        <v>1</v>
      </c>
      <c r="AD483" s="299">
        <v>13.56</v>
      </c>
      <c r="AE483" s="299">
        <v>0.28000000000000003</v>
      </c>
      <c r="AF483" s="299">
        <v>0.32</v>
      </c>
      <c r="AG483" s="299">
        <v>691.04</v>
      </c>
      <c r="AH483" s="299">
        <v>3173.1</v>
      </c>
      <c r="AI483" s="299">
        <v>248</v>
      </c>
      <c r="AJ483" s="299">
        <v>0.5</v>
      </c>
      <c r="AK483" s="299">
        <v>74</v>
      </c>
      <c r="AL483" s="299">
        <f t="shared" si="39"/>
        <v>64.225945945945952</v>
      </c>
      <c r="AM483" s="299">
        <v>418.14</v>
      </c>
      <c r="AN483" s="299">
        <v>0.82</v>
      </c>
      <c r="AO483" s="299">
        <v>5.82</v>
      </c>
      <c r="AP483" s="299">
        <v>1.7</v>
      </c>
      <c r="AQ483" s="299">
        <v>4.03</v>
      </c>
      <c r="AR483" s="299">
        <v>0.94</v>
      </c>
      <c r="AV483" s="299" t="e">
        <v>#N/A</v>
      </c>
      <c r="AW483" s="299" t="e">
        <v>#N/A</v>
      </c>
      <c r="AX483" s="299" t="e">
        <v>#N/A</v>
      </c>
      <c r="AY483" s="422"/>
    </row>
    <row r="484" spans="1:51">
      <c r="A484" s="305"/>
      <c r="B484" s="299">
        <v>0</v>
      </c>
      <c r="C484" s="299">
        <v>50</v>
      </c>
      <c r="D484" s="299">
        <v>1.73</v>
      </c>
      <c r="E484" s="299">
        <v>65</v>
      </c>
      <c r="F484" s="300">
        <f t="shared" si="35"/>
        <v>21.718066089745729</v>
      </c>
      <c r="G484" s="300">
        <v>38.191825845189697</v>
      </c>
      <c r="H484" s="300">
        <v>42.030659910345904</v>
      </c>
      <c r="I484" s="300">
        <v>87.517573309234194</v>
      </c>
      <c r="J484" s="300">
        <v>86.544562247921405</v>
      </c>
      <c r="K484" s="300" t="str">
        <f t="shared" si="36"/>
        <v>1</v>
      </c>
      <c r="L484" s="300">
        <f t="shared" si="37"/>
        <v>40.111242877767801</v>
      </c>
      <c r="M484" s="300">
        <f t="shared" si="38"/>
        <v>87.031067778577807</v>
      </c>
      <c r="N484" s="299">
        <v>88</v>
      </c>
      <c r="O484" s="299">
        <v>9</v>
      </c>
      <c r="P484" s="299">
        <v>1</v>
      </c>
      <c r="Q484" s="299">
        <v>9</v>
      </c>
      <c r="R484" s="299">
        <v>127</v>
      </c>
      <c r="S484" s="299">
        <v>71</v>
      </c>
      <c r="T484" s="299">
        <v>12</v>
      </c>
      <c r="U484" s="299">
        <v>0</v>
      </c>
      <c r="V484" s="299">
        <v>0</v>
      </c>
      <c r="W484" s="299">
        <v>0</v>
      </c>
      <c r="X484" s="299">
        <v>1</v>
      </c>
      <c r="Y484" s="299">
        <v>1</v>
      </c>
      <c r="Z484" s="299">
        <v>1</v>
      </c>
      <c r="AA484" s="299">
        <v>0</v>
      </c>
      <c r="AB484" s="301">
        <v>0</v>
      </c>
      <c r="AC484" s="299">
        <v>0</v>
      </c>
      <c r="AD484" s="299">
        <v>8.84</v>
      </c>
      <c r="AE484" s="299">
        <v>0.28999999999999998</v>
      </c>
      <c r="AF484" s="299">
        <v>0.74</v>
      </c>
      <c r="AG484" s="299">
        <v>6.06</v>
      </c>
      <c r="AH484" s="299">
        <v>12370.4</v>
      </c>
      <c r="AI484" s="299">
        <v>8.48</v>
      </c>
      <c r="AJ484" s="299">
        <v>0</v>
      </c>
      <c r="AK484" s="299">
        <v>97.67</v>
      </c>
      <c r="AL484" s="299">
        <f t="shared" si="39"/>
        <v>73.671547046175903</v>
      </c>
      <c r="AM484" s="299">
        <v>400.75</v>
      </c>
      <c r="AN484" s="299">
        <v>0.97</v>
      </c>
      <c r="AO484" s="299">
        <v>6.75</v>
      </c>
      <c r="AP484" s="299">
        <v>1.24</v>
      </c>
      <c r="AQ484" s="299">
        <v>4.53</v>
      </c>
      <c r="AR484" s="299">
        <v>1.17</v>
      </c>
      <c r="AS484" s="299">
        <v>0</v>
      </c>
      <c r="AU484" s="299">
        <v>1.3</v>
      </c>
      <c r="AV484" s="299">
        <v>18.466666666666665</v>
      </c>
      <c r="AW484" s="299">
        <v>17.600000000000001</v>
      </c>
      <c r="AX484" s="299">
        <v>18.033333333333331</v>
      </c>
      <c r="AY484" s="422"/>
    </row>
    <row r="485" spans="1:51">
      <c r="A485" s="305"/>
      <c r="B485" s="299">
        <v>1</v>
      </c>
      <c r="C485" s="299">
        <v>68</v>
      </c>
      <c r="D485" s="299">
        <v>1.54</v>
      </c>
      <c r="E485" s="299">
        <v>58</v>
      </c>
      <c r="F485" s="300">
        <f t="shared" si="35"/>
        <v>24.456063417102378</v>
      </c>
      <c r="G485" s="300">
        <v>56.190210321550701</v>
      </c>
      <c r="H485" s="300">
        <v>55.712566920115798</v>
      </c>
      <c r="I485" s="300">
        <v>72.251100671517406</v>
      </c>
      <c r="J485" s="300">
        <v>72.480352682900104</v>
      </c>
      <c r="K485" s="300" t="str">
        <f t="shared" si="36"/>
        <v>1</v>
      </c>
      <c r="L485" s="300">
        <f t="shared" si="37"/>
        <v>55.951388620833249</v>
      </c>
      <c r="M485" s="300">
        <f t="shared" si="38"/>
        <v>72.365726677208755</v>
      </c>
      <c r="N485" s="299">
        <v>49</v>
      </c>
      <c r="O485" s="299">
        <v>0</v>
      </c>
      <c r="P485" s="299">
        <v>0</v>
      </c>
      <c r="Q485" s="299">
        <v>31</v>
      </c>
      <c r="R485" s="299">
        <v>155</v>
      </c>
      <c r="S485" s="299">
        <v>96</v>
      </c>
      <c r="T485" s="299">
        <v>13</v>
      </c>
      <c r="U485" s="299">
        <v>0</v>
      </c>
      <c r="V485" s="299">
        <v>1</v>
      </c>
      <c r="W485" s="299">
        <v>0</v>
      </c>
      <c r="X485" s="299">
        <v>0</v>
      </c>
      <c r="Y485" s="299">
        <v>0</v>
      </c>
      <c r="Z485" s="299">
        <v>1</v>
      </c>
      <c r="AA485" s="299">
        <v>0</v>
      </c>
      <c r="AB485" s="301">
        <v>0</v>
      </c>
      <c r="AC485" s="299">
        <v>0</v>
      </c>
      <c r="AD485" s="299">
        <v>11.2</v>
      </c>
      <c r="AE485" s="299">
        <v>0.35</v>
      </c>
      <c r="AF485" s="299">
        <v>0.95</v>
      </c>
      <c r="AG485" s="299">
        <v>15.7</v>
      </c>
      <c r="AH485" s="299">
        <v>3164.4</v>
      </c>
      <c r="AI485" s="299">
        <v>5.62</v>
      </c>
      <c r="AJ485" s="299">
        <v>0</v>
      </c>
      <c r="AK485" s="299">
        <v>69.92</v>
      </c>
      <c r="AL485" s="299">
        <f t="shared" si="39"/>
        <v>73.462242562929049</v>
      </c>
      <c r="AM485" s="299">
        <v>285.81</v>
      </c>
      <c r="AN485" s="299">
        <v>0.56999999999999995</v>
      </c>
      <c r="AO485" s="299">
        <v>7.03</v>
      </c>
      <c r="AP485" s="299">
        <v>2.81</v>
      </c>
      <c r="AQ485" s="299">
        <v>4.5</v>
      </c>
      <c r="AR485" s="299">
        <v>1.1100000000000001</v>
      </c>
      <c r="AS485" s="299">
        <v>0</v>
      </c>
      <c r="AU485" s="299">
        <v>1.1000000000000001</v>
      </c>
      <c r="AV485" s="299">
        <v>14.1</v>
      </c>
      <c r="AW485" s="299">
        <v>14.299999999999999</v>
      </c>
      <c r="AX485" s="299">
        <v>14.2</v>
      </c>
      <c r="AY485" s="422"/>
    </row>
    <row r="486" spans="1:51">
      <c r="A486" s="305"/>
      <c r="B486" s="299">
        <v>1</v>
      </c>
      <c r="C486" s="299">
        <v>71</v>
      </c>
      <c r="D486" s="299">
        <v>1.5</v>
      </c>
      <c r="E486" s="299">
        <v>48</v>
      </c>
      <c r="F486" s="300">
        <f t="shared" si="35"/>
        <v>21.333333333333332</v>
      </c>
      <c r="G486" s="300">
        <v>35.293289934388</v>
      </c>
      <c r="H486" s="300">
        <v>39.409201432206402</v>
      </c>
      <c r="I486" s="300">
        <v>59.5133339930292</v>
      </c>
      <c r="J486" s="300">
        <v>58.729593872399299</v>
      </c>
      <c r="K486" s="300" t="str">
        <f t="shared" si="36"/>
        <v>1</v>
      </c>
      <c r="L486" s="300">
        <f t="shared" si="37"/>
        <v>37.351245683297201</v>
      </c>
      <c r="M486" s="300">
        <f t="shared" si="38"/>
        <v>59.121463932714249</v>
      </c>
      <c r="N486" s="299">
        <v>40</v>
      </c>
      <c r="O486" s="299">
        <v>10</v>
      </c>
      <c r="P486" s="299">
        <v>1</v>
      </c>
      <c r="Q486" s="299">
        <v>30</v>
      </c>
      <c r="R486" s="299">
        <v>146</v>
      </c>
      <c r="S486" s="299">
        <v>86</v>
      </c>
      <c r="T486" s="299">
        <v>11</v>
      </c>
      <c r="U486" s="299">
        <v>0</v>
      </c>
      <c r="V486" s="299">
        <v>1</v>
      </c>
      <c r="W486" s="299">
        <v>0</v>
      </c>
      <c r="X486" s="299">
        <v>0</v>
      </c>
      <c r="Y486" s="299">
        <v>0</v>
      </c>
      <c r="Z486" s="299">
        <v>0</v>
      </c>
      <c r="AA486" s="299">
        <v>0</v>
      </c>
      <c r="AB486" s="301">
        <v>0</v>
      </c>
      <c r="AC486" s="299">
        <v>0</v>
      </c>
      <c r="AD486" s="299">
        <v>9.98</v>
      </c>
      <c r="AE486" s="299">
        <v>0.13</v>
      </c>
      <c r="AF486" s="299">
        <v>0.21</v>
      </c>
      <c r="AG486" s="299">
        <v>3.85</v>
      </c>
      <c r="AH486" s="299">
        <v>12436.3</v>
      </c>
      <c r="AI486" s="299">
        <v>5.41</v>
      </c>
      <c r="AJ486" s="299">
        <v>0</v>
      </c>
      <c r="AL486" s="299" t="e">
        <f t="shared" si="39"/>
        <v>#DIV/0!</v>
      </c>
      <c r="AS486" s="299">
        <v>0</v>
      </c>
      <c r="AU486" s="299">
        <v>1</v>
      </c>
      <c r="AV486" s="299">
        <v>16.533333333333335</v>
      </c>
      <c r="AW486" s="299">
        <v>16.099999999999998</v>
      </c>
      <c r="AX486" s="299">
        <v>16.316666666666666</v>
      </c>
      <c r="AY486" s="422"/>
    </row>
    <row r="487" spans="1:51">
      <c r="A487" s="305"/>
      <c r="B487" s="299">
        <v>0</v>
      </c>
      <c r="C487" s="299">
        <v>71</v>
      </c>
      <c r="D487" s="299">
        <v>1.59</v>
      </c>
      <c r="E487" s="299">
        <v>49</v>
      </c>
      <c r="F487" s="300">
        <f t="shared" si="35"/>
        <v>19.382144693643447</v>
      </c>
      <c r="G487" s="300">
        <v>30.3408319489691</v>
      </c>
      <c r="H487" s="300">
        <v>33.671081439772998</v>
      </c>
      <c r="I487" s="300">
        <v>28.966383794163502</v>
      </c>
      <c r="J487" s="300">
        <v>28.3680868281646</v>
      </c>
      <c r="K487" s="300" t="str">
        <f t="shared" si="36"/>
        <v>1</v>
      </c>
      <c r="L487" s="300">
        <f t="shared" si="37"/>
        <v>32.005956694371051</v>
      </c>
      <c r="M487" s="300">
        <f t="shared" si="38"/>
        <v>28.667235311164049</v>
      </c>
      <c r="N487" s="299">
        <v>35</v>
      </c>
      <c r="O487" s="299">
        <v>11</v>
      </c>
      <c r="P487" s="299">
        <v>3</v>
      </c>
      <c r="Q487" s="299">
        <v>30</v>
      </c>
      <c r="R487" s="299">
        <v>158</v>
      </c>
      <c r="S487" s="299">
        <v>92</v>
      </c>
      <c r="T487" s="299">
        <v>22</v>
      </c>
      <c r="U487" s="299">
        <v>0</v>
      </c>
      <c r="V487" s="299">
        <v>1</v>
      </c>
      <c r="W487" s="299">
        <v>1</v>
      </c>
      <c r="X487" s="299">
        <v>1</v>
      </c>
      <c r="Y487" s="299">
        <v>0</v>
      </c>
      <c r="Z487" s="299">
        <v>1</v>
      </c>
      <c r="AA487" s="299">
        <v>0</v>
      </c>
      <c r="AB487" s="301">
        <v>1</v>
      </c>
      <c r="AC487" s="299">
        <v>1</v>
      </c>
      <c r="AD487" s="299">
        <v>10.87</v>
      </c>
      <c r="AE487" s="299">
        <v>0.23</v>
      </c>
      <c r="AF487" s="299">
        <v>0.15</v>
      </c>
      <c r="AG487" s="299">
        <v>948.56</v>
      </c>
      <c r="AH487" s="299">
        <v>6599.4</v>
      </c>
      <c r="AI487" s="299">
        <v>708</v>
      </c>
      <c r="AJ487" s="299">
        <v>2</v>
      </c>
      <c r="AK487" s="299">
        <v>121.48</v>
      </c>
      <c r="AL487" s="299">
        <f t="shared" si="39"/>
        <v>34.233042476127757</v>
      </c>
      <c r="AM487" s="299">
        <v>330.65</v>
      </c>
      <c r="AN487" s="299">
        <v>1.33</v>
      </c>
      <c r="AO487" s="299">
        <v>5.13</v>
      </c>
      <c r="AP487" s="299">
        <v>1.92</v>
      </c>
      <c r="AQ487" s="299">
        <v>3.05</v>
      </c>
      <c r="AR487" s="299">
        <v>1.35</v>
      </c>
      <c r="AS487" s="299">
        <v>0</v>
      </c>
      <c r="AU487" s="299">
        <v>1</v>
      </c>
      <c r="AV487" s="299" t="e">
        <v>#N/A</v>
      </c>
      <c r="AW487" s="299" t="e">
        <v>#N/A</v>
      </c>
      <c r="AX487" s="299" t="e">
        <v>#N/A</v>
      </c>
      <c r="AY487" s="422"/>
    </row>
    <row r="488" spans="1:51">
      <c r="A488" s="305"/>
      <c r="B488" s="299">
        <v>0</v>
      </c>
      <c r="C488" s="299">
        <v>48</v>
      </c>
      <c r="D488" s="299">
        <v>1.67</v>
      </c>
      <c r="E488" s="299">
        <v>75</v>
      </c>
      <c r="F488" s="300">
        <f t="shared" si="35"/>
        <v>26.892323138154829</v>
      </c>
      <c r="G488" s="300">
        <v>57.271277336681003</v>
      </c>
      <c r="H488" s="300">
        <v>59.939235889774402</v>
      </c>
      <c r="I488" s="300">
        <v>63.003340000785101</v>
      </c>
      <c r="J488" s="300">
        <v>63.084056993125401</v>
      </c>
      <c r="K488" s="300" t="str">
        <f t="shared" si="36"/>
        <v>1</v>
      </c>
      <c r="L488" s="300">
        <f t="shared" si="37"/>
        <v>58.605256613227702</v>
      </c>
      <c r="M488" s="300">
        <f t="shared" si="38"/>
        <v>63.043698496955251</v>
      </c>
      <c r="N488" s="299">
        <v>67</v>
      </c>
      <c r="O488" s="299">
        <v>5</v>
      </c>
      <c r="P488" s="299">
        <v>0</v>
      </c>
      <c r="Q488" s="299">
        <v>27</v>
      </c>
      <c r="R488" s="299">
        <v>128</v>
      </c>
      <c r="S488" s="299">
        <v>88</v>
      </c>
      <c r="T488" s="299">
        <v>3</v>
      </c>
      <c r="U488" s="299">
        <v>0</v>
      </c>
      <c r="V488" s="299">
        <v>0</v>
      </c>
      <c r="W488" s="299">
        <v>0</v>
      </c>
      <c r="X488" s="299">
        <v>0</v>
      </c>
      <c r="Y488" s="299">
        <v>0</v>
      </c>
      <c r="Z488" s="299">
        <v>1</v>
      </c>
      <c r="AA488" s="299">
        <v>1</v>
      </c>
      <c r="AB488" s="301">
        <v>0</v>
      </c>
      <c r="AC488" s="299">
        <v>0</v>
      </c>
      <c r="AD488" s="299">
        <v>11.41</v>
      </c>
      <c r="AE488" s="299">
        <v>0.25</v>
      </c>
      <c r="AF488" s="299">
        <v>0.49</v>
      </c>
      <c r="AG488" s="299">
        <v>22.12</v>
      </c>
      <c r="AH488" s="299">
        <v>14471</v>
      </c>
      <c r="AI488" s="299">
        <v>36.200000000000003</v>
      </c>
      <c r="AJ488" s="299">
        <v>0.5</v>
      </c>
      <c r="AK488" s="299">
        <v>82</v>
      </c>
      <c r="AL488" s="299">
        <f t="shared" si="39"/>
        <v>103.5</v>
      </c>
      <c r="AM488" s="299">
        <v>315.5</v>
      </c>
      <c r="AN488" s="299">
        <v>0.64</v>
      </c>
      <c r="AO488" s="299">
        <v>6.34</v>
      </c>
      <c r="AP488" s="299">
        <v>1.29</v>
      </c>
      <c r="AQ488" s="299">
        <v>3.92</v>
      </c>
      <c r="AR488" s="299">
        <v>1.59</v>
      </c>
      <c r="AS488" s="299">
        <v>1</v>
      </c>
      <c r="AU488" s="299">
        <v>0.9</v>
      </c>
      <c r="AV488" s="299">
        <v>6.4333333333333336</v>
      </c>
      <c r="AW488" s="299">
        <v>10.266666666666667</v>
      </c>
      <c r="AX488" s="299">
        <v>8.3500000000000014</v>
      </c>
      <c r="AY488" s="422"/>
    </row>
    <row r="489" spans="1:51">
      <c r="A489" s="305"/>
      <c r="B489" s="299">
        <v>0</v>
      </c>
      <c r="C489" s="299">
        <v>64</v>
      </c>
      <c r="D489" s="299">
        <v>1.68</v>
      </c>
      <c r="E489" s="299">
        <v>90</v>
      </c>
      <c r="F489" s="300">
        <f t="shared" si="35"/>
        <v>31.887755102040821</v>
      </c>
      <c r="G489" s="300">
        <v>53.169163567627997</v>
      </c>
      <c r="H489" s="300">
        <v>60.935621637423999</v>
      </c>
      <c r="I489" s="300">
        <v>67.866482992278094</v>
      </c>
      <c r="J489" s="300">
        <v>73.107256880714502</v>
      </c>
      <c r="K489" s="300" t="str">
        <f t="shared" si="36"/>
        <v>1</v>
      </c>
      <c r="L489" s="300">
        <f t="shared" si="37"/>
        <v>57.052392602525998</v>
      </c>
      <c r="M489" s="300">
        <f t="shared" si="38"/>
        <v>70.486869936496305</v>
      </c>
      <c r="N489" s="299">
        <v>52</v>
      </c>
      <c r="O489" s="299">
        <v>13</v>
      </c>
      <c r="P489" s="299">
        <v>6</v>
      </c>
      <c r="Q489" s="299">
        <v>42</v>
      </c>
      <c r="R489" s="299">
        <v>147</v>
      </c>
      <c r="S489" s="299">
        <v>87</v>
      </c>
      <c r="T489" s="299">
        <v>12</v>
      </c>
      <c r="U489" s="299">
        <v>1</v>
      </c>
      <c r="V489" s="299">
        <v>1</v>
      </c>
      <c r="W489" s="299">
        <v>0</v>
      </c>
      <c r="X489" s="299">
        <v>0</v>
      </c>
      <c r="Y489" s="299">
        <v>0</v>
      </c>
      <c r="Z489" s="299">
        <v>1</v>
      </c>
      <c r="AA489" s="299">
        <v>0</v>
      </c>
      <c r="AB489" s="301">
        <v>1</v>
      </c>
      <c r="AC489" s="299">
        <v>0</v>
      </c>
      <c r="AD489" s="299">
        <v>9.5500000000000007</v>
      </c>
      <c r="AE489" s="299">
        <v>0.55000000000000004</v>
      </c>
      <c r="AF489" s="299">
        <v>2.06</v>
      </c>
      <c r="AG489" s="299">
        <v>770.74</v>
      </c>
      <c r="AH489" s="299">
        <v>4623.1000000000004</v>
      </c>
      <c r="AI489" s="299">
        <v>403</v>
      </c>
      <c r="AJ489" s="299">
        <v>0.5</v>
      </c>
      <c r="AK489" s="299">
        <v>131.22</v>
      </c>
      <c r="AL489" s="299">
        <f t="shared" si="39"/>
        <v>64.115226337448561</v>
      </c>
      <c r="AM489" s="299">
        <v>498.48</v>
      </c>
      <c r="AN489" s="299">
        <v>1.63</v>
      </c>
      <c r="AO489" s="299">
        <v>4.68</v>
      </c>
      <c r="AP489" s="299">
        <v>2.5299999999999998</v>
      </c>
      <c r="AQ489" s="299">
        <v>3.02</v>
      </c>
      <c r="AR489" s="299">
        <v>0.94</v>
      </c>
      <c r="AS489" s="299">
        <v>3</v>
      </c>
      <c r="AU489" s="299">
        <v>1</v>
      </c>
      <c r="AV489" s="299" t="e">
        <v>#N/A</v>
      </c>
      <c r="AW489" s="299" t="e">
        <v>#N/A</v>
      </c>
      <c r="AX489" s="299" t="e">
        <v>#N/A</v>
      </c>
      <c r="AY489" s="422"/>
    </row>
    <row r="490" spans="1:51">
      <c r="A490" s="305"/>
      <c r="B490" s="299">
        <v>0</v>
      </c>
      <c r="C490" s="299">
        <v>70</v>
      </c>
      <c r="D490" s="299">
        <v>1.5</v>
      </c>
      <c r="E490" s="299">
        <v>50</v>
      </c>
      <c r="F490" s="300">
        <f t="shared" si="35"/>
        <v>22.222222222222221</v>
      </c>
      <c r="G490" s="300">
        <v>66.856696982130501</v>
      </c>
      <c r="H490" s="300">
        <v>61.581423469897999</v>
      </c>
      <c r="I490" s="300">
        <v>47.802128079032101</v>
      </c>
      <c r="J490" s="300">
        <v>49.220081276504999</v>
      </c>
      <c r="K490" s="300" t="str">
        <f t="shared" si="36"/>
        <v>1</v>
      </c>
      <c r="L490" s="300">
        <f t="shared" si="37"/>
        <v>64.21906022601425</v>
      </c>
      <c r="M490" s="300">
        <f t="shared" si="38"/>
        <v>48.51110467776855</v>
      </c>
      <c r="N490" s="299">
        <v>39</v>
      </c>
      <c r="O490" s="299">
        <v>7</v>
      </c>
      <c r="P490" s="299">
        <v>2</v>
      </c>
      <c r="Q490" s="299">
        <v>33</v>
      </c>
      <c r="R490" s="299">
        <v>127</v>
      </c>
      <c r="S490" s="299">
        <v>86</v>
      </c>
      <c r="T490" s="299">
        <v>15</v>
      </c>
      <c r="U490" s="299">
        <v>0</v>
      </c>
      <c r="V490" s="299">
        <v>0</v>
      </c>
      <c r="W490" s="299">
        <v>0</v>
      </c>
      <c r="X490" s="299">
        <v>0</v>
      </c>
      <c r="Y490" s="299">
        <v>0</v>
      </c>
      <c r="Z490" s="299">
        <v>1</v>
      </c>
      <c r="AA490" s="299">
        <v>0</v>
      </c>
      <c r="AB490" s="301">
        <v>0</v>
      </c>
      <c r="AC490" s="299">
        <v>0</v>
      </c>
      <c r="AD490" s="299">
        <v>7.9</v>
      </c>
      <c r="AE490" s="299">
        <v>0.4</v>
      </c>
      <c r="AF490" s="299">
        <v>1.1200000000000001</v>
      </c>
      <c r="AG490" s="299">
        <v>5.7</v>
      </c>
      <c r="AH490" s="299">
        <v>3942</v>
      </c>
      <c r="AI490" s="299">
        <v>2.54</v>
      </c>
      <c r="AJ490" s="299">
        <v>0</v>
      </c>
      <c r="AK490" s="299">
        <v>77</v>
      </c>
      <c r="AL490" s="299">
        <f t="shared" si="39"/>
        <v>55.909090909090907</v>
      </c>
      <c r="AM490" s="299">
        <v>437.3</v>
      </c>
      <c r="AO490" s="299">
        <v>4.58</v>
      </c>
      <c r="AP490" s="299">
        <v>1.72</v>
      </c>
      <c r="AQ490" s="299">
        <v>2.99</v>
      </c>
      <c r="AR490" s="299">
        <v>1.1399999999999999</v>
      </c>
      <c r="AS490" s="299">
        <v>2</v>
      </c>
      <c r="AU490" s="299">
        <v>0.9</v>
      </c>
      <c r="AV490" s="299" t="e">
        <v>#N/A</v>
      </c>
      <c r="AW490" s="299" t="e">
        <v>#N/A</v>
      </c>
      <c r="AX490" s="299" t="e">
        <v>#N/A</v>
      </c>
      <c r="AY490" s="422"/>
    </row>
    <row r="491" spans="1:51">
      <c r="A491" s="305"/>
      <c r="B491" s="299">
        <v>1</v>
      </c>
      <c r="C491" s="299">
        <v>59</v>
      </c>
      <c r="D491" s="299">
        <v>1.54</v>
      </c>
      <c r="E491" s="299">
        <v>58</v>
      </c>
      <c r="F491" s="300">
        <f t="shared" si="35"/>
        <v>24.456063417102378</v>
      </c>
      <c r="G491" s="300">
        <v>45.434690888626001</v>
      </c>
      <c r="H491" s="300">
        <v>54.186695194557501</v>
      </c>
      <c r="I491" s="300">
        <v>74.381486914285404</v>
      </c>
      <c r="J491" s="300">
        <v>79.611915115773101</v>
      </c>
      <c r="K491" s="300" t="str">
        <f t="shared" si="36"/>
        <v>1</v>
      </c>
      <c r="L491" s="300">
        <f t="shared" si="37"/>
        <v>49.810693041591747</v>
      </c>
      <c r="M491" s="300">
        <f t="shared" si="38"/>
        <v>76.996701015029259</v>
      </c>
      <c r="N491" s="299">
        <v>62</v>
      </c>
      <c r="O491" s="299">
        <v>16</v>
      </c>
      <c r="P491" s="299">
        <v>7</v>
      </c>
      <c r="Q491" s="299">
        <v>29</v>
      </c>
      <c r="R491" s="299">
        <v>119</v>
      </c>
      <c r="S491" s="299">
        <v>78</v>
      </c>
      <c r="T491" s="299">
        <v>10</v>
      </c>
      <c r="U491" s="299">
        <v>0</v>
      </c>
      <c r="V491" s="299">
        <v>0</v>
      </c>
      <c r="W491" s="299">
        <v>0</v>
      </c>
      <c r="X491" s="299">
        <v>0</v>
      </c>
      <c r="Y491" s="299">
        <v>0</v>
      </c>
      <c r="Z491" s="299">
        <v>1</v>
      </c>
      <c r="AA491" s="299">
        <v>0</v>
      </c>
      <c r="AB491" s="301">
        <v>1</v>
      </c>
      <c r="AC491" s="299">
        <v>0</v>
      </c>
      <c r="AD491" s="299">
        <v>10.9</v>
      </c>
      <c r="AE491" s="299">
        <v>0.72</v>
      </c>
      <c r="AF491" s="299">
        <v>0.99</v>
      </c>
      <c r="AG491" s="299">
        <v>122.7</v>
      </c>
      <c r="AH491" s="299">
        <v>5317.9</v>
      </c>
      <c r="AI491" s="299">
        <v>73.8</v>
      </c>
      <c r="AL491" s="299" t="e">
        <f t="shared" si="39"/>
        <v>#DIV/0!</v>
      </c>
      <c r="AO491" s="299">
        <v>1.86</v>
      </c>
      <c r="AQ491" s="299">
        <v>3.71</v>
      </c>
      <c r="AS491" s="299">
        <v>0</v>
      </c>
      <c r="AU491" s="299">
        <v>0.8</v>
      </c>
      <c r="AV491" s="299">
        <v>21.3</v>
      </c>
      <c r="AW491" s="299">
        <v>18.7</v>
      </c>
      <c r="AX491" s="299">
        <v>20</v>
      </c>
      <c r="AY491" s="422"/>
    </row>
    <row r="492" spans="1:51">
      <c r="A492" s="305"/>
      <c r="B492" s="299">
        <v>1</v>
      </c>
      <c r="C492" s="299">
        <v>56</v>
      </c>
      <c r="D492" s="299">
        <v>1.58</v>
      </c>
      <c r="E492" s="299">
        <v>50</v>
      </c>
      <c r="F492" s="300">
        <f t="shared" si="35"/>
        <v>20.028841531805796</v>
      </c>
      <c r="G492" s="300">
        <v>65.013927864480294</v>
      </c>
      <c r="H492" s="300">
        <v>57.039588751769799</v>
      </c>
      <c r="I492" s="300">
        <v>68.194024123574096</v>
      </c>
      <c r="J492" s="300">
        <v>69.867870713982299</v>
      </c>
      <c r="K492" s="300" t="str">
        <f t="shared" si="36"/>
        <v>1</v>
      </c>
      <c r="L492" s="300">
        <f t="shared" si="37"/>
        <v>61.026758308125046</v>
      </c>
      <c r="M492" s="300">
        <f t="shared" si="38"/>
        <v>69.030947418778197</v>
      </c>
      <c r="N492" s="299">
        <v>60</v>
      </c>
      <c r="O492" s="299">
        <v>12</v>
      </c>
      <c r="P492" s="299">
        <v>2</v>
      </c>
      <c r="Q492" s="299">
        <v>23</v>
      </c>
      <c r="R492" s="299">
        <v>135</v>
      </c>
      <c r="S492" s="299">
        <v>74</v>
      </c>
      <c r="T492" s="299">
        <v>1</v>
      </c>
      <c r="U492" s="299">
        <v>0</v>
      </c>
      <c r="V492" s="299">
        <v>0</v>
      </c>
      <c r="W492" s="299">
        <v>0</v>
      </c>
      <c r="X492" s="299">
        <v>0</v>
      </c>
      <c r="Y492" s="299">
        <v>0</v>
      </c>
      <c r="Z492" s="299">
        <v>1</v>
      </c>
      <c r="AA492" s="299">
        <v>0</v>
      </c>
      <c r="AB492" s="301">
        <v>0</v>
      </c>
      <c r="AC492" s="299">
        <v>0</v>
      </c>
      <c r="AD492" s="299">
        <v>7.68</v>
      </c>
      <c r="AE492" s="299">
        <v>0.46</v>
      </c>
      <c r="AF492" s="299">
        <v>1.03</v>
      </c>
      <c r="AG492" s="299">
        <v>13.05</v>
      </c>
      <c r="AH492" s="299">
        <v>4018.51</v>
      </c>
      <c r="AI492" s="299">
        <v>5.93</v>
      </c>
      <c r="AJ492" s="299">
        <v>0</v>
      </c>
      <c r="AK492" s="299">
        <v>60.69</v>
      </c>
      <c r="AL492" s="299">
        <f t="shared" si="39"/>
        <v>85.121107266435985</v>
      </c>
      <c r="AM492" s="299">
        <v>357.4</v>
      </c>
      <c r="AN492" s="299">
        <v>0.71</v>
      </c>
      <c r="AO492" s="299">
        <v>4.8099999999999996</v>
      </c>
      <c r="AP492" s="299">
        <v>2.54</v>
      </c>
      <c r="AQ492" s="299">
        <v>2.71</v>
      </c>
      <c r="AR492" s="299">
        <v>1.37</v>
      </c>
      <c r="AS492" s="299">
        <v>0</v>
      </c>
      <c r="AU492" s="299">
        <v>1.3</v>
      </c>
      <c r="AV492" s="299">
        <v>27.433333333333334</v>
      </c>
      <c r="AW492" s="299">
        <v>29.599999999999998</v>
      </c>
      <c r="AX492" s="299">
        <v>28.516666666666666</v>
      </c>
      <c r="AY492" s="422"/>
    </row>
    <row r="493" spans="1:51">
      <c r="A493" s="305"/>
      <c r="B493" s="299">
        <v>0</v>
      </c>
      <c r="C493" s="299">
        <v>56</v>
      </c>
      <c r="D493" s="299">
        <v>1.52</v>
      </c>
      <c r="E493" s="299">
        <v>53</v>
      </c>
      <c r="F493" s="300">
        <f t="shared" si="35"/>
        <v>22.939750692520775</v>
      </c>
      <c r="G493" s="300">
        <v>56.5046031728114</v>
      </c>
      <c r="H493" s="300">
        <v>57.062802389745102</v>
      </c>
      <c r="I493" s="300">
        <v>62.497798621713798</v>
      </c>
      <c r="J493" s="300">
        <v>64.743957271299806</v>
      </c>
      <c r="K493" s="300" t="str">
        <f t="shared" si="36"/>
        <v>1</v>
      </c>
      <c r="L493" s="300">
        <f t="shared" si="37"/>
        <v>56.783702781278251</v>
      </c>
      <c r="M493" s="300">
        <f t="shared" si="38"/>
        <v>63.620877946506802</v>
      </c>
      <c r="N493" s="299">
        <v>58</v>
      </c>
      <c r="O493" s="299">
        <v>0</v>
      </c>
      <c r="P493" s="299">
        <v>4</v>
      </c>
      <c r="Q493" s="299">
        <v>28</v>
      </c>
      <c r="R493" s="299">
        <v>138</v>
      </c>
      <c r="S493" s="299">
        <v>80</v>
      </c>
      <c r="T493" s="299">
        <v>0.1</v>
      </c>
      <c r="U493" s="299">
        <v>0</v>
      </c>
      <c r="V493" s="299">
        <v>0</v>
      </c>
      <c r="W493" s="299">
        <v>0</v>
      </c>
      <c r="X493" s="299">
        <v>0</v>
      </c>
      <c r="Y493" s="299">
        <v>0</v>
      </c>
      <c r="Z493" s="299">
        <v>1</v>
      </c>
      <c r="AA493" s="299">
        <v>0</v>
      </c>
      <c r="AB493" s="301">
        <v>0</v>
      </c>
      <c r="AC493" s="299">
        <v>0</v>
      </c>
      <c r="AD493" s="299">
        <v>12.6</v>
      </c>
      <c r="AE493" s="299">
        <v>0.14000000000000001</v>
      </c>
      <c r="AF493" s="299">
        <v>0.45</v>
      </c>
      <c r="AG493" s="299">
        <v>27.45</v>
      </c>
      <c r="AH493" s="299">
        <v>5251</v>
      </c>
      <c r="AI493" s="299">
        <v>16.3</v>
      </c>
      <c r="AJ493" s="299">
        <v>0</v>
      </c>
      <c r="AK493" s="299">
        <v>66</v>
      </c>
      <c r="AL493" s="299">
        <f t="shared" si="39"/>
        <v>82.969090909090909</v>
      </c>
      <c r="AM493" s="299">
        <v>153.80000000000001</v>
      </c>
      <c r="AN493" s="299">
        <v>0.55000000000000004</v>
      </c>
      <c r="AO493" s="299">
        <v>1.1399999999999999</v>
      </c>
      <c r="AP493" s="299">
        <v>0.72</v>
      </c>
      <c r="AQ493" s="299">
        <v>2.37</v>
      </c>
      <c r="AR493" s="299">
        <v>1.37</v>
      </c>
      <c r="AS493" s="299">
        <v>2</v>
      </c>
      <c r="AT493" s="299">
        <v>1.5</v>
      </c>
      <c r="AU493" s="299">
        <v>0.9</v>
      </c>
      <c r="AV493" s="299">
        <v>9.9</v>
      </c>
      <c r="AW493" s="299">
        <v>8.3333333333333339</v>
      </c>
      <c r="AX493" s="299">
        <v>9.1166666666666671</v>
      </c>
      <c r="AY493" s="422"/>
    </row>
    <row r="494" spans="1:51">
      <c r="A494" s="305"/>
      <c r="B494" s="299">
        <v>1</v>
      </c>
      <c r="C494" s="299">
        <v>54</v>
      </c>
      <c r="D494" s="299">
        <v>1.53</v>
      </c>
      <c r="E494" s="299">
        <v>52</v>
      </c>
      <c r="F494" s="300">
        <f t="shared" si="35"/>
        <v>22.213678499722331</v>
      </c>
      <c r="G494" s="300">
        <v>52.585639112305003</v>
      </c>
      <c r="H494" s="300">
        <v>57.678461892061897</v>
      </c>
      <c r="I494" s="300">
        <v>46.550194971983501</v>
      </c>
      <c r="J494" s="300">
        <v>56.122817479261897</v>
      </c>
      <c r="K494" s="300" t="str">
        <f t="shared" si="36"/>
        <v>1</v>
      </c>
      <c r="L494" s="300">
        <f t="shared" si="37"/>
        <v>55.132050502183446</v>
      </c>
      <c r="M494" s="300">
        <f t="shared" si="38"/>
        <v>51.336506225622699</v>
      </c>
      <c r="N494" s="299">
        <v>57</v>
      </c>
      <c r="O494" s="299">
        <v>8</v>
      </c>
      <c r="P494" s="299">
        <v>16</v>
      </c>
      <c r="Q494" s="299">
        <v>27</v>
      </c>
      <c r="R494" s="299">
        <v>189</v>
      </c>
      <c r="S494" s="299">
        <v>111</v>
      </c>
      <c r="T494" s="299">
        <v>13</v>
      </c>
      <c r="U494" s="299">
        <v>0</v>
      </c>
      <c r="V494" s="299">
        <v>1</v>
      </c>
      <c r="W494" s="299">
        <v>0</v>
      </c>
      <c r="X494" s="299">
        <v>0</v>
      </c>
      <c r="Y494" s="299">
        <v>0</v>
      </c>
      <c r="Z494" s="299">
        <v>1</v>
      </c>
      <c r="AA494" s="299">
        <v>1</v>
      </c>
      <c r="AB494" s="301">
        <v>0</v>
      </c>
      <c r="AC494" s="299">
        <v>0</v>
      </c>
      <c r="AK494" s="299">
        <v>84.02</v>
      </c>
      <c r="AL494" s="299">
        <f t="shared" si="39"/>
        <v>65.467269697691023</v>
      </c>
      <c r="AM494" s="299">
        <v>361.08</v>
      </c>
      <c r="AN494" s="299">
        <v>1</v>
      </c>
      <c r="AO494" s="299">
        <v>5.77</v>
      </c>
      <c r="AP494" s="299">
        <v>3.96</v>
      </c>
      <c r="AQ494" s="299">
        <v>3.77</v>
      </c>
      <c r="AR494" s="299">
        <v>1.03</v>
      </c>
      <c r="AV494" s="299">
        <v>7.8666666666666671</v>
      </c>
      <c r="AW494" s="299">
        <v>7.8999999999999986</v>
      </c>
      <c r="AX494" s="299">
        <v>7.8833333333333329</v>
      </c>
      <c r="AY494" s="422"/>
    </row>
    <row r="495" spans="1:51">
      <c r="A495" s="305"/>
      <c r="B495" s="299">
        <v>0</v>
      </c>
      <c r="C495" s="299">
        <v>58</v>
      </c>
      <c r="D495" s="299">
        <v>1.7</v>
      </c>
      <c r="E495" s="299">
        <v>70</v>
      </c>
      <c r="F495" s="300">
        <f t="shared" si="35"/>
        <v>24.221453287197235</v>
      </c>
      <c r="G495" s="300">
        <v>23.972999131627098</v>
      </c>
      <c r="H495" s="300">
        <v>21.860474015909201</v>
      </c>
      <c r="I495" s="300">
        <v>26.646360542881101</v>
      </c>
      <c r="J495" s="300">
        <v>17.4087587282527</v>
      </c>
      <c r="K495" s="300" t="str">
        <f t="shared" si="36"/>
        <v>1</v>
      </c>
      <c r="L495" s="300">
        <f t="shared" si="37"/>
        <v>22.916736573768148</v>
      </c>
      <c r="M495" s="300">
        <f t="shared" si="38"/>
        <v>22.027559635566902</v>
      </c>
      <c r="N495" s="299">
        <v>49</v>
      </c>
      <c r="O495" s="299">
        <v>8</v>
      </c>
      <c r="P495" s="299">
        <v>37</v>
      </c>
      <c r="Q495" s="299">
        <v>35</v>
      </c>
      <c r="R495" s="299">
        <v>123</v>
      </c>
      <c r="S495" s="299">
        <v>90</v>
      </c>
      <c r="T495" s="299">
        <v>13</v>
      </c>
      <c r="U495" s="299">
        <v>0</v>
      </c>
      <c r="V495" s="299">
        <v>1</v>
      </c>
      <c r="W495" s="299">
        <v>1</v>
      </c>
      <c r="X495" s="299">
        <v>1</v>
      </c>
      <c r="Y495" s="299">
        <v>1</v>
      </c>
      <c r="Z495" s="299">
        <v>1</v>
      </c>
      <c r="AA495" s="299">
        <v>0</v>
      </c>
      <c r="AB495" s="301">
        <v>1</v>
      </c>
      <c r="AC495" s="299">
        <v>0</v>
      </c>
      <c r="AD495" s="299">
        <v>10.69</v>
      </c>
      <c r="AE495" s="299">
        <v>0.05</v>
      </c>
      <c r="AF495" s="299">
        <v>0.41</v>
      </c>
      <c r="AG495" s="299">
        <v>571.41999999999996</v>
      </c>
      <c r="AH495" s="299">
        <v>12719</v>
      </c>
      <c r="AI495" s="299">
        <v>822</v>
      </c>
      <c r="AJ495" s="299">
        <v>2</v>
      </c>
      <c r="AK495" s="299">
        <v>102.89</v>
      </c>
      <c r="AL495" s="299">
        <f t="shared" si="39"/>
        <v>68.61891340266304</v>
      </c>
      <c r="AM495" s="299">
        <v>485.38</v>
      </c>
      <c r="AN495" s="299">
        <v>0.79</v>
      </c>
      <c r="AO495" s="299">
        <v>5.21</v>
      </c>
      <c r="AP495" s="299">
        <v>1.1100000000000001</v>
      </c>
      <c r="AQ495" s="299">
        <v>3.58</v>
      </c>
      <c r="AR495" s="299">
        <v>0.99</v>
      </c>
      <c r="AS495" s="299">
        <v>3</v>
      </c>
      <c r="AU495" s="299">
        <v>1.2</v>
      </c>
      <c r="AV495" s="299">
        <v>12.166666666666666</v>
      </c>
      <c r="AW495" s="299">
        <v>8.6666666666666661</v>
      </c>
      <c r="AX495" s="299">
        <v>10.416666666666666</v>
      </c>
      <c r="AY495" s="422"/>
    </row>
    <row r="496" spans="1:51">
      <c r="A496" s="305"/>
      <c r="B496" s="299">
        <v>1</v>
      </c>
      <c r="C496" s="299">
        <v>66</v>
      </c>
      <c r="D496" s="299">
        <v>1.58</v>
      </c>
      <c r="E496" s="299">
        <v>48</v>
      </c>
      <c r="F496" s="300">
        <f t="shared" si="35"/>
        <v>19.227687870533565</v>
      </c>
      <c r="G496" s="300">
        <v>29.254765145695</v>
      </c>
      <c r="H496" s="300">
        <v>26.1545377290843</v>
      </c>
      <c r="I496" s="300">
        <v>24.188732984688599</v>
      </c>
      <c r="J496" s="300">
        <v>28.448897833566999</v>
      </c>
      <c r="K496" s="300" t="str">
        <f t="shared" si="36"/>
        <v>1</v>
      </c>
      <c r="L496" s="300">
        <f t="shared" si="37"/>
        <v>27.70465143738965</v>
      </c>
      <c r="M496" s="300">
        <f t="shared" si="38"/>
        <v>26.318815409127801</v>
      </c>
      <c r="N496" s="299">
        <v>41</v>
      </c>
      <c r="O496" s="299">
        <v>10</v>
      </c>
      <c r="P496" s="299">
        <v>14</v>
      </c>
      <c r="Q496" s="299">
        <v>30</v>
      </c>
      <c r="R496" s="299">
        <v>136</v>
      </c>
      <c r="S496" s="299">
        <v>71</v>
      </c>
      <c r="T496" s="299">
        <v>15</v>
      </c>
      <c r="U496" s="299">
        <v>0</v>
      </c>
      <c r="V496" s="299">
        <v>1</v>
      </c>
      <c r="W496" s="299">
        <v>0</v>
      </c>
      <c r="X496" s="299">
        <v>0</v>
      </c>
      <c r="Y496" s="299">
        <v>0</v>
      </c>
      <c r="Z496" s="299">
        <v>1</v>
      </c>
      <c r="AA496" s="299">
        <v>1</v>
      </c>
      <c r="AB496" s="301">
        <v>0</v>
      </c>
      <c r="AC496" s="299">
        <v>0</v>
      </c>
      <c r="AD496" s="299">
        <v>8.51</v>
      </c>
      <c r="AE496" s="299">
        <v>0.38</v>
      </c>
      <c r="AF496" s="299">
        <v>0.72</v>
      </c>
      <c r="AG496" s="299">
        <v>9.0399999999999991</v>
      </c>
      <c r="AH496" s="299">
        <v>10273</v>
      </c>
      <c r="AI496" s="299">
        <v>10.5</v>
      </c>
      <c r="AJ496" s="299">
        <v>0</v>
      </c>
      <c r="AK496" s="299">
        <v>49.02</v>
      </c>
      <c r="AL496" s="299">
        <f t="shared" si="39"/>
        <v>89.126070991432059</v>
      </c>
      <c r="AM496" s="299">
        <v>188.6</v>
      </c>
      <c r="AO496" s="299">
        <v>4.5199999999999996</v>
      </c>
      <c r="AP496" s="299">
        <v>1.67</v>
      </c>
      <c r="AQ496" s="299">
        <v>2.93</v>
      </c>
      <c r="AR496" s="299">
        <v>1.1000000000000001</v>
      </c>
      <c r="AS496" s="299">
        <v>2</v>
      </c>
      <c r="AU496" s="299">
        <v>0.9</v>
      </c>
      <c r="AV496" s="299">
        <v>14.866666666666667</v>
      </c>
      <c r="AW496" s="299">
        <v>10.266666666666667</v>
      </c>
      <c r="AX496" s="299">
        <v>12.566666666666666</v>
      </c>
      <c r="AY496" s="422"/>
    </row>
    <row r="497" spans="1:51">
      <c r="A497" s="305"/>
      <c r="B497" s="299">
        <v>1</v>
      </c>
      <c r="C497" s="299">
        <v>54</v>
      </c>
      <c r="D497" s="299">
        <v>1.5</v>
      </c>
      <c r="E497" s="299">
        <v>49</v>
      </c>
      <c r="F497" s="300">
        <f t="shared" si="35"/>
        <v>21.777777777777779</v>
      </c>
      <c r="G497" s="300">
        <v>31.878916367650699</v>
      </c>
      <c r="H497" s="300">
        <v>42.122262835662603</v>
      </c>
      <c r="I497" s="300">
        <v>64.606663802244597</v>
      </c>
      <c r="J497" s="300">
        <v>47.782260525550498</v>
      </c>
      <c r="K497" s="300" t="str">
        <f t="shared" si="36"/>
        <v>1</v>
      </c>
      <c r="L497" s="300">
        <f t="shared" si="37"/>
        <v>37.00058960165665</v>
      </c>
      <c r="M497" s="300">
        <f t="shared" si="38"/>
        <v>56.194462163897548</v>
      </c>
      <c r="N497" s="299">
        <v>58</v>
      </c>
      <c r="O497" s="299">
        <v>23</v>
      </c>
      <c r="P497" s="299">
        <v>26</v>
      </c>
      <c r="Q497" s="299">
        <v>26</v>
      </c>
      <c r="R497" s="299">
        <v>152</v>
      </c>
      <c r="S497" s="299">
        <v>98</v>
      </c>
      <c r="T497" s="299">
        <v>6</v>
      </c>
      <c r="U497" s="299">
        <v>0</v>
      </c>
      <c r="V497" s="299">
        <v>1</v>
      </c>
      <c r="W497" s="299">
        <v>0</v>
      </c>
      <c r="X497" s="299">
        <v>0</v>
      </c>
      <c r="Y497" s="299">
        <v>0</v>
      </c>
      <c r="Z497" s="299">
        <v>1</v>
      </c>
      <c r="AA497" s="299">
        <v>1</v>
      </c>
      <c r="AB497" s="301">
        <v>1</v>
      </c>
      <c r="AC497" s="299">
        <v>0</v>
      </c>
      <c r="AD497" s="299">
        <v>16.98</v>
      </c>
      <c r="AE497" s="299">
        <v>0.22</v>
      </c>
      <c r="AF497" s="299">
        <v>0.2</v>
      </c>
      <c r="AG497" s="299">
        <v>2294.37</v>
      </c>
      <c r="AH497" s="299">
        <v>3892.2</v>
      </c>
      <c r="AI497" s="299">
        <v>1010</v>
      </c>
      <c r="AJ497" s="299">
        <v>2</v>
      </c>
      <c r="AK497" s="299">
        <v>62.04</v>
      </c>
      <c r="AL497" s="299">
        <f t="shared" si="39"/>
        <v>83.546421663442942</v>
      </c>
      <c r="AM497" s="299">
        <v>361.06</v>
      </c>
      <c r="AN497" s="299">
        <v>0.62</v>
      </c>
      <c r="AO497" s="299">
        <v>10.36</v>
      </c>
      <c r="AP497" s="299">
        <v>1.79</v>
      </c>
      <c r="AQ497" s="299">
        <v>7.16</v>
      </c>
      <c r="AR497" s="299">
        <v>1.63</v>
      </c>
      <c r="AS497" s="299">
        <v>0</v>
      </c>
      <c r="AU497" s="299">
        <v>1.2</v>
      </c>
      <c r="AV497" s="299">
        <v>7.2333333333333343</v>
      </c>
      <c r="AW497" s="299">
        <v>12.033333333333333</v>
      </c>
      <c r="AX497" s="299">
        <v>9.6333333333333329</v>
      </c>
      <c r="AY497" s="422"/>
    </row>
    <row r="498" spans="1:51">
      <c r="A498" s="305"/>
      <c r="B498" s="299">
        <v>0</v>
      </c>
      <c r="C498" s="299">
        <v>65</v>
      </c>
      <c r="D498" s="299">
        <v>1.76</v>
      </c>
      <c r="E498" s="299">
        <v>69</v>
      </c>
      <c r="F498" s="300">
        <f t="shared" si="35"/>
        <v>22.275309917355372</v>
      </c>
      <c r="G498" s="300">
        <v>27.462259987020399</v>
      </c>
      <c r="H498" s="300">
        <v>26.5486575353282</v>
      </c>
      <c r="I498" s="300">
        <v>12.8473706560357</v>
      </c>
      <c r="J498" s="300">
        <v>14.882214218464499</v>
      </c>
      <c r="K498" s="300" t="str">
        <f t="shared" si="36"/>
        <v>1</v>
      </c>
      <c r="L498" s="300">
        <f t="shared" si="37"/>
        <v>27.0054587611743</v>
      </c>
      <c r="M498" s="300">
        <f t="shared" si="38"/>
        <v>13.864792437250099</v>
      </c>
      <c r="N498" s="299">
        <v>41</v>
      </c>
      <c r="O498" s="299">
        <v>0</v>
      </c>
      <c r="P498" s="299">
        <v>13</v>
      </c>
      <c r="Q498" s="299">
        <v>35</v>
      </c>
      <c r="R498" s="299">
        <v>151</v>
      </c>
      <c r="S498" s="299">
        <v>85</v>
      </c>
      <c r="T498" s="299">
        <v>13</v>
      </c>
      <c r="U498" s="299">
        <v>0</v>
      </c>
      <c r="V498" s="299">
        <v>1</v>
      </c>
      <c r="W498" s="299">
        <v>1</v>
      </c>
      <c r="X498" s="299">
        <v>0</v>
      </c>
      <c r="Y498" s="299">
        <v>0</v>
      </c>
      <c r="Z498" s="299">
        <v>1</v>
      </c>
      <c r="AA498" s="299">
        <v>1</v>
      </c>
      <c r="AB498" s="301">
        <v>1</v>
      </c>
      <c r="AC498" s="299">
        <v>0</v>
      </c>
      <c r="AD498" s="299">
        <v>9.52</v>
      </c>
      <c r="AE498" s="299">
        <v>0.33</v>
      </c>
      <c r="AF498" s="299">
        <v>0.79</v>
      </c>
      <c r="AG498" s="299">
        <v>183.18</v>
      </c>
      <c r="AH498" s="299">
        <v>8736.6</v>
      </c>
      <c r="AI498" s="299">
        <v>181</v>
      </c>
      <c r="AJ498" s="299">
        <v>0</v>
      </c>
      <c r="AK498" s="299">
        <v>81.95</v>
      </c>
      <c r="AL498" s="299">
        <f t="shared" si="39"/>
        <v>77.672361195851124</v>
      </c>
      <c r="AM498" s="299">
        <v>377.8</v>
      </c>
      <c r="AN498" s="299">
        <v>0.75</v>
      </c>
      <c r="AO498" s="299">
        <v>4.68</v>
      </c>
      <c r="AP498" s="299">
        <v>2.19</v>
      </c>
      <c r="AQ498" s="299">
        <v>3.04</v>
      </c>
      <c r="AR498" s="299">
        <v>0.85</v>
      </c>
      <c r="AS498" s="299">
        <v>2</v>
      </c>
      <c r="AU498" s="299">
        <v>1.2</v>
      </c>
      <c r="AV498" s="299">
        <v>30.899999999999995</v>
      </c>
      <c r="AW498" s="299">
        <v>24.533333333333331</v>
      </c>
      <c r="AX498" s="299">
        <v>27.716666666666661</v>
      </c>
      <c r="AY498" s="422"/>
    </row>
    <row r="499" spans="1:51">
      <c r="A499" s="305"/>
      <c r="B499" s="299">
        <v>0</v>
      </c>
      <c r="C499" s="299">
        <v>63</v>
      </c>
      <c r="D499" s="299">
        <v>1.66</v>
      </c>
      <c r="E499" s="299">
        <v>6.5</v>
      </c>
      <c r="F499" s="300">
        <f t="shared" si="35"/>
        <v>2.3588329220496447</v>
      </c>
      <c r="G499" s="300">
        <v>32</v>
      </c>
      <c r="H499" s="300">
        <v>40</v>
      </c>
      <c r="I499" s="300">
        <v>26</v>
      </c>
      <c r="J499" s="300">
        <v>36</v>
      </c>
      <c r="K499" s="300" t="str">
        <f t="shared" si="36"/>
        <v>1</v>
      </c>
      <c r="L499" s="300">
        <f t="shared" si="37"/>
        <v>36</v>
      </c>
      <c r="M499" s="300">
        <f t="shared" si="38"/>
        <v>31</v>
      </c>
      <c r="N499" s="299">
        <v>44</v>
      </c>
      <c r="O499" s="299">
        <v>20</v>
      </c>
      <c r="P499" s="299">
        <v>27</v>
      </c>
      <c r="Q499" s="299">
        <v>36</v>
      </c>
      <c r="R499" s="299">
        <v>128</v>
      </c>
      <c r="S499" s="299">
        <v>84</v>
      </c>
      <c r="T499" s="299">
        <v>4</v>
      </c>
      <c r="U499" s="299">
        <v>0</v>
      </c>
      <c r="V499" s="299">
        <v>0</v>
      </c>
      <c r="W499" s="299">
        <v>0</v>
      </c>
      <c r="X499" s="299">
        <v>1</v>
      </c>
      <c r="Y499" s="299">
        <v>0</v>
      </c>
      <c r="Z499" s="299">
        <v>1</v>
      </c>
      <c r="AA499" s="299">
        <v>0</v>
      </c>
      <c r="AB499" s="301">
        <v>0</v>
      </c>
      <c r="AC499" s="299">
        <v>0</v>
      </c>
      <c r="AD499" s="299">
        <v>12.3</v>
      </c>
      <c r="AE499" s="299">
        <v>0.16</v>
      </c>
      <c r="AF499" s="299">
        <v>0.38</v>
      </c>
      <c r="AG499" s="299">
        <v>7.69</v>
      </c>
      <c r="AH499" s="299">
        <v>18618</v>
      </c>
      <c r="AI499" s="299">
        <v>16.2</v>
      </c>
      <c r="AJ499" s="299">
        <v>0</v>
      </c>
      <c r="AK499" s="299">
        <v>83.2</v>
      </c>
      <c r="AL499" s="299">
        <f t="shared" si="39"/>
        <v>7.3992187500000002</v>
      </c>
      <c r="AM499" s="299">
        <v>276.06</v>
      </c>
      <c r="AN499" s="299">
        <v>0.79</v>
      </c>
      <c r="AO499" s="299">
        <v>4.6900000000000004</v>
      </c>
      <c r="AP499" s="299">
        <v>3.27</v>
      </c>
      <c r="AQ499" s="299">
        <v>3.27</v>
      </c>
      <c r="AR499" s="299">
        <v>0.69</v>
      </c>
      <c r="AS499" s="299">
        <v>3</v>
      </c>
      <c r="AU499" s="299">
        <v>0.9</v>
      </c>
      <c r="AV499" s="299" t="e">
        <v>#N/A</v>
      </c>
      <c r="AW499" s="299" t="e">
        <v>#N/A</v>
      </c>
      <c r="AX499" s="299" t="e">
        <v>#N/A</v>
      </c>
      <c r="AY499" s="422"/>
    </row>
    <row r="500" spans="1:51">
      <c r="A500" s="305"/>
      <c r="B500" s="299">
        <v>1</v>
      </c>
      <c r="C500" s="299">
        <v>69</v>
      </c>
      <c r="D500" s="299">
        <v>1.5</v>
      </c>
      <c r="E500" s="299">
        <v>5</v>
      </c>
      <c r="F500" s="300">
        <f t="shared" si="35"/>
        <v>2.2222222222222223</v>
      </c>
      <c r="G500" s="300">
        <v>28</v>
      </c>
      <c r="H500" s="300">
        <v>36</v>
      </c>
      <c r="I500" s="300">
        <v>51</v>
      </c>
      <c r="J500" s="300">
        <v>47</v>
      </c>
      <c r="K500" s="300" t="str">
        <f t="shared" si="36"/>
        <v>1</v>
      </c>
      <c r="L500" s="300">
        <f t="shared" si="37"/>
        <v>32</v>
      </c>
      <c r="M500" s="300">
        <f t="shared" si="38"/>
        <v>49</v>
      </c>
      <c r="N500" s="299">
        <v>40</v>
      </c>
      <c r="O500" s="299">
        <v>7</v>
      </c>
      <c r="P500" s="299">
        <v>22</v>
      </c>
      <c r="Q500" s="299">
        <v>33</v>
      </c>
      <c r="R500" s="299">
        <v>131</v>
      </c>
      <c r="S500" s="299">
        <v>78</v>
      </c>
      <c r="T500" s="299">
        <v>22</v>
      </c>
      <c r="U500" s="299">
        <v>0</v>
      </c>
      <c r="V500" s="299">
        <v>0</v>
      </c>
      <c r="W500" s="299">
        <v>0</v>
      </c>
      <c r="X500" s="299">
        <v>0</v>
      </c>
      <c r="Y500" s="299">
        <v>0</v>
      </c>
      <c r="Z500" s="299">
        <v>1</v>
      </c>
      <c r="AA500" s="299">
        <v>1</v>
      </c>
      <c r="AB500" s="301">
        <v>1</v>
      </c>
      <c r="AC500" s="299">
        <v>0</v>
      </c>
      <c r="AD500" s="299">
        <v>15.28</v>
      </c>
      <c r="AE500" s="299">
        <v>0.08</v>
      </c>
      <c r="AF500" s="299">
        <v>0.18</v>
      </c>
      <c r="AG500" s="299">
        <v>56.67</v>
      </c>
      <c r="AH500" s="299">
        <v>10266.5</v>
      </c>
      <c r="AI500" s="299">
        <v>65.8</v>
      </c>
      <c r="AJ500" s="299">
        <v>0</v>
      </c>
      <c r="AK500" s="299">
        <v>102.61</v>
      </c>
      <c r="AL500" s="299">
        <f t="shared" si="39"/>
        <v>4.2554331936458434</v>
      </c>
      <c r="AM500" s="299">
        <v>238.9</v>
      </c>
      <c r="AN500" s="299">
        <v>0.69</v>
      </c>
      <c r="AO500" s="299">
        <v>7.07</v>
      </c>
      <c r="AP500" s="299">
        <v>1.38</v>
      </c>
      <c r="AQ500" s="299">
        <v>4.55</v>
      </c>
      <c r="AR500" s="299">
        <v>1.77</v>
      </c>
      <c r="AS500" s="299">
        <v>2</v>
      </c>
      <c r="AU500" s="299">
        <v>1.6</v>
      </c>
      <c r="AV500" s="299" t="e">
        <v>#N/A</v>
      </c>
      <c r="AW500" s="299" t="e">
        <v>#N/A</v>
      </c>
      <c r="AX500" s="299" t="e">
        <v>#N/A</v>
      </c>
      <c r="AY500" s="422"/>
    </row>
    <row r="501" spans="1:51">
      <c r="A501" s="305"/>
      <c r="B501" s="299">
        <v>1</v>
      </c>
      <c r="C501" s="299">
        <v>64</v>
      </c>
      <c r="D501" s="299">
        <v>1.58</v>
      </c>
      <c r="E501" s="299">
        <v>5.8</v>
      </c>
      <c r="F501" s="300">
        <f t="shared" si="35"/>
        <v>2.3233456176894722</v>
      </c>
      <c r="G501" s="300">
        <v>55</v>
      </c>
      <c r="H501" s="300">
        <v>48</v>
      </c>
      <c r="I501" s="300">
        <v>72</v>
      </c>
      <c r="J501" s="300">
        <v>70</v>
      </c>
      <c r="K501" s="300" t="str">
        <f t="shared" si="36"/>
        <v>1</v>
      </c>
      <c r="L501" s="300">
        <f t="shared" si="37"/>
        <v>51.5</v>
      </c>
      <c r="M501" s="300">
        <f t="shared" si="38"/>
        <v>71</v>
      </c>
      <c r="N501" s="299">
        <v>53</v>
      </c>
      <c r="O501" s="299">
        <v>2</v>
      </c>
      <c r="P501" s="299">
        <v>12</v>
      </c>
      <c r="Q501" s="299">
        <v>30</v>
      </c>
      <c r="R501" s="299">
        <v>130</v>
      </c>
      <c r="S501" s="299">
        <v>85</v>
      </c>
      <c r="T501" s="299">
        <v>16</v>
      </c>
      <c r="U501" s="299">
        <v>0</v>
      </c>
      <c r="V501" s="299">
        <v>0</v>
      </c>
      <c r="W501" s="299">
        <v>0</v>
      </c>
      <c r="X501" s="299">
        <v>0</v>
      </c>
      <c r="Y501" s="299">
        <v>0</v>
      </c>
      <c r="Z501" s="299">
        <v>1</v>
      </c>
      <c r="AA501" s="299">
        <v>1</v>
      </c>
      <c r="AB501" s="301">
        <v>0</v>
      </c>
      <c r="AC501" s="299">
        <v>0</v>
      </c>
      <c r="AD501" s="299">
        <v>7.06</v>
      </c>
      <c r="AE501" s="299">
        <v>0.59</v>
      </c>
      <c r="AF501" s="299">
        <v>1</v>
      </c>
      <c r="AG501" s="299">
        <v>5.15</v>
      </c>
      <c r="AH501" s="299">
        <v>4980</v>
      </c>
      <c r="AI501" s="299">
        <v>2.9</v>
      </c>
      <c r="AJ501" s="299">
        <v>0</v>
      </c>
      <c r="AK501" s="299">
        <v>68.599999999999994</v>
      </c>
      <c r="AL501" s="299">
        <f t="shared" si="39"/>
        <v>7.9035568513119534</v>
      </c>
      <c r="AM501" s="299">
        <v>278.02</v>
      </c>
      <c r="AN501" s="299">
        <v>0.79</v>
      </c>
      <c r="AO501" s="299">
        <v>6.24</v>
      </c>
      <c r="AP501" s="299">
        <v>2.21</v>
      </c>
      <c r="AQ501" s="299">
        <v>4.43</v>
      </c>
      <c r="AR501" s="299">
        <v>1.01</v>
      </c>
      <c r="AS501" s="299">
        <v>0</v>
      </c>
      <c r="AU501" s="299">
        <v>0.8</v>
      </c>
      <c r="AV501" s="299" t="e">
        <v>#N/A</v>
      </c>
      <c r="AW501" s="299" t="e">
        <v>#N/A</v>
      </c>
      <c r="AX501" s="299" t="e">
        <v>#N/A</v>
      </c>
      <c r="AY501" s="422"/>
    </row>
    <row r="502" spans="1:51">
      <c r="A502" s="305"/>
      <c r="B502" s="299">
        <v>1</v>
      </c>
      <c r="C502" s="299">
        <v>50</v>
      </c>
      <c r="D502" s="299">
        <v>1.58</v>
      </c>
      <c r="E502" s="299">
        <v>7.4</v>
      </c>
      <c r="F502" s="300">
        <f t="shared" si="35"/>
        <v>2.9642685467072583</v>
      </c>
      <c r="G502" s="300">
        <v>58</v>
      </c>
      <c r="H502" s="300">
        <v>64</v>
      </c>
      <c r="I502" s="300">
        <v>61</v>
      </c>
      <c r="J502" s="300">
        <v>63</v>
      </c>
      <c r="K502" s="300" t="str">
        <f t="shared" si="36"/>
        <v>1</v>
      </c>
      <c r="L502" s="300">
        <f t="shared" si="37"/>
        <v>61</v>
      </c>
      <c r="M502" s="300">
        <f t="shared" si="38"/>
        <v>62</v>
      </c>
      <c r="N502" s="299">
        <v>64</v>
      </c>
      <c r="O502" s="299">
        <v>3</v>
      </c>
      <c r="P502" s="299">
        <v>9</v>
      </c>
      <c r="Q502" s="299">
        <v>33</v>
      </c>
      <c r="R502" s="299">
        <v>130</v>
      </c>
      <c r="S502" s="299">
        <v>75</v>
      </c>
      <c r="T502" s="299">
        <v>5</v>
      </c>
      <c r="U502" s="299">
        <v>0</v>
      </c>
      <c r="V502" s="299">
        <v>0</v>
      </c>
      <c r="W502" s="299">
        <v>0</v>
      </c>
      <c r="X502" s="299">
        <v>0</v>
      </c>
      <c r="Y502" s="299">
        <v>0</v>
      </c>
      <c r="Z502" s="299">
        <v>1</v>
      </c>
      <c r="AA502" s="299">
        <v>1</v>
      </c>
      <c r="AB502" s="301">
        <v>0</v>
      </c>
      <c r="AC502" s="299">
        <v>0</v>
      </c>
      <c r="AD502" s="299">
        <v>12.6</v>
      </c>
      <c r="AE502" s="299">
        <v>0.15</v>
      </c>
      <c r="AF502" s="299">
        <v>0.42</v>
      </c>
      <c r="AG502" s="299">
        <v>4.3</v>
      </c>
      <c r="AH502" s="299">
        <v>17501</v>
      </c>
      <c r="AI502" s="299">
        <v>8.52</v>
      </c>
      <c r="AJ502" s="299">
        <v>0</v>
      </c>
      <c r="AK502" s="299">
        <v>75.55</v>
      </c>
      <c r="AL502" s="299">
        <f t="shared" si="39"/>
        <v>10.842885506287226</v>
      </c>
      <c r="AM502" s="299">
        <v>201.25</v>
      </c>
      <c r="AN502" s="299">
        <v>0.62</v>
      </c>
      <c r="AO502" s="299">
        <v>6.36</v>
      </c>
      <c r="AP502" s="299">
        <v>1.26</v>
      </c>
      <c r="AQ502" s="299">
        <v>4.38</v>
      </c>
      <c r="AR502" s="299">
        <v>1.53</v>
      </c>
      <c r="AS502" s="299">
        <v>0</v>
      </c>
      <c r="AU502" s="299">
        <v>1.1000000000000001</v>
      </c>
      <c r="AV502" s="299">
        <v>8.1999999999999993</v>
      </c>
      <c r="AW502" s="299">
        <v>8.2999999999999989</v>
      </c>
      <c r="AX502" s="299">
        <v>8.25</v>
      </c>
      <c r="AY502" s="422"/>
    </row>
    <row r="503" spans="1:51">
      <c r="A503" s="305"/>
      <c r="B503" s="299">
        <v>0</v>
      </c>
      <c r="C503" s="299">
        <v>54</v>
      </c>
      <c r="D503" s="299">
        <v>1.58</v>
      </c>
      <c r="E503" s="299">
        <v>4.2</v>
      </c>
      <c r="F503" s="300">
        <f t="shared" si="35"/>
        <v>1.6824226886716871</v>
      </c>
      <c r="G503" s="300">
        <v>67</v>
      </c>
      <c r="H503" s="300">
        <v>60</v>
      </c>
      <c r="I503" s="300">
        <v>70</v>
      </c>
      <c r="J503" s="300">
        <v>71</v>
      </c>
      <c r="K503" s="300" t="str">
        <f t="shared" si="36"/>
        <v>1</v>
      </c>
      <c r="L503" s="300">
        <f t="shared" si="37"/>
        <v>63.5</v>
      </c>
      <c r="M503" s="300">
        <f t="shared" si="38"/>
        <v>70.5</v>
      </c>
      <c r="N503" s="299">
        <v>63</v>
      </c>
      <c r="O503" s="299">
        <v>1</v>
      </c>
      <c r="P503" s="299">
        <v>10</v>
      </c>
      <c r="Q503" s="299">
        <v>17</v>
      </c>
      <c r="R503" s="299">
        <v>105</v>
      </c>
      <c r="S503" s="299">
        <v>75</v>
      </c>
      <c r="T503" s="299">
        <v>0.2</v>
      </c>
      <c r="U503" s="299">
        <v>0</v>
      </c>
      <c r="V503" s="299">
        <v>0</v>
      </c>
      <c r="W503" s="299">
        <v>0</v>
      </c>
      <c r="X503" s="299">
        <v>0</v>
      </c>
      <c r="Y503" s="299">
        <v>0</v>
      </c>
      <c r="Z503" s="299">
        <v>1</v>
      </c>
      <c r="AA503" s="299">
        <v>0</v>
      </c>
      <c r="AB503" s="301">
        <v>1</v>
      </c>
      <c r="AC503" s="299">
        <v>0</v>
      </c>
      <c r="AD503" s="299">
        <v>13.38</v>
      </c>
      <c r="AE503" s="299">
        <v>0.15</v>
      </c>
      <c r="AF503" s="299">
        <v>0.2</v>
      </c>
      <c r="AG503" s="299">
        <v>158.62</v>
      </c>
      <c r="AH503" s="299">
        <v>4604.3999999999996</v>
      </c>
      <c r="AI503" s="299">
        <v>82.6</v>
      </c>
      <c r="AJ503" s="299">
        <v>0</v>
      </c>
      <c r="AK503" s="299">
        <v>68.03</v>
      </c>
      <c r="AL503" s="299">
        <f t="shared" si="39"/>
        <v>6.5305894458327201</v>
      </c>
      <c r="AM503" s="299">
        <v>307</v>
      </c>
      <c r="AN503" s="299">
        <v>0.66</v>
      </c>
      <c r="AO503" s="299">
        <v>4</v>
      </c>
      <c r="AP503" s="299">
        <v>1.05</v>
      </c>
      <c r="AQ503" s="299">
        <v>2.23</v>
      </c>
      <c r="AR503" s="299">
        <v>1.5</v>
      </c>
      <c r="AS503" s="299">
        <v>1</v>
      </c>
      <c r="AU503" s="299">
        <v>1.2</v>
      </c>
      <c r="AV503" s="299">
        <v>21.566666666666666</v>
      </c>
      <c r="AW503" s="299">
        <v>16.466666666666665</v>
      </c>
      <c r="AX503" s="299">
        <v>19.016666666666666</v>
      </c>
      <c r="AY503" s="422"/>
    </row>
    <row r="504" spans="1:51">
      <c r="A504" s="305"/>
      <c r="B504" s="299">
        <v>0</v>
      </c>
      <c r="C504" s="299">
        <v>58</v>
      </c>
      <c r="D504" s="299">
        <v>1.78</v>
      </c>
      <c r="E504" s="299">
        <v>6.9</v>
      </c>
      <c r="F504" s="300">
        <f t="shared" si="35"/>
        <v>2.1777553339224847</v>
      </c>
      <c r="G504" s="300">
        <v>57</v>
      </c>
      <c r="H504" s="300">
        <v>71</v>
      </c>
      <c r="I504" s="300">
        <v>81</v>
      </c>
      <c r="J504" s="300">
        <v>79</v>
      </c>
      <c r="K504" s="300" t="str">
        <f t="shared" si="36"/>
        <v>1</v>
      </c>
      <c r="L504" s="300">
        <f t="shared" si="37"/>
        <v>64</v>
      </c>
      <c r="M504" s="300">
        <f t="shared" si="38"/>
        <v>80</v>
      </c>
      <c r="N504" s="299">
        <v>66</v>
      </c>
      <c r="O504" s="299">
        <v>2</v>
      </c>
      <c r="P504" s="299">
        <v>9</v>
      </c>
      <c r="Q504" s="299">
        <v>23</v>
      </c>
      <c r="R504" s="299">
        <v>132</v>
      </c>
      <c r="S504" s="299">
        <v>90</v>
      </c>
      <c r="T504" s="299">
        <v>0.01</v>
      </c>
      <c r="U504" s="299">
        <v>0</v>
      </c>
      <c r="V504" s="299">
        <v>0</v>
      </c>
      <c r="W504" s="299">
        <v>0</v>
      </c>
      <c r="X504" s="299">
        <v>0</v>
      </c>
      <c r="Y504" s="299">
        <v>0</v>
      </c>
      <c r="Z504" s="299">
        <v>1</v>
      </c>
      <c r="AA504" s="299">
        <v>0</v>
      </c>
      <c r="AB504" s="301">
        <v>0</v>
      </c>
      <c r="AC504" s="299">
        <v>0</v>
      </c>
      <c r="AD504" s="299">
        <v>12.9</v>
      </c>
      <c r="AE504" s="299">
        <v>0.47</v>
      </c>
      <c r="AF504" s="299">
        <v>0.48</v>
      </c>
      <c r="AG504" s="299">
        <v>5.74</v>
      </c>
      <c r="AH504" s="299">
        <v>10164.9</v>
      </c>
      <c r="AI504" s="299">
        <v>6.6</v>
      </c>
      <c r="AJ504" s="299">
        <v>0</v>
      </c>
      <c r="AK504" s="299">
        <v>88.79</v>
      </c>
      <c r="AL504" s="299">
        <f t="shared" si="39"/>
        <v>7.8379772496902804</v>
      </c>
      <c r="AM504" s="299">
        <v>88.79</v>
      </c>
      <c r="AO504" s="299">
        <v>7.62</v>
      </c>
      <c r="AP504" s="299">
        <v>2.4</v>
      </c>
      <c r="AQ504" s="299">
        <v>5.14</v>
      </c>
      <c r="AR504" s="299">
        <v>1.19</v>
      </c>
      <c r="AS504" s="299">
        <v>0</v>
      </c>
      <c r="AT504" s="299">
        <v>0</v>
      </c>
      <c r="AU504" s="299">
        <v>0.8</v>
      </c>
      <c r="AV504" s="299">
        <v>10.799999999999999</v>
      </c>
      <c r="AW504" s="299">
        <v>8.7999999999999989</v>
      </c>
      <c r="AX504" s="299">
        <v>9.7999999999999989</v>
      </c>
      <c r="AY504" s="422"/>
    </row>
    <row r="505" spans="1:51">
      <c r="A505" s="305"/>
      <c r="B505" s="299">
        <v>1</v>
      </c>
      <c r="C505" s="299">
        <v>80</v>
      </c>
      <c r="D505" s="299">
        <v>1.49</v>
      </c>
      <c r="E505" s="299">
        <v>57</v>
      </c>
      <c r="F505" s="300">
        <f t="shared" si="35"/>
        <v>25.674519165803343</v>
      </c>
      <c r="G505" s="300">
        <v>65.102281967762195</v>
      </c>
      <c r="H505" s="300">
        <v>57.225134750047197</v>
      </c>
      <c r="I505" s="300">
        <v>78.348699178646797</v>
      </c>
      <c r="J505" s="300">
        <v>70.286897234267997</v>
      </c>
      <c r="K505" s="300" t="str">
        <f t="shared" si="36"/>
        <v>1</v>
      </c>
      <c r="L505" s="300">
        <f t="shared" si="37"/>
        <v>61.163708358904699</v>
      </c>
      <c r="M505" s="300">
        <f t="shared" si="38"/>
        <v>74.317798206457397</v>
      </c>
      <c r="N505" s="299">
        <v>37</v>
      </c>
      <c r="O505" s="299">
        <v>12</v>
      </c>
      <c r="P505" s="299">
        <v>10</v>
      </c>
      <c r="Q505" s="299">
        <v>32</v>
      </c>
      <c r="R505" s="299">
        <v>146</v>
      </c>
      <c r="S505" s="299">
        <v>80</v>
      </c>
      <c r="T505" s="299">
        <v>7</v>
      </c>
      <c r="U505" s="299">
        <v>1</v>
      </c>
      <c r="V505" s="299">
        <v>0</v>
      </c>
      <c r="W505" s="299">
        <v>1</v>
      </c>
      <c r="X505" s="299">
        <v>1</v>
      </c>
      <c r="Y505" s="299">
        <v>0</v>
      </c>
      <c r="Z505" s="299">
        <v>1</v>
      </c>
      <c r="AA505" s="299">
        <v>0</v>
      </c>
      <c r="AB505" s="301">
        <v>0</v>
      </c>
      <c r="AC505" s="299">
        <v>0</v>
      </c>
      <c r="AD505" s="299">
        <v>10.95</v>
      </c>
      <c r="AE505" s="299">
        <v>0.06</v>
      </c>
      <c r="AF505" s="299">
        <v>0.15</v>
      </c>
      <c r="AH505" s="299">
        <v>2458</v>
      </c>
      <c r="AI505" s="299">
        <v>2</v>
      </c>
      <c r="AJ505" s="299">
        <v>0</v>
      </c>
      <c r="AK505" s="299">
        <v>64.349999999999994</v>
      </c>
      <c r="AL505" s="299">
        <f t="shared" si="39"/>
        <v>65.370629370629388</v>
      </c>
      <c r="AM505" s="299">
        <v>218.29</v>
      </c>
      <c r="AN505" s="299">
        <v>0.67</v>
      </c>
      <c r="AO505" s="299">
        <v>4.26</v>
      </c>
      <c r="AP505" s="299">
        <v>0.36</v>
      </c>
      <c r="AQ505" s="299">
        <v>2.33</v>
      </c>
      <c r="AR505" s="299">
        <v>1.87</v>
      </c>
      <c r="AS505" s="299">
        <v>3</v>
      </c>
      <c r="AT505" s="299">
        <v>3.2</v>
      </c>
      <c r="AU505" s="299">
        <v>1.3</v>
      </c>
      <c r="AV505" s="299">
        <v>11.533333333333331</v>
      </c>
      <c r="AW505" s="299">
        <v>13.333333333333334</v>
      </c>
      <c r="AX505" s="299">
        <v>12.433333333333334</v>
      </c>
      <c r="AY505" s="422"/>
    </row>
    <row r="506" spans="1:51">
      <c r="A506" s="305"/>
      <c r="B506" s="299">
        <v>1</v>
      </c>
      <c r="C506" s="299">
        <v>51</v>
      </c>
      <c r="D506" s="299">
        <v>1.53</v>
      </c>
      <c r="E506" s="299">
        <v>39</v>
      </c>
      <c r="F506" s="300">
        <f t="shared" si="35"/>
        <v>16.660258874791747</v>
      </c>
      <c r="G506" s="300">
        <v>34.980747047315397</v>
      </c>
      <c r="H506" s="300">
        <v>43.039900393104602</v>
      </c>
      <c r="I506" s="300">
        <v>67.3406071974063</v>
      </c>
      <c r="J506" s="300">
        <v>56.2373928304253</v>
      </c>
      <c r="K506" s="300" t="str">
        <f t="shared" si="36"/>
        <v>1</v>
      </c>
      <c r="L506" s="300">
        <f t="shared" si="37"/>
        <v>39.010323720209996</v>
      </c>
      <c r="M506" s="300">
        <f t="shared" si="38"/>
        <v>61.789000013915796</v>
      </c>
      <c r="N506" s="299">
        <v>63</v>
      </c>
      <c r="O506" s="299">
        <v>18</v>
      </c>
      <c r="P506" s="299">
        <v>16</v>
      </c>
      <c r="Q506" s="299">
        <v>16</v>
      </c>
      <c r="R506" s="299">
        <v>127</v>
      </c>
      <c r="S506" s="299">
        <v>86</v>
      </c>
      <c r="T506" s="299">
        <v>3.5</v>
      </c>
      <c r="U506" s="299">
        <v>0</v>
      </c>
      <c r="V506" s="299">
        <v>0</v>
      </c>
      <c r="W506" s="299">
        <v>0</v>
      </c>
      <c r="X506" s="299">
        <v>0</v>
      </c>
      <c r="Y506" s="299">
        <v>0</v>
      </c>
      <c r="Z506" s="299">
        <v>1</v>
      </c>
      <c r="AA506" s="299">
        <v>0</v>
      </c>
      <c r="AB506" s="301">
        <v>0</v>
      </c>
      <c r="AC506" s="299">
        <v>0</v>
      </c>
      <c r="AD506" s="299">
        <v>14.79</v>
      </c>
      <c r="AE506" s="302">
        <v>0.02</v>
      </c>
      <c r="AF506" s="299">
        <v>0.06</v>
      </c>
      <c r="AG506" s="299">
        <v>17.12</v>
      </c>
      <c r="AH506" s="299">
        <v>4591.6400000000003</v>
      </c>
      <c r="AI506" s="299">
        <v>8.89</v>
      </c>
      <c r="AJ506" s="299">
        <v>0</v>
      </c>
      <c r="AK506" s="299">
        <v>68.739999999999995</v>
      </c>
      <c r="AL506" s="299">
        <f t="shared" si="39"/>
        <v>62.108379400640096</v>
      </c>
      <c r="AM506" s="299">
        <v>157.12</v>
      </c>
      <c r="AN506" s="299">
        <v>0.56000000000000005</v>
      </c>
      <c r="AO506" s="299">
        <v>3.95</v>
      </c>
      <c r="AP506" s="299">
        <v>1.1000000000000001</v>
      </c>
      <c r="AQ506" s="299">
        <v>2.2799999999999998</v>
      </c>
      <c r="AR506" s="299">
        <v>1.1000000000000001</v>
      </c>
      <c r="AS506" s="299">
        <v>0</v>
      </c>
      <c r="AU506" s="299">
        <v>0.9</v>
      </c>
      <c r="AV506" s="299">
        <v>50</v>
      </c>
      <c r="AW506" s="299">
        <v>50</v>
      </c>
      <c r="AX506" s="299">
        <v>50</v>
      </c>
      <c r="AY506" s="422"/>
    </row>
    <row r="507" spans="1:51">
      <c r="A507" s="305"/>
      <c r="B507" s="299">
        <v>0</v>
      </c>
      <c r="C507" s="299">
        <v>53</v>
      </c>
      <c r="D507" s="299">
        <v>1.74</v>
      </c>
      <c r="E507" s="299">
        <v>49</v>
      </c>
      <c r="F507" s="300">
        <f t="shared" si="35"/>
        <v>16.184436517373499</v>
      </c>
      <c r="G507" s="300">
        <v>58.987143009849099</v>
      </c>
      <c r="H507" s="300">
        <v>67.407779852285202</v>
      </c>
      <c r="I507" s="300">
        <v>66.621211514534096</v>
      </c>
      <c r="J507" s="300">
        <v>65.116374942174701</v>
      </c>
      <c r="K507" s="300" t="str">
        <f t="shared" si="36"/>
        <v>1</v>
      </c>
      <c r="L507" s="300">
        <f t="shared" si="37"/>
        <v>63.197461431067154</v>
      </c>
      <c r="M507" s="300">
        <f t="shared" si="38"/>
        <v>65.868793228354406</v>
      </c>
      <c r="N507" s="299">
        <v>62</v>
      </c>
      <c r="O507" s="299">
        <v>11</v>
      </c>
      <c r="P507" s="299">
        <v>2</v>
      </c>
      <c r="Q507" s="299">
        <v>16</v>
      </c>
      <c r="R507" s="299">
        <v>134</v>
      </c>
      <c r="S507" s="299">
        <v>86</v>
      </c>
      <c r="T507" s="299">
        <v>2</v>
      </c>
      <c r="U507" s="299">
        <v>0</v>
      </c>
      <c r="V507" s="299">
        <v>0</v>
      </c>
      <c r="W507" s="299">
        <v>0</v>
      </c>
      <c r="X507" s="299">
        <v>0</v>
      </c>
      <c r="Y507" s="299">
        <v>0</v>
      </c>
      <c r="Z507" s="299">
        <v>1</v>
      </c>
      <c r="AA507" s="299">
        <v>0</v>
      </c>
      <c r="AB507" s="301">
        <v>0</v>
      </c>
      <c r="AC507" s="299">
        <v>0</v>
      </c>
      <c r="AD507" s="299">
        <v>7.22</v>
      </c>
      <c r="AE507" s="302">
        <v>0.02</v>
      </c>
      <c r="AF507" s="299">
        <v>0.14000000000000001</v>
      </c>
      <c r="AH507" s="299">
        <v>4115.05</v>
      </c>
      <c r="AI507" s="302">
        <v>2</v>
      </c>
      <c r="AJ507" s="299">
        <v>0</v>
      </c>
      <c r="AK507" s="299">
        <v>67.739999999999995</v>
      </c>
      <c r="AL507" s="299">
        <f t="shared" si="39"/>
        <v>77.406111603188663</v>
      </c>
      <c r="AM507" s="299">
        <v>300.16000000000003</v>
      </c>
      <c r="AN507" s="299">
        <v>0.78</v>
      </c>
      <c r="AO507" s="299">
        <v>4.71</v>
      </c>
      <c r="AP507" s="299">
        <v>0.5</v>
      </c>
      <c r="AQ507" s="299">
        <v>2.04</v>
      </c>
      <c r="AR507" s="299">
        <v>2.4900000000000002</v>
      </c>
      <c r="AS507" s="299">
        <v>0</v>
      </c>
      <c r="AU507" s="299">
        <v>0.9</v>
      </c>
      <c r="AV507" s="299">
        <v>11.133333333333333</v>
      </c>
      <c r="AW507" s="299">
        <v>11.233333333333334</v>
      </c>
      <c r="AX507" s="299">
        <v>11.183333333333334</v>
      </c>
      <c r="AY507" s="422"/>
    </row>
    <row r="508" spans="1:51">
      <c r="A508" s="305"/>
      <c r="B508" s="299">
        <v>0</v>
      </c>
      <c r="C508" s="299">
        <v>47</v>
      </c>
      <c r="D508" s="299">
        <v>1.72</v>
      </c>
      <c r="E508" s="299">
        <v>50</v>
      </c>
      <c r="F508" s="300">
        <f t="shared" si="35"/>
        <v>16.901027582477017</v>
      </c>
      <c r="G508" s="300">
        <v>17.4312240491038</v>
      </c>
      <c r="H508" s="300">
        <v>19.4592155215589</v>
      </c>
      <c r="I508" s="300">
        <v>12.212401086769299</v>
      </c>
      <c r="J508" s="300">
        <v>12.863245868719501</v>
      </c>
      <c r="K508" s="300" t="str">
        <f t="shared" si="36"/>
        <v>1</v>
      </c>
      <c r="L508" s="300">
        <f t="shared" si="37"/>
        <v>18.44521978533135</v>
      </c>
      <c r="M508" s="300">
        <f t="shared" si="38"/>
        <v>12.5378234777444</v>
      </c>
      <c r="N508" s="299">
        <v>60</v>
      </c>
      <c r="O508" s="299">
        <v>10</v>
      </c>
      <c r="P508" s="299">
        <v>7</v>
      </c>
      <c r="Q508" s="299">
        <v>17</v>
      </c>
      <c r="R508" s="299">
        <v>134</v>
      </c>
      <c r="S508" s="299">
        <v>86</v>
      </c>
      <c r="T508" s="299">
        <v>4</v>
      </c>
      <c r="U508" s="299">
        <v>0</v>
      </c>
      <c r="V508" s="299">
        <v>0</v>
      </c>
      <c r="W508" s="299">
        <v>0</v>
      </c>
      <c r="X508" s="299">
        <v>1</v>
      </c>
      <c r="Y508" s="299">
        <v>0</v>
      </c>
      <c r="Z508" s="299">
        <v>1</v>
      </c>
      <c r="AA508" s="299">
        <v>1</v>
      </c>
      <c r="AB508" s="301">
        <v>0</v>
      </c>
      <c r="AC508" s="299">
        <v>0</v>
      </c>
      <c r="AE508" s="299">
        <v>0.11</v>
      </c>
      <c r="AF508" s="299">
        <v>0.28999999999999998</v>
      </c>
      <c r="AK508" s="299">
        <v>45</v>
      </c>
      <c r="AL508" s="299">
        <f t="shared" si="39"/>
        <v>127.1</v>
      </c>
      <c r="AM508" s="299">
        <v>5.26</v>
      </c>
      <c r="AO508" s="299">
        <v>2.82</v>
      </c>
      <c r="AP508" s="299">
        <v>1.1399999999999999</v>
      </c>
      <c r="AQ508" s="299">
        <v>0.99</v>
      </c>
      <c r="AR508" s="299">
        <v>1.31</v>
      </c>
      <c r="AV508" s="299" t="e">
        <v>#N/A</v>
      </c>
      <c r="AW508" s="299" t="e">
        <v>#N/A</v>
      </c>
      <c r="AX508" s="299" t="e">
        <v>#N/A</v>
      </c>
      <c r="AY508" s="422"/>
    </row>
    <row r="509" spans="1:51">
      <c r="A509" s="305"/>
      <c r="B509" s="299">
        <v>1</v>
      </c>
      <c r="C509" s="299">
        <v>57</v>
      </c>
      <c r="D509" s="299">
        <v>1.65</v>
      </c>
      <c r="E509" s="299">
        <v>67</v>
      </c>
      <c r="F509" s="300">
        <f t="shared" si="35"/>
        <v>24.609733700642796</v>
      </c>
      <c r="G509" s="300">
        <v>48.484539429824203</v>
      </c>
      <c r="H509" s="300">
        <v>41.820698996567302</v>
      </c>
      <c r="I509" s="300">
        <v>8.7585363651156296</v>
      </c>
      <c r="J509" s="300">
        <v>12.5358184848057</v>
      </c>
      <c r="K509" s="300" t="str">
        <f t="shared" si="36"/>
        <v>1</v>
      </c>
      <c r="L509" s="300">
        <f t="shared" si="37"/>
        <v>45.152619213195749</v>
      </c>
      <c r="M509" s="300">
        <f t="shared" si="38"/>
        <v>10.647177424960665</v>
      </c>
      <c r="N509" s="299">
        <v>49</v>
      </c>
      <c r="O509" s="299">
        <v>12</v>
      </c>
      <c r="P509" s="299">
        <v>30</v>
      </c>
      <c r="Q509" s="299">
        <v>36</v>
      </c>
      <c r="R509" s="299">
        <v>136</v>
      </c>
      <c r="S509" s="299">
        <v>82</v>
      </c>
      <c r="T509" s="299">
        <v>12</v>
      </c>
      <c r="U509" s="299">
        <v>0</v>
      </c>
      <c r="V509" s="299">
        <v>0</v>
      </c>
      <c r="W509" s="299">
        <v>0</v>
      </c>
      <c r="X509" s="299">
        <v>0</v>
      </c>
      <c r="Y509" s="299">
        <v>0</v>
      </c>
      <c r="Z509" s="299">
        <v>1</v>
      </c>
      <c r="AA509" s="299">
        <v>1</v>
      </c>
      <c r="AB509" s="301">
        <v>0</v>
      </c>
      <c r="AC509" s="299">
        <v>0</v>
      </c>
      <c r="AD509" s="299">
        <v>7</v>
      </c>
      <c r="AE509" s="299">
        <v>0.75</v>
      </c>
      <c r="AF509" s="299">
        <v>0.72</v>
      </c>
      <c r="AG509" s="299">
        <v>18.95</v>
      </c>
      <c r="AH509" s="299">
        <v>4382.25</v>
      </c>
      <c r="AI509" s="299">
        <v>9.39</v>
      </c>
      <c r="AJ509" s="299">
        <v>0</v>
      </c>
      <c r="AK509" s="299">
        <v>84.84</v>
      </c>
      <c r="AL509" s="299">
        <f t="shared" si="39"/>
        <v>80.622701555869867</v>
      </c>
      <c r="AM509" s="299">
        <v>353.39</v>
      </c>
      <c r="AN509" s="299">
        <v>1.02</v>
      </c>
      <c r="AO509" s="299">
        <v>6.39</v>
      </c>
      <c r="AP509" s="299">
        <v>2.54</v>
      </c>
      <c r="AQ509" s="299">
        <v>4.3</v>
      </c>
      <c r="AR509" s="299">
        <v>0.89</v>
      </c>
      <c r="AS509" s="299">
        <v>2</v>
      </c>
      <c r="AU509" s="299">
        <v>0.9</v>
      </c>
      <c r="AV509" s="299">
        <v>7.0666666666666673</v>
      </c>
      <c r="AW509" s="299">
        <v>8.9333333333333336</v>
      </c>
      <c r="AX509" s="299">
        <v>8</v>
      </c>
      <c r="AY509" s="422"/>
    </row>
    <row r="510" spans="1:51">
      <c r="A510" s="305"/>
      <c r="B510" s="299">
        <v>1</v>
      </c>
      <c r="C510" s="299">
        <v>55</v>
      </c>
      <c r="D510" s="299">
        <v>1.57</v>
      </c>
      <c r="E510" s="299">
        <v>42</v>
      </c>
      <c r="F510" s="300">
        <f t="shared" si="35"/>
        <v>17.039230800438151</v>
      </c>
      <c r="G510" s="300">
        <v>57.6059069551631</v>
      </c>
      <c r="H510" s="300">
        <v>64.999595059011796</v>
      </c>
      <c r="I510" s="300">
        <v>67.161126089619202</v>
      </c>
      <c r="J510" s="300">
        <v>71.651950197547393</v>
      </c>
      <c r="K510" s="300" t="str">
        <f t="shared" si="36"/>
        <v>1</v>
      </c>
      <c r="L510" s="300">
        <f t="shared" si="37"/>
        <v>61.302751007087451</v>
      </c>
      <c r="M510" s="300">
        <f t="shared" si="38"/>
        <v>69.406538143583305</v>
      </c>
      <c r="N510" s="299">
        <v>62</v>
      </c>
      <c r="O510" s="299">
        <v>10</v>
      </c>
      <c r="P510" s="299">
        <v>6</v>
      </c>
      <c r="Q510" s="299">
        <v>18</v>
      </c>
      <c r="R510" s="299">
        <v>120</v>
      </c>
      <c r="S510" s="299">
        <v>78</v>
      </c>
      <c r="T510" s="299">
        <v>1.2</v>
      </c>
      <c r="U510" s="299">
        <v>0</v>
      </c>
      <c r="V510" s="299">
        <v>0</v>
      </c>
      <c r="W510" s="299">
        <v>0</v>
      </c>
      <c r="X510" s="299">
        <v>0</v>
      </c>
      <c r="Y510" s="299">
        <v>0</v>
      </c>
      <c r="Z510" s="299">
        <v>1</v>
      </c>
      <c r="AA510" s="299">
        <v>0</v>
      </c>
      <c r="AB510" s="301">
        <v>0</v>
      </c>
      <c r="AC510" s="299">
        <v>0</v>
      </c>
      <c r="AD510" s="299">
        <v>8.7100000000000009</v>
      </c>
      <c r="AE510" s="299">
        <v>0.03</v>
      </c>
      <c r="AF510" s="299">
        <v>0.14000000000000001</v>
      </c>
      <c r="AG510" s="299">
        <v>7.05</v>
      </c>
      <c r="AH510" s="299">
        <v>3086</v>
      </c>
      <c r="AI510" s="299">
        <v>2.46</v>
      </c>
      <c r="AJ510" s="299">
        <v>2.46</v>
      </c>
      <c r="AK510" s="299">
        <v>65</v>
      </c>
      <c r="AL510" s="299">
        <f t="shared" si="39"/>
        <v>67.555384615384625</v>
      </c>
      <c r="AM510" s="299">
        <v>244.8</v>
      </c>
      <c r="AN510" s="299">
        <v>0.61</v>
      </c>
      <c r="AO510" s="299">
        <v>7.2</v>
      </c>
      <c r="AP510" s="299">
        <v>0.89</v>
      </c>
      <c r="AQ510" s="299">
        <v>4.54</v>
      </c>
      <c r="AR510" s="299">
        <v>2.0099999999999998</v>
      </c>
      <c r="AS510" s="299">
        <v>0</v>
      </c>
      <c r="AU510" s="299">
        <v>0.8</v>
      </c>
      <c r="AV510" s="299">
        <v>17.599999999999998</v>
      </c>
      <c r="AW510" s="299">
        <v>11.633333333333333</v>
      </c>
      <c r="AX510" s="299">
        <v>14.616666666666665</v>
      </c>
      <c r="AY510" s="422"/>
    </row>
    <row r="511" spans="1:51">
      <c r="A511" s="305"/>
      <c r="B511" s="299">
        <v>0</v>
      </c>
      <c r="C511" s="299">
        <v>59</v>
      </c>
      <c r="D511" s="299">
        <v>1.7</v>
      </c>
      <c r="E511" s="299">
        <v>55</v>
      </c>
      <c r="F511" s="300">
        <f t="shared" si="35"/>
        <v>19.031141868512112</v>
      </c>
      <c r="G511" s="300">
        <v>27.3317986306098</v>
      </c>
      <c r="H511" s="300">
        <v>30.934379324491498</v>
      </c>
      <c r="I511" s="300">
        <v>47.5966781288055</v>
      </c>
      <c r="J511" s="300">
        <v>50.334642862041598</v>
      </c>
      <c r="K511" s="300" t="str">
        <f t="shared" si="36"/>
        <v>1</v>
      </c>
      <c r="L511" s="300">
        <f t="shared" si="37"/>
        <v>29.133088977550649</v>
      </c>
      <c r="M511" s="300">
        <f t="shared" si="38"/>
        <v>48.965660495423549</v>
      </c>
      <c r="N511" s="299">
        <v>51</v>
      </c>
      <c r="O511" s="299">
        <v>12</v>
      </c>
      <c r="P511" s="299">
        <v>4</v>
      </c>
      <c r="Q511" s="299">
        <v>27</v>
      </c>
      <c r="R511" s="299">
        <v>118</v>
      </c>
      <c r="S511" s="299">
        <v>85</v>
      </c>
      <c r="T511" s="299">
        <v>6</v>
      </c>
      <c r="U511" s="299">
        <v>0</v>
      </c>
      <c r="V511" s="299">
        <v>0</v>
      </c>
      <c r="W511" s="299">
        <v>0</v>
      </c>
      <c r="X511" s="299">
        <v>0</v>
      </c>
      <c r="Y511" s="299">
        <v>0</v>
      </c>
      <c r="Z511" s="299">
        <v>1</v>
      </c>
      <c r="AA511" s="299">
        <v>1</v>
      </c>
      <c r="AB511" s="301">
        <v>0</v>
      </c>
      <c r="AC511" s="299">
        <v>0</v>
      </c>
      <c r="AD511" s="299">
        <v>11.84</v>
      </c>
      <c r="AE511" s="302">
        <v>0.02</v>
      </c>
      <c r="AF511" s="299">
        <v>0.09</v>
      </c>
      <c r="AK511" s="299">
        <v>69.02</v>
      </c>
      <c r="AL511" s="299">
        <f t="shared" si="39"/>
        <v>79.392205157925233</v>
      </c>
      <c r="AM511" s="299">
        <v>207.34</v>
      </c>
      <c r="AN511" s="299">
        <v>0.85</v>
      </c>
      <c r="AO511" s="299">
        <v>4.2300000000000004</v>
      </c>
      <c r="AP511" s="299">
        <v>1</v>
      </c>
      <c r="AQ511" s="299">
        <v>2.67</v>
      </c>
      <c r="AR511" s="299">
        <v>1.26</v>
      </c>
      <c r="AS511" s="299">
        <v>2</v>
      </c>
      <c r="AU511" s="299">
        <v>1</v>
      </c>
      <c r="AV511" s="299">
        <v>11.566666666666668</v>
      </c>
      <c r="AW511" s="299">
        <v>22.100000000000005</v>
      </c>
      <c r="AX511" s="299">
        <v>16.833333333333336</v>
      </c>
      <c r="AY511" s="422"/>
    </row>
    <row r="512" spans="1:51">
      <c r="A512" s="305"/>
      <c r="B512" s="299">
        <v>0</v>
      </c>
      <c r="C512" s="299">
        <v>41</v>
      </c>
      <c r="D512" s="299">
        <v>1.76</v>
      </c>
      <c r="E512" s="299">
        <v>70</v>
      </c>
      <c r="F512" s="300">
        <f t="shared" si="35"/>
        <v>22.598140495867771</v>
      </c>
      <c r="G512" s="300">
        <v>27.055396251944199</v>
      </c>
      <c r="H512" s="300">
        <v>29.674525434096601</v>
      </c>
      <c r="I512" s="300">
        <v>72.239090146208397</v>
      </c>
      <c r="J512" s="300">
        <v>68.921151660717996</v>
      </c>
      <c r="K512" s="300" t="str">
        <f t="shared" si="36"/>
        <v>1</v>
      </c>
      <c r="L512" s="300">
        <f t="shared" si="37"/>
        <v>28.364960843020398</v>
      </c>
      <c r="M512" s="300">
        <f t="shared" si="38"/>
        <v>70.580120903463197</v>
      </c>
      <c r="N512" s="299">
        <v>78</v>
      </c>
      <c r="O512" s="299">
        <v>10</v>
      </c>
      <c r="P512" s="299">
        <v>4</v>
      </c>
      <c r="Q512" s="299">
        <v>14</v>
      </c>
      <c r="R512" s="299">
        <v>117</v>
      </c>
      <c r="S512" s="299">
        <v>77</v>
      </c>
      <c r="T512" s="299">
        <v>2</v>
      </c>
      <c r="U512" s="299">
        <v>0</v>
      </c>
      <c r="V512" s="299">
        <v>0</v>
      </c>
      <c r="W512" s="299">
        <v>0</v>
      </c>
      <c r="X512" s="299">
        <v>0</v>
      </c>
      <c r="Y512" s="299">
        <v>0</v>
      </c>
      <c r="Z512" s="299">
        <v>1</v>
      </c>
      <c r="AA512" s="299">
        <v>0</v>
      </c>
      <c r="AB512" s="301">
        <v>0</v>
      </c>
      <c r="AC512" s="299">
        <v>0</v>
      </c>
      <c r="AD512" s="299">
        <v>12.17</v>
      </c>
      <c r="AE512" s="299">
        <v>0.28000000000000003</v>
      </c>
      <c r="AF512" s="299">
        <v>0.38</v>
      </c>
      <c r="AG512" s="299">
        <v>3.16</v>
      </c>
      <c r="AH512" s="299">
        <v>9114.2000000000007</v>
      </c>
      <c r="AI512" s="299">
        <v>3.26</v>
      </c>
      <c r="AJ512" s="299">
        <v>0</v>
      </c>
      <c r="AK512" s="299">
        <v>87.43</v>
      </c>
      <c r="AL512" s="299">
        <f t="shared" si="39"/>
        <v>97.493995196156916</v>
      </c>
      <c r="AM512" s="299">
        <v>373.86</v>
      </c>
      <c r="AN512" s="299">
        <v>0.57999999999999996</v>
      </c>
      <c r="AO512" s="299">
        <v>3.71</v>
      </c>
      <c r="AP512" s="299">
        <v>2.2999999999999998</v>
      </c>
      <c r="AQ512" s="299">
        <v>2.37</v>
      </c>
      <c r="AR512" s="299">
        <v>0.8</v>
      </c>
      <c r="AS512" s="299">
        <v>0</v>
      </c>
      <c r="AU512" s="299">
        <v>1.2</v>
      </c>
      <c r="AV512" s="299">
        <v>8.1000000000000014</v>
      </c>
      <c r="AW512" s="299">
        <v>12.6</v>
      </c>
      <c r="AX512" s="299">
        <v>10.350000000000001</v>
      </c>
      <c r="AY512" s="422"/>
    </row>
    <row r="513" spans="1:51">
      <c r="A513" s="305"/>
      <c r="B513" s="299">
        <v>0</v>
      </c>
      <c r="C513" s="299">
        <v>73</v>
      </c>
      <c r="D513" s="299">
        <v>1.56</v>
      </c>
      <c r="E513" s="299">
        <v>57</v>
      </c>
      <c r="F513" s="300">
        <f t="shared" si="35"/>
        <v>23.422090729783037</v>
      </c>
      <c r="G513" s="300">
        <v>46.110105951097196</v>
      </c>
      <c r="H513" s="300">
        <v>42.528138664036803</v>
      </c>
      <c r="I513" s="300">
        <v>54.360615948106897</v>
      </c>
      <c r="J513" s="300">
        <v>66.140892786069202</v>
      </c>
      <c r="K513" s="300" t="str">
        <f t="shared" si="36"/>
        <v>1</v>
      </c>
      <c r="L513" s="300">
        <f t="shared" si="37"/>
        <v>44.319122307567</v>
      </c>
      <c r="M513" s="300">
        <f t="shared" si="38"/>
        <v>60.250754367088049</v>
      </c>
      <c r="N513" s="299">
        <v>38</v>
      </c>
      <c r="O513" s="299">
        <v>6</v>
      </c>
      <c r="P513" s="299">
        <v>18</v>
      </c>
      <c r="Q513" s="299">
        <v>33</v>
      </c>
      <c r="R513" s="299">
        <v>136</v>
      </c>
      <c r="S513" s="299">
        <v>82</v>
      </c>
      <c r="T513" s="299">
        <v>0.2</v>
      </c>
      <c r="U513" s="299">
        <v>0</v>
      </c>
      <c r="V513" s="299">
        <v>0</v>
      </c>
      <c r="W513" s="299">
        <v>1</v>
      </c>
      <c r="X513" s="299">
        <v>1</v>
      </c>
      <c r="Y513" s="299">
        <v>0</v>
      </c>
      <c r="Z513" s="299">
        <v>1</v>
      </c>
      <c r="AA513" s="299">
        <v>0</v>
      </c>
      <c r="AB513" s="301">
        <v>0</v>
      </c>
      <c r="AC513" s="299">
        <v>0</v>
      </c>
      <c r="AD513" s="299">
        <v>16.13</v>
      </c>
      <c r="AE513" s="299">
        <v>0.2</v>
      </c>
      <c r="AF513" s="299">
        <v>0.18</v>
      </c>
      <c r="AG513" s="299">
        <v>5.76</v>
      </c>
      <c r="AH513" s="299">
        <v>3071.5</v>
      </c>
      <c r="AI513" s="299">
        <v>2</v>
      </c>
      <c r="AJ513" s="299">
        <v>0</v>
      </c>
      <c r="AK513" s="299">
        <v>100.8</v>
      </c>
      <c r="AL513" s="299">
        <f t="shared" si="39"/>
        <v>46.60089285714286</v>
      </c>
      <c r="AM513" s="299">
        <v>235.74</v>
      </c>
      <c r="AN513" s="299">
        <v>1.04</v>
      </c>
      <c r="AO513" s="299">
        <v>5.47</v>
      </c>
      <c r="AP513" s="299">
        <v>0.79</v>
      </c>
      <c r="AQ513" s="299">
        <v>3.59</v>
      </c>
      <c r="AR513" s="299">
        <v>1.23</v>
      </c>
      <c r="AS513" s="299">
        <v>1</v>
      </c>
      <c r="AU513" s="299">
        <v>0.9</v>
      </c>
      <c r="AV513" s="299">
        <v>12.833333333333334</v>
      </c>
      <c r="AW513" s="299">
        <v>13.433333333333332</v>
      </c>
      <c r="AX513" s="299">
        <v>13.133333333333333</v>
      </c>
      <c r="AY513" s="422"/>
    </row>
    <row r="514" spans="1:51">
      <c r="A514" s="305"/>
      <c r="B514" s="299">
        <v>1</v>
      </c>
      <c r="C514" s="299">
        <v>41</v>
      </c>
      <c r="D514" s="299">
        <v>1.59</v>
      </c>
      <c r="E514" s="299">
        <v>53</v>
      </c>
      <c r="F514" s="300">
        <f t="shared" ref="F514:F516" si="40">E514/(D514*D514)</f>
        <v>20.964360587002094</v>
      </c>
      <c r="G514" s="300">
        <v>51.401455500043802</v>
      </c>
      <c r="H514" s="300">
        <v>59.3550298359484</v>
      </c>
      <c r="I514" s="300">
        <v>60.996168987846303</v>
      </c>
      <c r="J514" s="300">
        <v>62.747521402727301</v>
      </c>
      <c r="K514" s="300" t="str">
        <f t="shared" ref="K514:K516" si="41">IF(AND(G514&gt;60,H514&gt;60,I514&gt;60,J514&gt;60),"0","1")</f>
        <v>1</v>
      </c>
      <c r="L514" s="300">
        <f t="shared" si="37"/>
        <v>55.378242667996105</v>
      </c>
      <c r="M514" s="300">
        <f t="shared" si="38"/>
        <v>61.871845195286802</v>
      </c>
      <c r="N514" s="299">
        <v>74</v>
      </c>
      <c r="O514" s="299">
        <v>13</v>
      </c>
      <c r="P514" s="299">
        <v>3</v>
      </c>
      <c r="Q514" s="299">
        <v>14</v>
      </c>
      <c r="R514" s="299">
        <v>139</v>
      </c>
      <c r="S514" s="299">
        <v>90</v>
      </c>
      <c r="T514" s="299">
        <v>3</v>
      </c>
      <c r="U514" s="299">
        <v>0</v>
      </c>
      <c r="V514" s="299">
        <v>1</v>
      </c>
      <c r="W514" s="299">
        <v>0</v>
      </c>
      <c r="X514" s="299">
        <v>0</v>
      </c>
      <c r="Y514" s="299">
        <v>0</v>
      </c>
      <c r="Z514" s="299">
        <v>1</v>
      </c>
      <c r="AA514" s="299">
        <v>0</v>
      </c>
      <c r="AB514" s="301">
        <v>1</v>
      </c>
      <c r="AC514" s="299">
        <v>0</v>
      </c>
      <c r="AD514" s="299">
        <v>10.06</v>
      </c>
      <c r="AE514" s="299">
        <v>0.62</v>
      </c>
      <c r="AF514" s="299">
        <v>0.97</v>
      </c>
      <c r="AG514" s="299">
        <v>128.94999999999999</v>
      </c>
      <c r="AH514" s="299">
        <v>5451</v>
      </c>
      <c r="AI514" s="299">
        <v>79.5</v>
      </c>
      <c r="AJ514" s="299">
        <v>0.5</v>
      </c>
      <c r="AK514" s="299">
        <v>68</v>
      </c>
      <c r="AL514" s="299">
        <f t="shared" ref="AL514:AL516" si="42">IF(B514="1",0.85,1)*(140-C514)*E514*1.23/AK514</f>
        <v>94.908970588235292</v>
      </c>
      <c r="AM514" s="299">
        <v>229.3</v>
      </c>
      <c r="AN514" s="299">
        <v>0.68</v>
      </c>
      <c r="AO514" s="299">
        <v>8.33</v>
      </c>
      <c r="AP514" s="299">
        <v>4.5</v>
      </c>
      <c r="AQ514" s="299">
        <v>5.33</v>
      </c>
      <c r="AR514" s="299">
        <v>1.4</v>
      </c>
      <c r="AV514" s="299">
        <v>9.1333333333333346</v>
      </c>
      <c r="AW514" s="299">
        <v>9.8333333333333339</v>
      </c>
      <c r="AX514" s="299">
        <v>9.4833333333333343</v>
      </c>
      <c r="AY514" s="422"/>
    </row>
    <row r="515" spans="1:51">
      <c r="A515" s="305"/>
      <c r="B515" s="299">
        <v>0</v>
      </c>
      <c r="C515" s="299">
        <v>63</v>
      </c>
      <c r="D515" s="299">
        <v>1.62</v>
      </c>
      <c r="E515" s="299">
        <v>67</v>
      </c>
      <c r="F515" s="300">
        <f t="shared" si="40"/>
        <v>25.529644871208653</v>
      </c>
      <c r="G515" s="300">
        <v>51.554367683836603</v>
      </c>
      <c r="H515" s="300">
        <v>62.2583068948137</v>
      </c>
      <c r="I515" s="300">
        <v>55.599521805035302</v>
      </c>
      <c r="J515" s="300">
        <v>54.527294036644697</v>
      </c>
      <c r="K515" s="300" t="str">
        <f t="shared" si="41"/>
        <v>1</v>
      </c>
      <c r="L515" s="300">
        <f t="shared" si="37"/>
        <v>56.906337289325151</v>
      </c>
      <c r="M515" s="300">
        <f t="shared" si="38"/>
        <v>55.06340792084</v>
      </c>
      <c r="N515" s="299">
        <v>48</v>
      </c>
      <c r="O515" s="299">
        <v>16</v>
      </c>
      <c r="P515" s="299">
        <v>1</v>
      </c>
      <c r="Q515" s="299">
        <v>37</v>
      </c>
      <c r="R515" s="299">
        <v>146</v>
      </c>
      <c r="S515" s="299">
        <v>74</v>
      </c>
      <c r="T515" s="299">
        <v>13</v>
      </c>
      <c r="U515" s="299">
        <v>0</v>
      </c>
      <c r="V515" s="299">
        <v>1</v>
      </c>
      <c r="W515" s="299">
        <v>1</v>
      </c>
      <c r="X515" s="299">
        <v>0</v>
      </c>
      <c r="Y515" s="299">
        <v>0</v>
      </c>
      <c r="Z515" s="299">
        <v>1</v>
      </c>
      <c r="AA515" s="299">
        <v>0</v>
      </c>
      <c r="AB515" s="299">
        <v>0</v>
      </c>
      <c r="AC515" s="299">
        <v>0</v>
      </c>
      <c r="AD515" s="299">
        <v>10.85</v>
      </c>
      <c r="AE515" s="299">
        <v>0.7</v>
      </c>
      <c r="AF515" s="299">
        <v>1.08</v>
      </c>
      <c r="AG515" s="299">
        <v>7.93</v>
      </c>
      <c r="AH515" s="299">
        <v>13933</v>
      </c>
      <c r="AI515" s="299">
        <v>12.5</v>
      </c>
      <c r="AJ515" s="299">
        <v>0</v>
      </c>
      <c r="AK515" s="299">
        <v>60</v>
      </c>
      <c r="AL515" s="299">
        <f t="shared" si="42"/>
        <v>105.75949999999999</v>
      </c>
      <c r="AO515" s="299">
        <v>5.37</v>
      </c>
      <c r="AP515" s="299">
        <v>3.64</v>
      </c>
      <c r="AQ515" s="299">
        <v>3.45</v>
      </c>
      <c r="AR515" s="299">
        <v>0.87</v>
      </c>
      <c r="AS515" s="299">
        <v>2</v>
      </c>
      <c r="AU515" s="299">
        <v>0.9</v>
      </c>
      <c r="AV515" s="299">
        <v>13.666666666666666</v>
      </c>
      <c r="AW515" s="299">
        <v>21.733333333333334</v>
      </c>
      <c r="AX515" s="299">
        <v>17.7</v>
      </c>
      <c r="AY515" s="422"/>
    </row>
    <row r="516" spans="1:51">
      <c r="A516" s="305"/>
      <c r="B516" s="299">
        <v>0</v>
      </c>
      <c r="C516" s="299">
        <v>65</v>
      </c>
      <c r="D516" s="299">
        <v>1.56</v>
      </c>
      <c r="E516" s="299">
        <v>52</v>
      </c>
      <c r="F516" s="300">
        <f t="shared" si="40"/>
        <v>21.367521367521366</v>
      </c>
      <c r="G516" s="300">
        <v>48.193592319238803</v>
      </c>
      <c r="H516" s="300">
        <v>50.793381082610999</v>
      </c>
      <c r="I516" s="300">
        <v>56.3207152079775</v>
      </c>
      <c r="J516" s="300">
        <v>54.936327627930403</v>
      </c>
      <c r="K516" s="300" t="str">
        <f t="shared" si="41"/>
        <v>1</v>
      </c>
      <c r="L516" s="300">
        <f t="shared" si="37"/>
        <v>49.493486700924905</v>
      </c>
      <c r="M516" s="300">
        <f t="shared" si="38"/>
        <v>55.628521417953948</v>
      </c>
      <c r="N516" s="299">
        <v>46</v>
      </c>
      <c r="O516" s="299">
        <v>5</v>
      </c>
      <c r="P516" s="299">
        <v>1</v>
      </c>
      <c r="Q516" s="299">
        <v>31</v>
      </c>
      <c r="R516" s="299">
        <v>137</v>
      </c>
      <c r="S516" s="299">
        <v>80</v>
      </c>
      <c r="T516" s="299">
        <v>12</v>
      </c>
      <c r="U516" s="299">
        <v>0</v>
      </c>
      <c r="V516" s="299">
        <v>1</v>
      </c>
      <c r="W516" s="299">
        <v>0</v>
      </c>
      <c r="X516" s="299">
        <v>0</v>
      </c>
      <c r="Y516" s="299">
        <v>0</v>
      </c>
      <c r="Z516" s="299">
        <v>0</v>
      </c>
      <c r="AA516" s="299">
        <v>0</v>
      </c>
      <c r="AB516" s="299">
        <v>0</v>
      </c>
      <c r="AC516" s="299">
        <v>0</v>
      </c>
      <c r="AD516" s="299">
        <v>8.3000000000000007</v>
      </c>
      <c r="AE516" s="299">
        <v>1.02</v>
      </c>
      <c r="AF516" s="299">
        <v>1.46</v>
      </c>
      <c r="AG516" s="299">
        <v>32.18</v>
      </c>
      <c r="AH516" s="299">
        <v>4506</v>
      </c>
      <c r="AI516" s="299">
        <v>16.399999999999999</v>
      </c>
      <c r="AJ516" s="299">
        <v>0.5</v>
      </c>
      <c r="AK516" s="299">
        <v>91</v>
      </c>
      <c r="AL516" s="299">
        <f t="shared" si="42"/>
        <v>52.714285714285715</v>
      </c>
      <c r="AM516" s="299">
        <v>333.6</v>
      </c>
      <c r="AO516" s="299">
        <v>3.02</v>
      </c>
      <c r="AP516" s="299">
        <v>0.8</v>
      </c>
      <c r="AQ516" s="299">
        <v>1.81</v>
      </c>
      <c r="AR516" s="299">
        <v>0.88</v>
      </c>
      <c r="AS516" s="299">
        <v>0</v>
      </c>
      <c r="AU516" s="299">
        <v>0.8</v>
      </c>
      <c r="AV516" s="299" t="e">
        <v>#N/A</v>
      </c>
      <c r="AW516" s="299" t="e">
        <v>#N/A</v>
      </c>
      <c r="AX516" s="299" t="e">
        <v>#N/A</v>
      </c>
      <c r="AY516" s="422"/>
    </row>
    <row r="517" spans="1:51">
      <c r="AW517" s="299" t="e">
        <v>#N/A</v>
      </c>
      <c r="AX517" s="299" t="e">
        <v>#N/A</v>
      </c>
      <c r="AY517" s="422"/>
    </row>
  </sheetData>
  <sortState ref="A2:BB517">
    <sortCondition ref="K2:K517"/>
  </sortState>
  <mergeCells count="2">
    <mergeCell ref="A2:A516"/>
    <mergeCell ref="AY2:AY517"/>
  </mergeCells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59"/>
  <sheetViews>
    <sheetView topLeftCell="A25" workbookViewId="0">
      <selection activeCell="N52" sqref="N52:N59"/>
    </sheetView>
  </sheetViews>
  <sheetFormatPr defaultRowHeight="14.25"/>
  <sheetData>
    <row r="1" spans="1:17">
      <c r="A1" t="s">
        <v>1</v>
      </c>
      <c r="N1" t="s">
        <v>1</v>
      </c>
      <c r="Q1" s="12" t="s">
        <v>1</v>
      </c>
    </row>
    <row r="2" spans="1:17">
      <c r="A2" t="s">
        <v>2</v>
      </c>
      <c r="N2" t="s">
        <v>2</v>
      </c>
      <c r="Q2" s="12" t="s">
        <v>2</v>
      </c>
    </row>
    <row r="3" spans="1:17">
      <c r="A3" t="s">
        <v>3</v>
      </c>
      <c r="N3" t="s">
        <v>3</v>
      </c>
      <c r="Q3" s="12" t="s">
        <v>10</v>
      </c>
    </row>
    <row r="4" spans="1:17">
      <c r="A4" t="s">
        <v>4</v>
      </c>
      <c r="N4" t="s">
        <v>4</v>
      </c>
      <c r="Q4" s="12" t="s">
        <v>11</v>
      </c>
    </row>
    <row r="5" spans="1:17">
      <c r="A5" t="s">
        <v>5</v>
      </c>
      <c r="N5" t="s">
        <v>5</v>
      </c>
      <c r="Q5" s="12" t="s">
        <v>110</v>
      </c>
    </row>
    <row r="6" spans="1:17">
      <c r="A6" t="s">
        <v>6</v>
      </c>
      <c r="N6" t="s">
        <v>6</v>
      </c>
      <c r="Q6" s="14" t="s">
        <v>18</v>
      </c>
    </row>
    <row r="7" spans="1:17">
      <c r="A7" t="s">
        <v>7</v>
      </c>
      <c r="N7" t="s">
        <v>7</v>
      </c>
      <c r="Q7" s="14" t="s">
        <v>19</v>
      </c>
    </row>
    <row r="8" spans="1:17">
      <c r="A8" t="s">
        <v>8</v>
      </c>
      <c r="N8" t="s">
        <v>8</v>
      </c>
      <c r="Q8" s="14" t="s">
        <v>20</v>
      </c>
    </row>
    <row r="9" spans="1:17">
      <c r="A9" t="s">
        <v>9</v>
      </c>
      <c r="N9" t="s">
        <v>9</v>
      </c>
      <c r="Q9" s="14" t="s">
        <v>21</v>
      </c>
    </row>
    <row r="10" spans="1:17">
      <c r="A10" t="s">
        <v>10</v>
      </c>
      <c r="N10" t="s">
        <v>10</v>
      </c>
      <c r="Q10" s="7" t="s">
        <v>57</v>
      </c>
    </row>
    <row r="11" spans="1:17">
      <c r="A11" t="s">
        <v>11</v>
      </c>
      <c r="N11" t="s">
        <v>11</v>
      </c>
      <c r="Q11" s="14" t="s">
        <v>58</v>
      </c>
    </row>
    <row r="12" spans="1:17">
      <c r="A12" t="s">
        <v>12</v>
      </c>
      <c r="N12" t="s">
        <v>12</v>
      </c>
      <c r="Q12" s="8" t="s">
        <v>61</v>
      </c>
    </row>
    <row r="13" spans="1:17">
      <c r="A13" t="s">
        <v>13</v>
      </c>
      <c r="N13" t="s">
        <v>13</v>
      </c>
      <c r="Q13" s="14" t="s">
        <v>14</v>
      </c>
    </row>
    <row r="14" spans="1:17">
      <c r="A14" s="2" t="s">
        <v>18</v>
      </c>
      <c r="N14" t="s">
        <v>101</v>
      </c>
      <c r="Q14" s="14" t="s">
        <v>16</v>
      </c>
    </row>
    <row r="15" spans="1:17">
      <c r="A15" s="2" t="s">
        <v>19</v>
      </c>
      <c r="N15" t="s">
        <v>102</v>
      </c>
      <c r="Q15" s="14" t="s">
        <v>17</v>
      </c>
    </row>
    <row r="16" spans="1:17">
      <c r="A16" s="2" t="s">
        <v>20</v>
      </c>
      <c r="N16" t="s">
        <v>103</v>
      </c>
      <c r="Q16" s="14" t="s">
        <v>15</v>
      </c>
    </row>
    <row r="17" spans="1:17">
      <c r="A17" s="2" t="s">
        <v>21</v>
      </c>
      <c r="N17" t="s">
        <v>104</v>
      </c>
      <c r="Q17" s="1" t="s">
        <v>22</v>
      </c>
    </row>
    <row r="18" spans="1:17">
      <c r="A18" s="7" t="s">
        <v>57</v>
      </c>
      <c r="N18" s="9" t="s">
        <v>105</v>
      </c>
      <c r="Q18" s="1" t="s">
        <v>23</v>
      </c>
    </row>
    <row r="19" spans="1:17">
      <c r="A19" s="2" t="s">
        <v>58</v>
      </c>
      <c r="N19" s="9" t="s">
        <v>59</v>
      </c>
      <c r="Q19" s="1" t="s">
        <v>33</v>
      </c>
    </row>
    <row r="20" spans="1:17">
      <c r="A20" s="8" t="s">
        <v>61</v>
      </c>
      <c r="N20" s="9" t="s">
        <v>60</v>
      </c>
      <c r="Q20" s="1" t="s">
        <v>25</v>
      </c>
    </row>
    <row r="21" spans="1:17">
      <c r="A21" s="2" t="s">
        <v>14</v>
      </c>
      <c r="N21" s="9" t="s">
        <v>106</v>
      </c>
      <c r="Q21" s="1" t="s">
        <v>24</v>
      </c>
    </row>
    <row r="22" spans="1:17">
      <c r="A22" s="2" t="s">
        <v>62</v>
      </c>
      <c r="N22" s="9" t="s">
        <v>64</v>
      </c>
      <c r="Q22" s="1" t="s">
        <v>26</v>
      </c>
    </row>
    <row r="23" spans="1:17">
      <c r="A23" s="2" t="s">
        <v>63</v>
      </c>
      <c r="J23" s="9" t="s">
        <v>64</v>
      </c>
      <c r="N23" s="9" t="s">
        <v>107</v>
      </c>
      <c r="Q23" s="1" t="s">
        <v>43</v>
      </c>
    </row>
    <row r="24" spans="1:17">
      <c r="A24" s="2" t="s">
        <v>15</v>
      </c>
      <c r="J24" t="s">
        <v>65</v>
      </c>
      <c r="N24" t="s">
        <v>65</v>
      </c>
      <c r="Q24" s="1" t="s">
        <v>44</v>
      </c>
    </row>
    <row r="25" spans="1:17">
      <c r="A25" s="1" t="s">
        <v>22</v>
      </c>
      <c r="J25" s="9" t="s">
        <v>66</v>
      </c>
      <c r="N25" s="9" t="s">
        <v>66</v>
      </c>
      <c r="Q25" s="1" t="s">
        <v>27</v>
      </c>
    </row>
    <row r="26" spans="1:17">
      <c r="A26" s="1" t="s">
        <v>23</v>
      </c>
      <c r="J26" s="9" t="s">
        <v>67</v>
      </c>
      <c r="N26" s="9" t="s">
        <v>67</v>
      </c>
      <c r="Q26" s="1" t="s">
        <v>28</v>
      </c>
    </row>
    <row r="27" spans="1:17">
      <c r="A27" s="1" t="s">
        <v>33</v>
      </c>
      <c r="J27" s="9" t="s">
        <v>68</v>
      </c>
      <c r="N27" s="9" t="s">
        <v>68</v>
      </c>
      <c r="Q27" s="10" t="s">
        <v>29</v>
      </c>
    </row>
    <row r="28" spans="1:17">
      <c r="A28" s="1" t="s">
        <v>54</v>
      </c>
      <c r="J28" s="9" t="s">
        <v>69</v>
      </c>
      <c r="N28" s="9" t="s">
        <v>69</v>
      </c>
      <c r="Q28" s="1" t="s">
        <v>42</v>
      </c>
    </row>
    <row r="29" spans="1:17">
      <c r="A29" s="1" t="s">
        <v>25</v>
      </c>
      <c r="J29" s="9" t="s">
        <v>70</v>
      </c>
      <c r="N29" s="9" t="s">
        <v>70</v>
      </c>
      <c r="Q29" s="1" t="s">
        <v>30</v>
      </c>
    </row>
    <row r="30" spans="1:17">
      <c r="A30" s="1" t="s">
        <v>24</v>
      </c>
      <c r="J30" s="9" t="s">
        <v>71</v>
      </c>
      <c r="N30" s="9" t="s">
        <v>71</v>
      </c>
      <c r="Q30" s="1" t="s">
        <v>31</v>
      </c>
    </row>
    <row r="31" spans="1:17">
      <c r="A31" s="1" t="s">
        <v>26</v>
      </c>
      <c r="J31" s="9" t="s">
        <v>72</v>
      </c>
      <c r="N31" s="9" t="s">
        <v>72</v>
      </c>
      <c r="Q31" s="1" t="s">
        <v>32</v>
      </c>
    </row>
    <row r="32" spans="1:17">
      <c r="A32" s="1" t="s">
        <v>43</v>
      </c>
      <c r="J32" s="9" t="s">
        <v>73</v>
      </c>
      <c r="N32" s="9" t="s">
        <v>73</v>
      </c>
      <c r="Q32" s="1" t="s">
        <v>34</v>
      </c>
    </row>
    <row r="33" spans="1:17">
      <c r="A33" s="1" t="s">
        <v>44</v>
      </c>
      <c r="J33" s="9" t="s">
        <v>74</v>
      </c>
      <c r="N33" s="9" t="s">
        <v>74</v>
      </c>
      <c r="Q33" s="15" t="s">
        <v>47</v>
      </c>
    </row>
    <row r="34" spans="1:17">
      <c r="A34" s="1" t="s">
        <v>27</v>
      </c>
      <c r="J34" s="9" t="s">
        <v>75</v>
      </c>
      <c r="N34" s="9" t="s">
        <v>75</v>
      </c>
      <c r="Q34" s="1" t="s">
        <v>35</v>
      </c>
    </row>
    <row r="35" spans="1:17">
      <c r="A35" s="1" t="s">
        <v>28</v>
      </c>
      <c r="J35" s="9" t="s">
        <v>76</v>
      </c>
      <c r="N35" s="9" t="s">
        <v>76</v>
      </c>
      <c r="Q35" s="15" t="s">
        <v>49</v>
      </c>
    </row>
    <row r="36" spans="1:17">
      <c r="A36" s="1" t="s">
        <v>29</v>
      </c>
      <c r="J36" s="9" t="s">
        <v>77</v>
      </c>
      <c r="N36" s="9" t="s">
        <v>77</v>
      </c>
      <c r="Q36" s="1" t="s">
        <v>36</v>
      </c>
    </row>
    <row r="37" spans="1:17">
      <c r="A37" s="1" t="s">
        <v>42</v>
      </c>
      <c r="J37" s="9" t="s">
        <v>78</v>
      </c>
      <c r="N37" s="9" t="s">
        <v>78</v>
      </c>
      <c r="Q37" s="11" t="s">
        <v>111</v>
      </c>
    </row>
    <row r="38" spans="1:17">
      <c r="A38" s="1" t="s">
        <v>30</v>
      </c>
      <c r="J38" s="9" t="s">
        <v>79</v>
      </c>
      <c r="N38" s="9" t="s">
        <v>79</v>
      </c>
      <c r="Q38" s="1" t="s">
        <v>37</v>
      </c>
    </row>
    <row r="39" spans="1:17">
      <c r="A39" s="1" t="s">
        <v>31</v>
      </c>
      <c r="J39" s="9" t="s">
        <v>80</v>
      </c>
      <c r="N39" s="9" t="s">
        <v>80</v>
      </c>
      <c r="Q39" s="15" t="s">
        <v>48</v>
      </c>
    </row>
    <row r="40" spans="1:17">
      <c r="A40" s="1" t="s">
        <v>32</v>
      </c>
      <c r="J40" s="9" t="s">
        <v>81</v>
      </c>
      <c r="N40" s="9" t="s">
        <v>81</v>
      </c>
      <c r="Q40" s="1" t="s">
        <v>38</v>
      </c>
    </row>
    <row r="41" spans="1:17">
      <c r="A41" s="1" t="s">
        <v>34</v>
      </c>
      <c r="J41" t="s">
        <v>82</v>
      </c>
      <c r="N41" s="9" t="s">
        <v>109</v>
      </c>
      <c r="Q41" s="1" t="s">
        <v>39</v>
      </c>
    </row>
    <row r="42" spans="1:17">
      <c r="A42" s="5" t="s">
        <v>47</v>
      </c>
      <c r="J42" s="9" t="s">
        <v>83</v>
      </c>
      <c r="N42" s="9" t="s">
        <v>83</v>
      </c>
      <c r="Q42" s="1" t="s">
        <v>40</v>
      </c>
    </row>
    <row r="43" spans="1:17">
      <c r="A43" s="1" t="s">
        <v>35</v>
      </c>
      <c r="J43" s="9" t="s">
        <v>84</v>
      </c>
      <c r="N43" s="9" t="s">
        <v>84</v>
      </c>
      <c r="Q43" s="1" t="s">
        <v>41</v>
      </c>
    </row>
    <row r="44" spans="1:17">
      <c r="A44" s="5" t="s">
        <v>49</v>
      </c>
      <c r="J44" s="9" t="s">
        <v>85</v>
      </c>
      <c r="N44" s="9" t="s">
        <v>85</v>
      </c>
      <c r="Q44" s="1" t="s">
        <v>53</v>
      </c>
    </row>
    <row r="45" spans="1:17">
      <c r="A45" s="1" t="s">
        <v>36</v>
      </c>
      <c r="J45" s="9" t="s">
        <v>86</v>
      </c>
      <c r="N45" s="9" t="s">
        <v>86</v>
      </c>
      <c r="Q45" s="1" t="s">
        <v>50</v>
      </c>
    </row>
    <row r="46" spans="1:17">
      <c r="A46" s="1" t="s">
        <v>37</v>
      </c>
      <c r="J46" s="9" t="s">
        <v>87</v>
      </c>
      <c r="N46" s="9" t="s">
        <v>87</v>
      </c>
      <c r="Q46" s="1" t="s">
        <v>52</v>
      </c>
    </row>
    <row r="47" spans="1:17">
      <c r="A47" s="5" t="s">
        <v>48</v>
      </c>
      <c r="J47" s="9" t="s">
        <v>88</v>
      </c>
      <c r="N47" s="9" t="s">
        <v>88</v>
      </c>
      <c r="Q47" s="13" t="s">
        <v>51</v>
      </c>
    </row>
    <row r="48" spans="1:17">
      <c r="A48" s="1" t="s">
        <v>38</v>
      </c>
      <c r="J48" s="9" t="s">
        <v>89</v>
      </c>
      <c r="N48" s="9" t="s">
        <v>89</v>
      </c>
      <c r="Q48" s="3" t="s">
        <v>45</v>
      </c>
    </row>
    <row r="49" spans="1:17">
      <c r="A49" s="1" t="s">
        <v>39</v>
      </c>
      <c r="J49" s="9" t="s">
        <v>90</v>
      </c>
      <c r="N49" s="9" t="s">
        <v>90</v>
      </c>
      <c r="Q49" s="3" t="s">
        <v>46</v>
      </c>
    </row>
    <row r="50" spans="1:17">
      <c r="A50" s="1" t="s">
        <v>40</v>
      </c>
      <c r="J50" t="s">
        <v>91</v>
      </c>
      <c r="N50" t="s">
        <v>91</v>
      </c>
      <c r="Q50" s="6" t="s">
        <v>55</v>
      </c>
    </row>
    <row r="51" spans="1:17">
      <c r="A51" s="1" t="s">
        <v>41</v>
      </c>
      <c r="J51" t="s">
        <v>92</v>
      </c>
      <c r="N51" t="s">
        <v>92</v>
      </c>
      <c r="Q51" s="6" t="s">
        <v>56</v>
      </c>
    </row>
    <row r="52" spans="1:17">
      <c r="A52" s="1" t="s">
        <v>53</v>
      </c>
      <c r="J52" t="s">
        <v>93</v>
      </c>
      <c r="N52" t="s">
        <v>93</v>
      </c>
    </row>
    <row r="53" spans="1:17">
      <c r="A53" s="1" t="s">
        <v>50</v>
      </c>
      <c r="J53" t="s">
        <v>94</v>
      </c>
      <c r="N53" s="9" t="s">
        <v>108</v>
      </c>
    </row>
    <row r="54" spans="1:17">
      <c r="A54" s="1" t="s">
        <v>52</v>
      </c>
      <c r="J54" s="9" t="s">
        <v>95</v>
      </c>
      <c r="N54" s="9" t="s">
        <v>95</v>
      </c>
    </row>
    <row r="55" spans="1:17">
      <c r="A55" s="4" t="s">
        <v>51</v>
      </c>
      <c r="J55" s="9" t="s">
        <v>96</v>
      </c>
      <c r="N55" s="9" t="s">
        <v>96</v>
      </c>
    </row>
    <row r="56" spans="1:17">
      <c r="A56" s="3" t="s">
        <v>45</v>
      </c>
      <c r="J56" s="9" t="s">
        <v>97</v>
      </c>
      <c r="N56" s="9" t="s">
        <v>97</v>
      </c>
    </row>
    <row r="57" spans="1:17">
      <c r="A57" s="3" t="s">
        <v>46</v>
      </c>
      <c r="J57" s="9" t="s">
        <v>98</v>
      </c>
      <c r="N57" s="9" t="s">
        <v>98</v>
      </c>
    </row>
    <row r="58" spans="1:17">
      <c r="A58" s="6" t="s">
        <v>55</v>
      </c>
      <c r="J58" s="9" t="s">
        <v>99</v>
      </c>
      <c r="N58" s="9" t="s">
        <v>99</v>
      </c>
    </row>
    <row r="59" spans="1:17">
      <c r="A59" s="6" t="s">
        <v>56</v>
      </c>
      <c r="J59" s="9" t="s">
        <v>100</v>
      </c>
      <c r="N59" s="9" t="s">
        <v>100</v>
      </c>
    </row>
  </sheetData>
  <phoneticPr fontId="11" type="noConversion"/>
  <pageMargins left="0.7" right="0.7" top="0.75" bottom="0.75" header="0.3" footer="0.3"/>
  <pageSetup orientation="portrait" copies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2:Y66"/>
  <sheetViews>
    <sheetView topLeftCell="D52" zoomScale="145" zoomScaleNormal="145" workbookViewId="0">
      <selection activeCell="L65" sqref="L65"/>
    </sheetView>
  </sheetViews>
  <sheetFormatPr defaultRowHeight="14.25"/>
  <cols>
    <col min="6" max="7" width="9" style="12"/>
  </cols>
  <sheetData>
    <row r="2" spans="3:25">
      <c r="D2" s="12" t="s">
        <v>157</v>
      </c>
    </row>
    <row r="4" spans="3:25" ht="15" thickBot="1">
      <c r="H4" s="335" t="s">
        <v>112</v>
      </c>
      <c r="I4" s="336"/>
      <c r="J4" s="336"/>
      <c r="K4" s="336"/>
      <c r="L4" s="336"/>
      <c r="M4" s="336"/>
      <c r="N4" s="16"/>
    </row>
    <row r="5" spans="3:25" ht="24" thickBot="1">
      <c r="D5">
        <v>1</v>
      </c>
      <c r="E5">
        <v>0</v>
      </c>
      <c r="F5" s="12" t="s">
        <v>158</v>
      </c>
      <c r="H5" s="17"/>
      <c r="I5" s="18" t="s">
        <v>105</v>
      </c>
      <c r="J5" s="19" t="s">
        <v>113</v>
      </c>
      <c r="K5" s="20" t="s">
        <v>114</v>
      </c>
      <c r="L5" s="20" t="s">
        <v>115</v>
      </c>
      <c r="M5" s="21" t="s">
        <v>116</v>
      </c>
      <c r="N5" s="16"/>
      <c r="O5" s="315" t="s">
        <v>141</v>
      </c>
      <c r="P5" s="316"/>
      <c r="Q5" s="316"/>
      <c r="R5" s="316"/>
      <c r="S5" s="316"/>
      <c r="T5" s="316"/>
      <c r="U5" s="316"/>
      <c r="V5" s="316"/>
      <c r="W5" s="316"/>
      <c r="X5" s="316"/>
      <c r="Y5" s="316"/>
    </row>
    <row r="6" spans="3:25" ht="15.75" thickBot="1">
      <c r="C6">
        <v>0</v>
      </c>
      <c r="D6">
        <v>96</v>
      </c>
      <c r="E6" s="68">
        <f>J6-D6</f>
        <v>93</v>
      </c>
      <c r="F6" s="12">
        <v>0.17</v>
      </c>
      <c r="G6" s="12">
        <f>E6/J6</f>
        <v>0.49206349206349204</v>
      </c>
      <c r="H6" s="337" t="s">
        <v>1</v>
      </c>
      <c r="I6" s="22" t="s">
        <v>117</v>
      </c>
      <c r="J6" s="23">
        <v>189</v>
      </c>
      <c r="K6" s="24">
        <v>0.50793650793650791</v>
      </c>
      <c r="L6" s="25">
        <v>0.50126486415110072</v>
      </c>
      <c r="M6" s="26">
        <v>3.6461653701494845E-2</v>
      </c>
      <c r="N6" s="16"/>
      <c r="O6" s="317" t="s">
        <v>142</v>
      </c>
      <c r="P6" s="318"/>
      <c r="Q6" s="322" t="s">
        <v>143</v>
      </c>
      <c r="R6" s="323"/>
      <c r="S6" s="324" t="s">
        <v>144</v>
      </c>
      <c r="T6" s="325"/>
      <c r="U6" s="325"/>
      <c r="V6" s="325"/>
      <c r="W6" s="325"/>
      <c r="X6" s="325"/>
      <c r="Y6" s="326"/>
    </row>
    <row r="7" spans="3:25" ht="15.75" thickBot="1">
      <c r="C7">
        <v>1</v>
      </c>
      <c r="D7">
        <v>145</v>
      </c>
      <c r="E7" s="68">
        <f>J7-D7</f>
        <v>182</v>
      </c>
      <c r="G7" s="12">
        <f t="shared" ref="G7:G35" si="0">E7/J7</f>
        <v>0.55657492354740057</v>
      </c>
      <c r="H7" s="332"/>
      <c r="I7" s="27" t="s">
        <v>118</v>
      </c>
      <c r="J7" s="28">
        <v>327</v>
      </c>
      <c r="K7" s="29">
        <v>0.44342507645259938</v>
      </c>
      <c r="L7" s="30">
        <v>0.4975503301432776</v>
      </c>
      <c r="M7" s="31">
        <v>2.7514596127847232E-2</v>
      </c>
      <c r="N7" s="16"/>
      <c r="O7" s="319"/>
      <c r="P7" s="320"/>
      <c r="Q7" s="327" t="s">
        <v>145</v>
      </c>
      <c r="R7" s="310" t="s">
        <v>146</v>
      </c>
      <c r="S7" s="310" t="s">
        <v>147</v>
      </c>
      <c r="T7" s="310" t="s">
        <v>148</v>
      </c>
      <c r="U7" s="310" t="s">
        <v>149</v>
      </c>
      <c r="V7" s="310" t="s">
        <v>150</v>
      </c>
      <c r="W7" s="310" t="s">
        <v>151</v>
      </c>
      <c r="X7" s="312" t="s">
        <v>152</v>
      </c>
      <c r="Y7" s="313"/>
    </row>
    <row r="8" spans="3:25" ht="15" thickBot="1">
      <c r="E8" s="68">
        <f t="shared" ref="E8:E33" si="1">J8-D8</f>
        <v>189</v>
      </c>
      <c r="G8" s="12">
        <f t="shared" si="0"/>
        <v>1</v>
      </c>
      <c r="H8" s="331" t="s">
        <v>2</v>
      </c>
      <c r="I8" s="32" t="s">
        <v>117</v>
      </c>
      <c r="J8" s="33">
        <v>189</v>
      </c>
      <c r="K8" s="34">
        <v>57.338624338624342</v>
      </c>
      <c r="L8" s="35">
        <v>11.980997374905378</v>
      </c>
      <c r="M8" s="36">
        <v>0.87148932335827156</v>
      </c>
      <c r="N8" s="16"/>
      <c r="O8" s="307"/>
      <c r="P8" s="321"/>
      <c r="Q8" s="328"/>
      <c r="R8" s="311"/>
      <c r="S8" s="311"/>
      <c r="T8" s="311"/>
      <c r="U8" s="311"/>
      <c r="V8" s="311"/>
      <c r="W8" s="311"/>
      <c r="X8" s="42" t="s">
        <v>153</v>
      </c>
      <c r="Y8" s="43" t="s">
        <v>154</v>
      </c>
    </row>
    <row r="9" spans="3:25" ht="22.5">
      <c r="E9" s="68">
        <f t="shared" si="1"/>
        <v>327</v>
      </c>
      <c r="G9" s="12">
        <f t="shared" si="0"/>
        <v>1</v>
      </c>
      <c r="H9" s="332"/>
      <c r="I9" s="27" t="s">
        <v>118</v>
      </c>
      <c r="J9" s="28">
        <v>327</v>
      </c>
      <c r="K9" s="29">
        <v>59.776758409785934</v>
      </c>
      <c r="L9" s="30">
        <v>11.380844869808991</v>
      </c>
      <c r="M9" s="31">
        <v>0.62936215939461437</v>
      </c>
      <c r="N9" s="16"/>
      <c r="O9" s="314" t="s">
        <v>1</v>
      </c>
      <c r="P9" s="44" t="s">
        <v>155</v>
      </c>
      <c r="Q9" s="45">
        <v>2.3197520752448959</v>
      </c>
      <c r="R9" s="46">
        <v>0.12835536041807602</v>
      </c>
      <c r="S9" s="46">
        <v>1.4151175472747421</v>
      </c>
      <c r="T9" s="47">
        <v>514</v>
      </c>
      <c r="U9" s="46">
        <v>0.15763958624547589</v>
      </c>
      <c r="V9" s="48">
        <v>6.4511431483908546E-2</v>
      </c>
      <c r="W9" s="48">
        <v>4.5587330613026299E-2</v>
      </c>
      <c r="X9" s="48">
        <v>-2.5048982383926516E-2</v>
      </c>
      <c r="Y9" s="49">
        <v>0.15407184535174362</v>
      </c>
    </row>
    <row r="10" spans="3:25" ht="22.5">
      <c r="E10" s="68">
        <f t="shared" si="1"/>
        <v>188</v>
      </c>
      <c r="G10" s="12">
        <f t="shared" si="0"/>
        <v>1</v>
      </c>
      <c r="H10" s="331" t="s">
        <v>119</v>
      </c>
      <c r="I10" s="32" t="s">
        <v>117</v>
      </c>
      <c r="J10" s="33">
        <v>188</v>
      </c>
      <c r="K10" s="34">
        <v>23.127342708436171</v>
      </c>
      <c r="L10" s="35">
        <v>4.8575193429666284</v>
      </c>
      <c r="M10" s="36">
        <v>0.35427100883134283</v>
      </c>
      <c r="N10" s="16"/>
      <c r="O10" s="309"/>
      <c r="P10" s="50" t="s">
        <v>156</v>
      </c>
      <c r="Q10" s="51"/>
      <c r="R10" s="52"/>
      <c r="S10" s="53">
        <v>1.4122999511568131</v>
      </c>
      <c r="T10" s="53">
        <v>390.12134528828295</v>
      </c>
      <c r="U10" s="53">
        <v>0.15865884914186809</v>
      </c>
      <c r="V10" s="54">
        <v>6.4511431483908546E-2</v>
      </c>
      <c r="W10" s="54">
        <v>4.5678279200581519E-2</v>
      </c>
      <c r="X10" s="54">
        <v>-2.529496269309155E-2</v>
      </c>
      <c r="Y10" s="55">
        <v>0.15431782566090865</v>
      </c>
    </row>
    <row r="11" spans="3:25" ht="22.5">
      <c r="E11" s="68">
        <f t="shared" si="1"/>
        <v>327</v>
      </c>
      <c r="G11" s="12">
        <f t="shared" si="0"/>
        <v>1</v>
      </c>
      <c r="H11" s="332"/>
      <c r="I11" s="27" t="s">
        <v>118</v>
      </c>
      <c r="J11" s="28">
        <v>327</v>
      </c>
      <c r="K11" s="29">
        <v>23.584105081045873</v>
      </c>
      <c r="L11" s="30">
        <v>17.105472835790639</v>
      </c>
      <c r="M11" s="31">
        <v>0.9459348092827311</v>
      </c>
      <c r="N11" s="16"/>
      <c r="O11" s="308" t="s">
        <v>2</v>
      </c>
      <c r="P11" s="56" t="s">
        <v>155</v>
      </c>
      <c r="Q11" s="57">
        <v>0.2051970930131522</v>
      </c>
      <c r="R11" s="58">
        <v>0.65074935638254094</v>
      </c>
      <c r="S11" s="58">
        <v>-2.2994893893141795</v>
      </c>
      <c r="T11" s="59">
        <v>514</v>
      </c>
      <c r="U11" s="58">
        <v>2.187715850738391E-2</v>
      </c>
      <c r="V11" s="60">
        <v>-2.4381340711615942</v>
      </c>
      <c r="W11" s="60">
        <v>1.0602936819329118</v>
      </c>
      <c r="X11" s="60">
        <v>-4.5211764361871944</v>
      </c>
      <c r="Y11" s="61">
        <v>-0.35509170613599378</v>
      </c>
    </row>
    <row r="12" spans="3:25" ht="22.5">
      <c r="E12" s="68">
        <f t="shared" si="1"/>
        <v>188</v>
      </c>
      <c r="G12" s="12">
        <f t="shared" si="0"/>
        <v>1</v>
      </c>
      <c r="H12" s="331" t="s">
        <v>120</v>
      </c>
      <c r="I12" s="32" t="s">
        <v>117</v>
      </c>
      <c r="J12" s="33">
        <v>188</v>
      </c>
      <c r="K12" s="34">
        <v>137.70744680851064</v>
      </c>
      <c r="L12" s="35">
        <v>18.480356614852674</v>
      </c>
      <c r="M12" s="36">
        <v>1.3478185302517722</v>
      </c>
      <c r="N12" s="16"/>
      <c r="O12" s="309"/>
      <c r="P12" s="50" t="s">
        <v>156</v>
      </c>
      <c r="Q12" s="51"/>
      <c r="R12" s="52"/>
      <c r="S12" s="53">
        <v>-2.2680656788825213</v>
      </c>
      <c r="T12" s="53">
        <v>376.21749919788977</v>
      </c>
      <c r="U12" s="53">
        <v>2.3891486560651262E-2</v>
      </c>
      <c r="V12" s="54">
        <v>-2.4381340711615942</v>
      </c>
      <c r="W12" s="54">
        <v>1.0749838921608592</v>
      </c>
      <c r="X12" s="54">
        <v>-4.5518636738926155</v>
      </c>
      <c r="Y12" s="55">
        <v>-0.32440446843057275</v>
      </c>
    </row>
    <row r="13" spans="3:25" ht="22.5">
      <c r="E13" s="68">
        <f t="shared" si="1"/>
        <v>327</v>
      </c>
      <c r="G13" s="12">
        <f t="shared" si="0"/>
        <v>1</v>
      </c>
      <c r="H13" s="332"/>
      <c r="I13" s="27" t="s">
        <v>118</v>
      </c>
      <c r="J13" s="28">
        <v>327</v>
      </c>
      <c r="K13" s="29">
        <v>138.07033639143731</v>
      </c>
      <c r="L13" s="30">
        <v>21.407196074019687</v>
      </c>
      <c r="M13" s="31">
        <v>1.1838206479265598</v>
      </c>
      <c r="N13" s="16"/>
      <c r="O13" s="308" t="s">
        <v>119</v>
      </c>
      <c r="P13" s="56" t="s">
        <v>155</v>
      </c>
      <c r="Q13" s="57">
        <v>0.60460174298300939</v>
      </c>
      <c r="R13" s="58">
        <v>0.43718604832724628</v>
      </c>
      <c r="S13" s="58">
        <v>-0.35779560093600127</v>
      </c>
      <c r="T13" s="59">
        <v>513</v>
      </c>
      <c r="U13" s="58">
        <v>0.72064344548963644</v>
      </c>
      <c r="V13" s="60">
        <v>-0.45676237260970093</v>
      </c>
      <c r="W13" s="60">
        <v>1.2766014210761685</v>
      </c>
      <c r="X13" s="60">
        <v>-2.9647722975481741</v>
      </c>
      <c r="Y13" s="61">
        <v>2.0512475523287721</v>
      </c>
    </row>
    <row r="14" spans="3:25" ht="22.5">
      <c r="E14" s="68">
        <f t="shared" si="1"/>
        <v>188</v>
      </c>
      <c r="G14" s="12">
        <f t="shared" si="0"/>
        <v>1</v>
      </c>
      <c r="H14" s="331" t="s">
        <v>121</v>
      </c>
      <c r="I14" s="32" t="s">
        <v>117</v>
      </c>
      <c r="J14" s="33">
        <v>188</v>
      </c>
      <c r="K14" s="34">
        <v>85.739361702127653</v>
      </c>
      <c r="L14" s="35">
        <v>11.033790764185731</v>
      </c>
      <c r="M14" s="36">
        <v>0.8047218980037496</v>
      </c>
      <c r="N14" s="16"/>
      <c r="O14" s="309"/>
      <c r="P14" s="50" t="s">
        <v>156</v>
      </c>
      <c r="Q14" s="51"/>
      <c r="R14" s="52"/>
      <c r="S14" s="53">
        <v>-0.45219551107107991</v>
      </c>
      <c r="T14" s="53">
        <v>409.81063028160537</v>
      </c>
      <c r="U14" s="53">
        <v>0.65136739778334785</v>
      </c>
      <c r="V14" s="54">
        <v>-0.45676237260970093</v>
      </c>
      <c r="W14" s="54">
        <v>1.0100993075490816</v>
      </c>
      <c r="X14" s="54">
        <v>-2.4423848125585348</v>
      </c>
      <c r="Y14" s="55">
        <v>1.528860067339133</v>
      </c>
    </row>
    <row r="15" spans="3:25" ht="22.5">
      <c r="E15" s="68">
        <f t="shared" si="1"/>
        <v>327</v>
      </c>
      <c r="G15" s="12">
        <f t="shared" si="0"/>
        <v>1</v>
      </c>
      <c r="H15" s="332"/>
      <c r="I15" s="27" t="s">
        <v>118</v>
      </c>
      <c r="J15" s="28">
        <v>327</v>
      </c>
      <c r="K15" s="29">
        <v>85.061162079510709</v>
      </c>
      <c r="L15" s="30">
        <v>12.764835800011568</v>
      </c>
      <c r="M15" s="31">
        <v>0.70589703271720228</v>
      </c>
      <c r="N15" s="16"/>
      <c r="O15" s="308" t="s">
        <v>120</v>
      </c>
      <c r="P15" s="56" t="s">
        <v>155</v>
      </c>
      <c r="Q15" s="57">
        <v>1.4295275991502212</v>
      </c>
      <c r="R15" s="58">
        <v>0.23239392621285457</v>
      </c>
      <c r="S15" s="58">
        <v>-0.19445869682062542</v>
      </c>
      <c r="T15" s="59">
        <v>513</v>
      </c>
      <c r="U15" s="58">
        <v>0.84589371557794413</v>
      </c>
      <c r="V15" s="60">
        <v>-0.36288958292667056</v>
      </c>
      <c r="W15" s="60">
        <v>1.8661524984990048</v>
      </c>
      <c r="X15" s="60">
        <v>-4.0291309879681432</v>
      </c>
      <c r="Y15" s="61">
        <v>3.3033518221148026</v>
      </c>
    </row>
    <row r="16" spans="3:25" ht="22.5">
      <c r="E16" s="68">
        <f t="shared" si="1"/>
        <v>188</v>
      </c>
      <c r="G16" s="12">
        <f t="shared" si="0"/>
        <v>1</v>
      </c>
      <c r="H16" s="331" t="s">
        <v>122</v>
      </c>
      <c r="I16" s="32" t="s">
        <v>117</v>
      </c>
      <c r="J16" s="33">
        <v>188</v>
      </c>
      <c r="K16" s="34">
        <v>7.7282127659574469</v>
      </c>
      <c r="L16" s="35">
        <v>6.7792913537700539</v>
      </c>
      <c r="M16" s="36">
        <v>0.49443063783970947</v>
      </c>
      <c r="N16" s="16"/>
      <c r="O16" s="309"/>
      <c r="P16" s="50" t="s">
        <v>156</v>
      </c>
      <c r="Q16" s="51"/>
      <c r="R16" s="52"/>
      <c r="S16" s="53">
        <v>-0.2022918423872149</v>
      </c>
      <c r="T16" s="53">
        <v>437.46934621978437</v>
      </c>
      <c r="U16" s="53">
        <v>0.83978261743637528</v>
      </c>
      <c r="V16" s="54">
        <v>-0.36288958292667056</v>
      </c>
      <c r="W16" s="54">
        <v>1.7938913336507614</v>
      </c>
      <c r="X16" s="54">
        <v>-3.8886062605221259</v>
      </c>
      <c r="Y16" s="55">
        <v>3.1628270946687849</v>
      </c>
    </row>
    <row r="17" spans="4:25" ht="22.5">
      <c r="E17" s="68">
        <f t="shared" si="1"/>
        <v>327</v>
      </c>
      <c r="G17" s="12">
        <f t="shared" si="0"/>
        <v>1</v>
      </c>
      <c r="H17" s="332"/>
      <c r="I17" s="27" t="s">
        <v>118</v>
      </c>
      <c r="J17" s="28">
        <v>327</v>
      </c>
      <c r="K17" s="29">
        <v>8.8525810397553499</v>
      </c>
      <c r="L17" s="30">
        <v>7.9538149633476642</v>
      </c>
      <c r="M17" s="31">
        <v>0.43984697252460631</v>
      </c>
      <c r="N17" s="16"/>
      <c r="O17" s="308" t="s">
        <v>121</v>
      </c>
      <c r="P17" s="56" t="s">
        <v>155</v>
      </c>
      <c r="Q17" s="57">
        <v>1.0645116966469323</v>
      </c>
      <c r="R17" s="58">
        <v>0.30267458727584307</v>
      </c>
      <c r="S17" s="58">
        <v>0.60923862299541409</v>
      </c>
      <c r="T17" s="59">
        <v>513</v>
      </c>
      <c r="U17" s="58">
        <v>0.54263599315376876</v>
      </c>
      <c r="V17" s="60">
        <v>0.67819962261695621</v>
      </c>
      <c r="W17" s="60">
        <v>1.1131921007937495</v>
      </c>
      <c r="X17" s="60">
        <v>-1.5087765087430403</v>
      </c>
      <c r="Y17" s="61">
        <v>2.8651757539769527</v>
      </c>
    </row>
    <row r="18" spans="4:25" ht="22.5">
      <c r="D18">
        <v>5</v>
      </c>
      <c r="E18" s="68">
        <f t="shared" si="1"/>
        <v>184</v>
      </c>
      <c r="F18" s="12">
        <v>0.34699999999999998</v>
      </c>
      <c r="G18" s="12">
        <f>D18/J18</f>
        <v>2.6455026455026454E-2</v>
      </c>
      <c r="H18" s="331" t="s">
        <v>70</v>
      </c>
      <c r="I18" s="32" t="s">
        <v>117</v>
      </c>
      <c r="J18" s="33">
        <v>189</v>
      </c>
      <c r="K18" s="34">
        <v>2.6455026455026454E-2</v>
      </c>
      <c r="L18" s="35">
        <v>0.16091038981907915</v>
      </c>
      <c r="M18" s="36">
        <v>1.1704508594456854E-2</v>
      </c>
      <c r="N18" s="16"/>
      <c r="O18" s="309"/>
      <c r="P18" s="50" t="s">
        <v>156</v>
      </c>
      <c r="Q18" s="51"/>
      <c r="R18" s="52"/>
      <c r="S18" s="53">
        <v>0.63356365688561112</v>
      </c>
      <c r="T18" s="53">
        <v>437.06153240978824</v>
      </c>
      <c r="U18" s="53">
        <v>0.52669702432387666</v>
      </c>
      <c r="V18" s="54">
        <v>0.67819962261695621</v>
      </c>
      <c r="W18" s="54">
        <v>1.070452219356711</v>
      </c>
      <c r="X18" s="54">
        <v>-1.425674196753155</v>
      </c>
      <c r="Y18" s="55">
        <v>2.7820734419870674</v>
      </c>
    </row>
    <row r="19" spans="4:25" ht="22.5">
      <c r="D19">
        <v>15</v>
      </c>
      <c r="E19" s="68">
        <f t="shared" si="1"/>
        <v>312</v>
      </c>
      <c r="G19" s="12">
        <f t="shared" ref="G19:G34" si="2">D19/J19</f>
        <v>4.5871559633027525E-2</v>
      </c>
      <c r="H19" s="332"/>
      <c r="I19" s="27" t="s">
        <v>118</v>
      </c>
      <c r="J19" s="28">
        <v>327</v>
      </c>
      <c r="K19" s="29">
        <v>4.5871559633027525E-2</v>
      </c>
      <c r="L19" s="30">
        <v>0.20952712319484695</v>
      </c>
      <c r="M19" s="31">
        <v>1.1586876388717833E-2</v>
      </c>
      <c r="N19" s="16"/>
      <c r="O19" s="308" t="s">
        <v>122</v>
      </c>
      <c r="P19" s="56" t="s">
        <v>155</v>
      </c>
      <c r="Q19" s="57">
        <v>8.0076535081160833E-4</v>
      </c>
      <c r="R19" s="58">
        <v>0.9774356419529423</v>
      </c>
      <c r="S19" s="58">
        <v>-1.6277606813016539</v>
      </c>
      <c r="T19" s="59">
        <v>513</v>
      </c>
      <c r="U19" s="58">
        <v>0.10418961669457351</v>
      </c>
      <c r="V19" s="60">
        <v>-1.1243682737979031</v>
      </c>
      <c r="W19" s="60">
        <v>0.69074544354935008</v>
      </c>
      <c r="X19" s="60">
        <v>-2.4814061083378305</v>
      </c>
      <c r="Y19" s="61">
        <v>0.23266956074202441</v>
      </c>
    </row>
    <row r="20" spans="4:25" ht="22.5">
      <c r="E20" s="68">
        <f t="shared" si="1"/>
        <v>189</v>
      </c>
      <c r="G20" s="12">
        <f t="shared" si="2"/>
        <v>0</v>
      </c>
      <c r="H20" s="331" t="s">
        <v>123</v>
      </c>
      <c r="I20" s="32" t="s">
        <v>117</v>
      </c>
      <c r="J20" s="33">
        <v>189</v>
      </c>
      <c r="K20" s="34">
        <v>0.42857142857142855</v>
      </c>
      <c r="L20" s="35">
        <v>0.49618606177797414</v>
      </c>
      <c r="M20" s="36">
        <v>3.60922251885651E-2</v>
      </c>
      <c r="N20" s="16"/>
      <c r="O20" s="309"/>
      <c r="P20" s="50" t="s">
        <v>156</v>
      </c>
      <c r="Q20" s="51"/>
      <c r="R20" s="52"/>
      <c r="S20" s="53">
        <v>-1.6990560822732292</v>
      </c>
      <c r="T20" s="53">
        <v>441.49015856141449</v>
      </c>
      <c r="U20" s="53">
        <v>9.0013083237492353E-2</v>
      </c>
      <c r="V20" s="54">
        <v>-1.1243682737979031</v>
      </c>
      <c r="W20" s="54">
        <v>0.66176054194371836</v>
      </c>
      <c r="X20" s="54">
        <v>-2.4249605610313894</v>
      </c>
      <c r="Y20" s="55">
        <v>0.17622401343558344</v>
      </c>
    </row>
    <row r="21" spans="4:25" ht="22.5">
      <c r="E21" s="68">
        <f t="shared" si="1"/>
        <v>327</v>
      </c>
      <c r="G21" s="12">
        <f t="shared" si="2"/>
        <v>0</v>
      </c>
      <c r="H21" s="332"/>
      <c r="I21" s="27" t="s">
        <v>118</v>
      </c>
      <c r="J21" s="28">
        <v>327</v>
      </c>
      <c r="K21" s="29">
        <v>0.46483180428134557</v>
      </c>
      <c r="L21" s="30">
        <v>0.49952605067644201</v>
      </c>
      <c r="M21" s="31">
        <v>2.7623853722985117E-2</v>
      </c>
      <c r="N21" s="16"/>
      <c r="O21" s="308" t="s">
        <v>70</v>
      </c>
      <c r="P21" s="56" t="s">
        <v>155</v>
      </c>
      <c r="Q21" s="57">
        <v>4.9401128427501151</v>
      </c>
      <c r="R21" s="58">
        <v>2.6674642562407015E-2</v>
      </c>
      <c r="S21" s="58">
        <v>-1.1000510016012963</v>
      </c>
      <c r="T21" s="59">
        <v>514</v>
      </c>
      <c r="U21" s="58">
        <v>0.27182483148796588</v>
      </c>
      <c r="V21" s="60">
        <v>-1.9416533178001068E-2</v>
      </c>
      <c r="W21" s="60">
        <v>1.7650575427627688E-2</v>
      </c>
      <c r="X21" s="60">
        <v>-5.4092677164639183E-2</v>
      </c>
      <c r="Y21" s="61">
        <v>1.5259610808637048E-2</v>
      </c>
    </row>
    <row r="22" spans="4:25" ht="22.5">
      <c r="D22">
        <v>27</v>
      </c>
      <c r="E22" s="68">
        <f t="shared" si="1"/>
        <v>162</v>
      </c>
      <c r="F22" s="12">
        <v>0.79</v>
      </c>
      <c r="G22" s="12">
        <f t="shared" si="2"/>
        <v>0.14285714285714285</v>
      </c>
      <c r="H22" s="331" t="s">
        <v>72</v>
      </c>
      <c r="I22" s="32" t="s">
        <v>117</v>
      </c>
      <c r="J22" s="33">
        <v>189</v>
      </c>
      <c r="K22" s="34">
        <v>0.14285714285714285</v>
      </c>
      <c r="L22" s="35">
        <v>0.35085652901345266</v>
      </c>
      <c r="M22" s="36">
        <v>2.5521057178946299E-2</v>
      </c>
      <c r="N22" s="16"/>
      <c r="O22" s="309"/>
      <c r="P22" s="50" t="s">
        <v>156</v>
      </c>
      <c r="Q22" s="51"/>
      <c r="R22" s="52"/>
      <c r="S22" s="53">
        <v>-1.1789240691008127</v>
      </c>
      <c r="T22" s="53">
        <v>474.32840789142153</v>
      </c>
      <c r="U22" s="53">
        <v>0.2390194413794644</v>
      </c>
      <c r="V22" s="54">
        <v>-1.9416533178001068E-2</v>
      </c>
      <c r="W22" s="54">
        <v>1.6469706308405781E-2</v>
      </c>
      <c r="X22" s="54">
        <v>-5.17791417665368E-2</v>
      </c>
      <c r="Y22" s="55">
        <v>1.2946075410534665E-2</v>
      </c>
    </row>
    <row r="23" spans="4:25" ht="22.5">
      <c r="D23">
        <v>43</v>
      </c>
      <c r="E23" s="68">
        <f t="shared" si="1"/>
        <v>284</v>
      </c>
      <c r="G23" s="12">
        <f t="shared" si="2"/>
        <v>0.13149847094801223</v>
      </c>
      <c r="H23" s="332"/>
      <c r="I23" s="27" t="s">
        <v>118</v>
      </c>
      <c r="J23" s="28">
        <v>327</v>
      </c>
      <c r="K23" s="29">
        <v>0.13149847094801223</v>
      </c>
      <c r="L23" s="30">
        <v>0.33846262740667427</v>
      </c>
      <c r="M23" s="31">
        <v>1.8717026064042505E-2</v>
      </c>
      <c r="N23" s="16"/>
      <c r="O23" s="308" t="s">
        <v>123</v>
      </c>
      <c r="P23" s="56" t="s">
        <v>155</v>
      </c>
      <c r="Q23" s="57">
        <v>2.73121060597129</v>
      </c>
      <c r="R23" s="58">
        <v>9.9015322072142878E-2</v>
      </c>
      <c r="S23" s="58">
        <v>-0.79637061059272307</v>
      </c>
      <c r="T23" s="59">
        <v>514</v>
      </c>
      <c r="U23" s="58">
        <v>0.42618431452112904</v>
      </c>
      <c r="V23" s="60">
        <v>-3.6260375709916998E-2</v>
      </c>
      <c r="W23" s="60">
        <v>4.5532036501107327E-2</v>
      </c>
      <c r="X23" s="60">
        <v>-0.12571215931839438</v>
      </c>
      <c r="Y23" s="61">
        <v>5.3191407898560382E-2</v>
      </c>
    </row>
    <row r="24" spans="4:25" ht="22.5">
      <c r="D24">
        <v>33</v>
      </c>
      <c r="E24" s="68">
        <f t="shared" si="1"/>
        <v>156</v>
      </c>
      <c r="F24" s="12">
        <v>3.7999999999999999E-2</v>
      </c>
      <c r="G24" s="12">
        <f t="shared" si="2"/>
        <v>0.17460317460317459</v>
      </c>
      <c r="H24" s="331" t="s">
        <v>124</v>
      </c>
      <c r="I24" s="32" t="s">
        <v>117</v>
      </c>
      <c r="J24" s="33">
        <v>189</v>
      </c>
      <c r="K24" s="34">
        <v>0.17460317460317459</v>
      </c>
      <c r="L24" s="35">
        <v>0.38063563326233285</v>
      </c>
      <c r="M24" s="36">
        <v>2.7687168279715735E-2</v>
      </c>
      <c r="N24" s="16"/>
      <c r="O24" s="309"/>
      <c r="P24" s="50" t="s">
        <v>156</v>
      </c>
      <c r="Q24" s="51"/>
      <c r="R24" s="52"/>
      <c r="S24" s="53">
        <v>-0.79780350579899162</v>
      </c>
      <c r="T24" s="53">
        <v>394.66799270261754</v>
      </c>
      <c r="U24" s="53">
        <v>0.42546427562496314</v>
      </c>
      <c r="V24" s="54">
        <v>-3.6260375709916998E-2</v>
      </c>
      <c r="W24" s="54">
        <v>4.5450258674412089E-2</v>
      </c>
      <c r="X24" s="54">
        <v>-0.12561526378716198</v>
      </c>
      <c r="Y24" s="55">
        <v>5.3094512367327984E-2</v>
      </c>
    </row>
    <row r="25" spans="4:25" ht="22.5">
      <c r="D25">
        <v>83</v>
      </c>
      <c r="E25" s="68">
        <f t="shared" si="1"/>
        <v>244</v>
      </c>
      <c r="G25" s="12">
        <f t="shared" si="2"/>
        <v>0.25382262996941896</v>
      </c>
      <c r="H25" s="332"/>
      <c r="I25" s="27" t="s">
        <v>118</v>
      </c>
      <c r="J25" s="28">
        <v>327</v>
      </c>
      <c r="K25" s="29">
        <v>0.25382262996941896</v>
      </c>
      <c r="L25" s="30">
        <v>0.4358642838830008</v>
      </c>
      <c r="M25" s="31">
        <v>2.4103349974947563E-2</v>
      </c>
      <c r="N25" s="16"/>
      <c r="O25" s="308" t="s">
        <v>72</v>
      </c>
      <c r="P25" s="56" t="s">
        <v>155</v>
      </c>
      <c r="Q25" s="57">
        <v>0.52129009214613786</v>
      </c>
      <c r="R25" s="58">
        <v>0.4706202116532463</v>
      </c>
      <c r="S25" s="58">
        <v>0.3623705638285587</v>
      </c>
      <c r="T25" s="59">
        <v>514</v>
      </c>
      <c r="U25" s="58">
        <v>0.71722407674389765</v>
      </c>
      <c r="V25" s="60">
        <v>1.1358671909130624E-2</v>
      </c>
      <c r="W25" s="60">
        <v>3.1345459711524831E-2</v>
      </c>
      <c r="X25" s="60">
        <v>-5.0222304798453597E-2</v>
      </c>
      <c r="Y25" s="61">
        <v>7.2939648616714842E-2</v>
      </c>
    </row>
    <row r="26" spans="4:25" ht="22.5">
      <c r="D26">
        <v>14</v>
      </c>
      <c r="E26" s="68">
        <f t="shared" si="1"/>
        <v>175</v>
      </c>
      <c r="F26" s="12">
        <v>0.86099999999999999</v>
      </c>
      <c r="G26" s="12">
        <f t="shared" si="2"/>
        <v>7.407407407407407E-2</v>
      </c>
      <c r="H26" s="331" t="s">
        <v>125</v>
      </c>
      <c r="I26" s="32" t="s">
        <v>117</v>
      </c>
      <c r="J26" s="33">
        <v>189</v>
      </c>
      <c r="K26" s="34">
        <v>7.407407407407407E-2</v>
      </c>
      <c r="L26" s="35">
        <v>0.26258699635370053</v>
      </c>
      <c r="M26" s="36">
        <v>1.9100393449236915E-2</v>
      </c>
      <c r="N26" s="16"/>
      <c r="O26" s="309"/>
      <c r="P26" s="50" t="s">
        <v>156</v>
      </c>
      <c r="Q26" s="51"/>
      <c r="R26" s="52"/>
      <c r="S26" s="53">
        <v>0.3588965213185995</v>
      </c>
      <c r="T26" s="53">
        <v>381.0536735567544</v>
      </c>
      <c r="U26" s="53">
        <v>0.71987127370058868</v>
      </c>
      <c r="V26" s="54">
        <v>1.1358671909130624E-2</v>
      </c>
      <c r="W26" s="54">
        <v>3.1648877139846411E-2</v>
      </c>
      <c r="X26" s="54">
        <v>-5.0869635982715454E-2</v>
      </c>
      <c r="Y26" s="55">
        <v>7.3586979800976698E-2</v>
      </c>
    </row>
    <row r="27" spans="4:25" ht="22.5">
      <c r="D27">
        <v>23</v>
      </c>
      <c r="E27" s="68">
        <f t="shared" si="1"/>
        <v>304</v>
      </c>
      <c r="G27" s="12">
        <f t="shared" si="2"/>
        <v>7.0336391437308868E-2</v>
      </c>
      <c r="H27" s="332"/>
      <c r="I27" s="27" t="s">
        <v>118</v>
      </c>
      <c r="J27" s="28">
        <v>327</v>
      </c>
      <c r="K27" s="29">
        <v>7.0336391437308868E-2</v>
      </c>
      <c r="L27" s="30">
        <v>0.25610498588332925</v>
      </c>
      <c r="M27" s="31">
        <v>1.4162638081013096E-2</v>
      </c>
      <c r="N27" s="16"/>
      <c r="O27" s="308" t="s">
        <v>124</v>
      </c>
      <c r="P27" s="56" t="s">
        <v>155</v>
      </c>
      <c r="Q27" s="57">
        <v>19.016700256727308</v>
      </c>
      <c r="R27" s="58">
        <v>1.5661481838841871E-5</v>
      </c>
      <c r="S27" s="58">
        <v>-2.0815266072245371</v>
      </c>
      <c r="T27" s="59">
        <v>514</v>
      </c>
      <c r="U27" s="58">
        <v>3.7880021040109318E-2</v>
      </c>
      <c r="V27" s="60">
        <v>-7.9219455366244362E-2</v>
      </c>
      <c r="W27" s="60">
        <v>3.8058343857479623E-2</v>
      </c>
      <c r="X27" s="60">
        <v>-0.15398849714089677</v>
      </c>
      <c r="Y27" s="61">
        <v>-4.4504135915919649E-3</v>
      </c>
    </row>
    <row r="28" spans="4:25" ht="22.5">
      <c r="D28">
        <v>81</v>
      </c>
      <c r="E28" s="68">
        <f t="shared" si="1"/>
        <v>108</v>
      </c>
      <c r="F28" s="12">
        <v>1E-3</v>
      </c>
      <c r="G28" s="12">
        <f t="shared" si="2"/>
        <v>0.42857142857142855</v>
      </c>
      <c r="H28" s="333" t="s">
        <v>126</v>
      </c>
      <c r="I28" s="32" t="s">
        <v>117</v>
      </c>
      <c r="J28" s="33">
        <v>189</v>
      </c>
      <c r="K28" s="34">
        <v>0.42857142857142855</v>
      </c>
      <c r="L28" s="35">
        <v>0.49618606177797414</v>
      </c>
      <c r="M28" s="36">
        <v>3.60922251885651E-2</v>
      </c>
      <c r="N28" s="16"/>
      <c r="O28" s="309"/>
      <c r="P28" s="50" t="s">
        <v>156</v>
      </c>
      <c r="Q28" s="51"/>
      <c r="R28" s="52"/>
      <c r="S28" s="53">
        <v>-2.1580389775714246</v>
      </c>
      <c r="T28" s="53">
        <v>436.39458995745184</v>
      </c>
      <c r="U28" s="53">
        <v>3.1469657099960947E-2</v>
      </c>
      <c r="V28" s="54">
        <v>-7.9219455366244362E-2</v>
      </c>
      <c r="W28" s="54">
        <v>3.6709001176334147E-2</v>
      </c>
      <c r="X28" s="54">
        <v>-0.15136787344590799</v>
      </c>
      <c r="Y28" s="55">
        <v>-7.0710372865807293E-3</v>
      </c>
    </row>
    <row r="29" spans="4:25" ht="22.5">
      <c r="D29">
        <v>291</v>
      </c>
      <c r="E29" s="68">
        <f t="shared" si="1"/>
        <v>36</v>
      </c>
      <c r="G29" s="12">
        <f t="shared" si="2"/>
        <v>0.88990825688073394</v>
      </c>
      <c r="H29" s="334"/>
      <c r="I29" s="27" t="s">
        <v>118</v>
      </c>
      <c r="J29" s="28">
        <v>327</v>
      </c>
      <c r="K29" s="29">
        <v>0.90825688073394495</v>
      </c>
      <c r="L29" s="30">
        <v>0.2891053813749126</v>
      </c>
      <c r="M29" s="31">
        <v>1.5987564121658422E-2</v>
      </c>
      <c r="N29" s="16"/>
      <c r="O29" s="308" t="s">
        <v>125</v>
      </c>
      <c r="P29" s="56" t="s">
        <v>155</v>
      </c>
      <c r="Q29" s="57">
        <v>9.9950274480321774E-2</v>
      </c>
      <c r="R29" s="58">
        <v>0.75201765524951625</v>
      </c>
      <c r="S29" s="58">
        <v>0.15824526398156252</v>
      </c>
      <c r="T29" s="59">
        <v>514</v>
      </c>
      <c r="U29" s="58">
        <v>0.87432568793448961</v>
      </c>
      <c r="V29" s="60">
        <v>3.7376826367652057E-3</v>
      </c>
      <c r="W29" s="60">
        <v>2.361955449864642E-2</v>
      </c>
      <c r="X29" s="60">
        <v>-4.2665057945465837E-2</v>
      </c>
      <c r="Y29" s="61">
        <v>5.0140423218996248E-2</v>
      </c>
    </row>
    <row r="30" spans="4:25" ht="22.5">
      <c r="D30" s="69">
        <v>48</v>
      </c>
      <c r="E30" s="70">
        <f t="shared" si="1"/>
        <v>141</v>
      </c>
      <c r="F30" s="69">
        <v>0.22600000000000001</v>
      </c>
      <c r="G30" s="12">
        <f t="shared" si="2"/>
        <v>0.25396825396825395</v>
      </c>
      <c r="H30" s="333" t="s">
        <v>127</v>
      </c>
      <c r="I30" s="32" t="s">
        <v>117</v>
      </c>
      <c r="J30" s="33">
        <v>189</v>
      </c>
      <c r="K30" s="34">
        <v>0.25396825396825395</v>
      </c>
      <c r="L30" s="35">
        <v>0.43643578047198478</v>
      </c>
      <c r="M30" s="36">
        <v>3.1746031746031744E-2</v>
      </c>
      <c r="N30" s="16"/>
      <c r="O30" s="309"/>
      <c r="P30" s="50" t="s">
        <v>156</v>
      </c>
      <c r="Q30" s="51"/>
      <c r="R30" s="52"/>
      <c r="S30" s="53">
        <v>0.15718911445369455</v>
      </c>
      <c r="T30" s="53">
        <v>384.52262720632694</v>
      </c>
      <c r="U30" s="53">
        <v>0.87517831038822169</v>
      </c>
      <c r="V30" s="54">
        <v>3.7376826367652057E-3</v>
      </c>
      <c r="W30" s="54">
        <v>2.3778253664418145E-2</v>
      </c>
      <c r="X30" s="54">
        <v>-4.3013990534846135E-2</v>
      </c>
      <c r="Y30" s="55">
        <v>5.0489355808376546E-2</v>
      </c>
    </row>
    <row r="31" spans="4:25" ht="22.5">
      <c r="D31" s="69">
        <v>100</v>
      </c>
      <c r="E31" s="70">
        <f t="shared" si="1"/>
        <v>227</v>
      </c>
      <c r="F31" s="69"/>
      <c r="G31" s="12">
        <f t="shared" si="2"/>
        <v>0.3058103975535168</v>
      </c>
      <c r="H31" s="334"/>
      <c r="I31" s="27" t="s">
        <v>118</v>
      </c>
      <c r="J31" s="28">
        <v>327</v>
      </c>
      <c r="K31" s="29">
        <v>0.3058103975535168</v>
      </c>
      <c r="L31" s="30">
        <v>0.46145595222348096</v>
      </c>
      <c r="M31" s="31">
        <v>2.5518572467963206E-2</v>
      </c>
      <c r="N31" s="16"/>
      <c r="O31" s="308" t="s">
        <v>126</v>
      </c>
      <c r="P31" s="56" t="s">
        <v>155</v>
      </c>
      <c r="Q31" s="57">
        <v>336.38838226001178</v>
      </c>
      <c r="R31" s="58">
        <v>3.5663954166523153E-58</v>
      </c>
      <c r="S31" s="58">
        <v>-13.879558440001757</v>
      </c>
      <c r="T31" s="59">
        <v>514</v>
      </c>
      <c r="U31" s="58">
        <v>1.9929444864592463E-37</v>
      </c>
      <c r="V31" s="60">
        <v>-0.4796854521625164</v>
      </c>
      <c r="W31" s="60">
        <v>3.4560570081252212E-2</v>
      </c>
      <c r="X31" s="60">
        <v>-0.54758280255268854</v>
      </c>
      <c r="Y31" s="61">
        <v>-0.41178810177234432</v>
      </c>
    </row>
    <row r="32" spans="4:25" ht="22.5">
      <c r="D32">
        <v>31</v>
      </c>
      <c r="E32" s="68">
        <f t="shared" si="1"/>
        <v>158</v>
      </c>
      <c r="G32" s="12">
        <f t="shared" si="2"/>
        <v>0.16402116402116401</v>
      </c>
      <c r="H32" s="333" t="s">
        <v>128</v>
      </c>
      <c r="I32" s="32" t="s">
        <v>117</v>
      </c>
      <c r="J32" s="33">
        <v>189</v>
      </c>
      <c r="K32" s="34">
        <v>0.16402116402116401</v>
      </c>
      <c r="L32" s="35">
        <v>0.37127829726202255</v>
      </c>
      <c r="M32" s="36">
        <v>2.7006522239643397E-2</v>
      </c>
      <c r="N32" s="16"/>
      <c r="O32" s="309"/>
      <c r="P32" s="50" t="s">
        <v>156</v>
      </c>
      <c r="Q32" s="51"/>
      <c r="R32" s="52"/>
      <c r="S32" s="53">
        <v>-12.151722706181744</v>
      </c>
      <c r="T32" s="53">
        <v>263.17266788851936</v>
      </c>
      <c r="U32" s="53">
        <v>2.8717424037780262E-27</v>
      </c>
      <c r="V32" s="54">
        <v>-0.4796854521625164</v>
      </c>
      <c r="W32" s="54">
        <v>3.9474687150200853E-2</v>
      </c>
      <c r="X32" s="54">
        <v>-0.55741186126073827</v>
      </c>
      <c r="Y32" s="55">
        <v>-0.40195904306429453</v>
      </c>
    </row>
    <row r="33" spans="4:25" ht="22.5">
      <c r="D33">
        <v>130</v>
      </c>
      <c r="E33" s="68">
        <f t="shared" si="1"/>
        <v>197</v>
      </c>
      <c r="G33" s="12">
        <f t="shared" si="2"/>
        <v>0.39755351681957185</v>
      </c>
      <c r="H33" s="334"/>
      <c r="I33" s="27" t="s">
        <v>118</v>
      </c>
      <c r="J33" s="28">
        <v>327</v>
      </c>
      <c r="K33" s="29">
        <v>0.39755351681957185</v>
      </c>
      <c r="L33" s="30">
        <v>0.49014221929282886</v>
      </c>
      <c r="M33" s="31">
        <v>2.710492666172162E-2</v>
      </c>
      <c r="N33" s="16"/>
      <c r="O33" s="308" t="s">
        <v>127</v>
      </c>
      <c r="P33" s="56" t="s">
        <v>155</v>
      </c>
      <c r="Q33" s="57">
        <v>6.7006289236394503</v>
      </c>
      <c r="R33" s="58">
        <v>9.9107784588931772E-3</v>
      </c>
      <c r="S33" s="58">
        <v>-1.2539429576813961</v>
      </c>
      <c r="T33" s="59">
        <v>514</v>
      </c>
      <c r="U33" s="58">
        <v>0.21043272818380146</v>
      </c>
      <c r="V33" s="60">
        <v>-5.1842143585262852E-2</v>
      </c>
      <c r="W33" s="60">
        <v>4.1343302953047875E-2</v>
      </c>
      <c r="X33" s="60">
        <v>-0.13306478315083164</v>
      </c>
      <c r="Y33" s="61">
        <v>2.9380495980305937E-2</v>
      </c>
    </row>
    <row r="34" spans="4:25" ht="22.5">
      <c r="G34" s="12">
        <f t="shared" si="2"/>
        <v>0</v>
      </c>
      <c r="H34" s="331" t="s">
        <v>129</v>
      </c>
      <c r="I34" s="32" t="s">
        <v>117</v>
      </c>
      <c r="J34" s="33">
        <v>189</v>
      </c>
      <c r="K34" s="34">
        <v>2.6455026455026454E-2</v>
      </c>
      <c r="L34" s="35">
        <v>0.16091038981907918</v>
      </c>
      <c r="M34" s="36">
        <v>1.1704508594456856E-2</v>
      </c>
      <c r="N34" s="16"/>
      <c r="O34" s="309"/>
      <c r="P34" s="50" t="s">
        <v>156</v>
      </c>
      <c r="Q34" s="51"/>
      <c r="R34" s="52"/>
      <c r="S34" s="53">
        <v>-1.2727957045166243</v>
      </c>
      <c r="T34" s="53">
        <v>410.58652556360323</v>
      </c>
      <c r="U34" s="53">
        <v>0.20381078214150658</v>
      </c>
      <c r="V34" s="54">
        <v>-5.1842143585262852E-2</v>
      </c>
      <c r="W34" s="54">
        <v>4.0730922803476295E-2</v>
      </c>
      <c r="X34" s="54">
        <v>-0.13190930236574841</v>
      </c>
      <c r="Y34" s="55">
        <v>2.8225015195222712E-2</v>
      </c>
    </row>
    <row r="35" spans="4:25" ht="22.5">
      <c r="G35" s="12">
        <f t="shared" si="0"/>
        <v>0</v>
      </c>
      <c r="H35" s="332"/>
      <c r="I35" s="27" t="s">
        <v>118</v>
      </c>
      <c r="J35" s="28">
        <v>327</v>
      </c>
      <c r="K35" s="29">
        <v>2.4464831804281346E-2</v>
      </c>
      <c r="L35" s="30">
        <v>0.15472399080283664</v>
      </c>
      <c r="M35" s="31">
        <v>8.5562562424647166E-3</v>
      </c>
      <c r="N35" s="16"/>
      <c r="O35" s="308" t="s">
        <v>128</v>
      </c>
      <c r="P35" s="56" t="s">
        <v>155</v>
      </c>
      <c r="Q35" s="57">
        <v>172.22065377505501</v>
      </c>
      <c r="R35" s="58">
        <v>3.8930369870830507E-34</v>
      </c>
      <c r="S35" s="58">
        <v>-5.6755129295447801</v>
      </c>
      <c r="T35" s="59">
        <v>514</v>
      </c>
      <c r="U35" s="58">
        <v>2.3130921370954974E-8</v>
      </c>
      <c r="V35" s="60">
        <v>-0.23353235279840784</v>
      </c>
      <c r="W35" s="60">
        <v>4.1147356317826053E-2</v>
      </c>
      <c r="X35" s="60">
        <v>-0.31437003756380544</v>
      </c>
      <c r="Y35" s="61">
        <v>-0.15269466803301024</v>
      </c>
    </row>
    <row r="36" spans="4:25" ht="22.5">
      <c r="H36" s="331" t="s">
        <v>130</v>
      </c>
      <c r="I36" s="32" t="s">
        <v>117</v>
      </c>
      <c r="J36" s="33">
        <v>185</v>
      </c>
      <c r="K36" s="34">
        <v>9.9804324324324334</v>
      </c>
      <c r="L36" s="35">
        <v>2.3820072434058788</v>
      </c>
      <c r="M36" s="36">
        <v>0.1751286555285366</v>
      </c>
      <c r="N36" s="16"/>
      <c r="O36" s="309"/>
      <c r="P36" s="50" t="s">
        <v>156</v>
      </c>
      <c r="Q36" s="51"/>
      <c r="R36" s="52"/>
      <c r="S36" s="53">
        <v>-6.1034047539589817</v>
      </c>
      <c r="T36" s="53">
        <v>477.87638249210511</v>
      </c>
      <c r="U36" s="53">
        <v>2.1490374255984836E-9</v>
      </c>
      <c r="V36" s="54">
        <v>-0.23353235279840784</v>
      </c>
      <c r="W36" s="54">
        <v>3.8262635727530074E-2</v>
      </c>
      <c r="X36" s="54">
        <v>-0.30871615774358729</v>
      </c>
      <c r="Y36" s="55">
        <v>-0.15834854785322841</v>
      </c>
    </row>
    <row r="37" spans="4:25" ht="22.5">
      <c r="H37" s="332"/>
      <c r="I37" s="27" t="s">
        <v>118</v>
      </c>
      <c r="J37" s="28">
        <v>320</v>
      </c>
      <c r="K37" s="29">
        <v>13.443309375000013</v>
      </c>
      <c r="L37" s="30">
        <v>60.258936467979161</v>
      </c>
      <c r="M37" s="31">
        <v>3.3685769548560618</v>
      </c>
      <c r="N37" s="16"/>
      <c r="O37" s="308" t="s">
        <v>129</v>
      </c>
      <c r="P37" s="56" t="s">
        <v>155</v>
      </c>
      <c r="Q37" s="57">
        <v>7.6896205479584187E-2</v>
      </c>
      <c r="R37" s="58">
        <v>0.78165998148801541</v>
      </c>
      <c r="S37" s="58">
        <v>0.13871849012930593</v>
      </c>
      <c r="T37" s="59">
        <v>514</v>
      </c>
      <c r="U37" s="58">
        <v>0.8897269367859677</v>
      </c>
      <c r="V37" s="60">
        <v>1.9901946507451095E-3</v>
      </c>
      <c r="W37" s="60">
        <v>1.4347003408773819E-2</v>
      </c>
      <c r="X37" s="60">
        <v>-2.6195784782011251E-2</v>
      </c>
      <c r="Y37" s="61">
        <v>3.017617408350147E-2</v>
      </c>
    </row>
    <row r="38" spans="4:25" ht="22.5">
      <c r="H38" s="331" t="s">
        <v>131</v>
      </c>
      <c r="I38" s="32" t="s">
        <v>117</v>
      </c>
      <c r="J38" s="33">
        <v>185</v>
      </c>
      <c r="K38" s="34">
        <v>0.37522162162162159</v>
      </c>
      <c r="L38" s="35">
        <v>0.23874299344958602</v>
      </c>
      <c r="M38" s="36">
        <v>1.7552733970658183E-2</v>
      </c>
      <c r="N38" s="16"/>
      <c r="O38" s="309"/>
      <c r="P38" s="50" t="s">
        <v>156</v>
      </c>
      <c r="Q38" s="51"/>
      <c r="R38" s="52"/>
      <c r="S38" s="53">
        <v>0.13726948042404866</v>
      </c>
      <c r="T38" s="53">
        <v>380.03331612934255</v>
      </c>
      <c r="U38" s="53">
        <v>0.89089048783430824</v>
      </c>
      <c r="V38" s="54">
        <v>1.9901946507451095E-3</v>
      </c>
      <c r="W38" s="54">
        <v>1.4498449652443218E-2</v>
      </c>
      <c r="X38" s="54">
        <v>-2.6517031781171221E-2</v>
      </c>
      <c r="Y38" s="55">
        <v>3.049742108266144E-2</v>
      </c>
    </row>
    <row r="39" spans="4:25" ht="22.5">
      <c r="H39" s="332"/>
      <c r="I39" s="27" t="s">
        <v>118</v>
      </c>
      <c r="J39" s="28">
        <v>322</v>
      </c>
      <c r="K39" s="29">
        <v>0.39773913043478243</v>
      </c>
      <c r="L39" s="30">
        <v>0.37052739245229493</v>
      </c>
      <c r="M39" s="31">
        <v>2.0648684297602117E-2</v>
      </c>
      <c r="N39" s="16"/>
      <c r="O39" s="308" t="s">
        <v>130</v>
      </c>
      <c r="P39" s="56" t="s">
        <v>155</v>
      </c>
      <c r="Q39" s="57">
        <v>1.3150630849615343</v>
      </c>
      <c r="R39" s="58">
        <v>0.25202519708281335</v>
      </c>
      <c r="S39" s="58">
        <v>-0.78095099839596704</v>
      </c>
      <c r="T39" s="59">
        <v>503</v>
      </c>
      <c r="U39" s="58">
        <v>0.43519869728667038</v>
      </c>
      <c r="V39" s="60">
        <v>-3.4628769425675796</v>
      </c>
      <c r="W39" s="60">
        <v>4.4341795447859722</v>
      </c>
      <c r="X39" s="60">
        <v>-12.174671384041947</v>
      </c>
      <c r="Y39" s="61">
        <v>5.2489174989067875</v>
      </c>
    </row>
    <row r="40" spans="4:25" ht="22.5">
      <c r="H40" s="331" t="s">
        <v>132</v>
      </c>
      <c r="I40" s="32" t="s">
        <v>117</v>
      </c>
      <c r="J40" s="33">
        <v>183</v>
      </c>
      <c r="K40" s="34">
        <v>0.81992349726775982</v>
      </c>
      <c r="L40" s="35">
        <v>0.64997089930192287</v>
      </c>
      <c r="M40" s="36">
        <v>4.8047231426545413E-2</v>
      </c>
      <c r="N40" s="16"/>
      <c r="O40" s="309"/>
      <c r="P40" s="50" t="s">
        <v>156</v>
      </c>
      <c r="Q40" s="51"/>
      <c r="R40" s="52"/>
      <c r="S40" s="53">
        <v>-1.0266075677458404</v>
      </c>
      <c r="T40" s="53">
        <v>320.72268482400222</v>
      </c>
      <c r="U40" s="53">
        <v>0.30537892740972772</v>
      </c>
      <c r="V40" s="54">
        <v>-3.4628769425675796</v>
      </c>
      <c r="W40" s="54">
        <v>3.373126257164794</v>
      </c>
      <c r="X40" s="54">
        <v>-10.099125551277398</v>
      </c>
      <c r="Y40" s="55">
        <v>3.1733716661422382</v>
      </c>
    </row>
    <row r="41" spans="4:25" ht="22.5">
      <c r="H41" s="332"/>
      <c r="I41" s="27" t="s">
        <v>118</v>
      </c>
      <c r="J41" s="28">
        <v>311</v>
      </c>
      <c r="K41" s="29">
        <v>1.1112797427652743</v>
      </c>
      <c r="L41" s="30">
        <v>5.4663977637758965</v>
      </c>
      <c r="M41" s="31">
        <v>0.30997097941028728</v>
      </c>
      <c r="N41" s="16"/>
      <c r="O41" s="308" t="s">
        <v>131</v>
      </c>
      <c r="P41" s="56" t="s">
        <v>155</v>
      </c>
      <c r="Q41" s="57">
        <v>7.9072798403189912</v>
      </c>
      <c r="R41" s="58">
        <v>5.1151872693686803E-3</v>
      </c>
      <c r="S41" s="58">
        <v>-0.74258620461812652</v>
      </c>
      <c r="T41" s="59">
        <v>505</v>
      </c>
      <c r="U41" s="58">
        <v>0.45807751079025583</v>
      </c>
      <c r="V41" s="60">
        <v>-2.2517508813160836E-2</v>
      </c>
      <c r="W41" s="60">
        <v>3.0323090670315401E-2</v>
      </c>
      <c r="X41" s="60">
        <v>-8.2092455375132406E-2</v>
      </c>
      <c r="Y41" s="61">
        <v>3.7057437748810727E-2</v>
      </c>
    </row>
    <row r="42" spans="4:25" ht="22.5">
      <c r="H42" s="331" t="s">
        <v>133</v>
      </c>
      <c r="I42" s="32" t="s">
        <v>117</v>
      </c>
      <c r="J42" s="33">
        <v>178</v>
      </c>
      <c r="K42" s="34">
        <v>92.035337078651736</v>
      </c>
      <c r="L42" s="35">
        <v>355.52550984009696</v>
      </c>
      <c r="M42" s="36">
        <v>26.647763587156263</v>
      </c>
      <c r="N42" s="16"/>
      <c r="O42" s="309"/>
      <c r="P42" s="50" t="s">
        <v>156</v>
      </c>
      <c r="Q42" s="51"/>
      <c r="R42" s="52"/>
      <c r="S42" s="53">
        <v>-0.83087234904973462</v>
      </c>
      <c r="T42" s="53">
        <v>498.45878725267249</v>
      </c>
      <c r="U42" s="53">
        <v>0.40644354584774678</v>
      </c>
      <c r="V42" s="54">
        <v>-2.2517508813160836E-2</v>
      </c>
      <c r="W42" s="54">
        <v>2.7101044870387156E-2</v>
      </c>
      <c r="X42" s="54">
        <v>-7.5763868756369659E-2</v>
      </c>
      <c r="Y42" s="55">
        <v>3.0728851130047981E-2</v>
      </c>
    </row>
    <row r="43" spans="4:25" ht="22.5">
      <c r="H43" s="332"/>
      <c r="I43" s="27" t="s">
        <v>118</v>
      </c>
      <c r="J43" s="28">
        <v>293</v>
      </c>
      <c r="K43" s="29">
        <v>368.80225255972692</v>
      </c>
      <c r="L43" s="30">
        <v>1264.375058764228</v>
      </c>
      <c r="M43" s="31">
        <v>73.865579629556777</v>
      </c>
      <c r="N43" s="16"/>
      <c r="O43" s="308" t="s">
        <v>132</v>
      </c>
      <c r="P43" s="56" t="s">
        <v>155</v>
      </c>
      <c r="Q43" s="57">
        <v>1.4907354843476108</v>
      </c>
      <c r="R43" s="58">
        <v>0.22268716551772383</v>
      </c>
      <c r="S43" s="58">
        <v>-0.71774820977601839</v>
      </c>
      <c r="T43" s="59">
        <v>492</v>
      </c>
      <c r="U43" s="58">
        <v>0.47325320267519011</v>
      </c>
      <c r="V43" s="60">
        <v>-0.29135624549751443</v>
      </c>
      <c r="W43" s="60">
        <v>0.40593099575746133</v>
      </c>
      <c r="X43" s="60">
        <v>-1.0889283925394873</v>
      </c>
      <c r="Y43" s="61">
        <v>0.5062159015444585</v>
      </c>
    </row>
    <row r="44" spans="4:25" ht="22.5">
      <c r="H44" s="331" t="s">
        <v>134</v>
      </c>
      <c r="I44" s="32" t="s">
        <v>117</v>
      </c>
      <c r="J44" s="33">
        <v>186</v>
      </c>
      <c r="K44" s="34">
        <v>86.511344086021481</v>
      </c>
      <c r="L44" s="35">
        <v>50.061209170265499</v>
      </c>
      <c r="M44" s="36">
        <v>3.6706659496499752</v>
      </c>
      <c r="N44" s="16"/>
      <c r="O44" s="309"/>
      <c r="P44" s="50" t="s">
        <v>156</v>
      </c>
      <c r="Q44" s="51"/>
      <c r="R44" s="52"/>
      <c r="S44" s="53">
        <v>-0.92885441559324933</v>
      </c>
      <c r="T44" s="53">
        <v>324.75620237893696</v>
      </c>
      <c r="U44" s="53">
        <v>0.35365440434924811</v>
      </c>
      <c r="V44" s="54">
        <v>-0.29135624549751443</v>
      </c>
      <c r="W44" s="54">
        <v>0.31367267098733476</v>
      </c>
      <c r="X44" s="54">
        <v>-0.90844311005069733</v>
      </c>
      <c r="Y44" s="55">
        <v>0.32573061905566852</v>
      </c>
    </row>
    <row r="45" spans="4:25" ht="22.5">
      <c r="H45" s="332"/>
      <c r="I45" s="27" t="s">
        <v>118</v>
      </c>
      <c r="J45" s="28">
        <v>322</v>
      </c>
      <c r="K45" s="29">
        <v>97.44571428571426</v>
      </c>
      <c r="L45" s="30">
        <v>58.01787676713176</v>
      </c>
      <c r="M45" s="31">
        <v>3.2332098662204278</v>
      </c>
      <c r="N45" s="16"/>
      <c r="O45" s="308" t="s">
        <v>133</v>
      </c>
      <c r="P45" s="56" t="s">
        <v>155</v>
      </c>
      <c r="Q45" s="57">
        <v>24.786356421119468</v>
      </c>
      <c r="R45" s="58">
        <v>9.0142045151178803E-7</v>
      </c>
      <c r="S45" s="58">
        <v>-2.8516820026289942</v>
      </c>
      <c r="T45" s="59">
        <v>469</v>
      </c>
      <c r="U45" s="58">
        <v>4.5407950253149223E-3</v>
      </c>
      <c r="V45" s="60">
        <v>-276.76691548107516</v>
      </c>
      <c r="W45" s="60">
        <v>97.053919485384768</v>
      </c>
      <c r="X45" s="60">
        <v>-467.48126306751641</v>
      </c>
      <c r="Y45" s="61">
        <v>-86.05256789463391</v>
      </c>
    </row>
    <row r="46" spans="4:25" ht="22.5">
      <c r="H46" s="331" t="s">
        <v>159</v>
      </c>
      <c r="I46" s="32" t="s">
        <v>117</v>
      </c>
      <c r="J46" s="33">
        <v>186</v>
      </c>
      <c r="K46" s="34">
        <v>103.36592206805378</v>
      </c>
      <c r="L46" s="35">
        <v>340.40377971235307</v>
      </c>
      <c r="M46" s="36">
        <v>24.959616118590425</v>
      </c>
      <c r="N46" s="16"/>
      <c r="O46" s="309"/>
      <c r="P46" s="50" t="s">
        <v>156</v>
      </c>
      <c r="Q46" s="51"/>
      <c r="R46" s="52"/>
      <c r="S46" s="53">
        <v>-3.5245559880568393</v>
      </c>
      <c r="T46" s="53">
        <v>362.81406350152719</v>
      </c>
      <c r="U46" s="53">
        <v>4.7846290702502467E-4</v>
      </c>
      <c r="V46" s="54">
        <v>-276.76691548107516</v>
      </c>
      <c r="W46" s="54">
        <v>78.525328131803207</v>
      </c>
      <c r="X46" s="54">
        <v>-431.18885878587309</v>
      </c>
      <c r="Y46" s="55">
        <v>-122.3449721762772</v>
      </c>
    </row>
    <row r="47" spans="4:25" ht="22.5">
      <c r="H47" s="332"/>
      <c r="I47" s="27" t="s">
        <v>118</v>
      </c>
      <c r="J47" s="28">
        <v>322</v>
      </c>
      <c r="K47" s="29">
        <v>70.123312172447214</v>
      </c>
      <c r="L47" s="30">
        <v>31.016054405566212</v>
      </c>
      <c r="M47" s="31">
        <v>1.7284571360273835</v>
      </c>
      <c r="N47" s="16"/>
      <c r="O47" s="308" t="s">
        <v>134</v>
      </c>
      <c r="P47" s="56" t="s">
        <v>155</v>
      </c>
      <c r="Q47" s="57">
        <v>3.7359937202033948</v>
      </c>
      <c r="R47" s="58">
        <v>5.380963052898257E-2</v>
      </c>
      <c r="S47" s="58">
        <v>-2.1492050377819285</v>
      </c>
      <c r="T47" s="59">
        <v>506</v>
      </c>
      <c r="U47" s="58">
        <v>3.2091750186421727E-2</v>
      </c>
      <c r="V47" s="60">
        <v>-10.934370199692774</v>
      </c>
      <c r="W47" s="60">
        <v>5.0876347335280361</v>
      </c>
      <c r="X47" s="60">
        <v>-20.929859501394763</v>
      </c>
      <c r="Y47" s="61">
        <v>-0.93888089799078622</v>
      </c>
    </row>
    <row r="48" spans="4:25" ht="22.5">
      <c r="H48" s="331" t="s">
        <v>136</v>
      </c>
      <c r="I48" s="32" t="s">
        <v>117</v>
      </c>
      <c r="J48" s="33">
        <v>184</v>
      </c>
      <c r="K48" s="34">
        <v>346.38255434782616</v>
      </c>
      <c r="L48" s="35">
        <v>102.91270533115078</v>
      </c>
      <c r="M48" s="36">
        <v>7.5868252936086904</v>
      </c>
      <c r="N48" s="16"/>
      <c r="O48" s="309"/>
      <c r="P48" s="50" t="s">
        <v>156</v>
      </c>
      <c r="Q48" s="51"/>
      <c r="R48" s="52"/>
      <c r="S48" s="53">
        <v>-2.235350888048917</v>
      </c>
      <c r="T48" s="53">
        <v>433.15609076410249</v>
      </c>
      <c r="U48" s="53">
        <v>2.590323782971702E-2</v>
      </c>
      <c r="V48" s="54">
        <v>-10.934370199692774</v>
      </c>
      <c r="W48" s="54">
        <v>4.891567698902354</v>
      </c>
      <c r="X48" s="54">
        <v>-20.548530165459962</v>
      </c>
      <c r="Y48" s="55">
        <v>-1.3202102339255848</v>
      </c>
    </row>
    <row r="49" spans="8:25" ht="22.5">
      <c r="H49" s="332"/>
      <c r="I49" s="27" t="s">
        <v>118</v>
      </c>
      <c r="J49" s="28">
        <v>317</v>
      </c>
      <c r="K49" s="29">
        <v>356.52141955835958</v>
      </c>
      <c r="L49" s="30">
        <v>113.35133935573049</v>
      </c>
      <c r="M49" s="31">
        <v>6.3664454903924783</v>
      </c>
      <c r="N49" s="16"/>
      <c r="O49" s="308" t="s">
        <v>135</v>
      </c>
      <c r="P49" s="56" t="s">
        <v>155</v>
      </c>
      <c r="Q49" s="57">
        <v>3.4617681542320149</v>
      </c>
      <c r="R49" s="58">
        <v>6.3382996040032849E-2</v>
      </c>
      <c r="S49" s="58">
        <v>1.741153113260099</v>
      </c>
      <c r="T49" s="59">
        <v>506</v>
      </c>
      <c r="U49" s="58">
        <v>8.2264524816813331E-2</v>
      </c>
      <c r="V49" s="60">
        <v>33.24260989560657</v>
      </c>
      <c r="W49" s="60">
        <v>19.092295584139521</v>
      </c>
      <c r="X49" s="60">
        <v>-4.2673227649604915</v>
      </c>
      <c r="Y49" s="61">
        <v>70.752542556173637</v>
      </c>
    </row>
    <row r="50" spans="8:25" ht="22.5">
      <c r="H50" s="331" t="s">
        <v>137</v>
      </c>
      <c r="I50" s="32" t="s">
        <v>117</v>
      </c>
      <c r="J50" s="33">
        <v>150</v>
      </c>
      <c r="K50" s="34">
        <v>3.5404000000000013</v>
      </c>
      <c r="L50" s="35">
        <v>32.696882553203558</v>
      </c>
      <c r="M50" s="36">
        <v>2.6696892811686119</v>
      </c>
      <c r="N50" s="16"/>
      <c r="O50" s="309"/>
      <c r="P50" s="50" t="s">
        <v>156</v>
      </c>
      <c r="Q50" s="51"/>
      <c r="R50" s="52"/>
      <c r="S50" s="53">
        <v>1.3286737438248308</v>
      </c>
      <c r="T50" s="53">
        <v>186.77614477576449</v>
      </c>
      <c r="U50" s="53">
        <v>0.18557663209788036</v>
      </c>
      <c r="V50" s="54">
        <v>33.24260989560657</v>
      </c>
      <c r="W50" s="54">
        <v>25.019392495791799</v>
      </c>
      <c r="X50" s="54">
        <v>-16.114307400988629</v>
      </c>
      <c r="Y50" s="55">
        <v>82.599527192201762</v>
      </c>
    </row>
    <row r="51" spans="8:25" ht="22.5">
      <c r="H51" s="332"/>
      <c r="I51" s="27" t="s">
        <v>118</v>
      </c>
      <c r="J51" s="28">
        <v>269</v>
      </c>
      <c r="K51" s="29">
        <v>1.0559851301115246</v>
      </c>
      <c r="L51" s="30">
        <v>1.0969929453584104</v>
      </c>
      <c r="M51" s="31">
        <v>6.6884840336122145E-2</v>
      </c>
      <c r="N51" s="16"/>
      <c r="O51" s="308" t="s">
        <v>136</v>
      </c>
      <c r="P51" s="56" t="s">
        <v>155</v>
      </c>
      <c r="Q51" s="57">
        <v>0.82145757967672894</v>
      </c>
      <c r="R51" s="58">
        <v>0.36519178100111971</v>
      </c>
      <c r="S51" s="58">
        <v>-0.99780461133995035</v>
      </c>
      <c r="T51" s="59">
        <v>499</v>
      </c>
      <c r="U51" s="58">
        <v>0.31885771706983779</v>
      </c>
      <c r="V51" s="60">
        <v>-10.138865210533439</v>
      </c>
      <c r="W51" s="60">
        <v>10.16117293436635</v>
      </c>
      <c r="X51" s="60">
        <v>-30.102820321586513</v>
      </c>
      <c r="Y51" s="61">
        <v>9.8250899005196342</v>
      </c>
    </row>
    <row r="52" spans="8:25" ht="22.5">
      <c r="H52" s="331" t="s">
        <v>138</v>
      </c>
      <c r="I52" s="32" t="s">
        <v>117</v>
      </c>
      <c r="J52" s="33">
        <v>184</v>
      </c>
      <c r="K52" s="34">
        <v>5.2629891304347822</v>
      </c>
      <c r="L52" s="35">
        <v>1.5754327291364145</v>
      </c>
      <c r="M52" s="36">
        <v>0.11614244168716059</v>
      </c>
      <c r="N52" s="16"/>
      <c r="O52" s="309"/>
      <c r="P52" s="50" t="s">
        <v>156</v>
      </c>
      <c r="Q52" s="51"/>
      <c r="R52" s="52"/>
      <c r="S52" s="53">
        <v>-1.0237020176390688</v>
      </c>
      <c r="T52" s="53">
        <v>412.89925287742551</v>
      </c>
      <c r="U52" s="53">
        <v>0.30657542207121768</v>
      </c>
      <c r="V52" s="54">
        <v>-10.138865210533439</v>
      </c>
      <c r="W52" s="54">
        <v>9.904117639541612</v>
      </c>
      <c r="X52" s="54">
        <v>-29.607646525858073</v>
      </c>
      <c r="Y52" s="55">
        <v>9.3299161047911952</v>
      </c>
    </row>
    <row r="53" spans="8:25" ht="22.5">
      <c r="H53" s="332"/>
      <c r="I53" s="27" t="s">
        <v>118</v>
      </c>
      <c r="J53" s="28">
        <v>319</v>
      </c>
      <c r="K53" s="29">
        <v>5.2249843260188031</v>
      </c>
      <c r="L53" s="30">
        <v>1.6287339055148571</v>
      </c>
      <c r="M53" s="31">
        <v>9.1191591603764846E-2</v>
      </c>
      <c r="N53" s="16"/>
      <c r="O53" s="308" t="s">
        <v>137</v>
      </c>
      <c r="P53" s="56" t="s">
        <v>155</v>
      </c>
      <c r="Q53" s="57">
        <v>6.2424019849787129</v>
      </c>
      <c r="R53" s="58">
        <v>1.2856688318302997E-2</v>
      </c>
      <c r="S53" s="58">
        <v>1.246143991452292</v>
      </c>
      <c r="T53" s="59">
        <v>417</v>
      </c>
      <c r="U53" s="58">
        <v>0.21341115356453641</v>
      </c>
      <c r="V53" s="60">
        <v>2.4844148698884765</v>
      </c>
      <c r="W53" s="60">
        <v>1.9936820198387089</v>
      </c>
      <c r="X53" s="60">
        <v>-1.4345043739771224</v>
      </c>
      <c r="Y53" s="61">
        <v>6.4033341137540756</v>
      </c>
    </row>
    <row r="54" spans="8:25" ht="22.5">
      <c r="H54" s="331" t="s">
        <v>139</v>
      </c>
      <c r="I54" s="32" t="s">
        <v>117</v>
      </c>
      <c r="J54" s="33">
        <v>184</v>
      </c>
      <c r="K54" s="34">
        <v>2.2295108695652179</v>
      </c>
      <c r="L54" s="35">
        <v>2.1126352331381075</v>
      </c>
      <c r="M54" s="36">
        <v>0.15574553570781988</v>
      </c>
      <c r="N54" s="16"/>
      <c r="O54" s="309"/>
      <c r="P54" s="50" t="s">
        <v>156</v>
      </c>
      <c r="Q54" s="51"/>
      <c r="R54" s="52"/>
      <c r="S54" s="53">
        <v>0.93030883904265615</v>
      </c>
      <c r="T54" s="53">
        <v>149.18707279661814</v>
      </c>
      <c r="U54" s="53">
        <v>0.35371412804305191</v>
      </c>
      <c r="V54" s="54">
        <v>2.4844148698884765</v>
      </c>
      <c r="W54" s="54">
        <v>2.6705269966531642</v>
      </c>
      <c r="X54" s="54">
        <v>-2.7925274925198966</v>
      </c>
      <c r="Y54" s="55">
        <v>7.7613572322968496</v>
      </c>
    </row>
    <row r="55" spans="8:25" ht="22.5">
      <c r="H55" s="332"/>
      <c r="I55" s="27" t="s">
        <v>118</v>
      </c>
      <c r="J55" s="28">
        <v>319</v>
      </c>
      <c r="K55" s="29">
        <v>2.0844200626959228</v>
      </c>
      <c r="L55" s="30">
        <v>2.093311802140299</v>
      </c>
      <c r="M55" s="31">
        <v>0.11720296011138565</v>
      </c>
      <c r="N55" s="16"/>
      <c r="O55" s="308" t="s">
        <v>138</v>
      </c>
      <c r="P55" s="56" t="s">
        <v>155</v>
      </c>
      <c r="Q55" s="57">
        <v>0.10863847155935138</v>
      </c>
      <c r="R55" s="58">
        <v>0.74183733018102616</v>
      </c>
      <c r="S55" s="58">
        <v>0.25507980582051837</v>
      </c>
      <c r="T55" s="59">
        <v>501</v>
      </c>
      <c r="U55" s="58">
        <v>0.79876613816250852</v>
      </c>
      <c r="V55" s="60">
        <v>3.8004804415979518E-2</v>
      </c>
      <c r="W55" s="60">
        <v>0.1489918196139792</v>
      </c>
      <c r="X55" s="60">
        <v>-0.25472096149922013</v>
      </c>
      <c r="Y55" s="61">
        <v>0.33073057033117914</v>
      </c>
    </row>
    <row r="56" spans="8:25" ht="22.5">
      <c r="H56" s="331" t="s">
        <v>91</v>
      </c>
      <c r="I56" s="32" t="s">
        <v>117</v>
      </c>
      <c r="J56" s="33">
        <v>184</v>
      </c>
      <c r="K56" s="34">
        <v>3.2852717391304354</v>
      </c>
      <c r="L56" s="35">
        <v>0.96353682049149592</v>
      </c>
      <c r="M56" s="36">
        <v>7.103287682026807E-2</v>
      </c>
      <c r="N56" s="16"/>
      <c r="O56" s="309"/>
      <c r="P56" s="50" t="s">
        <v>156</v>
      </c>
      <c r="Q56" s="51"/>
      <c r="R56" s="52"/>
      <c r="S56" s="53">
        <v>0.25737166010166135</v>
      </c>
      <c r="T56" s="53">
        <v>392.37027417126592</v>
      </c>
      <c r="U56" s="53">
        <v>0.79702679617619099</v>
      </c>
      <c r="V56" s="54">
        <v>3.8004804415979518E-2</v>
      </c>
      <c r="W56" s="54">
        <v>0.14766507082002614</v>
      </c>
      <c r="X56" s="54">
        <v>-0.25230891284323465</v>
      </c>
      <c r="Y56" s="55">
        <v>0.32831852167519365</v>
      </c>
    </row>
    <row r="57" spans="8:25" ht="22.5">
      <c r="H57" s="332"/>
      <c r="I57" s="27" t="s">
        <v>118</v>
      </c>
      <c r="J57" s="28">
        <v>320</v>
      </c>
      <c r="K57" s="29">
        <v>3.277281249999997</v>
      </c>
      <c r="L57" s="30">
        <v>1.0158368767419812</v>
      </c>
      <c r="M57" s="31">
        <v>5.6787007761153627E-2</v>
      </c>
      <c r="N57" s="16"/>
      <c r="O57" s="308" t="s">
        <v>139</v>
      </c>
      <c r="P57" s="56" t="s">
        <v>155</v>
      </c>
      <c r="Q57" s="57">
        <v>0.41177745589066772</v>
      </c>
      <c r="R57" s="58">
        <v>0.52136218841031168</v>
      </c>
      <c r="S57" s="58">
        <v>0.74620830107988323</v>
      </c>
      <c r="T57" s="59">
        <v>501</v>
      </c>
      <c r="U57" s="58">
        <v>0.45589158516282391</v>
      </c>
      <c r="V57" s="60">
        <v>0.14509080686929529</v>
      </c>
      <c r="W57" s="60">
        <v>0.19443740663206988</v>
      </c>
      <c r="X57" s="60">
        <v>-0.2369223729576429</v>
      </c>
      <c r="Y57" s="61">
        <v>0.52710398669623348</v>
      </c>
    </row>
    <row r="58" spans="8:25" ht="22.5">
      <c r="H58" s="331" t="s">
        <v>92</v>
      </c>
      <c r="I58" s="32" t="s">
        <v>117</v>
      </c>
      <c r="J58" s="33">
        <v>183</v>
      </c>
      <c r="K58" s="34">
        <v>1.1896065573770489</v>
      </c>
      <c r="L58" s="35">
        <v>0.43525990512762552</v>
      </c>
      <c r="M58" s="36">
        <v>3.2175338026401011E-2</v>
      </c>
      <c r="N58" s="16"/>
      <c r="O58" s="309"/>
      <c r="P58" s="50" t="s">
        <v>156</v>
      </c>
      <c r="Q58" s="51"/>
      <c r="R58" s="52"/>
      <c r="S58" s="53">
        <v>0.74436668254185445</v>
      </c>
      <c r="T58" s="53">
        <v>379.00667740793591</v>
      </c>
      <c r="U58" s="53">
        <v>0.45711593274844309</v>
      </c>
      <c r="V58" s="54">
        <v>0.14509080686929529</v>
      </c>
      <c r="W58" s="54">
        <v>0.19491845923818207</v>
      </c>
      <c r="X58" s="54">
        <v>-0.23816622210639216</v>
      </c>
      <c r="Y58" s="55">
        <v>0.52834783584498279</v>
      </c>
    </row>
    <row r="59" spans="8:25" ht="22.5">
      <c r="H59" s="332"/>
      <c r="I59" s="27" t="s">
        <v>118</v>
      </c>
      <c r="J59" s="28">
        <v>317</v>
      </c>
      <c r="K59" s="29">
        <v>1.1247066246056781</v>
      </c>
      <c r="L59" s="30">
        <v>0.38876338234969571</v>
      </c>
      <c r="M59" s="31">
        <v>2.1835126928871362E-2</v>
      </c>
      <c r="N59" s="16"/>
      <c r="O59" s="308" t="s">
        <v>91</v>
      </c>
      <c r="P59" s="56" t="s">
        <v>155</v>
      </c>
      <c r="Q59" s="57">
        <v>0.93707544889136341</v>
      </c>
      <c r="R59" s="58">
        <v>0.333497236754009</v>
      </c>
      <c r="S59" s="58">
        <v>8.6617974537544065E-2</v>
      </c>
      <c r="T59" s="59">
        <v>502</v>
      </c>
      <c r="U59" s="58">
        <v>0.93100971560559631</v>
      </c>
      <c r="V59" s="60">
        <v>7.9904891304382348E-3</v>
      </c>
      <c r="W59" s="60">
        <v>9.2249780407585066E-2</v>
      </c>
      <c r="X59" s="60">
        <v>-0.17325273237657349</v>
      </c>
      <c r="Y59" s="61">
        <v>0.18923371063744995</v>
      </c>
    </row>
    <row r="60" spans="8:25" ht="22.5">
      <c r="H60" s="331" t="s">
        <v>96</v>
      </c>
      <c r="I60" s="32" t="s">
        <v>117</v>
      </c>
      <c r="J60" s="33">
        <v>158</v>
      </c>
      <c r="K60" s="34">
        <v>0.96139240506329171</v>
      </c>
      <c r="L60" s="35">
        <v>0.18119373575887013</v>
      </c>
      <c r="M60" s="36">
        <v>1.4414999632998159E-2</v>
      </c>
      <c r="N60" s="16"/>
      <c r="O60" s="309"/>
      <c r="P60" s="50" t="s">
        <v>156</v>
      </c>
      <c r="Q60" s="51"/>
      <c r="R60" s="52"/>
      <c r="S60" s="53">
        <v>8.7863645660227002E-2</v>
      </c>
      <c r="T60" s="53">
        <v>398.32770337213577</v>
      </c>
      <c r="U60" s="53">
        <v>0.93002920586224314</v>
      </c>
      <c r="V60" s="54">
        <v>7.9904891304382348E-3</v>
      </c>
      <c r="W60" s="54">
        <v>9.0941925643944321E-2</v>
      </c>
      <c r="X60" s="54">
        <v>-0.1707956428929448</v>
      </c>
      <c r="Y60" s="55">
        <v>0.18677662115382127</v>
      </c>
    </row>
    <row r="61" spans="8:25" ht="22.5">
      <c r="H61" s="332"/>
      <c r="I61" s="27" t="s">
        <v>118</v>
      </c>
      <c r="J61" s="28">
        <v>276</v>
      </c>
      <c r="K61" s="29">
        <v>0.99456521739130666</v>
      </c>
      <c r="L61" s="30">
        <v>0.19222948242411608</v>
      </c>
      <c r="M61" s="31">
        <v>1.1570855114931545E-2</v>
      </c>
      <c r="N61" s="16"/>
      <c r="O61" s="308" t="s">
        <v>92</v>
      </c>
      <c r="P61" s="56" t="s">
        <v>155</v>
      </c>
      <c r="Q61" s="57">
        <v>0.3434440514681007</v>
      </c>
      <c r="R61" s="58">
        <v>0.5581134697334813</v>
      </c>
      <c r="S61" s="58">
        <v>1.7202403585524582</v>
      </c>
      <c r="T61" s="59">
        <v>498</v>
      </c>
      <c r="U61" s="58">
        <v>8.6009984569543285E-2</v>
      </c>
      <c r="V61" s="60">
        <v>6.4899932771370919E-2</v>
      </c>
      <c r="W61" s="60">
        <v>3.7727246921460837E-2</v>
      </c>
      <c r="X61" s="60">
        <v>-9.2242599752411121E-3</v>
      </c>
      <c r="Y61" s="61">
        <v>0.13902412551798296</v>
      </c>
    </row>
    <row r="62" spans="8:25" ht="23.25" thickBot="1">
      <c r="H62" s="329" t="s">
        <v>140</v>
      </c>
      <c r="I62" s="32" t="s">
        <v>117</v>
      </c>
      <c r="J62" s="33">
        <v>129</v>
      </c>
      <c r="K62" s="34">
        <v>13.793798449271318</v>
      </c>
      <c r="L62" s="35">
        <v>6.6429062485507986</v>
      </c>
      <c r="M62" s="36">
        <v>0.58487528271727007</v>
      </c>
      <c r="N62" s="16"/>
      <c r="O62" s="309"/>
      <c r="P62" s="50" t="s">
        <v>156</v>
      </c>
      <c r="Q62" s="51"/>
      <c r="R62" s="52"/>
      <c r="S62" s="53">
        <v>1.6690322949050818</v>
      </c>
      <c r="T62" s="53">
        <v>345.97420174288987</v>
      </c>
      <c r="U62" s="53">
        <v>9.6015572961206955E-2</v>
      </c>
      <c r="V62" s="54">
        <v>6.4899932771370919E-2</v>
      </c>
      <c r="W62" s="54">
        <v>3.8884767520368312E-2</v>
      </c>
      <c r="X62" s="54">
        <v>-1.1580354976382384E-2</v>
      </c>
      <c r="Y62" s="55">
        <v>0.14138022051912422</v>
      </c>
    </row>
    <row r="63" spans="8:25" ht="23.25" thickBot="1">
      <c r="H63" s="330"/>
      <c r="I63" s="37" t="s">
        <v>118</v>
      </c>
      <c r="J63" s="38">
        <v>230</v>
      </c>
      <c r="K63" s="39">
        <v>17.232681159352172</v>
      </c>
      <c r="L63" s="40">
        <v>9.5178192036973002</v>
      </c>
      <c r="M63" s="41">
        <v>0.62758641322294373</v>
      </c>
      <c r="N63" s="16"/>
      <c r="O63" s="308" t="s">
        <v>96</v>
      </c>
      <c r="P63" s="56" t="s">
        <v>155</v>
      </c>
      <c r="Q63" s="57">
        <v>4.0393070062621772E-2</v>
      </c>
      <c r="R63" s="58">
        <v>0.84080858956168514</v>
      </c>
      <c r="S63" s="58">
        <v>-1.7659762737315441</v>
      </c>
      <c r="T63" s="59">
        <v>432</v>
      </c>
      <c r="U63" s="58">
        <v>7.8106097622445247E-2</v>
      </c>
      <c r="V63" s="60">
        <v>-3.3172812328014896E-2</v>
      </c>
      <c r="W63" s="60">
        <v>1.8784404310211975E-2</v>
      </c>
      <c r="X63" s="60">
        <v>-7.0093005026255498E-2</v>
      </c>
      <c r="Y63" s="61">
        <v>3.7473803702256993E-3</v>
      </c>
    </row>
    <row r="64" spans="8:25" ht="22.5">
      <c r="O64" s="309"/>
      <c r="P64" s="50" t="s">
        <v>156</v>
      </c>
      <c r="Q64" s="51"/>
      <c r="R64" s="52"/>
      <c r="S64" s="53">
        <v>-1.7946281723195472</v>
      </c>
      <c r="T64" s="53">
        <v>343.1614215870805</v>
      </c>
      <c r="U64" s="53">
        <v>7.3592953768507982E-2</v>
      </c>
      <c r="V64" s="54">
        <v>-3.3172812328014896E-2</v>
      </c>
      <c r="W64" s="54">
        <v>1.8484504389084239E-2</v>
      </c>
      <c r="X64" s="54">
        <v>-6.9530002596393095E-2</v>
      </c>
      <c r="Y64" s="55">
        <v>3.1843779403633006E-3</v>
      </c>
    </row>
    <row r="65" spans="15:25" ht="23.25" thickBot="1">
      <c r="O65" s="306" t="s">
        <v>140</v>
      </c>
      <c r="P65" s="56" t="s">
        <v>155</v>
      </c>
      <c r="Q65" s="57">
        <v>10.666048825591986</v>
      </c>
      <c r="R65" s="58">
        <v>1.1968858222428599E-3</v>
      </c>
      <c r="S65" s="58">
        <v>-3.6359379975035662</v>
      </c>
      <c r="T65" s="59">
        <v>357</v>
      </c>
      <c r="U65" s="58">
        <v>3.1770146741276104E-4</v>
      </c>
      <c r="V65" s="60">
        <v>-3.4388827100808546</v>
      </c>
      <c r="W65" s="60">
        <v>0.94580345221562923</v>
      </c>
      <c r="X65" s="60">
        <v>-5.2989292924045115</v>
      </c>
      <c r="Y65" s="61">
        <v>-1.5788361277571978</v>
      </c>
    </row>
    <row r="66" spans="15:25" ht="23.25" thickBot="1">
      <c r="O66" s="307"/>
      <c r="P66" s="62" t="s">
        <v>156</v>
      </c>
      <c r="Q66" s="63"/>
      <c r="R66" s="64"/>
      <c r="S66" s="65">
        <v>-4.0086213706032412</v>
      </c>
      <c r="T66" s="65">
        <v>340.28951164346438</v>
      </c>
      <c r="U66" s="65">
        <v>7.5084089786202739E-5</v>
      </c>
      <c r="V66" s="66">
        <v>-3.4388827100808546</v>
      </c>
      <c r="W66" s="66">
        <v>0.85787167012068077</v>
      </c>
      <c r="X66" s="66">
        <v>-5.1262817612537965</v>
      </c>
      <c r="Y66" s="67">
        <v>-1.751483658907913</v>
      </c>
    </row>
  </sheetData>
  <mergeCells count="71">
    <mergeCell ref="H14:H15"/>
    <mergeCell ref="H4:M4"/>
    <mergeCell ref="H6:H7"/>
    <mergeCell ref="H8:H9"/>
    <mergeCell ref="H10:H11"/>
    <mergeCell ref="H12:H13"/>
    <mergeCell ref="H38:H39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62:H63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O5:Y5"/>
    <mergeCell ref="O6:P8"/>
    <mergeCell ref="Q6:R6"/>
    <mergeCell ref="S6:Y6"/>
    <mergeCell ref="Q7:Q8"/>
    <mergeCell ref="R7:R8"/>
    <mergeCell ref="S7:S8"/>
    <mergeCell ref="T7:T8"/>
    <mergeCell ref="U7:U8"/>
    <mergeCell ref="V7:V8"/>
    <mergeCell ref="O27:O28"/>
    <mergeCell ref="W7:W8"/>
    <mergeCell ref="X7:Y7"/>
    <mergeCell ref="O9:O10"/>
    <mergeCell ref="O11:O12"/>
    <mergeCell ref="O13:O14"/>
    <mergeCell ref="O15:O16"/>
    <mergeCell ref="O17:O18"/>
    <mergeCell ref="O19:O20"/>
    <mergeCell ref="O21:O22"/>
    <mergeCell ref="O23:O24"/>
    <mergeCell ref="O25:O26"/>
    <mergeCell ref="O51:O52"/>
    <mergeCell ref="O29:O30"/>
    <mergeCell ref="O31:O32"/>
    <mergeCell ref="O33:O34"/>
    <mergeCell ref="O35:O36"/>
    <mergeCell ref="O37:O38"/>
    <mergeCell ref="O39:O40"/>
    <mergeCell ref="O41:O42"/>
    <mergeCell ref="O43:O44"/>
    <mergeCell ref="O45:O46"/>
    <mergeCell ref="O47:O48"/>
    <mergeCell ref="O49:O50"/>
    <mergeCell ref="O65:O66"/>
    <mergeCell ref="O53:O54"/>
    <mergeCell ref="O55:O56"/>
    <mergeCell ref="O57:O58"/>
    <mergeCell ref="O59:O60"/>
    <mergeCell ref="O61:O62"/>
    <mergeCell ref="O63:O64"/>
  </mergeCells>
  <phoneticPr fontId="31" type="noConversion"/>
  <pageMargins left="0.7" right="0.7" top="0.75" bottom="0.75" header="0.3" footer="0.3"/>
  <pageSetup orientation="portrait" copies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U60"/>
  <sheetViews>
    <sheetView topLeftCell="A43" zoomScale="115" zoomScaleNormal="115" workbookViewId="0">
      <selection activeCell="S67" sqref="S67"/>
    </sheetView>
  </sheetViews>
  <sheetFormatPr defaultRowHeight="14.25"/>
  <sheetData>
    <row r="1" spans="1:21" ht="15" thickBot="1">
      <c r="A1" s="343" t="s">
        <v>160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</row>
    <row r="2" spans="1:21" ht="15" thickBot="1">
      <c r="A2" s="345" t="s">
        <v>142</v>
      </c>
      <c r="B2" s="346"/>
      <c r="C2" s="71" t="s">
        <v>161</v>
      </c>
      <c r="D2" s="72" t="s">
        <v>162</v>
      </c>
      <c r="E2" s="72" t="s">
        <v>1</v>
      </c>
      <c r="F2" s="72" t="s">
        <v>2</v>
      </c>
      <c r="G2" s="72" t="s">
        <v>122</v>
      </c>
      <c r="H2" s="72" t="s">
        <v>120</v>
      </c>
      <c r="I2" s="72" t="s">
        <v>121</v>
      </c>
      <c r="J2" s="72" t="s">
        <v>124</v>
      </c>
      <c r="K2" s="72" t="s">
        <v>130</v>
      </c>
      <c r="L2" s="72" t="s">
        <v>131</v>
      </c>
      <c r="M2" s="72" t="s">
        <v>133</v>
      </c>
      <c r="N2" s="72" t="s">
        <v>134</v>
      </c>
      <c r="O2" s="72" t="s">
        <v>135</v>
      </c>
      <c r="P2" s="72" t="s">
        <v>96</v>
      </c>
      <c r="Q2" s="72" t="s">
        <v>140</v>
      </c>
      <c r="R2" s="72" t="s">
        <v>70</v>
      </c>
      <c r="S2" s="72" t="s">
        <v>126</v>
      </c>
      <c r="T2" s="72" t="s">
        <v>128</v>
      </c>
      <c r="U2" s="73" t="s">
        <v>127</v>
      </c>
    </row>
    <row r="3" spans="1:21" ht="22.5">
      <c r="A3" s="347" t="s">
        <v>161</v>
      </c>
      <c r="B3" s="74" t="s">
        <v>163</v>
      </c>
      <c r="C3" s="75">
        <v>1</v>
      </c>
      <c r="D3" s="76">
        <v>0.68716954898467086</v>
      </c>
      <c r="E3" s="76">
        <v>7.8054690703248691E-2</v>
      </c>
      <c r="F3" s="76">
        <v>-0.15620660120629651</v>
      </c>
      <c r="G3" s="76">
        <v>-9.787696256326868E-2</v>
      </c>
      <c r="H3" s="76">
        <v>-1.3389594521510707E-2</v>
      </c>
      <c r="I3" s="76">
        <v>1.1676340334145571E-2</v>
      </c>
      <c r="J3" s="76">
        <v>-0.13396198786443966</v>
      </c>
      <c r="K3" s="76">
        <v>-5.5872153479047518E-2</v>
      </c>
      <c r="L3" s="76">
        <v>2.8890438693176684E-2</v>
      </c>
      <c r="M3" s="76">
        <v>-0.16390038751632124</v>
      </c>
      <c r="N3" s="76">
        <v>-0.16493779296916497</v>
      </c>
      <c r="O3" s="76">
        <v>0.20766550794409327</v>
      </c>
      <c r="P3" s="76">
        <v>-8.2057474715028375E-2</v>
      </c>
      <c r="Q3" s="76">
        <v>-0.24461339638062529</v>
      </c>
      <c r="R3" s="76">
        <v>3.0176650385150782E-2</v>
      </c>
      <c r="S3" s="76">
        <v>-0.40741223203918514</v>
      </c>
      <c r="T3" s="76">
        <v>-0.21585037159641615</v>
      </c>
      <c r="U3" s="77">
        <v>-0.1018316990423834</v>
      </c>
    </row>
    <row r="4" spans="1:21" ht="22.5">
      <c r="A4" s="339"/>
      <c r="B4" s="78" t="s">
        <v>164</v>
      </c>
      <c r="C4" s="79"/>
      <c r="D4" s="80">
        <v>3.3238847825041219E-73</v>
      </c>
      <c r="E4" s="80">
        <v>7.6770558109163486E-2</v>
      </c>
      <c r="F4" s="80">
        <v>3.7348544223153747E-4</v>
      </c>
      <c r="G4" s="80">
        <v>2.6342845503670938E-2</v>
      </c>
      <c r="H4" s="80">
        <v>0.76178812542066821</v>
      </c>
      <c r="I4" s="80">
        <v>0.79151526578627363</v>
      </c>
      <c r="J4" s="80">
        <v>2.3157148726763691E-3</v>
      </c>
      <c r="K4" s="80">
        <v>0.21004621684084268</v>
      </c>
      <c r="L4" s="80">
        <v>0.51630862552937529</v>
      </c>
      <c r="M4" s="80">
        <v>3.5455698110119547E-4</v>
      </c>
      <c r="N4" s="80">
        <v>1.8849615383886902E-4</v>
      </c>
      <c r="O4" s="80">
        <v>2.3518448112709156E-6</v>
      </c>
      <c r="P4" s="80">
        <v>8.7742845062728989E-2</v>
      </c>
      <c r="Q4" s="80">
        <v>2.731537148994911E-6</v>
      </c>
      <c r="R4" s="80">
        <v>0.4944117548117305</v>
      </c>
      <c r="S4" s="80">
        <v>5.1716449334477256E-22</v>
      </c>
      <c r="T4" s="80">
        <v>7.6170479019821244E-7</v>
      </c>
      <c r="U4" s="81">
        <v>2.0814920192096392E-2</v>
      </c>
    </row>
    <row r="5" spans="1:21">
      <c r="A5" s="340"/>
      <c r="B5" s="82" t="s">
        <v>113</v>
      </c>
      <c r="C5" s="83">
        <v>515</v>
      </c>
      <c r="D5" s="84">
        <v>515</v>
      </c>
      <c r="E5" s="84">
        <v>515</v>
      </c>
      <c r="F5" s="84">
        <v>515</v>
      </c>
      <c r="G5" s="84">
        <v>515</v>
      </c>
      <c r="H5" s="84">
        <v>515</v>
      </c>
      <c r="I5" s="84">
        <v>515</v>
      </c>
      <c r="J5" s="84">
        <v>515</v>
      </c>
      <c r="K5" s="84">
        <v>505</v>
      </c>
      <c r="L5" s="84">
        <v>507</v>
      </c>
      <c r="M5" s="84">
        <v>471</v>
      </c>
      <c r="N5" s="84">
        <v>508</v>
      </c>
      <c r="O5" s="84">
        <v>508</v>
      </c>
      <c r="P5" s="84">
        <v>434</v>
      </c>
      <c r="Q5" s="84">
        <v>359</v>
      </c>
      <c r="R5" s="84">
        <v>515</v>
      </c>
      <c r="S5" s="84">
        <v>515</v>
      </c>
      <c r="T5" s="84">
        <v>515</v>
      </c>
      <c r="U5" s="85">
        <v>515</v>
      </c>
    </row>
    <row r="6" spans="1:21" ht="22.5">
      <c r="A6" s="338" t="s">
        <v>162</v>
      </c>
      <c r="B6" s="86" t="s">
        <v>163</v>
      </c>
      <c r="C6" s="87">
        <v>0.68716954898467086</v>
      </c>
      <c r="D6" s="88">
        <v>1</v>
      </c>
      <c r="E6" s="89">
        <v>0.1156514651625658</v>
      </c>
      <c r="F6" s="89">
        <v>-0.10352354620545505</v>
      </c>
      <c r="G6" s="89">
        <v>-0.11159429365007653</v>
      </c>
      <c r="H6" s="89">
        <v>-4.5800586222224368E-2</v>
      </c>
      <c r="I6" s="89">
        <v>1.1896512135983571E-2</v>
      </c>
      <c r="J6" s="89">
        <v>-9.5203587361378308E-2</v>
      </c>
      <c r="K6" s="89">
        <v>-2.4717526866447083E-3</v>
      </c>
      <c r="L6" s="89">
        <v>-5.3884405160258525E-2</v>
      </c>
      <c r="M6" s="89">
        <v>-0.11975727126005635</v>
      </c>
      <c r="N6" s="89">
        <v>-0.15553357996230491</v>
      </c>
      <c r="O6" s="89">
        <v>0.15679100651814384</v>
      </c>
      <c r="P6" s="89">
        <v>-8.2460363133763925E-2</v>
      </c>
      <c r="Q6" s="89">
        <v>-0.36579395544144672</v>
      </c>
      <c r="R6" s="89">
        <v>9.9237953952100548E-3</v>
      </c>
      <c r="S6" s="89">
        <v>-0.36882669313462435</v>
      </c>
      <c r="T6" s="89">
        <v>-0.26030691614237772</v>
      </c>
      <c r="U6" s="90">
        <v>-0.1902007416991148</v>
      </c>
    </row>
    <row r="7" spans="1:21" ht="22.5">
      <c r="A7" s="339"/>
      <c r="B7" s="78" t="s">
        <v>164</v>
      </c>
      <c r="C7" s="91">
        <v>3.3238847825041219E-73</v>
      </c>
      <c r="D7" s="92"/>
      <c r="E7" s="80">
        <v>8.6143322379304745E-3</v>
      </c>
      <c r="F7" s="80">
        <v>1.8776868258942484E-2</v>
      </c>
      <c r="G7" s="80">
        <v>1.1269025753921497E-2</v>
      </c>
      <c r="H7" s="80">
        <v>0.29954967651621811</v>
      </c>
      <c r="I7" s="80">
        <v>0.78767702291611608</v>
      </c>
      <c r="J7" s="80">
        <v>3.075935773547981E-2</v>
      </c>
      <c r="K7" s="80">
        <v>0.95581328588088355</v>
      </c>
      <c r="L7" s="80">
        <v>0.22582559797382049</v>
      </c>
      <c r="M7" s="80">
        <v>9.2817406541048763E-3</v>
      </c>
      <c r="N7" s="80">
        <v>4.3424468823585261E-4</v>
      </c>
      <c r="O7" s="80">
        <v>3.8942779023188858E-4</v>
      </c>
      <c r="P7" s="80">
        <v>8.6191682767539274E-2</v>
      </c>
      <c r="Q7" s="80">
        <v>8.2972718150737699E-13</v>
      </c>
      <c r="R7" s="80">
        <v>0.82223984844531017</v>
      </c>
      <c r="S7" s="80">
        <v>4.8545634256993296E-18</v>
      </c>
      <c r="T7" s="80">
        <v>2.014505780230523E-9</v>
      </c>
      <c r="U7" s="81">
        <v>1.3890519772715841E-5</v>
      </c>
    </row>
    <row r="8" spans="1:21">
      <c r="A8" s="340"/>
      <c r="B8" s="82" t="s">
        <v>113</v>
      </c>
      <c r="C8" s="83">
        <v>515</v>
      </c>
      <c r="D8" s="84">
        <v>515</v>
      </c>
      <c r="E8" s="84">
        <v>515</v>
      </c>
      <c r="F8" s="84">
        <v>515</v>
      </c>
      <c r="G8" s="84">
        <v>515</v>
      </c>
      <c r="H8" s="84">
        <v>515</v>
      </c>
      <c r="I8" s="84">
        <v>515</v>
      </c>
      <c r="J8" s="84">
        <v>515</v>
      </c>
      <c r="K8" s="84">
        <v>505</v>
      </c>
      <c r="L8" s="84">
        <v>507</v>
      </c>
      <c r="M8" s="84">
        <v>471</v>
      </c>
      <c r="N8" s="84">
        <v>508</v>
      </c>
      <c r="O8" s="84">
        <v>508</v>
      </c>
      <c r="P8" s="84">
        <v>434</v>
      </c>
      <c r="Q8" s="84">
        <v>359</v>
      </c>
      <c r="R8" s="84">
        <v>515</v>
      </c>
      <c r="S8" s="84">
        <v>515</v>
      </c>
      <c r="T8" s="84">
        <v>515</v>
      </c>
      <c r="U8" s="85">
        <v>515</v>
      </c>
    </row>
    <row r="9" spans="1:21" ht="22.5">
      <c r="A9" s="338" t="s">
        <v>1</v>
      </c>
      <c r="B9" s="86" t="s">
        <v>163</v>
      </c>
      <c r="C9" s="87">
        <v>7.8054690703248691E-2</v>
      </c>
      <c r="D9" s="89">
        <v>0.1156514651625658</v>
      </c>
      <c r="E9" s="88">
        <v>1</v>
      </c>
      <c r="F9" s="89">
        <v>0.13314905600102045</v>
      </c>
      <c r="G9" s="89">
        <v>9.9250324998004166E-2</v>
      </c>
      <c r="H9" s="89">
        <v>4.8375558763339724E-2</v>
      </c>
      <c r="I9" s="89">
        <v>-2.0640010796089563E-2</v>
      </c>
      <c r="J9" s="89">
        <v>-0.42038351380274086</v>
      </c>
      <c r="K9" s="89">
        <v>-3.9498544465946979E-2</v>
      </c>
      <c r="L9" s="89">
        <v>6.2884845115784363E-2</v>
      </c>
      <c r="M9" s="89">
        <v>-7.6349917959044639E-2</v>
      </c>
      <c r="N9" s="89">
        <v>-0.14414649923067765</v>
      </c>
      <c r="O9" s="89">
        <v>7.832323555431087E-3</v>
      </c>
      <c r="P9" s="89">
        <v>-3.7846451675688939E-2</v>
      </c>
      <c r="Q9" s="89">
        <v>-3.655146486430641E-2</v>
      </c>
      <c r="R9" s="89">
        <v>-4.7112508629389642E-2</v>
      </c>
      <c r="S9" s="89">
        <v>3.9797477519184291E-3</v>
      </c>
      <c r="T9" s="89">
        <v>1.5126822060187818E-2</v>
      </c>
      <c r="U9" s="90">
        <v>6.7643187452156611E-2</v>
      </c>
    </row>
    <row r="10" spans="1:21" ht="22.5">
      <c r="A10" s="339"/>
      <c r="B10" s="78" t="s">
        <v>164</v>
      </c>
      <c r="C10" s="91">
        <v>7.6770558109163486E-2</v>
      </c>
      <c r="D10" s="80">
        <v>8.6143322379304745E-3</v>
      </c>
      <c r="E10" s="92"/>
      <c r="F10" s="80">
        <v>2.4395921735166186E-3</v>
      </c>
      <c r="G10" s="80">
        <v>2.4294528332011209E-2</v>
      </c>
      <c r="H10" s="80">
        <v>0.27317060547046701</v>
      </c>
      <c r="I10" s="80">
        <v>0.64027952469821647</v>
      </c>
      <c r="J10" s="80">
        <v>1.6374864106087125E-23</v>
      </c>
      <c r="K10" s="80">
        <v>0.37574390469698415</v>
      </c>
      <c r="L10" s="80">
        <v>0.15740261609507883</v>
      </c>
      <c r="M10" s="80">
        <v>9.79244494060727E-2</v>
      </c>
      <c r="N10" s="80">
        <v>1.1223058767100475E-3</v>
      </c>
      <c r="O10" s="80">
        <v>0.86021582308871558</v>
      </c>
      <c r="P10" s="80">
        <v>0.43160365046475357</v>
      </c>
      <c r="Q10" s="80">
        <v>0.48996350976086667</v>
      </c>
      <c r="R10" s="80">
        <v>0.28543559110636663</v>
      </c>
      <c r="S10" s="80">
        <v>0.92814131236555908</v>
      </c>
      <c r="T10" s="80">
        <v>0.73174770131397948</v>
      </c>
      <c r="U10" s="81">
        <v>0.12488470327028123</v>
      </c>
    </row>
    <row r="11" spans="1:21">
      <c r="A11" s="340"/>
      <c r="B11" s="82" t="s">
        <v>113</v>
      </c>
      <c r="C11" s="83">
        <v>515</v>
      </c>
      <c r="D11" s="84">
        <v>515</v>
      </c>
      <c r="E11" s="84">
        <v>516</v>
      </c>
      <c r="F11" s="84">
        <v>516</v>
      </c>
      <c r="G11" s="84">
        <v>515</v>
      </c>
      <c r="H11" s="84">
        <v>515</v>
      </c>
      <c r="I11" s="84">
        <v>515</v>
      </c>
      <c r="J11" s="84">
        <v>516</v>
      </c>
      <c r="K11" s="84">
        <v>505</v>
      </c>
      <c r="L11" s="84">
        <v>507</v>
      </c>
      <c r="M11" s="84">
        <v>471</v>
      </c>
      <c r="N11" s="84">
        <v>508</v>
      </c>
      <c r="O11" s="84">
        <v>508</v>
      </c>
      <c r="P11" s="84">
        <v>434</v>
      </c>
      <c r="Q11" s="84">
        <v>359</v>
      </c>
      <c r="R11" s="84">
        <v>516</v>
      </c>
      <c r="S11" s="84">
        <v>516</v>
      </c>
      <c r="T11" s="84">
        <v>516</v>
      </c>
      <c r="U11" s="85">
        <v>516</v>
      </c>
    </row>
    <row r="12" spans="1:21" ht="22.5">
      <c r="A12" s="338" t="s">
        <v>2</v>
      </c>
      <c r="B12" s="86" t="s">
        <v>163</v>
      </c>
      <c r="C12" s="87">
        <v>-0.15620660120629651</v>
      </c>
      <c r="D12" s="89">
        <v>-0.10352354620545505</v>
      </c>
      <c r="E12" s="89">
        <v>0.13314905600102045</v>
      </c>
      <c r="F12" s="88">
        <v>1</v>
      </c>
      <c r="G12" s="89">
        <v>0.36442080709198782</v>
      </c>
      <c r="H12" s="89">
        <v>0.21442058865594193</v>
      </c>
      <c r="I12" s="89">
        <v>-6.386768220111607E-3</v>
      </c>
      <c r="J12" s="89">
        <v>-0.13420102635486145</v>
      </c>
      <c r="K12" s="89">
        <v>-0.11362237931547273</v>
      </c>
      <c r="L12" s="89">
        <v>6.5823850639640871E-2</v>
      </c>
      <c r="M12" s="89">
        <v>6.3074955048609077E-2</v>
      </c>
      <c r="N12" s="89">
        <v>0.15276574625765391</v>
      </c>
      <c r="O12" s="89">
        <v>-0.62296260847222806</v>
      </c>
      <c r="P12" s="89">
        <v>0.17528722539250055</v>
      </c>
      <c r="Q12" s="89">
        <v>0.42165649321431642</v>
      </c>
      <c r="R12" s="89">
        <v>0.13483075564867883</v>
      </c>
      <c r="S12" s="89">
        <v>0.26364437527320728</v>
      </c>
      <c r="T12" s="89">
        <v>0.15584684618405281</v>
      </c>
      <c r="U12" s="90">
        <v>0.16682410376732509</v>
      </c>
    </row>
    <row r="13" spans="1:21" ht="22.5">
      <c r="A13" s="339"/>
      <c r="B13" s="78" t="s">
        <v>164</v>
      </c>
      <c r="C13" s="91">
        <v>3.7348544223153747E-4</v>
      </c>
      <c r="D13" s="80">
        <v>1.8776868258942484E-2</v>
      </c>
      <c r="E13" s="80">
        <v>2.4395921735166186E-3</v>
      </c>
      <c r="F13" s="92"/>
      <c r="G13" s="80">
        <v>1.2793576892826407E-17</v>
      </c>
      <c r="H13" s="80">
        <v>9.0432572020943883E-7</v>
      </c>
      <c r="I13" s="80">
        <v>0.8850360742275043</v>
      </c>
      <c r="J13" s="80">
        <v>2.2513704354612321E-3</v>
      </c>
      <c r="K13" s="80">
        <v>1.0609694350970261E-2</v>
      </c>
      <c r="L13" s="80">
        <v>0.13885176982965591</v>
      </c>
      <c r="M13" s="80">
        <v>0.1717475553189112</v>
      </c>
      <c r="N13" s="80">
        <v>5.5032764360186731E-4</v>
      </c>
      <c r="O13" s="80">
        <v>6.1258084130251674E-56</v>
      </c>
      <c r="P13" s="80">
        <v>2.4291227971244504E-4</v>
      </c>
      <c r="Q13" s="80">
        <v>6.5908758845611639E-17</v>
      </c>
      <c r="R13" s="80">
        <v>2.1451436084122489E-3</v>
      </c>
      <c r="S13" s="80">
        <v>1.1849968786453339E-9</v>
      </c>
      <c r="T13" s="80">
        <v>3.8041795708111068E-4</v>
      </c>
      <c r="U13" s="81">
        <v>1.4064272324213425E-4</v>
      </c>
    </row>
    <row r="14" spans="1:21">
      <c r="A14" s="340"/>
      <c r="B14" s="82" t="s">
        <v>113</v>
      </c>
      <c r="C14" s="83">
        <v>515</v>
      </c>
      <c r="D14" s="84">
        <v>515</v>
      </c>
      <c r="E14" s="84">
        <v>516</v>
      </c>
      <c r="F14" s="84">
        <v>516</v>
      </c>
      <c r="G14" s="84">
        <v>515</v>
      </c>
      <c r="H14" s="84">
        <v>515</v>
      </c>
      <c r="I14" s="84">
        <v>515</v>
      </c>
      <c r="J14" s="84">
        <v>516</v>
      </c>
      <c r="K14" s="84">
        <v>505</v>
      </c>
      <c r="L14" s="84">
        <v>507</v>
      </c>
      <c r="M14" s="84">
        <v>471</v>
      </c>
      <c r="N14" s="84">
        <v>508</v>
      </c>
      <c r="O14" s="84">
        <v>508</v>
      </c>
      <c r="P14" s="84">
        <v>434</v>
      </c>
      <c r="Q14" s="84">
        <v>359</v>
      </c>
      <c r="R14" s="84">
        <v>516</v>
      </c>
      <c r="S14" s="84">
        <v>516</v>
      </c>
      <c r="T14" s="84">
        <v>516</v>
      </c>
      <c r="U14" s="85">
        <v>516</v>
      </c>
    </row>
    <row r="15" spans="1:21" ht="22.5">
      <c r="A15" s="338" t="s">
        <v>122</v>
      </c>
      <c r="B15" s="86" t="s">
        <v>163</v>
      </c>
      <c r="C15" s="87">
        <v>-9.787696256326868E-2</v>
      </c>
      <c r="D15" s="89">
        <v>-0.11159429365007653</v>
      </c>
      <c r="E15" s="89">
        <v>9.9250324998004166E-2</v>
      </c>
      <c r="F15" s="89">
        <v>0.36442080709198782</v>
      </c>
      <c r="G15" s="88">
        <v>1</v>
      </c>
      <c r="H15" s="89">
        <v>-1.46936758804176E-2</v>
      </c>
      <c r="I15" s="89">
        <v>1.0812388138851003E-2</v>
      </c>
      <c r="J15" s="89">
        <v>-0.13669779275948141</v>
      </c>
      <c r="K15" s="89">
        <v>-0.20141977852345974</v>
      </c>
      <c r="L15" s="89">
        <v>1.5835309372010703E-3</v>
      </c>
      <c r="M15" s="89">
        <v>6.9047034331866819E-2</v>
      </c>
      <c r="N15" s="89">
        <v>9.8186177076052969E-2</v>
      </c>
      <c r="O15" s="89">
        <v>-0.24144825299412898</v>
      </c>
      <c r="P15" s="89">
        <v>3.5857562310691399E-2</v>
      </c>
      <c r="Q15" s="89">
        <v>0.20700935119721167</v>
      </c>
      <c r="R15" s="89">
        <v>0.11494526824355429</v>
      </c>
      <c r="S15" s="89">
        <v>0.14349051867239579</v>
      </c>
      <c r="T15" s="89">
        <v>7.1875618630912297E-2</v>
      </c>
      <c r="U15" s="90">
        <v>0.17634094070295714</v>
      </c>
    </row>
    <row r="16" spans="1:21" ht="22.5">
      <c r="A16" s="339"/>
      <c r="B16" s="78" t="s">
        <v>164</v>
      </c>
      <c r="C16" s="91">
        <v>2.6342845503670938E-2</v>
      </c>
      <c r="D16" s="80">
        <v>1.1269025753921497E-2</v>
      </c>
      <c r="E16" s="80">
        <v>2.4294528332011209E-2</v>
      </c>
      <c r="F16" s="80">
        <v>1.2793576892826407E-17</v>
      </c>
      <c r="G16" s="92"/>
      <c r="H16" s="80">
        <v>0.73939073964758217</v>
      </c>
      <c r="I16" s="80">
        <v>0.80662441030293652</v>
      </c>
      <c r="J16" s="80">
        <v>1.8757183030333542E-3</v>
      </c>
      <c r="K16" s="80">
        <v>5.06765882413085E-6</v>
      </c>
      <c r="L16" s="80">
        <v>0.97162695041370195</v>
      </c>
      <c r="M16" s="80">
        <v>0.13457547489314814</v>
      </c>
      <c r="N16" s="80">
        <v>2.6904415122102433E-2</v>
      </c>
      <c r="O16" s="80">
        <v>3.5823596440072018E-8</v>
      </c>
      <c r="P16" s="80">
        <v>0.45621495478487128</v>
      </c>
      <c r="Q16" s="80">
        <v>7.767161726699683E-5</v>
      </c>
      <c r="R16" s="80">
        <v>9.0319197760111974E-3</v>
      </c>
      <c r="S16" s="80">
        <v>1.0934116925156176E-3</v>
      </c>
      <c r="T16" s="80">
        <v>0.10325763773669351</v>
      </c>
      <c r="U16" s="81">
        <v>5.7300011354007534E-5</v>
      </c>
    </row>
    <row r="17" spans="1:21">
      <c r="A17" s="340"/>
      <c r="B17" s="82" t="s">
        <v>113</v>
      </c>
      <c r="C17" s="83">
        <v>515</v>
      </c>
      <c r="D17" s="84">
        <v>515</v>
      </c>
      <c r="E17" s="84">
        <v>515</v>
      </c>
      <c r="F17" s="84">
        <v>515</v>
      </c>
      <c r="G17" s="84">
        <v>515</v>
      </c>
      <c r="H17" s="84">
        <v>515</v>
      </c>
      <c r="I17" s="84">
        <v>515</v>
      </c>
      <c r="J17" s="84">
        <v>515</v>
      </c>
      <c r="K17" s="84">
        <v>505</v>
      </c>
      <c r="L17" s="84">
        <v>507</v>
      </c>
      <c r="M17" s="84">
        <v>471</v>
      </c>
      <c r="N17" s="84">
        <v>508</v>
      </c>
      <c r="O17" s="84">
        <v>508</v>
      </c>
      <c r="P17" s="84">
        <v>434</v>
      </c>
      <c r="Q17" s="84">
        <v>359</v>
      </c>
      <c r="R17" s="84">
        <v>515</v>
      </c>
      <c r="S17" s="84">
        <v>515</v>
      </c>
      <c r="T17" s="84">
        <v>515</v>
      </c>
      <c r="U17" s="85">
        <v>515</v>
      </c>
    </row>
    <row r="18" spans="1:21" ht="22.5">
      <c r="A18" s="338" t="s">
        <v>120</v>
      </c>
      <c r="B18" s="86" t="s">
        <v>163</v>
      </c>
      <c r="C18" s="87">
        <v>-1.3389594521510707E-2</v>
      </c>
      <c r="D18" s="89">
        <v>-4.5800586222224368E-2</v>
      </c>
      <c r="E18" s="89">
        <v>4.8375558763339724E-2</v>
      </c>
      <c r="F18" s="89">
        <v>0.21442058865594193</v>
      </c>
      <c r="G18" s="89">
        <v>-1.46936758804176E-2</v>
      </c>
      <c r="H18" s="88">
        <v>1</v>
      </c>
      <c r="I18" s="89">
        <v>0.63749992534936106</v>
      </c>
      <c r="J18" s="89">
        <v>-1.7798323550848102E-3</v>
      </c>
      <c r="K18" s="89">
        <v>-0.10093064037144728</v>
      </c>
      <c r="L18" s="89">
        <v>0.12249711585897274</v>
      </c>
      <c r="M18" s="89">
        <v>0.13872599691559276</v>
      </c>
      <c r="N18" s="89">
        <v>0.13560170962141677</v>
      </c>
      <c r="O18" s="89">
        <v>-0.116239653619085</v>
      </c>
      <c r="P18" s="89">
        <v>2.244244412115293E-2</v>
      </c>
      <c r="Q18" s="89">
        <v>7.9349668701735099E-2</v>
      </c>
      <c r="R18" s="89">
        <v>1.5923798111625226E-2</v>
      </c>
      <c r="S18" s="89">
        <v>2.3426404680101615E-2</v>
      </c>
      <c r="T18" s="89">
        <v>0.16775586717062252</v>
      </c>
      <c r="U18" s="90">
        <v>5.3385800550436818E-2</v>
      </c>
    </row>
    <row r="19" spans="1:21" ht="22.5">
      <c r="A19" s="339"/>
      <c r="B19" s="78" t="s">
        <v>164</v>
      </c>
      <c r="C19" s="91">
        <v>0.76178812542066821</v>
      </c>
      <c r="D19" s="80">
        <v>0.29954967651621811</v>
      </c>
      <c r="E19" s="80">
        <v>0.27317060547046701</v>
      </c>
      <c r="F19" s="80">
        <v>9.0432572020943883E-7</v>
      </c>
      <c r="G19" s="80">
        <v>0.73939073964758217</v>
      </c>
      <c r="H19" s="92"/>
      <c r="I19" s="80">
        <v>4.3751686538144831E-60</v>
      </c>
      <c r="J19" s="80">
        <v>0.96785976552325004</v>
      </c>
      <c r="K19" s="80">
        <v>2.3310411544188982E-2</v>
      </c>
      <c r="L19" s="80">
        <v>5.7479104150896304E-3</v>
      </c>
      <c r="M19" s="80">
        <v>2.5503085434952716E-3</v>
      </c>
      <c r="N19" s="80">
        <v>2.1917610103162986E-3</v>
      </c>
      <c r="O19" s="80">
        <v>8.7325827051205358E-3</v>
      </c>
      <c r="P19" s="80">
        <v>0.64103920674124693</v>
      </c>
      <c r="Q19" s="80">
        <v>0.13346286378503011</v>
      </c>
      <c r="R19" s="80">
        <v>0.71846334479887553</v>
      </c>
      <c r="S19" s="80">
        <v>0.5958271995558676</v>
      </c>
      <c r="T19" s="80">
        <v>1.3083872858897838E-4</v>
      </c>
      <c r="U19" s="81">
        <v>0.22649563713491941</v>
      </c>
    </row>
    <row r="20" spans="1:21">
      <c r="A20" s="340"/>
      <c r="B20" s="82" t="s">
        <v>113</v>
      </c>
      <c r="C20" s="83">
        <v>515</v>
      </c>
      <c r="D20" s="84">
        <v>515</v>
      </c>
      <c r="E20" s="84">
        <v>515</v>
      </c>
      <c r="F20" s="84">
        <v>515</v>
      </c>
      <c r="G20" s="84">
        <v>515</v>
      </c>
      <c r="H20" s="84">
        <v>515</v>
      </c>
      <c r="I20" s="84">
        <v>515</v>
      </c>
      <c r="J20" s="84">
        <v>515</v>
      </c>
      <c r="K20" s="84">
        <v>505</v>
      </c>
      <c r="L20" s="84">
        <v>507</v>
      </c>
      <c r="M20" s="84">
        <v>471</v>
      </c>
      <c r="N20" s="84">
        <v>508</v>
      </c>
      <c r="O20" s="84">
        <v>508</v>
      </c>
      <c r="P20" s="84">
        <v>434</v>
      </c>
      <c r="Q20" s="84">
        <v>359</v>
      </c>
      <c r="R20" s="84">
        <v>515</v>
      </c>
      <c r="S20" s="84">
        <v>515</v>
      </c>
      <c r="T20" s="84">
        <v>515</v>
      </c>
      <c r="U20" s="85">
        <v>515</v>
      </c>
    </row>
    <row r="21" spans="1:21" ht="22.5">
      <c r="A21" s="338" t="s">
        <v>121</v>
      </c>
      <c r="B21" s="86" t="s">
        <v>163</v>
      </c>
      <c r="C21" s="87">
        <v>1.1676340334145571E-2</v>
      </c>
      <c r="D21" s="89">
        <v>1.1896512135983571E-2</v>
      </c>
      <c r="E21" s="89">
        <v>-2.0640010796089563E-2</v>
      </c>
      <c r="F21" s="89">
        <v>-6.386768220111607E-3</v>
      </c>
      <c r="G21" s="89">
        <v>1.0812388138851003E-2</v>
      </c>
      <c r="H21" s="89">
        <v>0.63749992534936106</v>
      </c>
      <c r="I21" s="88">
        <v>1</v>
      </c>
      <c r="J21" s="89">
        <v>6.3613403386296327E-2</v>
      </c>
      <c r="K21" s="89">
        <v>9.7090634817428214E-3</v>
      </c>
      <c r="L21" s="89">
        <v>8.8017085356646069E-2</v>
      </c>
      <c r="M21" s="89">
        <v>0.1144049840893694</v>
      </c>
      <c r="N21" s="89">
        <v>9.9953854824710517E-2</v>
      </c>
      <c r="O21" s="89">
        <v>2.8399074250814366E-2</v>
      </c>
      <c r="P21" s="89">
        <v>-2.025125882236891E-2</v>
      </c>
      <c r="Q21" s="89">
        <v>-4.0148112452191256E-2</v>
      </c>
      <c r="R21" s="89">
        <v>-6.9667920727193161E-2</v>
      </c>
      <c r="S21" s="89">
        <v>-8.8552643148057039E-2</v>
      </c>
      <c r="T21" s="89">
        <v>8.3923576217876744E-2</v>
      </c>
      <c r="U21" s="90">
        <v>-2.4626070233306083E-2</v>
      </c>
    </row>
    <row r="22" spans="1:21" ht="22.5">
      <c r="A22" s="339"/>
      <c r="B22" s="78" t="s">
        <v>164</v>
      </c>
      <c r="C22" s="91">
        <v>0.79151526578627363</v>
      </c>
      <c r="D22" s="80">
        <v>0.78767702291611608</v>
      </c>
      <c r="E22" s="80">
        <v>0.64027952469821647</v>
      </c>
      <c r="F22" s="80">
        <v>0.8850360742275043</v>
      </c>
      <c r="G22" s="80">
        <v>0.80662441030293652</v>
      </c>
      <c r="H22" s="80">
        <v>4.3751686538144831E-60</v>
      </c>
      <c r="I22" s="92"/>
      <c r="J22" s="80">
        <v>0.1494236144344202</v>
      </c>
      <c r="K22" s="80">
        <v>0.82770297717880592</v>
      </c>
      <c r="L22" s="80">
        <v>4.7613176987877433E-2</v>
      </c>
      <c r="M22" s="80">
        <v>1.2975436102009762E-2</v>
      </c>
      <c r="N22" s="80">
        <v>2.4262911038820219E-2</v>
      </c>
      <c r="O22" s="80">
        <v>0.52306063398016611</v>
      </c>
      <c r="P22" s="80">
        <v>0.67396383102437696</v>
      </c>
      <c r="Q22" s="80">
        <v>0.44824086885060566</v>
      </c>
      <c r="R22" s="80">
        <v>0.11431446972755907</v>
      </c>
      <c r="S22" s="80">
        <v>4.4574942419639184E-2</v>
      </c>
      <c r="T22" s="80">
        <v>5.7006638620998744E-2</v>
      </c>
      <c r="U22" s="81">
        <v>0.57713048402787726</v>
      </c>
    </row>
    <row r="23" spans="1:21">
      <c r="A23" s="340"/>
      <c r="B23" s="82" t="s">
        <v>113</v>
      </c>
      <c r="C23" s="83">
        <v>515</v>
      </c>
      <c r="D23" s="84">
        <v>515</v>
      </c>
      <c r="E23" s="84">
        <v>515</v>
      </c>
      <c r="F23" s="84">
        <v>515</v>
      </c>
      <c r="G23" s="84">
        <v>515</v>
      </c>
      <c r="H23" s="84">
        <v>515</v>
      </c>
      <c r="I23" s="84">
        <v>515</v>
      </c>
      <c r="J23" s="84">
        <v>515</v>
      </c>
      <c r="K23" s="84">
        <v>505</v>
      </c>
      <c r="L23" s="84">
        <v>507</v>
      </c>
      <c r="M23" s="84">
        <v>471</v>
      </c>
      <c r="N23" s="84">
        <v>508</v>
      </c>
      <c r="O23" s="84">
        <v>508</v>
      </c>
      <c r="P23" s="84">
        <v>434</v>
      </c>
      <c r="Q23" s="84">
        <v>359</v>
      </c>
      <c r="R23" s="84">
        <v>515</v>
      </c>
      <c r="S23" s="84">
        <v>515</v>
      </c>
      <c r="T23" s="84">
        <v>515</v>
      </c>
      <c r="U23" s="85">
        <v>515</v>
      </c>
    </row>
    <row r="24" spans="1:21" ht="22.5">
      <c r="A24" s="338" t="s">
        <v>124</v>
      </c>
      <c r="B24" s="86" t="s">
        <v>163</v>
      </c>
      <c r="C24" s="87">
        <v>-0.13396198786443966</v>
      </c>
      <c r="D24" s="89">
        <v>-9.5203587361378308E-2</v>
      </c>
      <c r="E24" s="89">
        <v>-0.42038351380274086</v>
      </c>
      <c r="F24" s="89">
        <v>-0.13420102635486145</v>
      </c>
      <c r="G24" s="89">
        <v>-0.13669779275948141</v>
      </c>
      <c r="H24" s="89">
        <v>-1.7798323550848102E-3</v>
      </c>
      <c r="I24" s="89">
        <v>6.3613403386296327E-2</v>
      </c>
      <c r="J24" s="88">
        <v>1</v>
      </c>
      <c r="K24" s="89">
        <v>6.0056630649723892E-2</v>
      </c>
      <c r="L24" s="89">
        <v>1.4889626188238256E-2</v>
      </c>
      <c r="M24" s="89">
        <v>3.3881156247156591E-3</v>
      </c>
      <c r="N24" s="89">
        <v>4.9924826091440895E-2</v>
      </c>
      <c r="O24" s="89">
        <v>2.9119959294573988E-2</v>
      </c>
      <c r="P24" s="89">
        <v>0.13488011136849978</v>
      </c>
      <c r="Q24" s="89">
        <v>8.5327042817037221E-2</v>
      </c>
      <c r="R24" s="89">
        <v>6.0220961782773003E-2</v>
      </c>
      <c r="S24" s="89">
        <v>1.0732218083210936E-2</v>
      </c>
      <c r="T24" s="89">
        <v>3.8137777318474203E-2</v>
      </c>
      <c r="U24" s="90">
        <v>-2.3313842294093605E-2</v>
      </c>
    </row>
    <row r="25" spans="1:21" ht="22.5">
      <c r="A25" s="339"/>
      <c r="B25" s="78" t="s">
        <v>164</v>
      </c>
      <c r="C25" s="91">
        <v>2.3157148726763691E-3</v>
      </c>
      <c r="D25" s="80">
        <v>3.075935773547981E-2</v>
      </c>
      <c r="E25" s="80">
        <v>1.6374864106087125E-23</v>
      </c>
      <c r="F25" s="80">
        <v>2.2513704354612321E-3</v>
      </c>
      <c r="G25" s="80">
        <v>1.8757183030333542E-3</v>
      </c>
      <c r="H25" s="80">
        <v>0.96785976552325004</v>
      </c>
      <c r="I25" s="80">
        <v>0.1494236144344202</v>
      </c>
      <c r="J25" s="92"/>
      <c r="K25" s="80">
        <v>0.17782665509777346</v>
      </c>
      <c r="L25" s="80">
        <v>0.73803573644484277</v>
      </c>
      <c r="M25" s="80">
        <v>0.94153912490255465</v>
      </c>
      <c r="N25" s="80">
        <v>0.26136233981366741</v>
      </c>
      <c r="O25" s="80">
        <v>0.51256265230836706</v>
      </c>
      <c r="P25" s="80">
        <v>4.8825629535454067E-3</v>
      </c>
      <c r="Q25" s="80">
        <v>0.10652240328504503</v>
      </c>
      <c r="R25" s="80">
        <v>0.17197675176106109</v>
      </c>
      <c r="S25" s="80">
        <v>0.80784666961757745</v>
      </c>
      <c r="T25" s="80">
        <v>0.38729278735608519</v>
      </c>
      <c r="U25" s="81">
        <v>0.59723827776357008</v>
      </c>
    </row>
    <row r="26" spans="1:21">
      <c r="A26" s="340"/>
      <c r="B26" s="82" t="s">
        <v>113</v>
      </c>
      <c r="C26" s="83">
        <v>515</v>
      </c>
      <c r="D26" s="84">
        <v>515</v>
      </c>
      <c r="E26" s="84">
        <v>516</v>
      </c>
      <c r="F26" s="84">
        <v>516</v>
      </c>
      <c r="G26" s="84">
        <v>515</v>
      </c>
      <c r="H26" s="84">
        <v>515</v>
      </c>
      <c r="I26" s="84">
        <v>515</v>
      </c>
      <c r="J26" s="84">
        <v>516</v>
      </c>
      <c r="K26" s="84">
        <v>505</v>
      </c>
      <c r="L26" s="84">
        <v>507</v>
      </c>
      <c r="M26" s="84">
        <v>471</v>
      </c>
      <c r="N26" s="84">
        <v>508</v>
      </c>
      <c r="O26" s="84">
        <v>508</v>
      </c>
      <c r="P26" s="84">
        <v>434</v>
      </c>
      <c r="Q26" s="84">
        <v>359</v>
      </c>
      <c r="R26" s="84">
        <v>516</v>
      </c>
      <c r="S26" s="84">
        <v>516</v>
      </c>
      <c r="T26" s="84">
        <v>516</v>
      </c>
      <c r="U26" s="85">
        <v>516</v>
      </c>
    </row>
    <row r="27" spans="1:21" ht="22.5">
      <c r="A27" s="338" t="s">
        <v>130</v>
      </c>
      <c r="B27" s="86" t="s">
        <v>163</v>
      </c>
      <c r="C27" s="87">
        <v>-5.5872153479047518E-2</v>
      </c>
      <c r="D27" s="89">
        <v>-2.4717526866447083E-3</v>
      </c>
      <c r="E27" s="89">
        <v>-3.9498544465946979E-2</v>
      </c>
      <c r="F27" s="89">
        <v>-0.11362237931547273</v>
      </c>
      <c r="G27" s="89">
        <v>-0.20141977852345974</v>
      </c>
      <c r="H27" s="89">
        <v>-0.10093064037144728</v>
      </c>
      <c r="I27" s="89">
        <v>9.7090634817428214E-3</v>
      </c>
      <c r="J27" s="89">
        <v>6.0056630649723892E-2</v>
      </c>
      <c r="K27" s="88">
        <v>1</v>
      </c>
      <c r="L27" s="89">
        <v>-0.24315561493177149</v>
      </c>
      <c r="M27" s="89">
        <v>4.4289746431666957E-2</v>
      </c>
      <c r="N27" s="89">
        <v>-5.9599049924138628E-2</v>
      </c>
      <c r="O27" s="89">
        <v>3.457577715052991E-2</v>
      </c>
      <c r="P27" s="89">
        <v>3.0747146897456865E-2</v>
      </c>
      <c r="Q27" s="89">
        <v>5.9836645295735319E-2</v>
      </c>
      <c r="R27" s="89">
        <v>-6.0009889441133203E-2</v>
      </c>
      <c r="S27" s="89">
        <v>-4.2326882414724189E-2</v>
      </c>
      <c r="T27" s="89">
        <v>0.10945031241983272</v>
      </c>
      <c r="U27" s="90">
        <v>-4.3803863085160336E-2</v>
      </c>
    </row>
    <row r="28" spans="1:21" ht="22.5">
      <c r="A28" s="339"/>
      <c r="B28" s="78" t="s">
        <v>164</v>
      </c>
      <c r="C28" s="91">
        <v>0.21004621684084268</v>
      </c>
      <c r="D28" s="80">
        <v>0.95581328588088355</v>
      </c>
      <c r="E28" s="80">
        <v>0.37574390469698415</v>
      </c>
      <c r="F28" s="80">
        <v>1.0609694350970261E-2</v>
      </c>
      <c r="G28" s="80">
        <v>5.06765882413085E-6</v>
      </c>
      <c r="H28" s="80">
        <v>2.3310411544188982E-2</v>
      </c>
      <c r="I28" s="80">
        <v>0.82770297717880592</v>
      </c>
      <c r="J28" s="80">
        <v>0.17782665509777346</v>
      </c>
      <c r="K28" s="92"/>
      <c r="L28" s="80">
        <v>3.9006573054815862E-8</v>
      </c>
      <c r="M28" s="80">
        <v>0.34009142209234799</v>
      </c>
      <c r="N28" s="80">
        <v>0.18422912588441659</v>
      </c>
      <c r="O28" s="80">
        <v>0.4413703032830314</v>
      </c>
      <c r="P28" s="80">
        <v>0.52631203749770861</v>
      </c>
      <c r="Q28" s="80">
        <v>0.26082625434153539</v>
      </c>
      <c r="R28" s="80">
        <v>0.17816504612175385</v>
      </c>
      <c r="S28" s="80">
        <v>0.34249513208199345</v>
      </c>
      <c r="T28" s="80">
        <v>1.3859209718598588E-2</v>
      </c>
      <c r="U28" s="81">
        <v>0.32590201353585835</v>
      </c>
    </row>
    <row r="29" spans="1:21">
      <c r="A29" s="340"/>
      <c r="B29" s="82" t="s">
        <v>113</v>
      </c>
      <c r="C29" s="83">
        <v>505</v>
      </c>
      <c r="D29" s="84">
        <v>505</v>
      </c>
      <c r="E29" s="84">
        <v>505</v>
      </c>
      <c r="F29" s="84">
        <v>505</v>
      </c>
      <c r="G29" s="84">
        <v>505</v>
      </c>
      <c r="H29" s="84">
        <v>505</v>
      </c>
      <c r="I29" s="84">
        <v>505</v>
      </c>
      <c r="J29" s="84">
        <v>505</v>
      </c>
      <c r="K29" s="84">
        <v>505</v>
      </c>
      <c r="L29" s="84">
        <v>498</v>
      </c>
      <c r="M29" s="84">
        <v>466</v>
      </c>
      <c r="N29" s="84">
        <v>498</v>
      </c>
      <c r="O29" s="84">
        <v>498</v>
      </c>
      <c r="P29" s="84">
        <v>427</v>
      </c>
      <c r="Q29" s="84">
        <v>355</v>
      </c>
      <c r="R29" s="84">
        <v>505</v>
      </c>
      <c r="S29" s="84">
        <v>505</v>
      </c>
      <c r="T29" s="84">
        <v>505</v>
      </c>
      <c r="U29" s="85">
        <v>505</v>
      </c>
    </row>
    <row r="30" spans="1:21" ht="22.5">
      <c r="A30" s="338" t="s">
        <v>131</v>
      </c>
      <c r="B30" s="86" t="s">
        <v>163</v>
      </c>
      <c r="C30" s="87">
        <v>2.8890438693176684E-2</v>
      </c>
      <c r="D30" s="89">
        <v>-5.3884405160258525E-2</v>
      </c>
      <c r="E30" s="89">
        <v>6.2884845115784363E-2</v>
      </c>
      <c r="F30" s="89">
        <v>6.5823850639640871E-2</v>
      </c>
      <c r="G30" s="89">
        <v>1.5835309372010703E-3</v>
      </c>
      <c r="H30" s="89">
        <v>0.12249711585897274</v>
      </c>
      <c r="I30" s="89">
        <v>8.8017085356646069E-2</v>
      </c>
      <c r="J30" s="89">
        <v>1.4889626188238256E-2</v>
      </c>
      <c r="K30" s="89">
        <v>-0.24315561493177149</v>
      </c>
      <c r="L30" s="88">
        <v>1</v>
      </c>
      <c r="M30" s="89">
        <v>9.090715619488951E-2</v>
      </c>
      <c r="N30" s="89">
        <v>0.32083400203994655</v>
      </c>
      <c r="O30" s="89">
        <v>-9.0762988612225981E-2</v>
      </c>
      <c r="P30" s="89">
        <v>-1.7497214232091055E-2</v>
      </c>
      <c r="Q30" s="89">
        <v>2.047769486825932E-2</v>
      </c>
      <c r="R30" s="89">
        <v>4.3635234728228528E-2</v>
      </c>
      <c r="S30" s="89">
        <v>8.9701391326536359E-2</v>
      </c>
      <c r="T30" s="89">
        <v>0.16521927858645591</v>
      </c>
      <c r="U30" s="90">
        <v>0.126936134841827</v>
      </c>
    </row>
    <row r="31" spans="1:21" ht="22.5">
      <c r="A31" s="339"/>
      <c r="B31" s="78" t="s">
        <v>164</v>
      </c>
      <c r="C31" s="91">
        <v>0.51630862552937529</v>
      </c>
      <c r="D31" s="80">
        <v>0.22582559797382049</v>
      </c>
      <c r="E31" s="80">
        <v>0.15740261609507883</v>
      </c>
      <c r="F31" s="80">
        <v>0.13885176982965591</v>
      </c>
      <c r="G31" s="80">
        <v>0.97162695041370195</v>
      </c>
      <c r="H31" s="80">
        <v>5.7479104150896304E-3</v>
      </c>
      <c r="I31" s="80">
        <v>4.7613176987877433E-2</v>
      </c>
      <c r="J31" s="80">
        <v>0.73803573644484277</v>
      </c>
      <c r="K31" s="80">
        <v>3.9006573054815862E-8</v>
      </c>
      <c r="L31" s="92"/>
      <c r="M31" s="80">
        <v>4.9854793990533178E-2</v>
      </c>
      <c r="N31" s="80">
        <v>1.962367148332321E-13</v>
      </c>
      <c r="O31" s="80">
        <v>4.249587016224729E-2</v>
      </c>
      <c r="P31" s="80">
        <v>0.71813368976861813</v>
      </c>
      <c r="Q31" s="80">
        <v>0.7018167515991337</v>
      </c>
      <c r="R31" s="80">
        <v>0.3268089195697762</v>
      </c>
      <c r="S31" s="80">
        <v>4.3501590949205603E-2</v>
      </c>
      <c r="T31" s="80">
        <v>1.8644012954528654E-4</v>
      </c>
      <c r="U31" s="81">
        <v>4.2003322873290913E-3</v>
      </c>
    </row>
    <row r="32" spans="1:21">
      <c r="A32" s="340"/>
      <c r="B32" s="82" t="s">
        <v>113</v>
      </c>
      <c r="C32" s="83">
        <v>507</v>
      </c>
      <c r="D32" s="84">
        <v>507</v>
      </c>
      <c r="E32" s="84">
        <v>507</v>
      </c>
      <c r="F32" s="84">
        <v>507</v>
      </c>
      <c r="G32" s="84">
        <v>507</v>
      </c>
      <c r="H32" s="84">
        <v>507</v>
      </c>
      <c r="I32" s="84">
        <v>507</v>
      </c>
      <c r="J32" s="84">
        <v>507</v>
      </c>
      <c r="K32" s="84">
        <v>498</v>
      </c>
      <c r="L32" s="84">
        <v>507</v>
      </c>
      <c r="M32" s="84">
        <v>466</v>
      </c>
      <c r="N32" s="84">
        <v>500</v>
      </c>
      <c r="O32" s="84">
        <v>500</v>
      </c>
      <c r="P32" s="84">
        <v>428</v>
      </c>
      <c r="Q32" s="84">
        <v>352</v>
      </c>
      <c r="R32" s="84">
        <v>507</v>
      </c>
      <c r="S32" s="84">
        <v>507</v>
      </c>
      <c r="T32" s="84">
        <v>507</v>
      </c>
      <c r="U32" s="85">
        <v>507</v>
      </c>
    </row>
    <row r="33" spans="1:21" ht="22.5">
      <c r="A33" s="338" t="s">
        <v>133</v>
      </c>
      <c r="B33" s="86" t="s">
        <v>163</v>
      </c>
      <c r="C33" s="87">
        <v>-0.16390038751632124</v>
      </c>
      <c r="D33" s="89">
        <v>-0.11975727126005635</v>
      </c>
      <c r="E33" s="89">
        <v>-7.6349917959044639E-2</v>
      </c>
      <c r="F33" s="89">
        <v>6.3074955048609077E-2</v>
      </c>
      <c r="G33" s="89">
        <v>6.9047034331866819E-2</v>
      </c>
      <c r="H33" s="89">
        <v>0.13872599691559276</v>
      </c>
      <c r="I33" s="89">
        <v>0.1144049840893694</v>
      </c>
      <c r="J33" s="89">
        <v>3.3881156247156591E-3</v>
      </c>
      <c r="K33" s="89">
        <v>4.4289746431666957E-2</v>
      </c>
      <c r="L33" s="89">
        <v>9.090715619488951E-2</v>
      </c>
      <c r="M33" s="88">
        <v>1</v>
      </c>
      <c r="N33" s="89">
        <v>0.3275665055756139</v>
      </c>
      <c r="O33" s="89">
        <v>-0.20346051894663594</v>
      </c>
      <c r="P33" s="89">
        <v>0.13884629927958525</v>
      </c>
      <c r="Q33" s="89">
        <v>0.16502877534674221</v>
      </c>
      <c r="R33" s="89">
        <v>4.9730013184931303E-2</v>
      </c>
      <c r="S33" s="89">
        <v>0.10440418956011066</v>
      </c>
      <c r="T33" s="89">
        <v>0.34450572945003866</v>
      </c>
      <c r="U33" s="90">
        <v>7.6572651447142148E-2</v>
      </c>
    </row>
    <row r="34" spans="1:21" ht="22.5">
      <c r="A34" s="339"/>
      <c r="B34" s="78" t="s">
        <v>164</v>
      </c>
      <c r="C34" s="91">
        <v>3.5455698110119547E-4</v>
      </c>
      <c r="D34" s="80">
        <v>9.2817406541048763E-3</v>
      </c>
      <c r="E34" s="80">
        <v>9.79244494060727E-2</v>
      </c>
      <c r="F34" s="80">
        <v>0.1717475553189112</v>
      </c>
      <c r="G34" s="80">
        <v>0.13457547489314814</v>
      </c>
      <c r="H34" s="80">
        <v>2.5503085434952716E-3</v>
      </c>
      <c r="I34" s="80">
        <v>1.2975436102009762E-2</v>
      </c>
      <c r="J34" s="80">
        <v>0.94153912490255465</v>
      </c>
      <c r="K34" s="80">
        <v>0.34009142209234799</v>
      </c>
      <c r="L34" s="80">
        <v>4.9854793990533178E-2</v>
      </c>
      <c r="M34" s="92"/>
      <c r="N34" s="80">
        <v>4.5668521006538664E-13</v>
      </c>
      <c r="O34" s="80">
        <v>1.0001624255602041E-5</v>
      </c>
      <c r="P34" s="80">
        <v>5.0143967299668126E-3</v>
      </c>
      <c r="Q34" s="80">
        <v>2.4452588094160061E-3</v>
      </c>
      <c r="R34" s="80">
        <v>0.28145076509971478</v>
      </c>
      <c r="S34" s="80">
        <v>2.3450730794942549E-2</v>
      </c>
      <c r="T34" s="80">
        <v>1.4311286667753433E-14</v>
      </c>
      <c r="U34" s="81">
        <v>9.6946135175672965E-2</v>
      </c>
    </row>
    <row r="35" spans="1:21">
      <c r="A35" s="340"/>
      <c r="B35" s="82" t="s">
        <v>113</v>
      </c>
      <c r="C35" s="83">
        <v>471</v>
      </c>
      <c r="D35" s="84">
        <v>471</v>
      </c>
      <c r="E35" s="84">
        <v>471</v>
      </c>
      <c r="F35" s="84">
        <v>471</v>
      </c>
      <c r="G35" s="84">
        <v>471</v>
      </c>
      <c r="H35" s="84">
        <v>471</v>
      </c>
      <c r="I35" s="84">
        <v>471</v>
      </c>
      <c r="J35" s="84">
        <v>471</v>
      </c>
      <c r="K35" s="84">
        <v>466</v>
      </c>
      <c r="L35" s="84">
        <v>466</v>
      </c>
      <c r="M35" s="84">
        <v>471</v>
      </c>
      <c r="N35" s="84">
        <v>464</v>
      </c>
      <c r="O35" s="84">
        <v>464</v>
      </c>
      <c r="P35" s="84">
        <v>407</v>
      </c>
      <c r="Q35" s="84">
        <v>335</v>
      </c>
      <c r="R35" s="84">
        <v>471</v>
      </c>
      <c r="S35" s="84">
        <v>471</v>
      </c>
      <c r="T35" s="84">
        <v>471</v>
      </c>
      <c r="U35" s="85">
        <v>471</v>
      </c>
    </row>
    <row r="36" spans="1:21" ht="22.5">
      <c r="A36" s="338" t="s">
        <v>134</v>
      </c>
      <c r="B36" s="86" t="s">
        <v>163</v>
      </c>
      <c r="C36" s="87">
        <v>-0.16493779296916497</v>
      </c>
      <c r="D36" s="89">
        <v>-0.15553357996230491</v>
      </c>
      <c r="E36" s="89">
        <v>-0.14414649923067765</v>
      </c>
      <c r="F36" s="89">
        <v>0.15276574625765391</v>
      </c>
      <c r="G36" s="89">
        <v>9.8186177076052969E-2</v>
      </c>
      <c r="H36" s="89">
        <v>0.13560170962141677</v>
      </c>
      <c r="I36" s="89">
        <v>9.9953854824710517E-2</v>
      </c>
      <c r="J36" s="89">
        <v>4.9924826091440895E-2</v>
      </c>
      <c r="K36" s="89">
        <v>-5.9599049924138628E-2</v>
      </c>
      <c r="L36" s="89">
        <v>0.32083400203994655</v>
      </c>
      <c r="M36" s="89">
        <v>0.3275665055756139</v>
      </c>
      <c r="N36" s="88">
        <v>1</v>
      </c>
      <c r="O36" s="89">
        <v>-0.44065377484237034</v>
      </c>
      <c r="P36" s="89">
        <v>9.9521570710041224E-2</v>
      </c>
      <c r="Q36" s="89">
        <v>7.8438716560151334E-2</v>
      </c>
      <c r="R36" s="89">
        <v>7.1467283147797128E-2</v>
      </c>
      <c r="S36" s="89">
        <v>9.8087245161996156E-2</v>
      </c>
      <c r="T36" s="89">
        <v>0.29081297840529485</v>
      </c>
      <c r="U36" s="90">
        <v>8.932510100480176E-2</v>
      </c>
    </row>
    <row r="37" spans="1:21" ht="22.5">
      <c r="A37" s="339"/>
      <c r="B37" s="78" t="s">
        <v>164</v>
      </c>
      <c r="C37" s="91">
        <v>1.8849615383886902E-4</v>
      </c>
      <c r="D37" s="80">
        <v>4.3424468823585261E-4</v>
      </c>
      <c r="E37" s="80">
        <v>1.1223058767100475E-3</v>
      </c>
      <c r="F37" s="80">
        <v>5.5032764360186731E-4</v>
      </c>
      <c r="G37" s="80">
        <v>2.6904415122102433E-2</v>
      </c>
      <c r="H37" s="80">
        <v>2.1917610103162986E-3</v>
      </c>
      <c r="I37" s="80">
        <v>2.4262911038820219E-2</v>
      </c>
      <c r="J37" s="80">
        <v>0.26136233981366741</v>
      </c>
      <c r="K37" s="80">
        <v>0.18422912588441659</v>
      </c>
      <c r="L37" s="80">
        <v>1.962367148332321E-13</v>
      </c>
      <c r="M37" s="80">
        <v>4.5668521006538664E-13</v>
      </c>
      <c r="N37" s="92"/>
      <c r="O37" s="80">
        <v>1.5166261143219526E-25</v>
      </c>
      <c r="P37" s="80">
        <v>3.9589300206179505E-2</v>
      </c>
      <c r="Q37" s="80">
        <v>0.14078715532411804</v>
      </c>
      <c r="R37" s="80">
        <v>0.10764247910752966</v>
      </c>
      <c r="S37" s="80">
        <v>2.7059300917436628E-2</v>
      </c>
      <c r="T37" s="80">
        <v>2.3341385678866019E-11</v>
      </c>
      <c r="U37" s="81">
        <v>4.4183041789788449E-2</v>
      </c>
    </row>
    <row r="38" spans="1:21">
      <c r="A38" s="340"/>
      <c r="B38" s="82" t="s">
        <v>113</v>
      </c>
      <c r="C38" s="83">
        <v>508</v>
      </c>
      <c r="D38" s="84">
        <v>508</v>
      </c>
      <c r="E38" s="84">
        <v>508</v>
      </c>
      <c r="F38" s="84">
        <v>508</v>
      </c>
      <c r="G38" s="84">
        <v>508</v>
      </c>
      <c r="H38" s="84">
        <v>508</v>
      </c>
      <c r="I38" s="84">
        <v>508</v>
      </c>
      <c r="J38" s="84">
        <v>508</v>
      </c>
      <c r="K38" s="84">
        <v>498</v>
      </c>
      <c r="L38" s="84">
        <v>500</v>
      </c>
      <c r="M38" s="84">
        <v>464</v>
      </c>
      <c r="N38" s="84">
        <v>508</v>
      </c>
      <c r="O38" s="84">
        <v>508</v>
      </c>
      <c r="P38" s="84">
        <v>428</v>
      </c>
      <c r="Q38" s="84">
        <v>354</v>
      </c>
      <c r="R38" s="84">
        <v>508</v>
      </c>
      <c r="S38" s="84">
        <v>508</v>
      </c>
      <c r="T38" s="84">
        <v>508</v>
      </c>
      <c r="U38" s="85">
        <v>508</v>
      </c>
    </row>
    <row r="39" spans="1:21" ht="22.5">
      <c r="A39" s="338" t="s">
        <v>159</v>
      </c>
      <c r="B39" s="86" t="s">
        <v>163</v>
      </c>
      <c r="C39" s="87">
        <v>0.20766550794409327</v>
      </c>
      <c r="D39" s="89">
        <v>0.15679100651814384</v>
      </c>
      <c r="E39" s="89">
        <v>7.832323555431087E-3</v>
      </c>
      <c r="F39" s="89">
        <v>-0.62296260847222806</v>
      </c>
      <c r="G39" s="89">
        <v>-0.24144825299412898</v>
      </c>
      <c r="H39" s="89">
        <v>-0.116239653619085</v>
      </c>
      <c r="I39" s="89">
        <v>2.8399074250814366E-2</v>
      </c>
      <c r="J39" s="89">
        <v>2.9119959294573988E-2</v>
      </c>
      <c r="K39" s="89">
        <v>3.457577715052991E-2</v>
      </c>
      <c r="L39" s="89">
        <v>-9.0762988612225981E-2</v>
      </c>
      <c r="M39" s="89">
        <v>-0.20346051894663594</v>
      </c>
      <c r="N39" s="89">
        <v>-0.44065377484237034</v>
      </c>
      <c r="O39" s="88">
        <v>1</v>
      </c>
      <c r="P39" s="89">
        <v>-0.15925233617572118</v>
      </c>
      <c r="Q39" s="89">
        <v>-0.25371284276692985</v>
      </c>
      <c r="R39" s="89">
        <v>-6.1730145415736092E-2</v>
      </c>
      <c r="S39" s="89">
        <v>-0.24214682931301712</v>
      </c>
      <c r="T39" s="89">
        <v>-0.27544474674443264</v>
      </c>
      <c r="U39" s="90">
        <v>-0.19505334099582938</v>
      </c>
    </row>
    <row r="40" spans="1:21" ht="22.5">
      <c r="A40" s="339"/>
      <c r="B40" s="78" t="s">
        <v>164</v>
      </c>
      <c r="C40" s="91">
        <v>2.3518448112709156E-6</v>
      </c>
      <c r="D40" s="80">
        <v>3.8942779023188858E-4</v>
      </c>
      <c r="E40" s="80">
        <v>0.86021582308871558</v>
      </c>
      <c r="F40" s="80">
        <v>6.1258084130251674E-56</v>
      </c>
      <c r="G40" s="80">
        <v>3.5823596440072018E-8</v>
      </c>
      <c r="H40" s="80">
        <v>8.7325827051205358E-3</v>
      </c>
      <c r="I40" s="80">
        <v>0.52306063398016611</v>
      </c>
      <c r="J40" s="80">
        <v>0.51256265230836706</v>
      </c>
      <c r="K40" s="80">
        <v>0.4413703032830314</v>
      </c>
      <c r="L40" s="80">
        <v>4.249587016224729E-2</v>
      </c>
      <c r="M40" s="80">
        <v>1.0001624255602041E-5</v>
      </c>
      <c r="N40" s="80">
        <v>1.5166261143219526E-25</v>
      </c>
      <c r="O40" s="92"/>
      <c r="P40" s="80">
        <v>9.4595522770050716E-4</v>
      </c>
      <c r="Q40" s="80">
        <v>1.3244311792876406E-6</v>
      </c>
      <c r="R40" s="80">
        <v>0.16476448321262543</v>
      </c>
      <c r="S40" s="80">
        <v>3.2625988501814221E-8</v>
      </c>
      <c r="T40" s="80">
        <v>2.6930867819402457E-10</v>
      </c>
      <c r="U40" s="81">
        <v>9.5088649742085504E-6</v>
      </c>
    </row>
    <row r="41" spans="1:21">
      <c r="A41" s="340"/>
      <c r="B41" s="82" t="s">
        <v>113</v>
      </c>
      <c r="C41" s="83">
        <v>508</v>
      </c>
      <c r="D41" s="84">
        <v>508</v>
      </c>
      <c r="E41" s="84">
        <v>508</v>
      </c>
      <c r="F41" s="84">
        <v>508</v>
      </c>
      <c r="G41" s="84">
        <v>508</v>
      </c>
      <c r="H41" s="84">
        <v>508</v>
      </c>
      <c r="I41" s="84">
        <v>508</v>
      </c>
      <c r="J41" s="84">
        <v>508</v>
      </c>
      <c r="K41" s="84">
        <v>498</v>
      </c>
      <c r="L41" s="84">
        <v>500</v>
      </c>
      <c r="M41" s="84">
        <v>464</v>
      </c>
      <c r="N41" s="84">
        <v>508</v>
      </c>
      <c r="O41" s="84">
        <v>508</v>
      </c>
      <c r="P41" s="84">
        <v>428</v>
      </c>
      <c r="Q41" s="84">
        <v>354</v>
      </c>
      <c r="R41" s="84">
        <v>508</v>
      </c>
      <c r="S41" s="84">
        <v>508</v>
      </c>
      <c r="T41" s="84">
        <v>508</v>
      </c>
      <c r="U41" s="85">
        <v>508</v>
      </c>
    </row>
    <row r="42" spans="1:21" ht="22.5">
      <c r="A42" s="338" t="s">
        <v>96</v>
      </c>
      <c r="B42" s="86" t="s">
        <v>163</v>
      </c>
      <c r="C42" s="87">
        <v>-8.2057474715028375E-2</v>
      </c>
      <c r="D42" s="89">
        <v>-8.2460363133763925E-2</v>
      </c>
      <c r="E42" s="89">
        <v>-3.7846451675688939E-2</v>
      </c>
      <c r="F42" s="89">
        <v>0.17528722539250055</v>
      </c>
      <c r="G42" s="89">
        <v>3.5857562310691399E-2</v>
      </c>
      <c r="H42" s="89">
        <v>2.244244412115293E-2</v>
      </c>
      <c r="I42" s="89">
        <v>-2.025125882236891E-2</v>
      </c>
      <c r="J42" s="89">
        <v>0.13488011136849978</v>
      </c>
      <c r="K42" s="89">
        <v>3.0747146897456865E-2</v>
      </c>
      <c r="L42" s="89">
        <v>-1.7497214232091055E-2</v>
      </c>
      <c r="M42" s="89">
        <v>0.13884629927958525</v>
      </c>
      <c r="N42" s="89">
        <v>9.9521570710041224E-2</v>
      </c>
      <c r="O42" s="89">
        <v>-0.15925233617572118</v>
      </c>
      <c r="P42" s="88">
        <v>1</v>
      </c>
      <c r="Q42" s="89">
        <v>2.0290730573370004E-2</v>
      </c>
      <c r="R42" s="89">
        <v>5.0600458197845921E-2</v>
      </c>
      <c r="S42" s="89">
        <v>5.8419655368017555E-2</v>
      </c>
      <c r="T42" s="89">
        <v>0.13614697687370442</v>
      </c>
      <c r="U42" s="90">
        <v>6.3406573872909266E-2</v>
      </c>
    </row>
    <row r="43" spans="1:21" ht="22.5">
      <c r="A43" s="339"/>
      <c r="B43" s="78" t="s">
        <v>164</v>
      </c>
      <c r="C43" s="91">
        <v>8.7742845062728989E-2</v>
      </c>
      <c r="D43" s="80">
        <v>8.6191682767539274E-2</v>
      </c>
      <c r="E43" s="80">
        <v>0.43160365046475357</v>
      </c>
      <c r="F43" s="80">
        <v>2.4291227971244504E-4</v>
      </c>
      <c r="G43" s="80">
        <v>0.45621495478487128</v>
      </c>
      <c r="H43" s="80">
        <v>0.64103920674124693</v>
      </c>
      <c r="I43" s="80">
        <v>0.67396383102437696</v>
      </c>
      <c r="J43" s="80">
        <v>4.8825629535454067E-3</v>
      </c>
      <c r="K43" s="80">
        <v>0.52631203749770861</v>
      </c>
      <c r="L43" s="80">
        <v>0.71813368976861813</v>
      </c>
      <c r="M43" s="80">
        <v>5.0143967299668126E-3</v>
      </c>
      <c r="N43" s="80">
        <v>3.9589300206179505E-2</v>
      </c>
      <c r="O43" s="80">
        <v>9.4595522770050716E-4</v>
      </c>
      <c r="P43" s="92"/>
      <c r="Q43" s="80">
        <v>0.72413067446053836</v>
      </c>
      <c r="R43" s="80">
        <v>0.29290224150302535</v>
      </c>
      <c r="S43" s="80">
        <v>0.22453212970242939</v>
      </c>
      <c r="T43" s="80">
        <v>4.492072540714878E-3</v>
      </c>
      <c r="U43" s="81">
        <v>0.18735458151521253</v>
      </c>
    </row>
    <row r="44" spans="1:21">
      <c r="A44" s="340"/>
      <c r="B44" s="82" t="s">
        <v>113</v>
      </c>
      <c r="C44" s="83">
        <v>434</v>
      </c>
      <c r="D44" s="84">
        <v>434</v>
      </c>
      <c r="E44" s="84">
        <v>434</v>
      </c>
      <c r="F44" s="84">
        <v>434</v>
      </c>
      <c r="G44" s="84">
        <v>434</v>
      </c>
      <c r="H44" s="84">
        <v>434</v>
      </c>
      <c r="I44" s="84">
        <v>434</v>
      </c>
      <c r="J44" s="84">
        <v>434</v>
      </c>
      <c r="K44" s="84">
        <v>427</v>
      </c>
      <c r="L44" s="84">
        <v>428</v>
      </c>
      <c r="M44" s="84">
        <v>407</v>
      </c>
      <c r="N44" s="84">
        <v>428</v>
      </c>
      <c r="O44" s="84">
        <v>428</v>
      </c>
      <c r="P44" s="84">
        <v>434</v>
      </c>
      <c r="Q44" s="84">
        <v>305</v>
      </c>
      <c r="R44" s="84">
        <v>434</v>
      </c>
      <c r="S44" s="84">
        <v>434</v>
      </c>
      <c r="T44" s="84">
        <v>434</v>
      </c>
      <c r="U44" s="85">
        <v>434</v>
      </c>
    </row>
    <row r="45" spans="1:21" ht="22.5">
      <c r="A45" s="338" t="s">
        <v>140</v>
      </c>
      <c r="B45" s="86" t="s">
        <v>163</v>
      </c>
      <c r="C45" s="87">
        <v>-0.24461339638062529</v>
      </c>
      <c r="D45" s="89">
        <v>-0.36579395544144672</v>
      </c>
      <c r="E45" s="89">
        <v>-3.655146486430641E-2</v>
      </c>
      <c r="F45" s="89">
        <v>0.42165649321431642</v>
      </c>
      <c r="G45" s="89">
        <v>0.20700935119721167</v>
      </c>
      <c r="H45" s="89">
        <v>7.9349668701735099E-2</v>
      </c>
      <c r="I45" s="89">
        <v>-4.0148112452191256E-2</v>
      </c>
      <c r="J45" s="89">
        <v>8.5327042817037221E-2</v>
      </c>
      <c r="K45" s="89">
        <v>5.9836645295735319E-2</v>
      </c>
      <c r="L45" s="89">
        <v>2.047769486825932E-2</v>
      </c>
      <c r="M45" s="89">
        <v>0.16502877534674221</v>
      </c>
      <c r="N45" s="89">
        <v>7.8438716560151334E-2</v>
      </c>
      <c r="O45" s="89">
        <v>-0.25371284276692985</v>
      </c>
      <c r="P45" s="89">
        <v>2.0290730573370004E-2</v>
      </c>
      <c r="Q45" s="88">
        <v>1</v>
      </c>
      <c r="R45" s="89">
        <v>6.2332830752877738E-2</v>
      </c>
      <c r="S45" s="89">
        <v>0.37864623484015514</v>
      </c>
      <c r="T45" s="89">
        <v>0.21477147687678855</v>
      </c>
      <c r="U45" s="90">
        <v>0.24828255622071796</v>
      </c>
    </row>
    <row r="46" spans="1:21" ht="22.5">
      <c r="A46" s="339"/>
      <c r="B46" s="78" t="s">
        <v>164</v>
      </c>
      <c r="C46" s="91">
        <v>2.731537148994911E-6</v>
      </c>
      <c r="D46" s="80">
        <v>8.2972718150737699E-13</v>
      </c>
      <c r="E46" s="80">
        <v>0.48996350976086667</v>
      </c>
      <c r="F46" s="80">
        <v>6.5908758845611639E-17</v>
      </c>
      <c r="G46" s="80">
        <v>7.767161726699683E-5</v>
      </c>
      <c r="H46" s="80">
        <v>0.13346286378503011</v>
      </c>
      <c r="I46" s="80">
        <v>0.44824086885060566</v>
      </c>
      <c r="J46" s="80">
        <v>0.10652240328504503</v>
      </c>
      <c r="K46" s="80">
        <v>0.26082625434153539</v>
      </c>
      <c r="L46" s="80">
        <v>0.7018167515991337</v>
      </c>
      <c r="M46" s="80">
        <v>2.4452588094160061E-3</v>
      </c>
      <c r="N46" s="80">
        <v>0.14078715532411804</v>
      </c>
      <c r="O46" s="80">
        <v>1.3244311792876406E-6</v>
      </c>
      <c r="P46" s="80">
        <v>0.72413067446053836</v>
      </c>
      <c r="Q46" s="92"/>
      <c r="R46" s="80">
        <v>0.23877046610635888</v>
      </c>
      <c r="S46" s="80">
        <v>1.1052201141681313E-13</v>
      </c>
      <c r="T46" s="80">
        <v>4.0760364836776413E-5</v>
      </c>
      <c r="U46" s="81">
        <v>1.9106055864493795E-6</v>
      </c>
    </row>
    <row r="47" spans="1:21">
      <c r="A47" s="340"/>
      <c r="B47" s="82" t="s">
        <v>113</v>
      </c>
      <c r="C47" s="83">
        <v>359</v>
      </c>
      <c r="D47" s="84">
        <v>359</v>
      </c>
      <c r="E47" s="84">
        <v>359</v>
      </c>
      <c r="F47" s="84">
        <v>359</v>
      </c>
      <c r="G47" s="84">
        <v>359</v>
      </c>
      <c r="H47" s="84">
        <v>359</v>
      </c>
      <c r="I47" s="84">
        <v>359</v>
      </c>
      <c r="J47" s="84">
        <v>359</v>
      </c>
      <c r="K47" s="84">
        <v>355</v>
      </c>
      <c r="L47" s="84">
        <v>352</v>
      </c>
      <c r="M47" s="84">
        <v>335</v>
      </c>
      <c r="N47" s="84">
        <v>354</v>
      </c>
      <c r="O47" s="84">
        <v>354</v>
      </c>
      <c r="P47" s="84">
        <v>305</v>
      </c>
      <c r="Q47" s="84">
        <v>359</v>
      </c>
      <c r="R47" s="84">
        <v>359</v>
      </c>
      <c r="S47" s="84">
        <v>359</v>
      </c>
      <c r="T47" s="84">
        <v>359</v>
      </c>
      <c r="U47" s="85">
        <v>359</v>
      </c>
    </row>
    <row r="48" spans="1:21" ht="22.5">
      <c r="A48" s="338" t="s">
        <v>70</v>
      </c>
      <c r="B48" s="86" t="s">
        <v>163</v>
      </c>
      <c r="C48" s="87">
        <v>3.0176650385150782E-2</v>
      </c>
      <c r="D48" s="89">
        <v>9.9237953952100548E-3</v>
      </c>
      <c r="E48" s="89">
        <v>-4.7112508629389642E-2</v>
      </c>
      <c r="F48" s="89">
        <v>0.13483075564867883</v>
      </c>
      <c r="G48" s="89">
        <v>0.11494526824355429</v>
      </c>
      <c r="H48" s="89">
        <v>1.5923798111625226E-2</v>
      </c>
      <c r="I48" s="89">
        <v>-6.9667920727193161E-2</v>
      </c>
      <c r="J48" s="89">
        <v>6.0220961782773003E-2</v>
      </c>
      <c r="K48" s="89">
        <v>-6.0009889441133203E-2</v>
      </c>
      <c r="L48" s="89">
        <v>4.3635234728228528E-2</v>
      </c>
      <c r="M48" s="89">
        <v>4.9730013184931303E-2</v>
      </c>
      <c r="N48" s="89">
        <v>7.1467283147797128E-2</v>
      </c>
      <c r="O48" s="89">
        <v>-6.1730145415736092E-2</v>
      </c>
      <c r="P48" s="89">
        <v>5.0600458197845921E-2</v>
      </c>
      <c r="Q48" s="89">
        <v>6.2332830752877738E-2</v>
      </c>
      <c r="R48" s="88">
        <v>1</v>
      </c>
      <c r="S48" s="89">
        <v>5.327964722637079E-2</v>
      </c>
      <c r="T48" s="89">
        <v>3.8133168976597236E-2</v>
      </c>
      <c r="U48" s="90">
        <v>2.8050266555762801E-2</v>
      </c>
    </row>
    <row r="49" spans="1:21" ht="22.5">
      <c r="A49" s="339"/>
      <c r="B49" s="78" t="s">
        <v>164</v>
      </c>
      <c r="C49" s="91">
        <v>0.4944117548117305</v>
      </c>
      <c r="D49" s="80">
        <v>0.82223984844531017</v>
      </c>
      <c r="E49" s="80">
        <v>0.28543559110636663</v>
      </c>
      <c r="F49" s="80">
        <v>2.1451436084122489E-3</v>
      </c>
      <c r="G49" s="80">
        <v>9.0319197760111974E-3</v>
      </c>
      <c r="H49" s="80">
        <v>0.71846334479887553</v>
      </c>
      <c r="I49" s="80">
        <v>0.11431446972755907</v>
      </c>
      <c r="J49" s="80">
        <v>0.17197675176106109</v>
      </c>
      <c r="K49" s="80">
        <v>0.17816504612175385</v>
      </c>
      <c r="L49" s="80">
        <v>0.3268089195697762</v>
      </c>
      <c r="M49" s="80">
        <v>0.28145076509971478</v>
      </c>
      <c r="N49" s="80">
        <v>0.10764247910752966</v>
      </c>
      <c r="O49" s="80">
        <v>0.16476448321262543</v>
      </c>
      <c r="P49" s="80">
        <v>0.29290224150302535</v>
      </c>
      <c r="Q49" s="80">
        <v>0.23877046610635888</v>
      </c>
      <c r="R49" s="92"/>
      <c r="S49" s="80">
        <v>0.22696877811998767</v>
      </c>
      <c r="T49" s="80">
        <v>0.38735019207787602</v>
      </c>
      <c r="U49" s="81">
        <v>0.52493325473902064</v>
      </c>
    </row>
    <row r="50" spans="1:21">
      <c r="A50" s="340"/>
      <c r="B50" s="82" t="s">
        <v>113</v>
      </c>
      <c r="C50" s="83">
        <v>515</v>
      </c>
      <c r="D50" s="84">
        <v>515</v>
      </c>
      <c r="E50" s="84">
        <v>516</v>
      </c>
      <c r="F50" s="84">
        <v>516</v>
      </c>
      <c r="G50" s="84">
        <v>515</v>
      </c>
      <c r="H50" s="84">
        <v>515</v>
      </c>
      <c r="I50" s="84">
        <v>515</v>
      </c>
      <c r="J50" s="84">
        <v>516</v>
      </c>
      <c r="K50" s="84">
        <v>505</v>
      </c>
      <c r="L50" s="84">
        <v>507</v>
      </c>
      <c r="M50" s="84">
        <v>471</v>
      </c>
      <c r="N50" s="84">
        <v>508</v>
      </c>
      <c r="O50" s="84">
        <v>508</v>
      </c>
      <c r="P50" s="84">
        <v>434</v>
      </c>
      <c r="Q50" s="84">
        <v>359</v>
      </c>
      <c r="R50" s="84">
        <v>516</v>
      </c>
      <c r="S50" s="84">
        <v>516</v>
      </c>
      <c r="T50" s="84">
        <v>516</v>
      </c>
      <c r="U50" s="85">
        <v>516</v>
      </c>
    </row>
    <row r="51" spans="1:21" ht="22.5">
      <c r="A51" s="338" t="s">
        <v>126</v>
      </c>
      <c r="B51" s="86" t="s">
        <v>163</v>
      </c>
      <c r="C51" s="87">
        <v>-0.40741223203918514</v>
      </c>
      <c r="D51" s="89">
        <v>-0.36882669313462435</v>
      </c>
      <c r="E51" s="89">
        <v>3.9797477519184291E-3</v>
      </c>
      <c r="F51" s="89">
        <v>0.26364437527320728</v>
      </c>
      <c r="G51" s="89">
        <v>0.14349051867239579</v>
      </c>
      <c r="H51" s="89">
        <v>2.3426404680101615E-2</v>
      </c>
      <c r="I51" s="89">
        <v>-8.8552643148057039E-2</v>
      </c>
      <c r="J51" s="89">
        <v>1.0732218083210936E-2</v>
      </c>
      <c r="K51" s="89">
        <v>-4.2326882414724189E-2</v>
      </c>
      <c r="L51" s="89">
        <v>8.9701391326536359E-2</v>
      </c>
      <c r="M51" s="89">
        <v>0.10440418956011066</v>
      </c>
      <c r="N51" s="89">
        <v>9.8087245161996156E-2</v>
      </c>
      <c r="O51" s="89">
        <v>-0.24214682931301712</v>
      </c>
      <c r="P51" s="89">
        <v>5.8419655368017555E-2</v>
      </c>
      <c r="Q51" s="89">
        <v>0.37864623484015514</v>
      </c>
      <c r="R51" s="89">
        <v>5.327964722637079E-2</v>
      </c>
      <c r="S51" s="88">
        <v>1</v>
      </c>
      <c r="T51" s="89">
        <v>0.18010163120077993</v>
      </c>
      <c r="U51" s="90">
        <v>0.15083976203652436</v>
      </c>
    </row>
    <row r="52" spans="1:21" ht="22.5">
      <c r="A52" s="339"/>
      <c r="B52" s="78" t="s">
        <v>164</v>
      </c>
      <c r="C52" s="91">
        <v>5.1716449334477256E-22</v>
      </c>
      <c r="D52" s="80">
        <v>4.8545634256993296E-18</v>
      </c>
      <c r="E52" s="80">
        <v>0.92814131236555908</v>
      </c>
      <c r="F52" s="80">
        <v>1.1849968786453339E-9</v>
      </c>
      <c r="G52" s="80">
        <v>1.0934116925156176E-3</v>
      </c>
      <c r="H52" s="80">
        <v>0.5958271995558676</v>
      </c>
      <c r="I52" s="80">
        <v>4.4574942419639184E-2</v>
      </c>
      <c r="J52" s="80">
        <v>0.80784666961757745</v>
      </c>
      <c r="K52" s="80">
        <v>0.34249513208199345</v>
      </c>
      <c r="L52" s="80">
        <v>4.3501590949205603E-2</v>
      </c>
      <c r="M52" s="80">
        <v>2.3450730794942549E-2</v>
      </c>
      <c r="N52" s="80">
        <v>2.7059300917436628E-2</v>
      </c>
      <c r="O52" s="80">
        <v>3.2625988501814221E-8</v>
      </c>
      <c r="P52" s="80">
        <v>0.22453212970242939</v>
      </c>
      <c r="Q52" s="80">
        <v>1.1052201141681313E-13</v>
      </c>
      <c r="R52" s="80">
        <v>0.22696877811998767</v>
      </c>
      <c r="S52" s="92"/>
      <c r="T52" s="80">
        <v>3.8735410234789255E-5</v>
      </c>
      <c r="U52" s="81">
        <v>5.8645993069879917E-4</v>
      </c>
    </row>
    <row r="53" spans="1:21">
      <c r="A53" s="340"/>
      <c r="B53" s="82" t="s">
        <v>113</v>
      </c>
      <c r="C53" s="83">
        <v>515</v>
      </c>
      <c r="D53" s="84">
        <v>515</v>
      </c>
      <c r="E53" s="84">
        <v>516</v>
      </c>
      <c r="F53" s="84">
        <v>516</v>
      </c>
      <c r="G53" s="84">
        <v>515</v>
      </c>
      <c r="H53" s="84">
        <v>515</v>
      </c>
      <c r="I53" s="84">
        <v>515</v>
      </c>
      <c r="J53" s="84">
        <v>516</v>
      </c>
      <c r="K53" s="84">
        <v>505</v>
      </c>
      <c r="L53" s="84">
        <v>507</v>
      </c>
      <c r="M53" s="84">
        <v>471</v>
      </c>
      <c r="N53" s="84">
        <v>508</v>
      </c>
      <c r="O53" s="84">
        <v>508</v>
      </c>
      <c r="P53" s="84">
        <v>434</v>
      </c>
      <c r="Q53" s="84">
        <v>359</v>
      </c>
      <c r="R53" s="84">
        <v>516</v>
      </c>
      <c r="S53" s="84">
        <v>516</v>
      </c>
      <c r="T53" s="84">
        <v>516</v>
      </c>
      <c r="U53" s="85">
        <v>516</v>
      </c>
    </row>
    <row r="54" spans="1:21" ht="22.5">
      <c r="A54" s="338" t="s">
        <v>128</v>
      </c>
      <c r="B54" s="86" t="s">
        <v>163</v>
      </c>
      <c r="C54" s="87">
        <v>-0.21585037159641615</v>
      </c>
      <c r="D54" s="89">
        <v>-0.26030691614237772</v>
      </c>
      <c r="E54" s="89">
        <v>1.5126822060187818E-2</v>
      </c>
      <c r="F54" s="89">
        <v>0.15584684618405281</v>
      </c>
      <c r="G54" s="89">
        <v>7.1875618630912297E-2</v>
      </c>
      <c r="H54" s="89">
        <v>0.16775586717062252</v>
      </c>
      <c r="I54" s="89">
        <v>8.3923576217876744E-2</v>
      </c>
      <c r="J54" s="89">
        <v>3.8137777318474203E-2</v>
      </c>
      <c r="K54" s="89">
        <v>0.10945031241983272</v>
      </c>
      <c r="L54" s="89">
        <v>0.16521927858645591</v>
      </c>
      <c r="M54" s="89">
        <v>0.34450572945003866</v>
      </c>
      <c r="N54" s="89">
        <v>0.29081297840529485</v>
      </c>
      <c r="O54" s="89">
        <v>-0.27544474674443264</v>
      </c>
      <c r="P54" s="89">
        <v>0.13614697687370442</v>
      </c>
      <c r="Q54" s="89">
        <v>0.21477147687678855</v>
      </c>
      <c r="R54" s="89">
        <v>3.8133168976597236E-2</v>
      </c>
      <c r="S54" s="89">
        <v>0.18010163120077993</v>
      </c>
      <c r="T54" s="88">
        <v>1</v>
      </c>
      <c r="U54" s="90">
        <v>0.24805855445196431</v>
      </c>
    </row>
    <row r="55" spans="1:21" ht="22.5">
      <c r="A55" s="339"/>
      <c r="B55" s="78" t="s">
        <v>164</v>
      </c>
      <c r="C55" s="91">
        <v>7.6170479019821244E-7</v>
      </c>
      <c r="D55" s="80">
        <v>2.014505780230523E-9</v>
      </c>
      <c r="E55" s="80">
        <v>0.73174770131397948</v>
      </c>
      <c r="F55" s="80">
        <v>3.8041795708111068E-4</v>
      </c>
      <c r="G55" s="80">
        <v>0.10325763773669351</v>
      </c>
      <c r="H55" s="80">
        <v>1.3083872858897838E-4</v>
      </c>
      <c r="I55" s="80">
        <v>5.7006638620998744E-2</v>
      </c>
      <c r="J55" s="80">
        <v>0.38729278735608519</v>
      </c>
      <c r="K55" s="80">
        <v>1.3859209718598588E-2</v>
      </c>
      <c r="L55" s="80">
        <v>1.8644012954528654E-4</v>
      </c>
      <c r="M55" s="80">
        <v>1.4311286667753433E-14</v>
      </c>
      <c r="N55" s="80">
        <v>2.3341385678866019E-11</v>
      </c>
      <c r="O55" s="80">
        <v>2.6930867819402457E-10</v>
      </c>
      <c r="P55" s="80">
        <v>4.492072540714878E-3</v>
      </c>
      <c r="Q55" s="80">
        <v>4.0760364836776413E-5</v>
      </c>
      <c r="R55" s="80">
        <v>0.38735019207787602</v>
      </c>
      <c r="S55" s="80">
        <v>3.8735410234789255E-5</v>
      </c>
      <c r="T55" s="92"/>
      <c r="U55" s="81">
        <v>1.1255528118066541E-8</v>
      </c>
    </row>
    <row r="56" spans="1:21">
      <c r="A56" s="340"/>
      <c r="B56" s="82" t="s">
        <v>113</v>
      </c>
      <c r="C56" s="83">
        <v>515</v>
      </c>
      <c r="D56" s="84">
        <v>515</v>
      </c>
      <c r="E56" s="84">
        <v>516</v>
      </c>
      <c r="F56" s="84">
        <v>516</v>
      </c>
      <c r="G56" s="84">
        <v>515</v>
      </c>
      <c r="H56" s="84">
        <v>515</v>
      </c>
      <c r="I56" s="84">
        <v>515</v>
      </c>
      <c r="J56" s="84">
        <v>516</v>
      </c>
      <c r="K56" s="84">
        <v>505</v>
      </c>
      <c r="L56" s="84">
        <v>507</v>
      </c>
      <c r="M56" s="84">
        <v>471</v>
      </c>
      <c r="N56" s="84">
        <v>508</v>
      </c>
      <c r="O56" s="84">
        <v>508</v>
      </c>
      <c r="P56" s="84">
        <v>434</v>
      </c>
      <c r="Q56" s="84">
        <v>359</v>
      </c>
      <c r="R56" s="84">
        <v>516</v>
      </c>
      <c r="S56" s="84">
        <v>516</v>
      </c>
      <c r="T56" s="84">
        <v>516</v>
      </c>
      <c r="U56" s="85">
        <v>516</v>
      </c>
    </row>
    <row r="57" spans="1:21" ht="23.25" thickBot="1">
      <c r="A57" s="341" t="s">
        <v>127</v>
      </c>
      <c r="B57" s="86" t="s">
        <v>163</v>
      </c>
      <c r="C57" s="87">
        <v>-0.1018316990423834</v>
      </c>
      <c r="D57" s="89">
        <v>-0.1902007416991148</v>
      </c>
      <c r="E57" s="89">
        <v>6.7643187452156611E-2</v>
      </c>
      <c r="F57" s="89">
        <v>0.16682410376732509</v>
      </c>
      <c r="G57" s="89">
        <v>0.17634094070295714</v>
      </c>
      <c r="H57" s="89">
        <v>5.3385800550436818E-2</v>
      </c>
      <c r="I57" s="89">
        <v>-2.4626070233306083E-2</v>
      </c>
      <c r="J57" s="89">
        <v>-2.3313842294093605E-2</v>
      </c>
      <c r="K57" s="89">
        <v>-4.3803863085160336E-2</v>
      </c>
      <c r="L57" s="89">
        <v>0.126936134841827</v>
      </c>
      <c r="M57" s="89">
        <v>7.6572651447142148E-2</v>
      </c>
      <c r="N57" s="89">
        <v>8.932510100480176E-2</v>
      </c>
      <c r="O57" s="89">
        <v>-0.19505334099582938</v>
      </c>
      <c r="P57" s="89">
        <v>6.3406573872909266E-2</v>
      </c>
      <c r="Q57" s="89">
        <v>0.24828255622071796</v>
      </c>
      <c r="R57" s="89">
        <v>2.8050266555762801E-2</v>
      </c>
      <c r="S57" s="89">
        <v>0.15083976203652436</v>
      </c>
      <c r="T57" s="89">
        <v>0.24805855445196431</v>
      </c>
      <c r="U57" s="93">
        <v>1</v>
      </c>
    </row>
    <row r="58" spans="1:21" ht="22.5">
      <c r="A58" s="339"/>
      <c r="B58" s="78" t="s">
        <v>164</v>
      </c>
      <c r="C58" s="91">
        <v>2.0814920192096392E-2</v>
      </c>
      <c r="D58" s="80">
        <v>1.3890519772715841E-5</v>
      </c>
      <c r="E58" s="80">
        <v>0.12488470327028123</v>
      </c>
      <c r="F58" s="80">
        <v>1.4064272324213425E-4</v>
      </c>
      <c r="G58" s="80">
        <v>5.7300011354007534E-5</v>
      </c>
      <c r="H58" s="80">
        <v>0.22649563713491941</v>
      </c>
      <c r="I58" s="80">
        <v>0.57713048402787726</v>
      </c>
      <c r="J58" s="80">
        <v>0.59723827776357008</v>
      </c>
      <c r="K58" s="80">
        <v>0.32590201353585835</v>
      </c>
      <c r="L58" s="80">
        <v>4.2003322873290913E-3</v>
      </c>
      <c r="M58" s="80">
        <v>9.6946135175672965E-2</v>
      </c>
      <c r="N58" s="80">
        <v>4.4183041789788449E-2</v>
      </c>
      <c r="O58" s="80">
        <v>9.5088649742085504E-6</v>
      </c>
      <c r="P58" s="80">
        <v>0.18735458151521253</v>
      </c>
      <c r="Q58" s="80">
        <v>1.9106055864493795E-6</v>
      </c>
      <c r="R58" s="80">
        <v>0.52493325473902064</v>
      </c>
      <c r="S58" s="80">
        <v>5.8645993069879917E-4</v>
      </c>
      <c r="T58" s="80">
        <v>1.1255528118066541E-8</v>
      </c>
      <c r="U58" s="94"/>
    </row>
    <row r="59" spans="1:21" ht="15" thickBot="1">
      <c r="A59" s="342"/>
      <c r="B59" s="95" t="s">
        <v>113</v>
      </c>
      <c r="C59" s="96">
        <v>515</v>
      </c>
      <c r="D59" s="97">
        <v>515</v>
      </c>
      <c r="E59" s="97">
        <v>516</v>
      </c>
      <c r="F59" s="97">
        <v>516</v>
      </c>
      <c r="G59" s="97">
        <v>515</v>
      </c>
      <c r="H59" s="97">
        <v>515</v>
      </c>
      <c r="I59" s="97">
        <v>515</v>
      </c>
      <c r="J59" s="97">
        <v>516</v>
      </c>
      <c r="K59" s="97">
        <v>505</v>
      </c>
      <c r="L59" s="97">
        <v>507</v>
      </c>
      <c r="M59" s="97">
        <v>471</v>
      </c>
      <c r="N59" s="97">
        <v>508</v>
      </c>
      <c r="O59" s="97">
        <v>508</v>
      </c>
      <c r="P59" s="97">
        <v>434</v>
      </c>
      <c r="Q59" s="97">
        <v>359</v>
      </c>
      <c r="R59" s="97">
        <v>516</v>
      </c>
      <c r="S59" s="97">
        <v>516</v>
      </c>
      <c r="T59" s="97">
        <v>516</v>
      </c>
      <c r="U59" s="98">
        <v>516</v>
      </c>
    </row>
    <row r="60" spans="1:21">
      <c r="A60" s="99"/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</row>
  </sheetData>
  <mergeCells count="21">
    <mergeCell ref="A30:A32"/>
    <mergeCell ref="A1:U1"/>
    <mergeCell ref="A2:B2"/>
    <mergeCell ref="A3:A5"/>
    <mergeCell ref="A6:A8"/>
    <mergeCell ref="A9:A11"/>
    <mergeCell ref="A12:A14"/>
    <mergeCell ref="A15:A17"/>
    <mergeCell ref="A18:A20"/>
    <mergeCell ref="A21:A23"/>
    <mergeCell ref="A24:A26"/>
    <mergeCell ref="A27:A29"/>
    <mergeCell ref="A51:A53"/>
    <mergeCell ref="A54:A56"/>
    <mergeCell ref="A57:A59"/>
    <mergeCell ref="A33:A35"/>
    <mergeCell ref="A36:A38"/>
    <mergeCell ref="A39:A41"/>
    <mergeCell ref="A42:A44"/>
    <mergeCell ref="A45:A47"/>
    <mergeCell ref="A48:A50"/>
  </mergeCells>
  <phoneticPr fontId="3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C7:Y136"/>
  <sheetViews>
    <sheetView zoomScale="175" zoomScaleNormal="175" workbookViewId="0">
      <selection activeCell="B41" sqref="B41"/>
    </sheetView>
  </sheetViews>
  <sheetFormatPr defaultRowHeight="14.25"/>
  <sheetData>
    <row r="7" spans="3:25" ht="15" thickBot="1">
      <c r="C7" s="12" t="s">
        <v>175</v>
      </c>
      <c r="D7" s="355" t="s">
        <v>165</v>
      </c>
      <c r="E7" s="356"/>
      <c r="F7" s="356"/>
      <c r="G7" s="356"/>
      <c r="H7" s="356"/>
      <c r="I7" s="356"/>
      <c r="J7" s="356"/>
      <c r="K7" s="356"/>
      <c r="L7" s="356"/>
      <c r="M7" s="356"/>
      <c r="N7" s="100" t="s">
        <v>181</v>
      </c>
    </row>
    <row r="8" spans="3:25" ht="15.75" thickBot="1">
      <c r="D8" s="357" t="s">
        <v>142</v>
      </c>
      <c r="E8" s="358"/>
      <c r="F8" s="360" t="s">
        <v>166</v>
      </c>
      <c r="G8" s="348" t="s">
        <v>167</v>
      </c>
      <c r="H8" s="348" t="s">
        <v>168</v>
      </c>
      <c r="I8" s="348" t="s">
        <v>148</v>
      </c>
      <c r="J8" s="348" t="s">
        <v>146</v>
      </c>
      <c r="K8" s="348" t="s">
        <v>169</v>
      </c>
      <c r="L8" s="350" t="s">
        <v>173</v>
      </c>
      <c r="M8" s="351"/>
      <c r="N8" s="100"/>
      <c r="O8" s="355" t="s">
        <v>165</v>
      </c>
      <c r="P8" s="356"/>
      <c r="Q8" s="356"/>
      <c r="R8" s="356"/>
      <c r="S8" s="356"/>
      <c r="T8" s="356"/>
      <c r="U8" s="356"/>
      <c r="V8" s="356"/>
      <c r="W8" s="356"/>
      <c r="X8" s="356"/>
      <c r="Y8" s="100"/>
    </row>
    <row r="9" spans="3:25" ht="15.75" thickBot="1">
      <c r="D9" s="354"/>
      <c r="E9" s="359"/>
      <c r="F9" s="361"/>
      <c r="G9" s="349"/>
      <c r="H9" s="349"/>
      <c r="I9" s="349"/>
      <c r="J9" s="349"/>
      <c r="K9" s="349"/>
      <c r="L9" s="115" t="s">
        <v>153</v>
      </c>
      <c r="M9" s="116" t="s">
        <v>154</v>
      </c>
      <c r="N9" s="100"/>
      <c r="O9" s="357" t="s">
        <v>142</v>
      </c>
      <c r="P9" s="358"/>
      <c r="Q9" s="360" t="s">
        <v>166</v>
      </c>
      <c r="R9" s="348" t="s">
        <v>167</v>
      </c>
      <c r="S9" s="348" t="s">
        <v>168</v>
      </c>
      <c r="T9" s="348" t="s">
        <v>148</v>
      </c>
      <c r="U9" s="348" t="s">
        <v>146</v>
      </c>
      <c r="V9" s="348" t="s">
        <v>169</v>
      </c>
      <c r="W9" s="350" t="s">
        <v>173</v>
      </c>
      <c r="X9" s="351"/>
      <c r="Y9" s="100"/>
    </row>
    <row r="10" spans="3:25" ht="15" thickBot="1">
      <c r="D10" s="352" t="s">
        <v>170</v>
      </c>
      <c r="E10" s="101" t="s">
        <v>1</v>
      </c>
      <c r="F10" s="102">
        <v>0.15378022766632721</v>
      </c>
      <c r="G10" s="103">
        <v>0.43688386104911653</v>
      </c>
      <c r="H10" s="103">
        <v>0.12389934076945769</v>
      </c>
      <c r="I10" s="104">
        <v>1</v>
      </c>
      <c r="J10" s="103">
        <v>0.72484322589231653</v>
      </c>
      <c r="K10" s="103">
        <v>1.1662345525226647</v>
      </c>
      <c r="L10" s="103">
        <v>0.49534717163207198</v>
      </c>
      <c r="M10" s="105">
        <v>2.7457571363867217</v>
      </c>
      <c r="N10" s="100"/>
      <c r="O10" s="354"/>
      <c r="P10" s="359"/>
      <c r="Q10" s="361"/>
      <c r="R10" s="349"/>
      <c r="S10" s="349"/>
      <c r="T10" s="349"/>
      <c r="U10" s="349"/>
      <c r="V10" s="349"/>
      <c r="W10" s="115" t="s">
        <v>153</v>
      </c>
      <c r="X10" s="116" t="s">
        <v>154</v>
      </c>
      <c r="Y10" s="100"/>
    </row>
    <row r="11" spans="3:25" ht="15" thickBot="1">
      <c r="D11" s="353"/>
      <c r="E11" s="106" t="s">
        <v>2</v>
      </c>
      <c r="F11" s="107">
        <v>-7.486289572235752E-3</v>
      </c>
      <c r="G11" s="108">
        <v>2.8605809251213171E-2</v>
      </c>
      <c r="H11" s="108">
        <v>6.8489621605633183E-2</v>
      </c>
      <c r="I11" s="109">
        <v>1</v>
      </c>
      <c r="J11" s="108">
        <v>0.79354871662504101</v>
      </c>
      <c r="K11" s="108">
        <v>0.99254166289662404</v>
      </c>
      <c r="L11" s="108">
        <v>0.9384247142057911</v>
      </c>
      <c r="M11" s="110">
        <v>1.0497794204187598</v>
      </c>
      <c r="N11" s="100"/>
      <c r="O11" s="352" t="s">
        <v>170</v>
      </c>
      <c r="P11" s="101" t="s">
        <v>1</v>
      </c>
      <c r="Q11" s="102">
        <v>-0.23086401732438791</v>
      </c>
      <c r="R11" s="103">
        <v>0.31676377795452693</v>
      </c>
      <c r="S11" s="103">
        <v>0.5311796999083217</v>
      </c>
      <c r="T11" s="104">
        <v>1</v>
      </c>
      <c r="U11" s="103">
        <v>0.46611131103858172</v>
      </c>
      <c r="V11" s="103">
        <v>0.79384740819053834</v>
      </c>
      <c r="W11" s="103">
        <v>0.42668484177994509</v>
      </c>
      <c r="X11" s="105">
        <v>1.4769535867783326</v>
      </c>
      <c r="Y11" s="100"/>
    </row>
    <row r="12" spans="3:25">
      <c r="D12" s="353"/>
      <c r="E12" s="106" t="s">
        <v>122</v>
      </c>
      <c r="F12" s="107">
        <v>4.6537924242156047E-2</v>
      </c>
      <c r="G12" s="108">
        <v>3.4967004701840179E-2</v>
      </c>
      <c r="H12" s="108">
        <v>1.7713205157134153</v>
      </c>
      <c r="I12" s="109">
        <v>1</v>
      </c>
      <c r="J12" s="108">
        <v>0.18321873922500387</v>
      </c>
      <c r="K12" s="108">
        <v>1.0476378091851291</v>
      </c>
      <c r="L12" s="108">
        <v>0.97824400556739544</v>
      </c>
      <c r="M12" s="110">
        <v>1.1219542087534953</v>
      </c>
      <c r="N12" s="100"/>
      <c r="O12" s="353"/>
      <c r="P12" s="106" t="s">
        <v>2</v>
      </c>
      <c r="Q12" s="107">
        <v>4.0651190260837668E-2</v>
      </c>
      <c r="R12" s="108">
        <v>1.7936021315470119E-2</v>
      </c>
      <c r="S12" s="108">
        <v>5.1368195484207657</v>
      </c>
      <c r="T12" s="109">
        <v>1</v>
      </c>
      <c r="U12" s="108">
        <v>2.3423522094286352E-2</v>
      </c>
      <c r="V12" s="108">
        <v>1.0414887607570829</v>
      </c>
      <c r="W12" s="108">
        <v>1.0055123719753605</v>
      </c>
      <c r="X12" s="110">
        <v>1.0787523545358269</v>
      </c>
      <c r="Y12" s="100"/>
    </row>
    <row r="13" spans="3:25">
      <c r="D13" s="353"/>
      <c r="E13" s="106" t="s">
        <v>119</v>
      </c>
      <c r="F13" s="107">
        <v>3.413671733854215E-2</v>
      </c>
      <c r="G13" s="108">
        <v>6.9206368031994772E-2</v>
      </c>
      <c r="H13" s="108">
        <v>0.24330520298898267</v>
      </c>
      <c r="I13" s="109">
        <v>1</v>
      </c>
      <c r="J13" s="108">
        <v>0.62182904862017563</v>
      </c>
      <c r="K13" s="108">
        <v>1.0347260620515237</v>
      </c>
      <c r="L13" s="108">
        <v>0.90347641664922718</v>
      </c>
      <c r="M13" s="110">
        <v>1.1850425797050268</v>
      </c>
      <c r="N13" s="100"/>
      <c r="O13" s="353"/>
      <c r="P13" s="106" t="s">
        <v>122</v>
      </c>
      <c r="Q13" s="107">
        <v>3.5209055241931651E-2</v>
      </c>
      <c r="R13" s="108">
        <v>2.586517031228816E-2</v>
      </c>
      <c r="S13" s="108">
        <v>1.8530112624357467</v>
      </c>
      <c r="T13" s="109">
        <v>1</v>
      </c>
      <c r="U13" s="108">
        <v>0.17343357250721514</v>
      </c>
      <c r="V13" s="108">
        <v>1.0358362331603832</v>
      </c>
      <c r="W13" s="108">
        <v>0.98463354060979824</v>
      </c>
      <c r="X13" s="110">
        <v>1.089701556645525</v>
      </c>
      <c r="Y13" s="100"/>
    </row>
    <row r="14" spans="3:25">
      <c r="D14" s="353"/>
      <c r="E14" s="106" t="s">
        <v>124</v>
      </c>
      <c r="F14" s="107">
        <v>0.24851865278465021</v>
      </c>
      <c r="G14" s="108">
        <v>0.60739972202997505</v>
      </c>
      <c r="H14" s="108">
        <v>0.1674051458607943</v>
      </c>
      <c r="I14" s="109">
        <v>1</v>
      </c>
      <c r="J14" s="108">
        <v>0.68242830854827274</v>
      </c>
      <c r="K14" s="108">
        <v>1.2821247373428895</v>
      </c>
      <c r="L14" s="108">
        <v>0.38986181365258654</v>
      </c>
      <c r="M14" s="110">
        <v>4.2164782098188107</v>
      </c>
      <c r="N14" s="100"/>
      <c r="O14" s="353"/>
      <c r="P14" s="106" t="s">
        <v>119</v>
      </c>
      <c r="Q14" s="107">
        <v>-3.678998151752421E-2</v>
      </c>
      <c r="R14" s="108">
        <v>4.4754261003552356E-2</v>
      </c>
      <c r="S14" s="108">
        <v>0.67575669740122579</v>
      </c>
      <c r="T14" s="109">
        <v>1</v>
      </c>
      <c r="U14" s="108">
        <v>0.41105173087903202</v>
      </c>
      <c r="V14" s="108">
        <v>0.96387854640288484</v>
      </c>
      <c r="W14" s="108">
        <v>0.8829323269470849</v>
      </c>
      <c r="X14" s="110">
        <v>1.05224582208713</v>
      </c>
      <c r="Y14" s="100"/>
    </row>
    <row r="15" spans="3:25">
      <c r="D15" s="353"/>
      <c r="E15" s="106" t="s">
        <v>130</v>
      </c>
      <c r="F15" s="107">
        <v>4.2478648047630074E-2</v>
      </c>
      <c r="G15" s="108">
        <v>8.4915351754594873E-2</v>
      </c>
      <c r="H15" s="108">
        <v>0.25024703836880702</v>
      </c>
      <c r="I15" s="109">
        <v>1</v>
      </c>
      <c r="J15" s="108">
        <v>0.61690118385327009</v>
      </c>
      <c r="K15" s="108">
        <v>1.0433937776415885</v>
      </c>
      <c r="L15" s="108">
        <v>0.88342190567088275</v>
      </c>
      <c r="M15" s="110">
        <v>1.2323336881650373</v>
      </c>
      <c r="N15" s="100"/>
      <c r="O15" s="353"/>
      <c r="P15" s="106" t="s">
        <v>124</v>
      </c>
      <c r="Q15" s="107">
        <v>-0.33242655210034039</v>
      </c>
      <c r="R15" s="108">
        <v>0.38719443862532232</v>
      </c>
      <c r="S15" s="108">
        <v>0.7371115031317077</v>
      </c>
      <c r="T15" s="109">
        <v>1</v>
      </c>
      <c r="U15" s="108">
        <v>0.39058774065086754</v>
      </c>
      <c r="V15" s="108">
        <v>0.7171813423928558</v>
      </c>
      <c r="W15" s="108">
        <v>0.33577509380440768</v>
      </c>
      <c r="X15" s="110">
        <v>1.5318261758152676</v>
      </c>
      <c r="Y15" s="100"/>
    </row>
    <row r="16" spans="3:25">
      <c r="D16" s="353"/>
      <c r="E16" s="106" t="s">
        <v>131</v>
      </c>
      <c r="F16" s="107">
        <v>1.9060990354621372</v>
      </c>
      <c r="G16" s="108">
        <v>0.99987188281315953</v>
      </c>
      <c r="H16" s="108">
        <v>3.6341446661211796</v>
      </c>
      <c r="I16" s="109">
        <v>1</v>
      </c>
      <c r="J16" s="108">
        <v>5.6605683667666308E-2</v>
      </c>
      <c r="K16" s="108">
        <v>6.7267965545048582</v>
      </c>
      <c r="L16" s="108">
        <v>0.94779803373666915</v>
      </c>
      <c r="M16" s="110">
        <v>47.742019159189759</v>
      </c>
      <c r="N16" s="100"/>
      <c r="O16" s="353"/>
      <c r="P16" s="106" t="s">
        <v>130</v>
      </c>
      <c r="Q16" s="107">
        <v>3.445244996654475E-2</v>
      </c>
      <c r="R16" s="108">
        <v>6.1520255595917367E-2</v>
      </c>
      <c r="S16" s="108">
        <v>0.31362015064261622</v>
      </c>
      <c r="T16" s="109">
        <v>1</v>
      </c>
      <c r="U16" s="108">
        <v>0.57546716600735714</v>
      </c>
      <c r="V16" s="108">
        <v>1.0350528104102026</v>
      </c>
      <c r="W16" s="108">
        <v>0.91747950670322109</v>
      </c>
      <c r="X16" s="110">
        <v>1.1676929157662435</v>
      </c>
      <c r="Y16" s="100"/>
    </row>
    <row r="17" spans="4:25">
      <c r="D17" s="353"/>
      <c r="E17" s="106" t="s">
        <v>134</v>
      </c>
      <c r="F17" s="107">
        <v>-6.5392437522093973E-3</v>
      </c>
      <c r="G17" s="108">
        <v>3.0853361391093344E-3</v>
      </c>
      <c r="H17" s="108">
        <v>4.4921068705486418</v>
      </c>
      <c r="I17" s="109">
        <v>1</v>
      </c>
      <c r="J17" s="108">
        <v>3.4051686871249556E-2</v>
      </c>
      <c r="K17" s="108">
        <v>0.99348209057343373</v>
      </c>
      <c r="L17" s="108">
        <v>0.9874924858861126</v>
      </c>
      <c r="M17" s="110">
        <v>0.99950802502004232</v>
      </c>
      <c r="N17" s="100"/>
      <c r="O17" s="353"/>
      <c r="P17" s="106" t="s">
        <v>131</v>
      </c>
      <c r="Q17" s="107">
        <v>1.3365118695756517</v>
      </c>
      <c r="R17" s="108">
        <v>0.70447690773610239</v>
      </c>
      <c r="S17" s="108">
        <v>3.5992508555147089</v>
      </c>
      <c r="T17" s="109">
        <v>1</v>
      </c>
      <c r="U17" s="108">
        <v>5.7805614558998734E-2</v>
      </c>
      <c r="V17" s="108">
        <v>3.8057453897873645</v>
      </c>
      <c r="W17" s="108">
        <v>0.95672671026084333</v>
      </c>
      <c r="X17" s="110">
        <v>15.138803815709213</v>
      </c>
      <c r="Y17" s="100"/>
    </row>
    <row r="18" spans="4:25">
      <c r="D18" s="353"/>
      <c r="E18" s="106" t="s">
        <v>135</v>
      </c>
      <c r="F18" s="107">
        <v>-1.642924463939513E-2</v>
      </c>
      <c r="G18" s="108">
        <v>1.1410257738201212E-2</v>
      </c>
      <c r="H18" s="108">
        <v>2.0732147215698329</v>
      </c>
      <c r="I18" s="109">
        <v>1</v>
      </c>
      <c r="J18" s="108">
        <v>0.14990525271824837</v>
      </c>
      <c r="K18" s="108">
        <v>0.98370497932890022</v>
      </c>
      <c r="L18" s="108">
        <v>0.96194987096265672</v>
      </c>
      <c r="M18" s="110">
        <v>1.0059520933123942</v>
      </c>
      <c r="N18" s="100"/>
      <c r="O18" s="353"/>
      <c r="P18" s="106" t="s">
        <v>134</v>
      </c>
      <c r="Q18" s="107">
        <v>-2.347990983780138E-3</v>
      </c>
      <c r="R18" s="108">
        <v>3.291669226865281E-3</v>
      </c>
      <c r="S18" s="108">
        <v>0.50881566678198842</v>
      </c>
      <c r="T18" s="109">
        <v>1</v>
      </c>
      <c r="U18" s="108">
        <v>0.47565199477879538</v>
      </c>
      <c r="V18" s="108">
        <v>0.99765476339087911</v>
      </c>
      <c r="W18" s="108">
        <v>0.9912390585592491</v>
      </c>
      <c r="X18" s="110">
        <v>1.0041119932896776</v>
      </c>
      <c r="Y18" s="100"/>
    </row>
    <row r="19" spans="4:25">
      <c r="D19" s="353"/>
      <c r="E19" s="106" t="s">
        <v>91</v>
      </c>
      <c r="F19" s="107">
        <v>-0.21639387212650854</v>
      </c>
      <c r="G19" s="108">
        <v>0.20728597998108267</v>
      </c>
      <c r="H19" s="108">
        <v>1.0898081670603235</v>
      </c>
      <c r="I19" s="109">
        <v>1</v>
      </c>
      <c r="J19" s="108">
        <v>0.29651371674799287</v>
      </c>
      <c r="K19" s="108">
        <v>0.80541800768749761</v>
      </c>
      <c r="L19" s="108">
        <v>0.53651169020584089</v>
      </c>
      <c r="M19" s="110">
        <v>1.2091035087388589</v>
      </c>
      <c r="N19" s="100"/>
      <c r="O19" s="353"/>
      <c r="P19" s="106" t="s">
        <v>135</v>
      </c>
      <c r="Q19" s="107">
        <v>-6.5059447507149993E-3</v>
      </c>
      <c r="R19" s="108">
        <v>6.3283041825312964E-3</v>
      </c>
      <c r="S19" s="108">
        <v>1.0569295721314402</v>
      </c>
      <c r="T19" s="109">
        <v>1</v>
      </c>
      <c r="U19" s="108">
        <v>0.30391652443400441</v>
      </c>
      <c r="V19" s="108">
        <v>0.99351517308585668</v>
      </c>
      <c r="W19" s="108">
        <v>0.98126846421153768</v>
      </c>
      <c r="X19" s="110">
        <v>1.0059147268581035</v>
      </c>
      <c r="Y19" s="100"/>
    </row>
    <row r="20" spans="4:25">
      <c r="D20" s="353"/>
      <c r="E20" s="106" t="s">
        <v>96</v>
      </c>
      <c r="F20" s="107">
        <v>-0.59282838709691454</v>
      </c>
      <c r="G20" s="108">
        <v>1.1484222837304778</v>
      </c>
      <c r="H20" s="108">
        <v>0.26647395077910169</v>
      </c>
      <c r="I20" s="109">
        <v>1</v>
      </c>
      <c r="J20" s="108">
        <v>0.60570694402584968</v>
      </c>
      <c r="K20" s="108">
        <v>0.55276164775234404</v>
      </c>
      <c r="L20" s="108">
        <v>5.821019881348629E-2</v>
      </c>
      <c r="M20" s="110">
        <v>5.2490018150409909</v>
      </c>
      <c r="N20" s="100"/>
      <c r="O20" s="353"/>
      <c r="P20" s="106" t="s">
        <v>91</v>
      </c>
      <c r="Q20" s="107">
        <v>-0.11063033032768588</v>
      </c>
      <c r="R20" s="108">
        <v>0.14817647270281825</v>
      </c>
      <c r="S20" s="108">
        <v>0.55742945526625598</v>
      </c>
      <c r="T20" s="109">
        <v>1</v>
      </c>
      <c r="U20" s="108">
        <v>0.45529781215720944</v>
      </c>
      <c r="V20" s="108">
        <v>0.89526964179985014</v>
      </c>
      <c r="W20" s="108">
        <v>0.66961598998813776</v>
      </c>
      <c r="X20" s="110">
        <v>1.1969662366375551</v>
      </c>
      <c r="Y20" s="100"/>
    </row>
    <row r="21" spans="4:25">
      <c r="D21" s="353"/>
      <c r="E21" s="106" t="s">
        <v>133</v>
      </c>
      <c r="F21" s="107">
        <v>3.3290423592610875E-4</v>
      </c>
      <c r="G21" s="108">
        <v>5.1677958396936427E-4</v>
      </c>
      <c r="H21" s="108">
        <v>0.4149807454517071</v>
      </c>
      <c r="I21" s="109">
        <v>1</v>
      </c>
      <c r="J21" s="108">
        <v>0.51945224003180623</v>
      </c>
      <c r="K21" s="108">
        <v>1.0003329596546908</v>
      </c>
      <c r="L21" s="108">
        <v>0.99932026598730572</v>
      </c>
      <c r="M21" s="110">
        <v>1.0013466795681143</v>
      </c>
      <c r="N21" s="100"/>
      <c r="O21" s="353"/>
      <c r="P21" s="106" t="s">
        <v>96</v>
      </c>
      <c r="Q21" s="107">
        <v>-0.37361504272091733</v>
      </c>
      <c r="R21" s="108">
        <v>0.7419105499010703</v>
      </c>
      <c r="S21" s="108">
        <v>0.25359787727015742</v>
      </c>
      <c r="T21" s="109">
        <v>1</v>
      </c>
      <c r="U21" s="108">
        <v>0.61455301804112528</v>
      </c>
      <c r="V21" s="108">
        <v>0.68824180453194461</v>
      </c>
      <c r="W21" s="108">
        <v>0.16077763780624099</v>
      </c>
      <c r="X21" s="110">
        <v>2.946160846549025</v>
      </c>
      <c r="Y21" s="100"/>
    </row>
    <row r="22" spans="4:25">
      <c r="D22" s="353"/>
      <c r="E22" s="106" t="s">
        <v>174</v>
      </c>
      <c r="F22" s="107">
        <v>-5.8373792163906139E-2</v>
      </c>
      <c r="G22" s="108">
        <v>1.6360301141257083E-2</v>
      </c>
      <c r="H22" s="108">
        <v>12.730727676139166</v>
      </c>
      <c r="I22" s="109">
        <v>1</v>
      </c>
      <c r="J22" s="108">
        <v>3.5969656409172727E-4</v>
      </c>
      <c r="K22" s="108">
        <v>0.94329728439642291</v>
      </c>
      <c r="L22" s="108">
        <v>0.913529698355938</v>
      </c>
      <c r="M22" s="110">
        <v>0.97403485442349558</v>
      </c>
      <c r="N22" s="100"/>
      <c r="O22" s="353"/>
      <c r="P22" s="106" t="s">
        <v>174</v>
      </c>
      <c r="Q22" s="107">
        <v>-8.6000680229307708E-2</v>
      </c>
      <c r="R22" s="108">
        <v>1.2719379994898096E-2</v>
      </c>
      <c r="S22" s="108">
        <v>45.716385722431959</v>
      </c>
      <c r="T22" s="109">
        <v>1</v>
      </c>
      <c r="U22" s="108">
        <v>1.3667469438634147E-11</v>
      </c>
      <c r="V22" s="108">
        <v>0.91759360704587456</v>
      </c>
      <c r="W22" s="108">
        <v>0.89500121163597368</v>
      </c>
      <c r="X22" s="110">
        <v>0.94075629925953552</v>
      </c>
      <c r="Y22" s="100"/>
    </row>
    <row r="23" spans="4:25" ht="22.5">
      <c r="D23" s="353"/>
      <c r="E23" s="106" t="s">
        <v>140</v>
      </c>
      <c r="F23" s="107">
        <v>0.31598157960942469</v>
      </c>
      <c r="G23" s="108">
        <v>6.3955304497387816E-2</v>
      </c>
      <c r="H23" s="108">
        <v>24.410146711903131</v>
      </c>
      <c r="I23" s="109">
        <v>1</v>
      </c>
      <c r="J23" s="108">
        <v>7.7857542580726046E-7</v>
      </c>
      <c r="K23" s="108">
        <v>1.3716049898937122</v>
      </c>
      <c r="L23" s="108">
        <v>1.2100134632192783</v>
      </c>
      <c r="M23" s="110">
        <v>1.5547762942207872</v>
      </c>
      <c r="N23" s="100"/>
      <c r="O23" s="353"/>
      <c r="P23" s="106" t="s">
        <v>123</v>
      </c>
      <c r="Q23" s="107">
        <v>-0.1636445192626812</v>
      </c>
      <c r="R23" s="108">
        <v>0.31281953491578784</v>
      </c>
      <c r="S23" s="108">
        <v>0.27366244149584878</v>
      </c>
      <c r="T23" s="109">
        <v>1</v>
      </c>
      <c r="U23" s="108">
        <v>0.60088548947205356</v>
      </c>
      <c r="V23" s="108">
        <v>0.84904378695259564</v>
      </c>
      <c r="W23" s="108">
        <v>0.45989386639050334</v>
      </c>
      <c r="X23" s="110">
        <v>1.5674819884436066</v>
      </c>
      <c r="Y23" s="100"/>
    </row>
    <row r="24" spans="4:25" ht="22.5">
      <c r="D24" s="353"/>
      <c r="E24" s="106" t="s">
        <v>123</v>
      </c>
      <c r="F24" s="107">
        <v>-0.49304225080836739</v>
      </c>
      <c r="G24" s="108">
        <v>0.43454980379667846</v>
      </c>
      <c r="H24" s="108">
        <v>1.2873278306750779</v>
      </c>
      <c r="I24" s="109">
        <v>1</v>
      </c>
      <c r="J24" s="108">
        <v>0.25654098200568431</v>
      </c>
      <c r="K24" s="108">
        <v>0.61076546318618596</v>
      </c>
      <c r="L24" s="108">
        <v>0.26060635834037138</v>
      </c>
      <c r="M24" s="110">
        <v>1.4314096302048984</v>
      </c>
      <c r="N24" s="100"/>
      <c r="O24" s="353"/>
      <c r="P24" s="106" t="s">
        <v>180</v>
      </c>
      <c r="Q24" s="107">
        <v>-0.20933507582197425</v>
      </c>
      <c r="R24" s="108">
        <v>0.23448961891485459</v>
      </c>
      <c r="S24" s="108">
        <v>0.79696044422200529</v>
      </c>
      <c r="T24" s="109">
        <v>1</v>
      </c>
      <c r="U24" s="108">
        <v>0.37200370332152677</v>
      </c>
      <c r="V24" s="108">
        <v>0.81112340226282231</v>
      </c>
      <c r="W24" s="108">
        <v>0.51225830272773332</v>
      </c>
      <c r="X24" s="110">
        <v>1.2843543388072776</v>
      </c>
      <c r="Y24" s="100"/>
    </row>
    <row r="25" spans="4:25" ht="15" thickBot="1">
      <c r="D25" s="354"/>
      <c r="E25" s="111" t="s">
        <v>171</v>
      </c>
      <c r="F25" s="112">
        <v>2.7122718018378307</v>
      </c>
      <c r="G25" s="113">
        <v>3.0789996377655906</v>
      </c>
      <c r="H25" s="113">
        <v>0.77597395023635674</v>
      </c>
      <c r="I25" s="114">
        <v>1</v>
      </c>
      <c r="J25" s="113">
        <v>0.37837528408640275</v>
      </c>
      <c r="K25" s="113">
        <v>15.063457863671273</v>
      </c>
      <c r="L25" s="117"/>
      <c r="M25" s="118"/>
      <c r="N25" s="100"/>
      <c r="O25" s="354"/>
      <c r="P25" s="111" t="s">
        <v>171</v>
      </c>
      <c r="Q25" s="112">
        <v>5.9508603293892897</v>
      </c>
      <c r="R25" s="113">
        <v>2.0755485071851307</v>
      </c>
      <c r="S25" s="113">
        <v>8.2204149261952022</v>
      </c>
      <c r="T25" s="114">
        <v>1</v>
      </c>
      <c r="U25" s="113">
        <v>4.1421728161864435E-3</v>
      </c>
      <c r="V25" s="113">
        <v>384.08363539839434</v>
      </c>
      <c r="W25" s="117"/>
      <c r="X25" s="118"/>
      <c r="Y25" s="100"/>
    </row>
    <row r="26" spans="4:25"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</row>
    <row r="27" spans="4:25">
      <c r="D27" s="100"/>
      <c r="E27" s="100"/>
      <c r="F27" s="100"/>
      <c r="G27" s="100"/>
      <c r="H27" s="100"/>
      <c r="I27" s="100"/>
      <c r="J27" s="100"/>
      <c r="K27" s="100"/>
      <c r="L27" s="100"/>
    </row>
    <row r="36" spans="3:14" ht="15" thickBot="1">
      <c r="C36" s="12" t="s">
        <v>172</v>
      </c>
      <c r="D36" s="355" t="s">
        <v>165</v>
      </c>
      <c r="E36" s="356"/>
      <c r="F36" s="356"/>
      <c r="G36" s="356"/>
      <c r="H36" s="356"/>
      <c r="I36" s="356"/>
      <c r="J36" s="356"/>
      <c r="K36" s="356"/>
      <c r="L36" s="356"/>
      <c r="M36" s="356"/>
      <c r="N36" s="100"/>
    </row>
    <row r="37" spans="3:14" ht="15.75" thickBot="1">
      <c r="D37" s="357" t="s">
        <v>142</v>
      </c>
      <c r="E37" s="358"/>
      <c r="F37" s="360" t="s">
        <v>166</v>
      </c>
      <c r="G37" s="348" t="s">
        <v>167</v>
      </c>
      <c r="H37" s="348" t="s">
        <v>168</v>
      </c>
      <c r="I37" s="348" t="s">
        <v>148</v>
      </c>
      <c r="J37" s="348" t="s">
        <v>146</v>
      </c>
      <c r="K37" s="348" t="s">
        <v>169</v>
      </c>
      <c r="L37" s="350" t="s">
        <v>173</v>
      </c>
      <c r="M37" s="351"/>
      <c r="N37" s="100"/>
    </row>
    <row r="38" spans="3:14" ht="15" thickBot="1">
      <c r="D38" s="354"/>
      <c r="E38" s="359"/>
      <c r="F38" s="361"/>
      <c r="G38" s="349"/>
      <c r="H38" s="349"/>
      <c r="I38" s="349"/>
      <c r="J38" s="349"/>
      <c r="K38" s="349"/>
      <c r="L38" s="115" t="s">
        <v>153</v>
      </c>
      <c r="M38" s="116" t="s">
        <v>154</v>
      </c>
      <c r="N38" s="100"/>
    </row>
    <row r="39" spans="3:14" ht="15" thickBot="1">
      <c r="D39" s="352" t="s">
        <v>170</v>
      </c>
      <c r="E39" s="101" t="s">
        <v>1</v>
      </c>
      <c r="F39" s="102">
        <v>0.36919275374781912</v>
      </c>
      <c r="G39" s="103">
        <v>0.2709302357761208</v>
      </c>
      <c r="H39" s="103">
        <v>1.8569122743136077</v>
      </c>
      <c r="I39" s="104">
        <v>1</v>
      </c>
      <c r="J39" s="103">
        <v>0.17298159145382541</v>
      </c>
      <c r="K39" s="103">
        <v>1.4465664079001888</v>
      </c>
      <c r="L39" s="103">
        <v>0.85059365919725261</v>
      </c>
      <c r="M39" s="105">
        <v>2.4601104767699566</v>
      </c>
      <c r="N39" s="100"/>
    </row>
    <row r="40" spans="3:14">
      <c r="D40" s="353"/>
      <c r="E40" s="106" t="s">
        <v>2</v>
      </c>
      <c r="F40" s="107">
        <v>-5.0553807937823506E-3</v>
      </c>
      <c r="G40" s="108">
        <v>1.5658847042413399E-2</v>
      </c>
      <c r="H40" s="108">
        <v>0.10422890723558635</v>
      </c>
      <c r="I40" s="109">
        <v>1</v>
      </c>
      <c r="J40" s="108">
        <v>0.7468126156960212</v>
      </c>
      <c r="K40" s="108">
        <v>0.99495737613760082</v>
      </c>
      <c r="L40" s="108">
        <v>0.96488519171562381</v>
      </c>
      <c r="M40" s="110">
        <v>1.0259668081033</v>
      </c>
      <c r="N40" s="100"/>
    </row>
    <row r="41" spans="3:14">
      <c r="D41" s="353"/>
      <c r="E41" s="106" t="s">
        <v>122</v>
      </c>
      <c r="F41" s="107">
        <v>2.4469233598311033E-2</v>
      </c>
      <c r="G41" s="108">
        <v>1.7186972100700876E-2</v>
      </c>
      <c r="H41" s="108">
        <v>2.0269451191602479</v>
      </c>
      <c r="I41" s="109">
        <v>1</v>
      </c>
      <c r="J41" s="108">
        <v>0.15453095083685486</v>
      </c>
      <c r="K41" s="108">
        <v>1.0247710621040482</v>
      </c>
      <c r="L41" s="108">
        <v>0.99082573006713115</v>
      </c>
      <c r="M41" s="110">
        <v>1.0598793489695792</v>
      </c>
      <c r="N41" s="100"/>
    </row>
    <row r="42" spans="3:14">
      <c r="D42" s="353"/>
      <c r="E42" s="106" t="s">
        <v>119</v>
      </c>
      <c r="F42" s="107">
        <v>6.9500088555287123E-2</v>
      </c>
      <c r="G42" s="108">
        <v>3.8985880143452729E-2</v>
      </c>
      <c r="H42" s="108">
        <v>3.178015634010209</v>
      </c>
      <c r="I42" s="109">
        <v>1</v>
      </c>
      <c r="J42" s="108">
        <v>7.4635318364952671E-2</v>
      </c>
      <c r="K42" s="108">
        <v>1.0719721561335687</v>
      </c>
      <c r="L42" s="108">
        <v>0.99311299245611107</v>
      </c>
      <c r="M42" s="110">
        <v>1.1570932132140401</v>
      </c>
      <c r="N42" s="100"/>
    </row>
    <row r="43" spans="3:14">
      <c r="D43" s="353"/>
      <c r="E43" s="106" t="s">
        <v>124</v>
      </c>
      <c r="F43" s="107">
        <v>-0.26295701271664251</v>
      </c>
      <c r="G43" s="108">
        <v>0.34807379348810419</v>
      </c>
      <c r="H43" s="108">
        <v>0.5707249541101197</v>
      </c>
      <c r="I43" s="109">
        <v>1</v>
      </c>
      <c r="J43" s="108">
        <v>0.44997098267840308</v>
      </c>
      <c r="K43" s="108">
        <v>0.76877494414722058</v>
      </c>
      <c r="L43" s="108">
        <v>0.38861384611255834</v>
      </c>
      <c r="M43" s="110">
        <v>1.5208282480428663</v>
      </c>
      <c r="N43" s="100"/>
    </row>
    <row r="44" spans="3:14">
      <c r="D44" s="353"/>
      <c r="E44" s="106" t="s">
        <v>130</v>
      </c>
      <c r="F44" s="107">
        <v>-4.2991487923482015E-2</v>
      </c>
      <c r="G44" s="108">
        <v>5.0313982746253101E-2</v>
      </c>
      <c r="H44" s="108">
        <v>0.7301087602486841</v>
      </c>
      <c r="I44" s="109">
        <v>1</v>
      </c>
      <c r="J44" s="108">
        <v>0.39284793733574352</v>
      </c>
      <c r="K44" s="108">
        <v>0.95791954391678347</v>
      </c>
      <c r="L44" s="108">
        <v>0.86796396338177506</v>
      </c>
      <c r="M44" s="110">
        <v>1.0571980996106476</v>
      </c>
      <c r="N44" s="100"/>
    </row>
    <row r="45" spans="3:14">
      <c r="D45" s="353"/>
      <c r="E45" s="106" t="s">
        <v>131</v>
      </c>
      <c r="F45" s="107">
        <v>0.71081924130741736</v>
      </c>
      <c r="G45" s="108">
        <v>0.46166160239489312</v>
      </c>
      <c r="H45" s="108">
        <v>2.3706685666268519</v>
      </c>
      <c r="I45" s="109">
        <v>1</v>
      </c>
      <c r="J45" s="108">
        <v>0.12363409264156699</v>
      </c>
      <c r="K45" s="108">
        <v>2.0356582710542366</v>
      </c>
      <c r="L45" s="108">
        <v>0.82364071270470451</v>
      </c>
      <c r="M45" s="110">
        <v>5.0312041799191816</v>
      </c>
      <c r="N45" s="100"/>
    </row>
    <row r="46" spans="3:14">
      <c r="D46" s="353"/>
      <c r="E46" s="106" t="s">
        <v>134</v>
      </c>
      <c r="F46" s="107">
        <v>-2.7889244288120348E-3</v>
      </c>
      <c r="G46" s="108">
        <v>2.6750547497154942E-3</v>
      </c>
      <c r="H46" s="108">
        <v>1.0869464355416929</v>
      </c>
      <c r="I46" s="109">
        <v>1</v>
      </c>
      <c r="J46" s="108">
        <v>0.29714877166883735</v>
      </c>
      <c r="K46" s="108">
        <v>0.99721496100802021</v>
      </c>
      <c r="L46" s="108">
        <v>0.99200023441194607</v>
      </c>
      <c r="M46" s="110">
        <v>1.0024571002724876</v>
      </c>
      <c r="N46" s="100"/>
    </row>
    <row r="47" spans="3:14">
      <c r="D47" s="353"/>
      <c r="E47" s="106" t="s">
        <v>135</v>
      </c>
      <c r="F47" s="107">
        <v>-1.7064796020847296E-2</v>
      </c>
      <c r="G47" s="108">
        <v>7.0232773576825343E-3</v>
      </c>
      <c r="H47" s="108">
        <v>5.903676663378298</v>
      </c>
      <c r="I47" s="109">
        <v>1</v>
      </c>
      <c r="J47" s="108">
        <v>1.5109312756878789E-2</v>
      </c>
      <c r="K47" s="108">
        <v>0.98307998290005594</v>
      </c>
      <c r="L47" s="108">
        <v>0.96964023629864171</v>
      </c>
      <c r="M47" s="110">
        <v>0.99670601177601725</v>
      </c>
      <c r="N47" s="100"/>
    </row>
    <row r="48" spans="3:14">
      <c r="D48" s="353"/>
      <c r="E48" s="106" t="s">
        <v>91</v>
      </c>
      <c r="F48" s="107">
        <v>0.19921915364924764</v>
      </c>
      <c r="G48" s="108">
        <v>0.12560862420856209</v>
      </c>
      <c r="H48" s="108">
        <v>2.5154938730213292</v>
      </c>
      <c r="I48" s="109">
        <v>1</v>
      </c>
      <c r="J48" s="108">
        <v>0.11273231043423237</v>
      </c>
      <c r="K48" s="108">
        <v>1.2204494025342325</v>
      </c>
      <c r="L48" s="108">
        <v>0.95411675917814387</v>
      </c>
      <c r="M48" s="110">
        <v>1.5611262770703096</v>
      </c>
      <c r="N48" s="100"/>
    </row>
    <row r="49" spans="3:14">
      <c r="D49" s="353"/>
      <c r="E49" s="106" t="s">
        <v>96</v>
      </c>
      <c r="F49" s="107">
        <v>0.38471113947407459</v>
      </c>
      <c r="G49" s="108">
        <v>0.63778310985795605</v>
      </c>
      <c r="H49" s="108">
        <v>0.36385093534956514</v>
      </c>
      <c r="I49" s="109">
        <v>1</v>
      </c>
      <c r="J49" s="108">
        <v>0.54637526430682271</v>
      </c>
      <c r="K49" s="108">
        <v>1.469189869182048</v>
      </c>
      <c r="L49" s="108">
        <v>0.42091650693160554</v>
      </c>
      <c r="M49" s="110">
        <v>5.1281402277195562</v>
      </c>
      <c r="N49" s="100"/>
    </row>
    <row r="50" spans="3:14">
      <c r="D50" s="353"/>
      <c r="E50" s="106" t="s">
        <v>133</v>
      </c>
      <c r="F50" s="107">
        <v>5.8908599358356896E-5</v>
      </c>
      <c r="G50" s="108">
        <v>1.0456326130455571E-4</v>
      </c>
      <c r="H50" s="108">
        <v>0.31739432186735123</v>
      </c>
      <c r="I50" s="109">
        <v>1</v>
      </c>
      <c r="J50" s="108">
        <v>0.5731777859683127</v>
      </c>
      <c r="K50" s="108">
        <v>1.0000589103345039</v>
      </c>
      <c r="L50" s="108">
        <v>0.99985397903519435</v>
      </c>
      <c r="M50" s="110">
        <v>1.0002638836367843</v>
      </c>
      <c r="N50" s="100"/>
    </row>
    <row r="51" spans="3:14">
      <c r="D51" s="353"/>
      <c r="E51" s="106" t="s">
        <v>174</v>
      </c>
      <c r="F51" s="107">
        <v>-1.5942617010734635E-2</v>
      </c>
      <c r="G51" s="108">
        <v>6.8644295242400498E-3</v>
      </c>
      <c r="H51" s="108">
        <v>5.3939923379995314</v>
      </c>
      <c r="I51" s="109">
        <v>1</v>
      </c>
      <c r="J51" s="108">
        <v>2.0206189504164911E-2</v>
      </c>
      <c r="K51" s="108">
        <v>0.98418379384302945</v>
      </c>
      <c r="L51" s="108">
        <v>0.97103122692815846</v>
      </c>
      <c r="M51" s="110">
        <v>0.9975145115852404</v>
      </c>
      <c r="N51" s="100"/>
    </row>
    <row r="52" spans="3:14" ht="22.5">
      <c r="D52" s="353"/>
      <c r="E52" s="106" t="s">
        <v>123</v>
      </c>
      <c r="F52" s="107">
        <v>-0.12490975324738554</v>
      </c>
      <c r="G52" s="108">
        <v>0.25890094647069367</v>
      </c>
      <c r="H52" s="108">
        <v>0.23276915213561908</v>
      </c>
      <c r="I52" s="109">
        <v>1</v>
      </c>
      <c r="J52" s="108">
        <v>0.62947810262968296</v>
      </c>
      <c r="K52" s="108">
        <v>0.88257654865809165</v>
      </c>
      <c r="L52" s="108">
        <v>0.53134365426838992</v>
      </c>
      <c r="M52" s="110">
        <v>1.4659841290732223</v>
      </c>
      <c r="N52" s="100"/>
    </row>
    <row r="53" spans="3:14" ht="15" thickBot="1">
      <c r="D53" s="354"/>
      <c r="E53" s="111" t="s">
        <v>171</v>
      </c>
      <c r="F53" s="112">
        <v>-1.0123981734920671</v>
      </c>
      <c r="G53" s="113">
        <v>1.7083040349641494</v>
      </c>
      <c r="H53" s="113">
        <v>0.35121444741259855</v>
      </c>
      <c r="I53" s="114">
        <v>1</v>
      </c>
      <c r="J53" s="113">
        <v>0.55342646466687606</v>
      </c>
      <c r="K53" s="113">
        <v>0.36334656578733426</v>
      </c>
      <c r="L53" s="117"/>
      <c r="M53" s="118"/>
      <c r="N53" s="100"/>
    </row>
    <row r="54" spans="3:14"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</row>
    <row r="55" spans="3:14"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</row>
    <row r="57" spans="3:14">
      <c r="C57" s="12" t="s">
        <v>176</v>
      </c>
      <c r="D57" s="12" t="s">
        <v>177</v>
      </c>
    </row>
    <row r="58" spans="3:14" ht="15" thickBot="1">
      <c r="D58" s="355" t="s">
        <v>165</v>
      </c>
      <c r="E58" s="356"/>
      <c r="F58" s="356"/>
      <c r="G58" s="356"/>
      <c r="H58" s="356"/>
      <c r="I58" s="356"/>
      <c r="J58" s="356"/>
      <c r="K58" s="356"/>
      <c r="L58" s="356"/>
      <c r="M58" s="356"/>
      <c r="N58" s="100"/>
    </row>
    <row r="59" spans="3:14" ht="15.75" thickBot="1">
      <c r="D59" s="357" t="s">
        <v>142</v>
      </c>
      <c r="E59" s="358"/>
      <c r="F59" s="360" t="s">
        <v>166</v>
      </c>
      <c r="G59" s="348" t="s">
        <v>167</v>
      </c>
      <c r="H59" s="348" t="s">
        <v>168</v>
      </c>
      <c r="I59" s="348" t="s">
        <v>148</v>
      </c>
      <c r="J59" s="348" t="s">
        <v>146</v>
      </c>
      <c r="K59" s="348" t="s">
        <v>169</v>
      </c>
      <c r="L59" s="350" t="s">
        <v>173</v>
      </c>
      <c r="M59" s="351"/>
      <c r="N59" s="100"/>
    </row>
    <row r="60" spans="3:14" ht="15" thickBot="1">
      <c r="D60" s="354"/>
      <c r="E60" s="359"/>
      <c r="F60" s="361"/>
      <c r="G60" s="349"/>
      <c r="H60" s="349"/>
      <c r="I60" s="349"/>
      <c r="J60" s="349"/>
      <c r="K60" s="349"/>
      <c r="L60" s="115" t="s">
        <v>153</v>
      </c>
      <c r="M60" s="116" t="s">
        <v>154</v>
      </c>
      <c r="N60" s="100"/>
    </row>
    <row r="61" spans="3:14" ht="15" thickBot="1">
      <c r="D61" s="352" t="s">
        <v>170</v>
      </c>
      <c r="E61" s="101" t="s">
        <v>1</v>
      </c>
      <c r="F61" s="102">
        <v>-5.6968127783384014E-3</v>
      </c>
      <c r="G61" s="103">
        <v>0.40358498700342504</v>
      </c>
      <c r="H61" s="103">
        <v>1.9924796241125225E-4</v>
      </c>
      <c r="I61" s="104">
        <v>1</v>
      </c>
      <c r="J61" s="103">
        <v>0.98873781689378593</v>
      </c>
      <c r="K61" s="103">
        <v>0.99431938328965985</v>
      </c>
      <c r="L61" s="103">
        <v>0.45081020839611091</v>
      </c>
      <c r="M61" s="105">
        <v>2.1930981543275512</v>
      </c>
      <c r="N61" s="100"/>
    </row>
    <row r="62" spans="3:14">
      <c r="D62" s="353"/>
      <c r="E62" s="106" t="s">
        <v>2</v>
      </c>
      <c r="F62" s="107">
        <v>3.2656392301450558E-2</v>
      </c>
      <c r="G62" s="108">
        <v>2.2879198719266171E-2</v>
      </c>
      <c r="H62" s="108">
        <v>2.0372990765163994</v>
      </c>
      <c r="I62" s="109">
        <v>1</v>
      </c>
      <c r="J62" s="108">
        <v>0.15348195649338917</v>
      </c>
      <c r="K62" s="108">
        <v>1.0331954643259129</v>
      </c>
      <c r="L62" s="108">
        <v>0.98788793559017563</v>
      </c>
      <c r="M62" s="110">
        <v>1.0805809333686278</v>
      </c>
      <c r="N62" s="100"/>
    </row>
    <row r="63" spans="3:14">
      <c r="D63" s="353"/>
      <c r="E63" s="106" t="s">
        <v>122</v>
      </c>
      <c r="F63" s="107">
        <v>-1.107589098561842E-2</v>
      </c>
      <c r="G63" s="108">
        <v>2.3891708425046867E-2</v>
      </c>
      <c r="H63" s="108">
        <v>0.21491312202656365</v>
      </c>
      <c r="I63" s="109">
        <v>1</v>
      </c>
      <c r="J63" s="108">
        <v>0.64294350351285889</v>
      </c>
      <c r="K63" s="108">
        <v>0.98898522086412188</v>
      </c>
      <c r="L63" s="108">
        <v>0.94374169446185996</v>
      </c>
      <c r="M63" s="110">
        <v>1.0363977482688025</v>
      </c>
      <c r="N63" s="100"/>
    </row>
    <row r="64" spans="3:14">
      <c r="D64" s="353"/>
      <c r="E64" s="106" t="s">
        <v>119</v>
      </c>
      <c r="F64" s="107">
        <v>-2.5829673314715793E-2</v>
      </c>
      <c r="G64" s="108">
        <v>6.2306920093197639E-2</v>
      </c>
      <c r="H64" s="108">
        <v>0.17185622135579254</v>
      </c>
      <c r="I64" s="109">
        <v>1</v>
      </c>
      <c r="J64" s="108">
        <v>0.67846736660651463</v>
      </c>
      <c r="K64" s="108">
        <v>0.97450105900902617</v>
      </c>
      <c r="L64" s="108">
        <v>0.86247510635952518</v>
      </c>
      <c r="M64" s="110">
        <v>1.1010779406934537</v>
      </c>
      <c r="N64" s="100"/>
    </row>
    <row r="65" spans="4:14">
      <c r="D65" s="353"/>
      <c r="E65" s="106" t="s">
        <v>124</v>
      </c>
      <c r="F65" s="107">
        <v>-0.53823239644813481</v>
      </c>
      <c r="G65" s="108">
        <v>0.53766100850125498</v>
      </c>
      <c r="H65" s="108">
        <v>1.0021265873965628</v>
      </c>
      <c r="I65" s="109">
        <v>1</v>
      </c>
      <c r="J65" s="108">
        <v>0.31679648252981485</v>
      </c>
      <c r="K65" s="108">
        <v>0.58377923116718311</v>
      </c>
      <c r="L65" s="108">
        <v>0.20351234572179622</v>
      </c>
      <c r="M65" s="110">
        <v>1.6745823922054468</v>
      </c>
      <c r="N65" s="100"/>
    </row>
    <row r="66" spans="4:14">
      <c r="D66" s="353"/>
      <c r="E66" s="106" t="s">
        <v>130</v>
      </c>
      <c r="F66" s="107">
        <v>7.7653161717445185E-2</v>
      </c>
      <c r="G66" s="108">
        <v>7.2310755301341553E-2</v>
      </c>
      <c r="H66" s="108">
        <v>1.1532208626489198</v>
      </c>
      <c r="I66" s="109">
        <v>1</v>
      </c>
      <c r="J66" s="108">
        <v>0.28287592392487559</v>
      </c>
      <c r="K66" s="108">
        <v>1.0807477489641966</v>
      </c>
      <c r="L66" s="108">
        <v>0.93793623280776484</v>
      </c>
      <c r="M66" s="110">
        <v>1.2453039514153936</v>
      </c>
      <c r="N66" s="100"/>
    </row>
    <row r="67" spans="4:14">
      <c r="D67" s="353"/>
      <c r="E67" s="106" t="s">
        <v>131</v>
      </c>
      <c r="F67" s="107">
        <v>1.3979019646248096</v>
      </c>
      <c r="G67" s="108">
        <v>0.73561314640946107</v>
      </c>
      <c r="H67" s="108">
        <v>3.611224318584219</v>
      </c>
      <c r="I67" s="109">
        <v>1</v>
      </c>
      <c r="J67" s="108">
        <v>5.7390854752905521E-2</v>
      </c>
      <c r="K67" s="108">
        <v>4.0467009326155514</v>
      </c>
      <c r="L67" s="108">
        <v>0.95707520271048174</v>
      </c>
      <c r="M67" s="110">
        <v>17.110242112275582</v>
      </c>
      <c r="N67" s="100"/>
    </row>
    <row r="68" spans="4:14">
      <c r="D68" s="353"/>
      <c r="E68" s="106" t="s">
        <v>134</v>
      </c>
      <c r="F68" s="107">
        <v>1.1449724544518746E-2</v>
      </c>
      <c r="G68" s="108">
        <v>1.0945938361722748E-2</v>
      </c>
      <c r="H68" s="108">
        <v>1.0941681801580443</v>
      </c>
      <c r="I68" s="109">
        <v>1</v>
      </c>
      <c r="J68" s="108">
        <v>0.29554951673480145</v>
      </c>
      <c r="K68" s="108">
        <v>1.0115155235275413</v>
      </c>
      <c r="L68" s="108">
        <v>0.99004595234416848</v>
      </c>
      <c r="M68" s="110">
        <v>1.0334506715719745</v>
      </c>
      <c r="N68" s="100"/>
    </row>
    <row r="69" spans="4:14">
      <c r="D69" s="353"/>
      <c r="E69" s="106" t="s">
        <v>135</v>
      </c>
      <c r="F69" s="107">
        <v>-7.983879229999177E-3</v>
      </c>
      <c r="G69" s="108">
        <v>1.0953606515392405E-2</v>
      </c>
      <c r="H69" s="108">
        <v>0.53126798587138224</v>
      </c>
      <c r="I69" s="109">
        <v>1</v>
      </c>
      <c r="J69" s="108">
        <v>0.46607425925200519</v>
      </c>
      <c r="K69" s="108">
        <v>0.99204790728429815</v>
      </c>
      <c r="L69" s="108">
        <v>0.97097694600500017</v>
      </c>
      <c r="M69" s="110">
        <v>1.0135761249496107</v>
      </c>
      <c r="N69" s="100"/>
    </row>
    <row r="70" spans="4:14">
      <c r="D70" s="353"/>
      <c r="E70" s="106" t="s">
        <v>91</v>
      </c>
      <c r="F70" s="107">
        <v>9.7209084265962115E-2</v>
      </c>
      <c r="G70" s="108">
        <v>0.18604992922464961</v>
      </c>
      <c r="H70" s="108">
        <v>0.27299499548745104</v>
      </c>
      <c r="I70" s="109">
        <v>1</v>
      </c>
      <c r="J70" s="108">
        <v>0.60132974321341448</v>
      </c>
      <c r="K70" s="108">
        <v>1.1020907793746915</v>
      </c>
      <c r="L70" s="108">
        <v>0.76533466032315312</v>
      </c>
      <c r="M70" s="110">
        <v>1.5870234930557872</v>
      </c>
      <c r="N70" s="100"/>
    </row>
    <row r="71" spans="4:14">
      <c r="D71" s="353"/>
      <c r="E71" s="106" t="s">
        <v>96</v>
      </c>
      <c r="F71" s="107">
        <v>0.7354381161097423</v>
      </c>
      <c r="G71" s="108">
        <v>0.84196702250931943</v>
      </c>
      <c r="H71" s="108">
        <v>0.7629605905556609</v>
      </c>
      <c r="I71" s="109">
        <v>1</v>
      </c>
      <c r="J71" s="108">
        <v>0.38240359857259221</v>
      </c>
      <c r="K71" s="108">
        <v>2.0863958759414318</v>
      </c>
      <c r="L71" s="108">
        <v>0.40060197559240257</v>
      </c>
      <c r="M71" s="110">
        <v>10.866266310115446</v>
      </c>
      <c r="N71" s="100"/>
    </row>
    <row r="72" spans="4:14">
      <c r="D72" s="353"/>
      <c r="E72" s="106" t="s">
        <v>133</v>
      </c>
      <c r="F72" s="107">
        <v>2.437108193792167E-2</v>
      </c>
      <c r="G72" s="108">
        <v>3.6878883342334472E-3</v>
      </c>
      <c r="H72" s="108">
        <v>43.671096314779881</v>
      </c>
      <c r="I72" s="109">
        <v>1</v>
      </c>
      <c r="J72" s="108">
        <v>3.8846688882323162E-11</v>
      </c>
      <c r="K72" s="108">
        <v>1.0246704840588154</v>
      </c>
      <c r="L72" s="108">
        <v>1.0172907373285707</v>
      </c>
      <c r="M72" s="110">
        <v>1.0321037657912031</v>
      </c>
      <c r="N72" s="100"/>
    </row>
    <row r="73" spans="4:14">
      <c r="D73" s="353"/>
      <c r="E73" s="106" t="s">
        <v>174</v>
      </c>
      <c r="F73" s="107">
        <v>-1.8484511495013383E-2</v>
      </c>
      <c r="G73" s="108">
        <v>1.0047583794843004E-2</v>
      </c>
      <c r="H73" s="108">
        <v>3.3844856854732437</v>
      </c>
      <c r="I73" s="109">
        <v>1</v>
      </c>
      <c r="J73" s="108">
        <v>6.5812708950587662E-2</v>
      </c>
      <c r="K73" s="108">
        <v>0.98168527931138594</v>
      </c>
      <c r="L73" s="108">
        <v>0.96254215741802585</v>
      </c>
      <c r="M73" s="110">
        <v>1.0012091212729526</v>
      </c>
      <c r="N73" s="100"/>
    </row>
    <row r="74" spans="4:14" ht="22.5">
      <c r="D74" s="353"/>
      <c r="E74" s="106" t="s">
        <v>123</v>
      </c>
      <c r="F74" s="107">
        <v>-0.2678908312503977</v>
      </c>
      <c r="G74" s="108">
        <v>0.38076281002632478</v>
      </c>
      <c r="H74" s="108">
        <v>0.49500165750742842</v>
      </c>
      <c r="I74" s="109">
        <v>1</v>
      </c>
      <c r="J74" s="108">
        <v>0.48170462256554403</v>
      </c>
      <c r="K74" s="108">
        <v>0.76499128968706898</v>
      </c>
      <c r="L74" s="108">
        <v>0.36270254149822673</v>
      </c>
      <c r="M74" s="110">
        <v>1.6134755242677179</v>
      </c>
      <c r="N74" s="100"/>
    </row>
    <row r="75" spans="4:14" ht="15" thickBot="1">
      <c r="D75" s="354"/>
      <c r="E75" s="111" t="s">
        <v>171</v>
      </c>
      <c r="F75" s="112">
        <v>-5.1127475396183355</v>
      </c>
      <c r="G75" s="113">
        <v>2.6934337013210214</v>
      </c>
      <c r="H75" s="113">
        <v>3.6032642847596503</v>
      </c>
      <c r="I75" s="114">
        <v>1</v>
      </c>
      <c r="J75" s="113">
        <v>5.7666236128562025E-2</v>
      </c>
      <c r="K75" s="113">
        <v>6.0195213088922927E-3</v>
      </c>
      <c r="L75" s="117"/>
      <c r="M75" s="118"/>
      <c r="N75" s="100"/>
    </row>
    <row r="76" spans="4:14"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</row>
    <row r="77" spans="4:14">
      <c r="D77" s="12" t="s">
        <v>178</v>
      </c>
    </row>
    <row r="78" spans="4:14" ht="15" thickBot="1">
      <c r="D78" s="355" t="s">
        <v>165</v>
      </c>
      <c r="E78" s="356"/>
      <c r="F78" s="356"/>
      <c r="G78" s="356"/>
      <c r="H78" s="356"/>
      <c r="I78" s="356"/>
      <c r="J78" s="356"/>
      <c r="K78" s="356"/>
      <c r="L78" s="356"/>
      <c r="M78" s="356"/>
      <c r="N78" s="100"/>
    </row>
    <row r="79" spans="4:14" ht="15.75" thickBot="1">
      <c r="D79" s="357" t="s">
        <v>142</v>
      </c>
      <c r="E79" s="358"/>
      <c r="F79" s="360" t="s">
        <v>166</v>
      </c>
      <c r="G79" s="348" t="s">
        <v>167</v>
      </c>
      <c r="H79" s="348" t="s">
        <v>168</v>
      </c>
      <c r="I79" s="348" t="s">
        <v>148</v>
      </c>
      <c r="J79" s="348" t="s">
        <v>146</v>
      </c>
      <c r="K79" s="348" t="s">
        <v>169</v>
      </c>
      <c r="L79" s="350" t="s">
        <v>173</v>
      </c>
      <c r="M79" s="351"/>
      <c r="N79" s="100"/>
    </row>
    <row r="80" spans="4:14" ht="15" thickBot="1">
      <c r="D80" s="354"/>
      <c r="E80" s="359"/>
      <c r="F80" s="361"/>
      <c r="G80" s="349"/>
      <c r="H80" s="349"/>
      <c r="I80" s="349"/>
      <c r="J80" s="349"/>
      <c r="K80" s="349"/>
      <c r="L80" s="115" t="s">
        <v>153</v>
      </c>
      <c r="M80" s="116" t="s">
        <v>154</v>
      </c>
      <c r="N80" s="100"/>
    </row>
    <row r="81" spans="4:14" ht="15" thickBot="1">
      <c r="D81" s="352" t="s">
        <v>170</v>
      </c>
      <c r="E81" s="101" t="s">
        <v>1</v>
      </c>
      <c r="F81" s="102">
        <v>0.33101182889976488</v>
      </c>
      <c r="G81" s="103">
        <v>0.30441223716051408</v>
      </c>
      <c r="H81" s="103">
        <v>1.1823956248653316</v>
      </c>
      <c r="I81" s="104">
        <v>1</v>
      </c>
      <c r="J81" s="103">
        <v>0.2768688330661071</v>
      </c>
      <c r="K81" s="103">
        <v>1.392376262490026</v>
      </c>
      <c r="L81" s="103">
        <v>0.76672644856175509</v>
      </c>
      <c r="M81" s="105">
        <v>2.5285571666170883</v>
      </c>
      <c r="N81" s="100"/>
    </row>
    <row r="82" spans="4:14">
      <c r="D82" s="353"/>
      <c r="E82" s="106" t="s">
        <v>2</v>
      </c>
      <c r="F82" s="107">
        <v>1.2511885335487995E-2</v>
      </c>
      <c r="G82" s="108">
        <v>1.7540868404191952E-2</v>
      </c>
      <c r="H82" s="108">
        <v>0.50879558081269061</v>
      </c>
      <c r="I82" s="109">
        <v>1</v>
      </c>
      <c r="J82" s="108">
        <v>0.47566070524041604</v>
      </c>
      <c r="K82" s="108">
        <v>1.0125904864467581</v>
      </c>
      <c r="L82" s="108">
        <v>0.97836977731400565</v>
      </c>
      <c r="M82" s="110">
        <v>1.0480081427468317</v>
      </c>
      <c r="N82" s="100"/>
    </row>
    <row r="83" spans="4:14">
      <c r="D83" s="353"/>
      <c r="E83" s="106" t="s">
        <v>122</v>
      </c>
      <c r="F83" s="107">
        <v>6.0291387042555392E-3</v>
      </c>
      <c r="G83" s="108">
        <v>1.6579449794955185E-2</v>
      </c>
      <c r="H83" s="108">
        <v>0.13224227821441895</v>
      </c>
      <c r="I83" s="109">
        <v>1</v>
      </c>
      <c r="J83" s="108">
        <v>0.71611840334544385</v>
      </c>
      <c r="K83" s="108">
        <v>1.0060473505431842</v>
      </c>
      <c r="L83" s="108">
        <v>0.97388116908309019</v>
      </c>
      <c r="M83" s="110">
        <v>1.0392759441974659</v>
      </c>
      <c r="N83" s="100"/>
    </row>
    <row r="84" spans="4:14">
      <c r="D84" s="353"/>
      <c r="E84" s="106" t="s">
        <v>119</v>
      </c>
      <c r="F84" s="107">
        <v>-0.1194112438403112</v>
      </c>
      <c r="G84" s="108">
        <v>5.088444274887239E-2</v>
      </c>
      <c r="H84" s="108">
        <v>5.5070674887439495</v>
      </c>
      <c r="I84" s="109">
        <v>1</v>
      </c>
      <c r="J84" s="108">
        <v>1.8939776820646691E-2</v>
      </c>
      <c r="K84" s="108">
        <v>0.88744277033590813</v>
      </c>
      <c r="L84" s="108">
        <v>0.80320691641966169</v>
      </c>
      <c r="M84" s="110">
        <v>0.98051280998928514</v>
      </c>
      <c r="N84" s="100"/>
    </row>
    <row r="85" spans="4:14">
      <c r="D85" s="353"/>
      <c r="E85" s="106" t="s">
        <v>124</v>
      </c>
      <c r="F85" s="107">
        <v>-0.17897532674422931</v>
      </c>
      <c r="G85" s="108">
        <v>0.34992807612926563</v>
      </c>
      <c r="H85" s="108">
        <v>0.26159458495136778</v>
      </c>
      <c r="I85" s="109">
        <v>1</v>
      </c>
      <c r="J85" s="108">
        <v>0.6090267640803888</v>
      </c>
      <c r="K85" s="108">
        <v>0.83612652910624274</v>
      </c>
      <c r="L85" s="108">
        <v>0.42112661043495736</v>
      </c>
      <c r="M85" s="110">
        <v>1.6600888078603837</v>
      </c>
      <c r="N85" s="100"/>
    </row>
    <row r="86" spans="4:14">
      <c r="D86" s="353"/>
      <c r="E86" s="106" t="s">
        <v>130</v>
      </c>
      <c r="F86" s="107">
        <v>0.15281068934540193</v>
      </c>
      <c r="G86" s="108">
        <v>5.1967349747945077E-2</v>
      </c>
      <c r="H86" s="108">
        <v>8.6466191743018772</v>
      </c>
      <c r="I86" s="109">
        <v>1</v>
      </c>
      <c r="J86" s="108">
        <v>3.2766880713553659E-3</v>
      </c>
      <c r="K86" s="108">
        <v>1.1651043913886008</v>
      </c>
      <c r="L86" s="108">
        <v>1.0522771766000727</v>
      </c>
      <c r="M86" s="110">
        <v>1.2900291605858134</v>
      </c>
      <c r="N86" s="100"/>
    </row>
    <row r="87" spans="4:14">
      <c r="D87" s="353"/>
      <c r="E87" s="106" t="s">
        <v>131</v>
      </c>
      <c r="F87" s="107">
        <v>1.5800582726044896</v>
      </c>
      <c r="G87" s="108">
        <v>0.5984843930727447</v>
      </c>
      <c r="H87" s="108">
        <v>6.9701247143385947</v>
      </c>
      <c r="I87" s="109">
        <v>1</v>
      </c>
      <c r="J87" s="108">
        <v>8.2881720044019926E-3</v>
      </c>
      <c r="K87" s="108">
        <v>4.8552387304003739</v>
      </c>
      <c r="L87" s="108">
        <v>1.5023798490460041</v>
      </c>
      <c r="M87" s="110">
        <v>15.69066780558104</v>
      </c>
      <c r="N87" s="100"/>
    </row>
    <row r="88" spans="4:14">
      <c r="D88" s="353"/>
      <c r="E88" s="106" t="s">
        <v>134</v>
      </c>
      <c r="F88" s="107">
        <v>2.6781398961607281E-2</v>
      </c>
      <c r="G88" s="108">
        <v>8.0921544750307758E-3</v>
      </c>
      <c r="H88" s="108">
        <v>10.953128661336274</v>
      </c>
      <c r="I88" s="109">
        <v>1</v>
      </c>
      <c r="J88" s="108">
        <v>9.3445697987580253E-4</v>
      </c>
      <c r="K88" s="108">
        <v>1.0271432436403169</v>
      </c>
      <c r="L88" s="108">
        <v>1.0109809201784632</v>
      </c>
      <c r="M88" s="110">
        <v>1.0435639505142331</v>
      </c>
      <c r="N88" s="100"/>
    </row>
    <row r="89" spans="4:14">
      <c r="D89" s="353"/>
      <c r="E89" s="106" t="s">
        <v>135</v>
      </c>
      <c r="F89" s="107">
        <v>-2.3513803864052387E-3</v>
      </c>
      <c r="G89" s="108">
        <v>9.2837282805556254E-3</v>
      </c>
      <c r="H89" s="108">
        <v>6.415063222048531E-2</v>
      </c>
      <c r="I89" s="109">
        <v>1</v>
      </c>
      <c r="J89" s="108">
        <v>0.80005204250391049</v>
      </c>
      <c r="K89" s="108">
        <v>0.99765138194293568</v>
      </c>
      <c r="L89" s="108">
        <v>0.9796625009102562</v>
      </c>
      <c r="M89" s="110">
        <v>1.0159705806518631</v>
      </c>
      <c r="N89" s="100"/>
    </row>
    <row r="90" spans="4:14">
      <c r="D90" s="353"/>
      <c r="E90" s="106" t="s">
        <v>91</v>
      </c>
      <c r="F90" s="107">
        <v>0.20296259746958559</v>
      </c>
      <c r="G90" s="108">
        <v>0.1304341490356703</v>
      </c>
      <c r="H90" s="108">
        <v>2.4213044833961481</v>
      </c>
      <c r="I90" s="109">
        <v>1</v>
      </c>
      <c r="J90" s="108">
        <v>0.11969521910193412</v>
      </c>
      <c r="K90" s="108">
        <v>1.2250266482941421</v>
      </c>
      <c r="L90" s="108">
        <v>0.94868009229801642</v>
      </c>
      <c r="M90" s="110">
        <v>1.5818718040088859</v>
      </c>
      <c r="N90" s="100"/>
    </row>
    <row r="91" spans="4:14">
      <c r="D91" s="353"/>
      <c r="E91" s="106" t="s">
        <v>96</v>
      </c>
      <c r="F91" s="107">
        <v>1.1773178919559772</v>
      </c>
      <c r="G91" s="108">
        <v>0.67381242711705058</v>
      </c>
      <c r="H91" s="108">
        <v>3.0528780436732759</v>
      </c>
      <c r="I91" s="109">
        <v>1</v>
      </c>
      <c r="J91" s="108">
        <v>8.0594206251895464E-2</v>
      </c>
      <c r="K91" s="108">
        <v>3.2456573147053578</v>
      </c>
      <c r="L91" s="108">
        <v>0.86646791608979679</v>
      </c>
      <c r="M91" s="110">
        <v>12.15773972571267</v>
      </c>
      <c r="N91" s="100"/>
    </row>
    <row r="92" spans="4:14">
      <c r="D92" s="353"/>
      <c r="E92" s="106" t="s">
        <v>174</v>
      </c>
      <c r="F92" s="107">
        <v>-1.9457503306832866E-2</v>
      </c>
      <c r="G92" s="108">
        <v>7.167600834508429E-3</v>
      </c>
      <c r="H92" s="108">
        <v>7.3693062168825527</v>
      </c>
      <c r="I92" s="109">
        <v>1</v>
      </c>
      <c r="J92" s="108">
        <v>6.634652618164487E-3</v>
      </c>
      <c r="K92" s="108">
        <v>0.98073057210929682</v>
      </c>
      <c r="L92" s="108">
        <v>0.96704935764631172</v>
      </c>
      <c r="M92" s="110">
        <v>0.99460533990821276</v>
      </c>
      <c r="N92" s="100"/>
    </row>
    <row r="93" spans="4:14" ht="22.5">
      <c r="D93" s="353"/>
      <c r="E93" s="106" t="s">
        <v>123</v>
      </c>
      <c r="F93" s="107">
        <v>0.35833949332897663</v>
      </c>
      <c r="G93" s="108">
        <v>0.27808618087052384</v>
      </c>
      <c r="H93" s="108">
        <v>1.6604680945731638</v>
      </c>
      <c r="I93" s="109">
        <v>1</v>
      </c>
      <c r="J93" s="108">
        <v>0.19754013452536545</v>
      </c>
      <c r="K93" s="108">
        <v>1.4309513364593835</v>
      </c>
      <c r="L93" s="108">
        <v>0.82969309985880713</v>
      </c>
      <c r="M93" s="110">
        <v>2.467926667900878</v>
      </c>
      <c r="N93" s="100"/>
    </row>
    <row r="94" spans="4:14" ht="15" thickBot="1">
      <c r="D94" s="354"/>
      <c r="E94" s="111" t="s">
        <v>171</v>
      </c>
      <c r="F94" s="112">
        <v>-4.3444517964647629</v>
      </c>
      <c r="G94" s="113">
        <v>2.0365271010900274</v>
      </c>
      <c r="H94" s="113">
        <v>4.5508191625053707</v>
      </c>
      <c r="I94" s="114">
        <v>1</v>
      </c>
      <c r="J94" s="113">
        <v>3.2903001288118086E-2</v>
      </c>
      <c r="K94" s="113">
        <v>1.2978621223947896E-2</v>
      </c>
      <c r="L94" s="117"/>
      <c r="M94" s="118"/>
      <c r="N94" s="100"/>
    </row>
    <row r="95" spans="4:14"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</row>
    <row r="96" spans="4:14">
      <c r="D96" s="12" t="s">
        <v>179</v>
      </c>
    </row>
    <row r="98" spans="4:14" ht="15" thickBot="1">
      <c r="D98" s="355" t="s">
        <v>165</v>
      </c>
      <c r="E98" s="356"/>
      <c r="F98" s="356"/>
      <c r="G98" s="356"/>
      <c r="H98" s="356"/>
      <c r="I98" s="356"/>
      <c r="J98" s="356"/>
      <c r="K98" s="356"/>
      <c r="L98" s="356"/>
      <c r="M98" s="356"/>
      <c r="N98" s="100"/>
    </row>
    <row r="99" spans="4:14" ht="15.75" thickBot="1">
      <c r="D99" s="357" t="s">
        <v>142</v>
      </c>
      <c r="E99" s="358"/>
      <c r="F99" s="360" t="s">
        <v>166</v>
      </c>
      <c r="G99" s="348" t="s">
        <v>167</v>
      </c>
      <c r="H99" s="348" t="s">
        <v>168</v>
      </c>
      <c r="I99" s="348" t="s">
        <v>148</v>
      </c>
      <c r="J99" s="348" t="s">
        <v>146</v>
      </c>
      <c r="K99" s="348" t="s">
        <v>169</v>
      </c>
      <c r="L99" s="350" t="s">
        <v>173</v>
      </c>
      <c r="M99" s="351"/>
      <c r="N99" s="100"/>
    </row>
    <row r="100" spans="4:14" ht="15" thickBot="1">
      <c r="D100" s="354"/>
      <c r="E100" s="359"/>
      <c r="F100" s="361"/>
      <c r="G100" s="349"/>
      <c r="H100" s="349"/>
      <c r="I100" s="349"/>
      <c r="J100" s="349"/>
      <c r="K100" s="349"/>
      <c r="L100" s="115" t="s">
        <v>153</v>
      </c>
      <c r="M100" s="116" t="s">
        <v>154</v>
      </c>
      <c r="N100" s="100"/>
    </row>
    <row r="101" spans="4:14" ht="15" thickBot="1">
      <c r="D101" s="352" t="s">
        <v>170</v>
      </c>
      <c r="E101" s="101" t="s">
        <v>1</v>
      </c>
      <c r="F101" s="102">
        <v>0.29693306847486872</v>
      </c>
      <c r="G101" s="103">
        <v>0.5249543442799095</v>
      </c>
      <c r="H101" s="103">
        <v>0.31994406939760983</v>
      </c>
      <c r="I101" s="104">
        <v>1</v>
      </c>
      <c r="J101" s="103">
        <v>0.57164125913223507</v>
      </c>
      <c r="K101" s="103">
        <v>1.3457252249920044</v>
      </c>
      <c r="L101" s="103">
        <v>0.48096607580209749</v>
      </c>
      <c r="M101" s="105">
        <v>3.7652892216143363</v>
      </c>
      <c r="N101" s="100"/>
    </row>
    <row r="102" spans="4:14">
      <c r="D102" s="353"/>
      <c r="E102" s="106" t="s">
        <v>2</v>
      </c>
      <c r="F102" s="107">
        <v>1.7310019161740492E-2</v>
      </c>
      <c r="G102" s="108">
        <v>2.9480264577100325E-2</v>
      </c>
      <c r="H102" s="108">
        <v>0.34477228207548366</v>
      </c>
      <c r="I102" s="109">
        <v>1</v>
      </c>
      <c r="J102" s="108">
        <v>0.55708743803799021</v>
      </c>
      <c r="K102" s="108">
        <v>1.0174607057503628</v>
      </c>
      <c r="L102" s="108">
        <v>0.96033774598067001</v>
      </c>
      <c r="M102" s="110">
        <v>1.0779814623332151</v>
      </c>
      <c r="N102" s="100"/>
    </row>
    <row r="103" spans="4:14">
      <c r="D103" s="353"/>
      <c r="E103" s="106" t="s">
        <v>122</v>
      </c>
      <c r="F103" s="107">
        <v>-1.6067680136136051E-2</v>
      </c>
      <c r="G103" s="108">
        <v>3.3456101846666295E-2</v>
      </c>
      <c r="H103" s="108">
        <v>0.23065117955718722</v>
      </c>
      <c r="I103" s="109">
        <v>1</v>
      </c>
      <c r="J103" s="108">
        <v>0.63104140850804602</v>
      </c>
      <c r="K103" s="108">
        <v>0.98406071643818493</v>
      </c>
      <c r="L103" s="108">
        <v>0.92160327557663591</v>
      </c>
      <c r="M103" s="110">
        <v>1.0507509242856512</v>
      </c>
      <c r="N103" s="100"/>
    </row>
    <row r="104" spans="4:14">
      <c r="D104" s="353"/>
      <c r="E104" s="106" t="s">
        <v>119</v>
      </c>
      <c r="F104" s="107">
        <v>4.6931911600566159E-2</v>
      </c>
      <c r="G104" s="108">
        <v>7.3770090162353544E-2</v>
      </c>
      <c r="H104" s="108">
        <v>0.4047397503243379</v>
      </c>
      <c r="I104" s="109">
        <v>1</v>
      </c>
      <c r="J104" s="108">
        <v>0.52465154829955463</v>
      </c>
      <c r="K104" s="108">
        <v>1.0480506465591535</v>
      </c>
      <c r="L104" s="108">
        <v>0.90696192549524235</v>
      </c>
      <c r="M104" s="110">
        <v>1.2110873972501965</v>
      </c>
      <c r="N104" s="100"/>
    </row>
    <row r="105" spans="4:14">
      <c r="D105" s="353"/>
      <c r="E105" s="106" t="s">
        <v>124</v>
      </c>
      <c r="F105" s="107">
        <v>0.17150248064363485</v>
      </c>
      <c r="G105" s="108">
        <v>0.65369032841478181</v>
      </c>
      <c r="H105" s="108">
        <v>6.8832999238409423E-2</v>
      </c>
      <c r="I105" s="109">
        <v>1</v>
      </c>
      <c r="J105" s="108">
        <v>0.79304357080273602</v>
      </c>
      <c r="K105" s="108">
        <v>1.187087087468663</v>
      </c>
      <c r="L105" s="108">
        <v>0.32965552937504622</v>
      </c>
      <c r="M105" s="110">
        <v>4.2746916938002455</v>
      </c>
      <c r="N105" s="100"/>
    </row>
    <row r="106" spans="4:14">
      <c r="D106" s="353"/>
      <c r="E106" s="106" t="s">
        <v>130</v>
      </c>
      <c r="F106" s="107">
        <v>0.11951920151722069</v>
      </c>
      <c r="G106" s="108">
        <v>0.10552586045066853</v>
      </c>
      <c r="H106" s="108">
        <v>1.2827958964935999</v>
      </c>
      <c r="I106" s="109">
        <v>1</v>
      </c>
      <c r="J106" s="108">
        <v>0.2573798322013946</v>
      </c>
      <c r="K106" s="108">
        <v>1.1269548831030489</v>
      </c>
      <c r="L106" s="108">
        <v>0.9163950917739262</v>
      </c>
      <c r="M106" s="110">
        <v>1.3858949267082292</v>
      </c>
      <c r="N106" s="100"/>
    </row>
    <row r="107" spans="4:14">
      <c r="D107" s="353"/>
      <c r="E107" s="106" t="s">
        <v>131</v>
      </c>
      <c r="F107" s="107">
        <v>1.7698319117295722</v>
      </c>
      <c r="G107" s="108">
        <v>1.0650910548543679</v>
      </c>
      <c r="H107" s="108">
        <v>2.7611536122606664</v>
      </c>
      <c r="I107" s="109">
        <v>1</v>
      </c>
      <c r="J107" s="108">
        <v>9.6578571711342251E-2</v>
      </c>
      <c r="K107" s="108">
        <v>5.8698666227270717</v>
      </c>
      <c r="L107" s="108">
        <v>0.7278151367695449</v>
      </c>
      <c r="M107" s="110">
        <v>47.340777112080374</v>
      </c>
      <c r="N107" s="100"/>
    </row>
    <row r="108" spans="4:14">
      <c r="D108" s="353"/>
      <c r="E108" s="106" t="s">
        <v>134</v>
      </c>
      <c r="F108" s="107">
        <v>1.9004091007513824E-2</v>
      </c>
      <c r="G108" s="108">
        <v>1.3057198501528594E-2</v>
      </c>
      <c r="H108" s="108">
        <v>2.1183327960680467</v>
      </c>
      <c r="I108" s="109">
        <v>1</v>
      </c>
      <c r="J108" s="108">
        <v>0.14554490401378312</v>
      </c>
      <c r="K108" s="108">
        <v>1.0191858181057192</v>
      </c>
      <c r="L108" s="108">
        <v>0.9934341025315605</v>
      </c>
      <c r="M108" s="110">
        <v>1.0456050674934669</v>
      </c>
      <c r="N108" s="100"/>
    </row>
    <row r="109" spans="4:14">
      <c r="D109" s="353"/>
      <c r="E109" s="106" t="s">
        <v>135</v>
      </c>
      <c r="F109" s="107">
        <v>-1.3978014960498518E-2</v>
      </c>
      <c r="G109" s="108">
        <v>1.2984925114917513E-2</v>
      </c>
      <c r="H109" s="108">
        <v>1.1588096501416656</v>
      </c>
      <c r="I109" s="109">
        <v>1</v>
      </c>
      <c r="J109" s="108">
        <v>0.28171254535678047</v>
      </c>
      <c r="K109" s="108">
        <v>0.9861192238946378</v>
      </c>
      <c r="L109" s="108">
        <v>0.96133916741167136</v>
      </c>
      <c r="M109" s="110">
        <v>1.0115380260150593</v>
      </c>
      <c r="N109" s="100"/>
    </row>
    <row r="110" spans="4:14">
      <c r="D110" s="353"/>
      <c r="E110" s="106" t="s">
        <v>91</v>
      </c>
      <c r="F110" s="107">
        <v>0.22699487069328628</v>
      </c>
      <c r="G110" s="108">
        <v>0.24339858050532831</v>
      </c>
      <c r="H110" s="108">
        <v>0.86975313987599312</v>
      </c>
      <c r="I110" s="109">
        <v>1</v>
      </c>
      <c r="J110" s="108">
        <v>0.3510236590140926</v>
      </c>
      <c r="K110" s="108">
        <v>1.2548234315495201</v>
      </c>
      <c r="L110" s="108">
        <v>0.77875594024599926</v>
      </c>
      <c r="M110" s="110">
        <v>2.0219195295875658</v>
      </c>
      <c r="N110" s="100"/>
    </row>
    <row r="111" spans="4:14">
      <c r="D111" s="353"/>
      <c r="E111" s="106" t="s">
        <v>96</v>
      </c>
      <c r="F111" s="107">
        <v>0.28974977751519226</v>
      </c>
      <c r="G111" s="108">
        <v>1.0743695655498213</v>
      </c>
      <c r="H111" s="108">
        <v>7.2734227029769269E-2</v>
      </c>
      <c r="I111" s="109">
        <v>1</v>
      </c>
      <c r="J111" s="108">
        <v>0.78739657067410262</v>
      </c>
      <c r="K111" s="108">
        <v>1.3360931256528894</v>
      </c>
      <c r="L111" s="108">
        <v>0.16267907612577506</v>
      </c>
      <c r="M111" s="110">
        <v>10.973413932082611</v>
      </c>
      <c r="N111" s="100"/>
    </row>
    <row r="112" spans="4:14">
      <c r="D112" s="353"/>
      <c r="E112" s="106" t="s">
        <v>174</v>
      </c>
      <c r="F112" s="107">
        <v>-4.3666489989424628E-2</v>
      </c>
      <c r="G112" s="108">
        <v>1.3980517137349092E-2</v>
      </c>
      <c r="H112" s="108">
        <v>9.7555126210700909</v>
      </c>
      <c r="I112" s="109">
        <v>1</v>
      </c>
      <c r="J112" s="108">
        <v>1.7878578160510686E-3</v>
      </c>
      <c r="K112" s="108">
        <v>0.95727316442392163</v>
      </c>
      <c r="L112" s="108">
        <v>0.93139874109265608</v>
      </c>
      <c r="M112" s="110">
        <v>0.98386638385527669</v>
      </c>
      <c r="N112" s="100"/>
    </row>
    <row r="113" spans="4:14" ht="22.5">
      <c r="D113" s="353"/>
      <c r="E113" s="106" t="s">
        <v>123</v>
      </c>
      <c r="F113" s="107">
        <v>-0.21696720190982713</v>
      </c>
      <c r="G113" s="108">
        <v>0.49750817272040671</v>
      </c>
      <c r="H113" s="108">
        <v>0.19019002588346801</v>
      </c>
      <c r="I113" s="109">
        <v>1</v>
      </c>
      <c r="J113" s="108">
        <v>0.66275850768590505</v>
      </c>
      <c r="K113" s="108">
        <v>0.80495636990365982</v>
      </c>
      <c r="L113" s="108">
        <v>0.30359360352035181</v>
      </c>
      <c r="M113" s="110">
        <v>2.1342832982482158</v>
      </c>
      <c r="N113" s="100"/>
    </row>
    <row r="114" spans="4:14">
      <c r="D114" s="353"/>
      <c r="E114" s="106" t="s">
        <v>180</v>
      </c>
      <c r="F114" s="107">
        <v>4.8822976731638486</v>
      </c>
      <c r="G114" s="108">
        <v>0.5418973199325664</v>
      </c>
      <c r="H114" s="108">
        <v>81.173543219914876</v>
      </c>
      <c r="I114" s="109">
        <v>1</v>
      </c>
      <c r="J114" s="108">
        <v>2.0674128930784805E-19</v>
      </c>
      <c r="K114" s="108">
        <v>131.93345585506037</v>
      </c>
      <c r="L114" s="108">
        <v>45.613259044597406</v>
      </c>
      <c r="M114" s="110">
        <v>381.60914476293812</v>
      </c>
      <c r="N114" s="100"/>
    </row>
    <row r="115" spans="4:14" ht="15" thickBot="1">
      <c r="D115" s="354"/>
      <c r="E115" s="111" t="s">
        <v>171</v>
      </c>
      <c r="F115" s="112">
        <v>-11.595521235027142</v>
      </c>
      <c r="G115" s="113">
        <v>3.5518999062999503</v>
      </c>
      <c r="H115" s="113">
        <v>10.657592573553975</v>
      </c>
      <c r="I115" s="114">
        <v>1</v>
      </c>
      <c r="J115" s="113">
        <v>1.0961998057157903E-3</v>
      </c>
      <c r="K115" s="113">
        <v>9.2072325591565619E-6</v>
      </c>
      <c r="L115" s="117"/>
      <c r="M115" s="118"/>
      <c r="N115" s="100"/>
    </row>
    <row r="116" spans="4:14"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</row>
    <row r="119" spans="4:14" ht="15" thickBot="1">
      <c r="D119" s="355" t="s">
        <v>165</v>
      </c>
      <c r="E119" s="356"/>
      <c r="F119" s="356"/>
      <c r="G119" s="356"/>
      <c r="H119" s="356"/>
      <c r="I119" s="356"/>
      <c r="J119" s="356"/>
      <c r="K119" s="356"/>
      <c r="L119" s="356"/>
      <c r="M119" s="356"/>
      <c r="N119" s="100"/>
    </row>
    <row r="120" spans="4:14" ht="15.75" thickBot="1">
      <c r="D120" s="357" t="s">
        <v>142</v>
      </c>
      <c r="E120" s="358"/>
      <c r="F120" s="360" t="s">
        <v>166</v>
      </c>
      <c r="G120" s="348" t="s">
        <v>167</v>
      </c>
      <c r="H120" s="348" t="s">
        <v>168</v>
      </c>
      <c r="I120" s="348" t="s">
        <v>148</v>
      </c>
      <c r="J120" s="348" t="s">
        <v>146</v>
      </c>
      <c r="K120" s="348" t="s">
        <v>169</v>
      </c>
      <c r="L120" s="350" t="s">
        <v>173</v>
      </c>
      <c r="M120" s="351"/>
      <c r="N120" s="100"/>
    </row>
    <row r="121" spans="4:14" ht="15" thickBot="1">
      <c r="D121" s="354"/>
      <c r="E121" s="359"/>
      <c r="F121" s="361"/>
      <c r="G121" s="349"/>
      <c r="H121" s="349"/>
      <c r="I121" s="349"/>
      <c r="J121" s="349"/>
      <c r="K121" s="349"/>
      <c r="L121" s="115" t="s">
        <v>153</v>
      </c>
      <c r="M121" s="116" t="s">
        <v>154</v>
      </c>
      <c r="N121" s="100"/>
    </row>
    <row r="122" spans="4:14" ht="15" thickBot="1">
      <c r="D122" s="352" t="s">
        <v>170</v>
      </c>
      <c r="E122" s="101" t="s">
        <v>1</v>
      </c>
      <c r="F122" s="102">
        <v>4.305236912882042E-2</v>
      </c>
      <c r="G122" s="103">
        <v>0.49322868304420575</v>
      </c>
      <c r="H122" s="103">
        <v>7.6189910173634148E-3</v>
      </c>
      <c r="I122" s="104">
        <v>1</v>
      </c>
      <c r="J122" s="103">
        <v>0.93044352071721759</v>
      </c>
      <c r="K122" s="103">
        <v>1.0439925664002467</v>
      </c>
      <c r="L122" s="103">
        <v>0.39706388740845988</v>
      </c>
      <c r="M122" s="105">
        <v>2.7449499016710419</v>
      </c>
      <c r="N122" s="100"/>
    </row>
    <row r="123" spans="4:14">
      <c r="D123" s="353"/>
      <c r="E123" s="106" t="s">
        <v>2</v>
      </c>
      <c r="F123" s="107">
        <v>8.7104338347750877E-3</v>
      </c>
      <c r="G123" s="108">
        <v>2.8228808371720811E-2</v>
      </c>
      <c r="H123" s="108">
        <v>9.5212612374033681E-2</v>
      </c>
      <c r="I123" s="109">
        <v>1</v>
      </c>
      <c r="J123" s="108">
        <v>0.75765213629785366</v>
      </c>
      <c r="K123" s="108">
        <v>1.0087484800496853</v>
      </c>
      <c r="L123" s="108">
        <v>0.95445286978248334</v>
      </c>
      <c r="M123" s="110">
        <v>1.066132784780093</v>
      </c>
      <c r="N123" s="100"/>
    </row>
    <row r="124" spans="4:14">
      <c r="D124" s="353"/>
      <c r="E124" s="106" t="s">
        <v>122</v>
      </c>
      <c r="F124" s="107">
        <v>-1.2246647882090697E-2</v>
      </c>
      <c r="G124" s="108">
        <v>3.2260166658174695E-2</v>
      </c>
      <c r="H124" s="108">
        <v>0.1441123661771686</v>
      </c>
      <c r="I124" s="109">
        <v>1</v>
      </c>
      <c r="J124" s="108">
        <v>0.70422651332803088</v>
      </c>
      <c r="K124" s="108">
        <v>0.98782803711888767</v>
      </c>
      <c r="L124" s="108">
        <v>0.92730253014946151</v>
      </c>
      <c r="M124" s="110">
        <v>1.0523040746592978</v>
      </c>
      <c r="N124" s="100"/>
    </row>
    <row r="125" spans="4:14">
      <c r="D125" s="353"/>
      <c r="E125" s="106" t="s">
        <v>119</v>
      </c>
      <c r="F125" s="107">
        <v>9.0896519411876306E-2</v>
      </c>
      <c r="G125" s="108">
        <v>6.5085654100734525E-2</v>
      </c>
      <c r="H125" s="108">
        <v>1.9504012188662152</v>
      </c>
      <c r="I125" s="109">
        <v>1</v>
      </c>
      <c r="J125" s="108">
        <v>0.16254362213452322</v>
      </c>
      <c r="K125" s="108">
        <v>1.0951556720416427</v>
      </c>
      <c r="L125" s="108">
        <v>0.963995147077923</v>
      </c>
      <c r="M125" s="110">
        <v>1.2441618089473985</v>
      </c>
      <c r="N125" s="100"/>
    </row>
    <row r="126" spans="4:14">
      <c r="D126" s="353"/>
      <c r="E126" s="106" t="s">
        <v>124</v>
      </c>
      <c r="F126" s="107">
        <v>0.31815057177703709</v>
      </c>
      <c r="G126" s="108">
        <v>0.64334754453444032</v>
      </c>
      <c r="H126" s="108">
        <v>0.24455363400678398</v>
      </c>
      <c r="I126" s="109">
        <v>1</v>
      </c>
      <c r="J126" s="108">
        <v>0.62093641272676869</v>
      </c>
      <c r="K126" s="108">
        <v>1.3745832190841469</v>
      </c>
      <c r="L126" s="108">
        <v>0.38954049788215872</v>
      </c>
      <c r="M126" s="110">
        <v>4.8505329650200544</v>
      </c>
      <c r="N126" s="100"/>
    </row>
    <row r="127" spans="4:14">
      <c r="D127" s="353"/>
      <c r="E127" s="106" t="s">
        <v>130</v>
      </c>
      <c r="F127" s="107">
        <v>0.12259175222141368</v>
      </c>
      <c r="G127" s="108">
        <v>0.10416044786362263</v>
      </c>
      <c r="H127" s="108">
        <v>1.385213858612323</v>
      </c>
      <c r="I127" s="109">
        <v>1</v>
      </c>
      <c r="J127" s="108">
        <v>0.23921503013677403</v>
      </c>
      <c r="K127" s="108">
        <v>1.1304228341221085</v>
      </c>
      <c r="L127" s="108">
        <v>0.92167835300308243</v>
      </c>
      <c r="M127" s="110">
        <v>1.3864443921689746</v>
      </c>
      <c r="N127" s="100"/>
    </row>
    <row r="128" spans="4:14">
      <c r="D128" s="353"/>
      <c r="E128" s="106" t="s">
        <v>131</v>
      </c>
      <c r="F128" s="107">
        <v>1.986110792065215</v>
      </c>
      <c r="G128" s="108">
        <v>1.0378515101266466</v>
      </c>
      <c r="H128" s="108">
        <v>3.6621531245793117</v>
      </c>
      <c r="I128" s="109">
        <v>1</v>
      </c>
      <c r="J128" s="108">
        <v>5.5661657958188691E-2</v>
      </c>
      <c r="K128" s="108">
        <v>7.2871373858537982</v>
      </c>
      <c r="L128" s="108">
        <v>0.953094910416736</v>
      </c>
      <c r="M128" s="110">
        <v>55.715722222343409</v>
      </c>
      <c r="N128" s="100"/>
    </row>
    <row r="129" spans="4:14">
      <c r="D129" s="353"/>
      <c r="E129" s="106" t="s">
        <v>135</v>
      </c>
      <c r="F129" s="107">
        <v>-2.3649411862039119E-2</v>
      </c>
      <c r="G129" s="108">
        <v>1.048201980570986E-2</v>
      </c>
      <c r="H129" s="108">
        <v>5.0903862546391165</v>
      </c>
      <c r="I129" s="109">
        <v>1</v>
      </c>
      <c r="J129" s="108">
        <v>2.4058832522282168E-2</v>
      </c>
      <c r="K129" s="108">
        <v>0.97662804395265868</v>
      </c>
      <c r="L129" s="108">
        <v>0.9567685243038867</v>
      </c>
      <c r="M129" s="110">
        <v>0.99689978506426247</v>
      </c>
      <c r="N129" s="100"/>
    </row>
    <row r="130" spans="4:14">
      <c r="D130" s="353"/>
      <c r="E130" s="106" t="s">
        <v>91</v>
      </c>
      <c r="F130" s="107">
        <v>0.19651450732080003</v>
      </c>
      <c r="G130" s="108">
        <v>0.23996328928140523</v>
      </c>
      <c r="H130" s="108">
        <v>0.67065570147604892</v>
      </c>
      <c r="I130" s="109">
        <v>1</v>
      </c>
      <c r="J130" s="108">
        <v>0.41282309305499965</v>
      </c>
      <c r="K130" s="108">
        <v>1.2171529783788322</v>
      </c>
      <c r="L130" s="108">
        <v>0.76048043258694042</v>
      </c>
      <c r="M130" s="110">
        <v>1.9480598175773536</v>
      </c>
      <c r="N130" s="100"/>
    </row>
    <row r="131" spans="4:14">
      <c r="D131" s="353"/>
      <c r="E131" s="106" t="s">
        <v>96</v>
      </c>
      <c r="F131" s="107">
        <v>0.31158461179407704</v>
      </c>
      <c r="G131" s="108">
        <v>1.1004342775390104</v>
      </c>
      <c r="H131" s="108">
        <v>8.0172196546580338E-2</v>
      </c>
      <c r="I131" s="109">
        <v>1</v>
      </c>
      <c r="J131" s="108">
        <v>0.777064190931679</v>
      </c>
      <c r="K131" s="108">
        <v>1.3655873263294052</v>
      </c>
      <c r="L131" s="108">
        <v>0.15798946276565734</v>
      </c>
      <c r="M131" s="110">
        <v>11.803500772691134</v>
      </c>
      <c r="N131" s="100"/>
    </row>
    <row r="132" spans="4:14">
      <c r="D132" s="353"/>
      <c r="E132" s="106" t="s">
        <v>174</v>
      </c>
      <c r="F132" s="107">
        <v>-4.4350351655872491E-2</v>
      </c>
      <c r="G132" s="108">
        <v>1.4023438650993982E-2</v>
      </c>
      <c r="H132" s="108">
        <v>10.001959637071852</v>
      </c>
      <c r="I132" s="109">
        <v>1</v>
      </c>
      <c r="J132" s="108">
        <v>1.5637373920031547E-3</v>
      </c>
      <c r="K132" s="108">
        <v>0.95661874579386452</v>
      </c>
      <c r="L132" s="108">
        <v>0.93068371423199414</v>
      </c>
      <c r="M132" s="110">
        <v>0.98327649964240382</v>
      </c>
      <c r="N132" s="100"/>
    </row>
    <row r="133" spans="4:14" ht="22.5">
      <c r="D133" s="353"/>
      <c r="E133" s="106" t="s">
        <v>123</v>
      </c>
      <c r="F133" s="107">
        <v>-1.6457705759724512E-2</v>
      </c>
      <c r="G133" s="108">
        <v>0.47271623488211084</v>
      </c>
      <c r="H133" s="108">
        <v>1.2120974880578425E-3</v>
      </c>
      <c r="I133" s="109">
        <v>1</v>
      </c>
      <c r="J133" s="108">
        <v>0.97222710772455323</v>
      </c>
      <c r="K133" s="108">
        <v>0.98367698238152901</v>
      </c>
      <c r="L133" s="108">
        <v>0.38947153351173069</v>
      </c>
      <c r="M133" s="110">
        <v>2.4844444905704175</v>
      </c>
      <c r="N133" s="100"/>
    </row>
    <row r="134" spans="4:14">
      <c r="D134" s="353"/>
      <c r="E134" s="106" t="s">
        <v>180</v>
      </c>
      <c r="F134" s="107">
        <v>4.8533611727413355</v>
      </c>
      <c r="G134" s="108">
        <v>0.53184486729282832</v>
      </c>
      <c r="H134" s="108">
        <v>83.275122111844894</v>
      </c>
      <c r="I134" s="109">
        <v>1</v>
      </c>
      <c r="J134" s="108">
        <v>7.1392443662479397E-20</v>
      </c>
      <c r="K134" s="108">
        <v>128.17046974385991</v>
      </c>
      <c r="L134" s="108">
        <v>45.194002387180305</v>
      </c>
      <c r="M134" s="110">
        <v>363.49224336505245</v>
      </c>
      <c r="N134" s="100"/>
    </row>
    <row r="135" spans="4:14" ht="15" thickBot="1">
      <c r="D135" s="354"/>
      <c r="E135" s="111" t="s">
        <v>171</v>
      </c>
      <c r="F135" s="112">
        <v>-9.7556052041320935</v>
      </c>
      <c r="G135" s="113">
        <v>3.2600061593747749</v>
      </c>
      <c r="H135" s="113">
        <v>8.9551237597038043</v>
      </c>
      <c r="I135" s="114">
        <v>1</v>
      </c>
      <c r="J135" s="113">
        <v>2.7669244196242317E-3</v>
      </c>
      <c r="K135" s="113">
        <v>5.7968824292239457E-5</v>
      </c>
      <c r="L135" s="117"/>
      <c r="M135" s="118"/>
      <c r="N135" s="100"/>
    </row>
    <row r="136" spans="4:14"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</row>
  </sheetData>
  <mergeCells count="70">
    <mergeCell ref="D7:M7"/>
    <mergeCell ref="D8:E9"/>
    <mergeCell ref="F8:F9"/>
    <mergeCell ref="G8:G9"/>
    <mergeCell ref="H8:H9"/>
    <mergeCell ref="I8:I9"/>
    <mergeCell ref="J8:J9"/>
    <mergeCell ref="K8:K9"/>
    <mergeCell ref="L8:M8"/>
    <mergeCell ref="D10:D25"/>
    <mergeCell ref="D36:M36"/>
    <mergeCell ref="D37:E38"/>
    <mergeCell ref="F37:F38"/>
    <mergeCell ref="G37:G38"/>
    <mergeCell ref="H37:H38"/>
    <mergeCell ref="I37:I38"/>
    <mergeCell ref="J37:J38"/>
    <mergeCell ref="K37:K38"/>
    <mergeCell ref="L37:M37"/>
    <mergeCell ref="D39:D53"/>
    <mergeCell ref="D58:M58"/>
    <mergeCell ref="D59:E60"/>
    <mergeCell ref="F59:F60"/>
    <mergeCell ref="G59:G60"/>
    <mergeCell ref="H59:H60"/>
    <mergeCell ref="I59:I60"/>
    <mergeCell ref="J59:J60"/>
    <mergeCell ref="K59:K60"/>
    <mergeCell ref="L59:M59"/>
    <mergeCell ref="D61:D75"/>
    <mergeCell ref="D78:M78"/>
    <mergeCell ref="D79:E80"/>
    <mergeCell ref="F79:F80"/>
    <mergeCell ref="G79:G80"/>
    <mergeCell ref="H79:H80"/>
    <mergeCell ref="I79:I80"/>
    <mergeCell ref="J79:J80"/>
    <mergeCell ref="K79:K80"/>
    <mergeCell ref="L79:M79"/>
    <mergeCell ref="D81:D94"/>
    <mergeCell ref="D98:M98"/>
    <mergeCell ref="D99:E100"/>
    <mergeCell ref="F99:F100"/>
    <mergeCell ref="G99:G100"/>
    <mergeCell ref="H99:H100"/>
    <mergeCell ref="I99:I100"/>
    <mergeCell ref="J99:J100"/>
    <mergeCell ref="O8:X8"/>
    <mergeCell ref="O9:P10"/>
    <mergeCell ref="Q9:Q10"/>
    <mergeCell ref="R9:R10"/>
    <mergeCell ref="S9:S10"/>
    <mergeCell ref="T9:T10"/>
    <mergeCell ref="U9:U10"/>
    <mergeCell ref="K120:K121"/>
    <mergeCell ref="L120:M120"/>
    <mergeCell ref="D122:D135"/>
    <mergeCell ref="V9:V10"/>
    <mergeCell ref="W9:X9"/>
    <mergeCell ref="O11:O25"/>
    <mergeCell ref="D119:M119"/>
    <mergeCell ref="D120:E121"/>
    <mergeCell ref="F120:F121"/>
    <mergeCell ref="G120:G121"/>
    <mergeCell ref="H120:H121"/>
    <mergeCell ref="I120:I121"/>
    <mergeCell ref="J120:J121"/>
    <mergeCell ref="K99:K100"/>
    <mergeCell ref="L99:M99"/>
    <mergeCell ref="D101:D115"/>
  </mergeCells>
  <phoneticPr fontId="3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C5:AM2046"/>
  <sheetViews>
    <sheetView workbookViewId="0">
      <selection activeCell="E49" sqref="E49"/>
    </sheetView>
  </sheetViews>
  <sheetFormatPr defaultRowHeight="14.25"/>
  <cols>
    <col min="4" max="18" width="9" style="176"/>
    <col min="24" max="24" width="19.125" bestFit="1" customWidth="1"/>
    <col min="29" max="29" width="19.125" bestFit="1" customWidth="1"/>
  </cols>
  <sheetData>
    <row r="5" spans="13:39" ht="15" thickBot="1">
      <c r="T5" s="376" t="s">
        <v>189</v>
      </c>
      <c r="U5" s="377"/>
      <c r="V5" s="377"/>
      <c r="W5" s="377"/>
      <c r="X5" s="119"/>
    </row>
    <row r="6" spans="13:39" ht="24" thickBot="1">
      <c r="T6" s="126" t="s">
        <v>183</v>
      </c>
      <c r="U6" s="127" t="s">
        <v>190</v>
      </c>
      <c r="V6" s="128" t="s">
        <v>191</v>
      </c>
      <c r="W6" s="129" t="s">
        <v>192</v>
      </c>
      <c r="X6" s="119"/>
      <c r="Y6" s="376" t="s">
        <v>189</v>
      </c>
      <c r="Z6" s="377"/>
      <c r="AA6" s="377"/>
      <c r="AB6" s="377"/>
      <c r="AC6" s="119"/>
      <c r="AD6" s="376" t="s">
        <v>189</v>
      </c>
      <c r="AE6" s="377"/>
      <c r="AF6" s="377"/>
      <c r="AG6" s="377"/>
      <c r="AH6" s="119"/>
      <c r="AI6" s="376" t="s">
        <v>189</v>
      </c>
      <c r="AJ6" s="377"/>
      <c r="AK6" s="377"/>
      <c r="AL6" s="377"/>
      <c r="AM6" s="119"/>
    </row>
    <row r="7" spans="13:39" ht="24" thickBot="1">
      <c r="M7" s="383" t="s">
        <v>182</v>
      </c>
      <c r="N7" s="384"/>
      <c r="O7" s="384"/>
      <c r="P7" s="384"/>
      <c r="Q7" s="384"/>
      <c r="R7" s="384"/>
      <c r="S7" s="119"/>
      <c r="T7" s="378" t="s">
        <v>135</v>
      </c>
      <c r="U7" s="130">
        <v>0.5420404875</v>
      </c>
      <c r="V7" s="120">
        <v>3.0395136778115501E-3</v>
      </c>
      <c r="W7" s="121">
        <v>0</v>
      </c>
      <c r="X7" s="119"/>
      <c r="Y7" s="126" t="s">
        <v>183</v>
      </c>
      <c r="Z7" s="127" t="s">
        <v>190</v>
      </c>
      <c r="AA7" s="128" t="s">
        <v>191</v>
      </c>
      <c r="AB7" s="129" t="s">
        <v>192</v>
      </c>
      <c r="AC7" s="119"/>
      <c r="AD7" s="126" t="s">
        <v>183</v>
      </c>
      <c r="AE7" s="127" t="s">
        <v>190</v>
      </c>
      <c r="AF7" s="128" t="s">
        <v>191</v>
      </c>
      <c r="AG7" s="129" t="s">
        <v>192</v>
      </c>
      <c r="AH7" s="119"/>
      <c r="AI7" s="126" t="s">
        <v>183</v>
      </c>
      <c r="AJ7" s="127" t="s">
        <v>190</v>
      </c>
      <c r="AK7" s="128" t="s">
        <v>191</v>
      </c>
      <c r="AL7" s="129" t="s">
        <v>192</v>
      </c>
      <c r="AM7" s="119"/>
    </row>
    <row r="8" spans="13:39" ht="15.75" thickBot="1">
      <c r="M8" s="385" t="s">
        <v>183</v>
      </c>
      <c r="N8" s="387" t="s">
        <v>184</v>
      </c>
      <c r="O8" s="389" t="s">
        <v>185</v>
      </c>
      <c r="P8" s="389" t="s">
        <v>186</v>
      </c>
      <c r="Q8" s="391" t="s">
        <v>187</v>
      </c>
      <c r="R8" s="392"/>
      <c r="S8" s="119"/>
      <c r="T8" s="379"/>
      <c r="U8" s="131"/>
      <c r="V8" s="132"/>
      <c r="W8" s="133"/>
      <c r="X8" s="119"/>
      <c r="Y8" s="378" t="s">
        <v>161</v>
      </c>
      <c r="Z8" s="130">
        <v>1.6211180120000002</v>
      </c>
      <c r="AA8" s="120">
        <v>0</v>
      </c>
      <c r="AB8" s="121">
        <v>0</v>
      </c>
      <c r="AC8" s="119"/>
      <c r="AD8" s="378" t="s">
        <v>162</v>
      </c>
      <c r="AE8" s="130">
        <v>1.6211180120000002</v>
      </c>
      <c r="AF8" s="120">
        <v>0</v>
      </c>
      <c r="AG8" s="121">
        <v>0</v>
      </c>
      <c r="AH8" s="146">
        <f>AF8-AG8</f>
        <v>0</v>
      </c>
      <c r="AI8" s="378" t="s">
        <v>188</v>
      </c>
      <c r="AJ8" s="130">
        <v>272.03816875000001</v>
      </c>
      <c r="AK8" s="120">
        <v>3.0395136778115501E-3</v>
      </c>
      <c r="AL8" s="121">
        <v>0</v>
      </c>
      <c r="AM8" s="119"/>
    </row>
    <row r="9" spans="13:39" ht="15" thickBot="1">
      <c r="M9" s="386"/>
      <c r="N9" s="388"/>
      <c r="O9" s="390"/>
      <c r="P9" s="390"/>
      <c r="Q9" s="192" t="s">
        <v>153</v>
      </c>
      <c r="R9" s="193" t="s">
        <v>154</v>
      </c>
      <c r="S9" s="119"/>
      <c r="T9" s="379"/>
      <c r="U9" s="134">
        <v>3.2554331940000001</v>
      </c>
      <c r="V9" s="122">
        <v>1</v>
      </c>
      <c r="W9" s="123">
        <v>1</v>
      </c>
      <c r="X9" s="119"/>
      <c r="Y9" s="379"/>
      <c r="Z9" s="134">
        <v>5.8388046940000002</v>
      </c>
      <c r="AA9" s="122">
        <v>1</v>
      </c>
      <c r="AB9" s="123">
        <v>1</v>
      </c>
      <c r="AC9" s="119"/>
      <c r="AD9" s="379"/>
      <c r="AE9" s="134">
        <v>3.442307725</v>
      </c>
      <c r="AF9" s="122">
        <v>1</v>
      </c>
      <c r="AG9" s="123">
        <v>1</v>
      </c>
      <c r="AH9" s="146">
        <f t="shared" ref="AH9:AH72" si="0">AF9-AG9</f>
        <v>0</v>
      </c>
      <c r="AI9" s="379"/>
      <c r="AJ9" s="131"/>
      <c r="AK9" s="132"/>
      <c r="AL9" s="133"/>
      <c r="AM9" s="119"/>
    </row>
    <row r="10" spans="13:39">
      <c r="M10" s="194" t="s">
        <v>135</v>
      </c>
      <c r="N10" s="195">
        <v>0.70666744602914811</v>
      </c>
      <c r="O10" s="196">
        <v>2.5992583514334203E-2</v>
      </c>
      <c r="P10" s="196">
        <v>1.8799266897105174E-13</v>
      </c>
      <c r="Q10" s="196">
        <v>0.65572291847590347</v>
      </c>
      <c r="R10" s="197">
        <v>0.75761197358239274</v>
      </c>
      <c r="S10" s="119"/>
      <c r="T10" s="379"/>
      <c r="U10" s="134">
        <v>5.1615523725000001</v>
      </c>
      <c r="V10" s="122">
        <v>1</v>
      </c>
      <c r="W10" s="123">
        <v>0.99358974358974361</v>
      </c>
      <c r="X10" s="147">
        <f>V10-W10</f>
        <v>6.4102564102563875E-3</v>
      </c>
      <c r="Y10" s="379"/>
      <c r="Z10" s="134">
        <v>7.8495342280000004</v>
      </c>
      <c r="AA10" s="122">
        <v>1</v>
      </c>
      <c r="AB10" s="123">
        <v>0.99371069182389937</v>
      </c>
      <c r="AC10" s="147">
        <f>AA10-AB10</f>
        <v>6.2893081761006275E-3</v>
      </c>
      <c r="AD10" s="379"/>
      <c r="AE10" s="134">
        <v>5.5828674310000004</v>
      </c>
      <c r="AF10" s="122">
        <v>1</v>
      </c>
      <c r="AG10" s="123">
        <v>0.99371069182389937</v>
      </c>
      <c r="AH10" s="146">
        <f t="shared" si="0"/>
        <v>6.2893081761006275E-3</v>
      </c>
      <c r="AI10" s="379"/>
      <c r="AJ10" s="134">
        <v>-1</v>
      </c>
      <c r="AK10" s="122">
        <v>1</v>
      </c>
      <c r="AL10" s="123">
        <v>1</v>
      </c>
      <c r="AM10" s="146">
        <f>AK10-AL10</f>
        <v>0</v>
      </c>
    </row>
    <row r="11" spans="13:39">
      <c r="M11" s="198" t="s">
        <v>161</v>
      </c>
      <c r="N11" s="199">
        <v>0.63600000000000001</v>
      </c>
      <c r="O11" s="200">
        <v>2.7131685767017813E-2</v>
      </c>
      <c r="P11" s="200">
        <v>2.2485986045796437E-6</v>
      </c>
      <c r="Q11" s="200">
        <v>0.5796846920888189</v>
      </c>
      <c r="R11" s="201">
        <v>0.68603894597524462</v>
      </c>
      <c r="S11" s="119"/>
      <c r="T11" s="379"/>
      <c r="U11" s="134">
        <v>6.1787364340000002</v>
      </c>
      <c r="V11" s="122">
        <v>0.99696048632218848</v>
      </c>
      <c r="W11" s="123">
        <v>0.99358974358974361</v>
      </c>
      <c r="X11" s="147">
        <f t="shared" ref="X11:X74" si="1">V11-W11</f>
        <v>3.3707427324448647E-3</v>
      </c>
      <c r="Y11" s="379"/>
      <c r="Z11" s="134">
        <v>8.9524701395000008</v>
      </c>
      <c r="AA11" s="122">
        <v>1</v>
      </c>
      <c r="AB11" s="123">
        <v>0.98742138364779874</v>
      </c>
      <c r="AC11" s="147">
        <f t="shared" ref="AC11:AC74" si="2">AA11-AB11</f>
        <v>1.2578616352201255E-2</v>
      </c>
      <c r="AD11" s="379"/>
      <c r="AE11" s="134">
        <v>6.9174709229999998</v>
      </c>
      <c r="AF11" s="122">
        <v>0.99699699699699695</v>
      </c>
      <c r="AG11" s="123">
        <v>0.99371069182389937</v>
      </c>
      <c r="AH11" s="146">
        <f t="shared" si="0"/>
        <v>3.2863051730975812E-3</v>
      </c>
      <c r="AI11" s="379"/>
      <c r="AJ11" s="134">
        <v>3.2241399999999999E-5</v>
      </c>
      <c r="AK11" s="122">
        <v>0.98480243161094227</v>
      </c>
      <c r="AL11" s="123">
        <v>1</v>
      </c>
      <c r="AM11" s="146">
        <f t="shared" ref="AM11:AM74" si="3">AK11-AL11</f>
        <v>-1.5197568389057725E-2</v>
      </c>
    </row>
    <row r="12" spans="13:39">
      <c r="M12" s="198" t="s">
        <v>162</v>
      </c>
      <c r="N12" s="199">
        <v>0.65100000000000002</v>
      </c>
      <c r="O12" s="200">
        <v>2.7396306936326789E-2</v>
      </c>
      <c r="P12" s="200">
        <v>9.5069918614049928E-8</v>
      </c>
      <c r="Q12" s="200">
        <v>0.59619511434798622</v>
      </c>
      <c r="R12" s="201">
        <v>0.70358666415719706</v>
      </c>
      <c r="S12" s="119"/>
      <c r="T12" s="379"/>
      <c r="U12" s="134">
        <v>6.3552393660000002</v>
      </c>
      <c r="V12" s="122">
        <v>0.99696048632218848</v>
      </c>
      <c r="W12" s="123">
        <v>0.98717948717948723</v>
      </c>
      <c r="X12" s="147">
        <f t="shared" si="1"/>
        <v>9.7809991427012521E-3</v>
      </c>
      <c r="Y12" s="379"/>
      <c r="Z12" s="134">
        <v>9.1799561754999992</v>
      </c>
      <c r="AA12" s="122">
        <v>0.99699699699699695</v>
      </c>
      <c r="AB12" s="123">
        <v>0.98742138364779874</v>
      </c>
      <c r="AC12" s="147">
        <f t="shared" si="2"/>
        <v>9.5756133491982087E-3</v>
      </c>
      <c r="AD12" s="379"/>
      <c r="AE12" s="134">
        <v>7.9764012879999999</v>
      </c>
      <c r="AF12" s="122">
        <v>0.99699699699699695</v>
      </c>
      <c r="AG12" s="123">
        <v>0.98742138364779874</v>
      </c>
      <c r="AH12" s="146">
        <f t="shared" si="0"/>
        <v>9.5756133491982087E-3</v>
      </c>
      <c r="AI12" s="379"/>
      <c r="AJ12" s="134">
        <v>1.0500590000000001E-4</v>
      </c>
      <c r="AK12" s="122">
        <v>0.98480243161094227</v>
      </c>
      <c r="AL12" s="123">
        <v>0.99358974358974361</v>
      </c>
      <c r="AM12" s="146">
        <f t="shared" si="3"/>
        <v>-8.7873119788013376E-3</v>
      </c>
    </row>
    <row r="13" spans="13:39" ht="15" thickBot="1">
      <c r="M13" s="202" t="s">
        <v>188</v>
      </c>
      <c r="N13" s="203">
        <v>0.90506390772348266</v>
      </c>
      <c r="O13" s="204">
        <v>1.8215083601427609E-2</v>
      </c>
      <c r="P13" s="204">
        <v>3.8901865092119315E-47</v>
      </c>
      <c r="Q13" s="204">
        <v>0.86936299988929844</v>
      </c>
      <c r="R13" s="205">
        <v>0.94076481555766689</v>
      </c>
      <c r="S13" s="119"/>
      <c r="T13" s="379"/>
      <c r="U13" s="134">
        <v>6.4756334305000003</v>
      </c>
      <c r="V13" s="122">
        <v>0.99696048632218848</v>
      </c>
      <c r="W13" s="123">
        <v>0.98076923076923073</v>
      </c>
      <c r="X13" s="147">
        <f t="shared" si="1"/>
        <v>1.6191255552957751E-2</v>
      </c>
      <c r="Y13" s="379"/>
      <c r="Z13" s="134">
        <v>9.4614096144999991</v>
      </c>
      <c r="AA13" s="122">
        <v>0.99399399399399402</v>
      </c>
      <c r="AB13" s="123">
        <v>0.98742138364779874</v>
      </c>
      <c r="AC13" s="147">
        <f t="shared" si="2"/>
        <v>6.5726103461952734E-3</v>
      </c>
      <c r="AD13" s="379"/>
      <c r="AE13" s="134">
        <v>8.9158155490000013</v>
      </c>
      <c r="AF13" s="122">
        <v>0.99699699699699695</v>
      </c>
      <c r="AG13" s="123">
        <v>0.98113207547169812</v>
      </c>
      <c r="AH13" s="146">
        <f t="shared" si="0"/>
        <v>1.5864921525298836E-2</v>
      </c>
      <c r="AI13" s="379"/>
      <c r="AJ13" s="134">
        <v>1.51681E-4</v>
      </c>
      <c r="AK13" s="122">
        <v>0.98480243161094227</v>
      </c>
      <c r="AL13" s="123">
        <v>0.98717948717948723</v>
      </c>
      <c r="AM13" s="146">
        <f t="shared" si="3"/>
        <v>-2.3770555685449501E-3</v>
      </c>
    </row>
    <row r="14" spans="13:39">
      <c r="M14" s="194" t="s">
        <v>135</v>
      </c>
      <c r="N14" s="195">
        <v>0.70666744602914811</v>
      </c>
      <c r="O14" s="196">
        <v>2.5992583514334203E-2</v>
      </c>
      <c r="P14" s="196">
        <v>1.8799266897105174E-13</v>
      </c>
      <c r="Q14" s="196">
        <v>0.65572291847590347</v>
      </c>
      <c r="R14" s="197">
        <v>0.75761197358239274</v>
      </c>
      <c r="S14" s="119"/>
      <c r="T14" s="379"/>
      <c r="U14" s="134">
        <v>6.5735615599999999</v>
      </c>
      <c r="V14" s="122">
        <v>0.99696048632218848</v>
      </c>
      <c r="W14" s="123">
        <v>0.97435897435897434</v>
      </c>
      <c r="X14" s="147">
        <f t="shared" si="1"/>
        <v>2.2601511963214138E-2</v>
      </c>
      <c r="Y14" s="379"/>
      <c r="Z14" s="134">
        <v>9.6427977684999995</v>
      </c>
      <c r="AA14" s="122">
        <v>0.99099099099099097</v>
      </c>
      <c r="AB14" s="123">
        <v>0.98742138364779874</v>
      </c>
      <c r="AC14" s="147">
        <f t="shared" si="2"/>
        <v>3.5696073431922271E-3</v>
      </c>
      <c r="AD14" s="379"/>
      <c r="AE14" s="134">
        <v>9.1992911100000008</v>
      </c>
      <c r="AF14" s="122">
        <v>0.99399399399399402</v>
      </c>
      <c r="AG14" s="123">
        <v>0.98113207547169812</v>
      </c>
      <c r="AH14" s="146">
        <f t="shared" si="0"/>
        <v>1.2861918522295901E-2</v>
      </c>
      <c r="AI14" s="379"/>
      <c r="AJ14" s="134">
        <v>1.7754899999999999E-4</v>
      </c>
      <c r="AK14" s="122">
        <v>0.98480243161094227</v>
      </c>
      <c r="AL14" s="123">
        <v>0.98076923076923073</v>
      </c>
      <c r="AM14" s="146">
        <f t="shared" si="3"/>
        <v>4.0332008417115484E-3</v>
      </c>
    </row>
    <row r="15" spans="13:39">
      <c r="M15" s="206"/>
      <c r="N15" s="206"/>
      <c r="O15" s="206"/>
      <c r="P15" s="206"/>
      <c r="Q15" s="206"/>
      <c r="R15" s="206"/>
      <c r="S15" s="119"/>
      <c r="T15" s="379"/>
      <c r="U15" s="134">
        <v>7.0078762120000002</v>
      </c>
      <c r="V15" s="122">
        <v>0.99392097264437695</v>
      </c>
      <c r="W15" s="123">
        <v>0.97435897435897434</v>
      </c>
      <c r="X15" s="147">
        <f t="shared" si="1"/>
        <v>1.9561998285402615E-2</v>
      </c>
      <c r="Y15" s="379"/>
      <c r="Z15" s="134">
        <v>9.8574903410000001</v>
      </c>
      <c r="AA15" s="122">
        <v>0.98798798798798804</v>
      </c>
      <c r="AB15" s="123">
        <v>0.98742138364779874</v>
      </c>
      <c r="AC15" s="147">
        <f t="shared" si="2"/>
        <v>5.6660434018929173E-4</v>
      </c>
      <c r="AD15" s="379"/>
      <c r="AE15" s="134">
        <v>9.4553803004999999</v>
      </c>
      <c r="AF15" s="122">
        <v>0.99099099099099097</v>
      </c>
      <c r="AG15" s="123">
        <v>0.98113207547169812</v>
      </c>
      <c r="AH15" s="146">
        <f t="shared" si="0"/>
        <v>9.8589155192928546E-3</v>
      </c>
      <c r="AI15" s="379"/>
      <c r="AJ15" s="134">
        <v>2.1100099999999999E-4</v>
      </c>
      <c r="AK15" s="122">
        <v>0.98480243161094227</v>
      </c>
      <c r="AL15" s="123">
        <v>0.97435897435897434</v>
      </c>
      <c r="AM15" s="146">
        <f t="shared" si="3"/>
        <v>1.0443457251967936E-2</v>
      </c>
    </row>
    <row r="16" spans="13:39">
      <c r="T16" s="379"/>
      <c r="U16" s="134">
        <v>7.6185980000000004</v>
      </c>
      <c r="V16" s="122">
        <v>0.99088145896656532</v>
      </c>
      <c r="W16" s="123">
        <v>0.97435897435897434</v>
      </c>
      <c r="X16" s="147">
        <f t="shared" si="1"/>
        <v>1.6522484607590981E-2</v>
      </c>
      <c r="Y16" s="379"/>
      <c r="Z16" s="134">
        <v>10.052775315</v>
      </c>
      <c r="AA16" s="122">
        <v>0.98798798798798804</v>
      </c>
      <c r="AB16" s="123">
        <v>0.98113207547169812</v>
      </c>
      <c r="AC16" s="147">
        <f t="shared" si="2"/>
        <v>6.8559125162899193E-3</v>
      </c>
      <c r="AD16" s="379"/>
      <c r="AE16" s="134">
        <v>9.6384315025000014</v>
      </c>
      <c r="AF16" s="122">
        <v>0.99099099099099097</v>
      </c>
      <c r="AG16" s="123">
        <v>0.97484276729559749</v>
      </c>
      <c r="AH16" s="146">
        <f t="shared" si="0"/>
        <v>1.6148223695393482E-2</v>
      </c>
      <c r="AI16" s="379"/>
      <c r="AJ16" s="134">
        <v>2.2666750000000001E-4</v>
      </c>
      <c r="AK16" s="122">
        <v>0.98480243161094227</v>
      </c>
      <c r="AL16" s="123">
        <v>0.96794871794871795</v>
      </c>
      <c r="AM16" s="146">
        <f t="shared" si="3"/>
        <v>1.6853713662224323E-2</v>
      </c>
    </row>
    <row r="17" spans="14:39">
      <c r="T17" s="379"/>
      <c r="U17" s="134">
        <v>7.8707670504999996</v>
      </c>
      <c r="V17" s="122">
        <v>0.9878419452887538</v>
      </c>
      <c r="W17" s="123">
        <v>0.97435897435897434</v>
      </c>
      <c r="X17" s="147">
        <f t="shared" si="1"/>
        <v>1.3482970929779459E-2</v>
      </c>
      <c r="Y17" s="379"/>
      <c r="Z17" s="134">
        <v>10.311446799999999</v>
      </c>
      <c r="AA17" s="122">
        <v>0.98798798798798804</v>
      </c>
      <c r="AB17" s="123">
        <v>0.97484276729559749</v>
      </c>
      <c r="AC17" s="147">
        <f t="shared" si="2"/>
        <v>1.3145220692390547E-2</v>
      </c>
      <c r="AD17" s="379"/>
      <c r="AE17" s="134">
        <v>10.210759406499999</v>
      </c>
      <c r="AF17" s="122">
        <v>0.99099099099099097</v>
      </c>
      <c r="AG17" s="123">
        <v>0.96855345911949686</v>
      </c>
      <c r="AH17" s="146">
        <f t="shared" si="0"/>
        <v>2.243753187149411E-2</v>
      </c>
      <c r="AI17" s="379"/>
      <c r="AJ17" s="134">
        <v>2.3363999999999999E-4</v>
      </c>
      <c r="AK17" s="122">
        <v>0.98480243161094227</v>
      </c>
      <c r="AL17" s="123">
        <v>0.96153846153846156</v>
      </c>
      <c r="AM17" s="146">
        <f t="shared" si="3"/>
        <v>2.3263970072480711E-2</v>
      </c>
    </row>
    <row r="18" spans="14:39">
      <c r="T18" s="379"/>
      <c r="U18" s="134">
        <v>8.2570823294999993</v>
      </c>
      <c r="V18" s="122">
        <v>0.98480243161094227</v>
      </c>
      <c r="W18" s="123">
        <v>0.97435897435897434</v>
      </c>
      <c r="X18" s="147">
        <f t="shared" si="1"/>
        <v>1.0443457251967936E-2</v>
      </c>
      <c r="Y18" s="379"/>
      <c r="Z18" s="134">
        <v>10.90330704</v>
      </c>
      <c r="AA18" s="122">
        <v>0.98798798798798804</v>
      </c>
      <c r="AB18" s="123">
        <v>0.96855345911949686</v>
      </c>
      <c r="AC18" s="147">
        <f t="shared" si="2"/>
        <v>1.9434528868491174E-2</v>
      </c>
      <c r="AD18" s="379"/>
      <c r="AE18" s="134">
        <v>10.678605395</v>
      </c>
      <c r="AF18" s="122">
        <v>0.98798798798798804</v>
      </c>
      <c r="AG18" s="123">
        <v>0.96855345911949686</v>
      </c>
      <c r="AH18" s="146">
        <f t="shared" si="0"/>
        <v>1.9434528868491174E-2</v>
      </c>
      <c r="AI18" s="379"/>
      <c r="AJ18" s="134">
        <v>2.6191750000000003E-4</v>
      </c>
      <c r="AK18" s="122">
        <v>0.98480243161094227</v>
      </c>
      <c r="AL18" s="123">
        <v>0.95512820512820518</v>
      </c>
      <c r="AM18" s="146">
        <f t="shared" si="3"/>
        <v>2.9674226482737098E-2</v>
      </c>
    </row>
    <row r="19" spans="14:39">
      <c r="T19" s="379"/>
      <c r="U19" s="134">
        <v>9.7267466589999998</v>
      </c>
      <c r="V19" s="122">
        <v>0.98480243161094227</v>
      </c>
      <c r="W19" s="123">
        <v>0.96794871794871795</v>
      </c>
      <c r="X19" s="147">
        <f t="shared" si="1"/>
        <v>1.6853713662224323E-2</v>
      </c>
      <c r="Y19" s="379"/>
      <c r="Z19" s="134">
        <v>11.721827505</v>
      </c>
      <c r="AA19" s="122">
        <v>0.98498498498498499</v>
      </c>
      <c r="AB19" s="123">
        <v>0.96855345911949686</v>
      </c>
      <c r="AC19" s="147">
        <f t="shared" si="2"/>
        <v>1.6431525865488128E-2</v>
      </c>
      <c r="AD19" s="379"/>
      <c r="AE19" s="134">
        <v>10.730223755000001</v>
      </c>
      <c r="AF19" s="122">
        <v>0.98498498498498499</v>
      </c>
      <c r="AG19" s="123">
        <v>0.96855345911949686</v>
      </c>
      <c r="AH19" s="146">
        <f t="shared" si="0"/>
        <v>1.6431525865488128E-2</v>
      </c>
      <c r="AI19" s="379"/>
      <c r="AJ19" s="134">
        <v>2.9387499999999997E-4</v>
      </c>
      <c r="AK19" s="122">
        <v>0.98480243161094227</v>
      </c>
      <c r="AL19" s="123">
        <v>0.94871794871794868</v>
      </c>
      <c r="AM19" s="146">
        <f t="shared" si="3"/>
        <v>3.6084482892993597E-2</v>
      </c>
    </row>
    <row r="20" spans="14:39">
      <c r="T20" s="379"/>
      <c r="U20" s="134">
        <v>11.192044429999999</v>
      </c>
      <c r="V20" s="122">
        <v>0.98176291793313075</v>
      </c>
      <c r="W20" s="123">
        <v>0.96794871794871795</v>
      </c>
      <c r="X20" s="147">
        <f t="shared" si="1"/>
        <v>1.3814199984412801E-2</v>
      </c>
      <c r="Y20" s="379"/>
      <c r="Z20" s="134">
        <v>12.50268056</v>
      </c>
      <c r="AA20" s="122">
        <v>0.98498498498498499</v>
      </c>
      <c r="AB20" s="123">
        <v>0.96226415094339623</v>
      </c>
      <c r="AC20" s="147">
        <f t="shared" si="2"/>
        <v>2.2720834041588756E-2</v>
      </c>
      <c r="AD20" s="379"/>
      <c r="AE20" s="134">
        <v>10.849538655</v>
      </c>
      <c r="AF20" s="122">
        <v>0.98498498498498499</v>
      </c>
      <c r="AG20" s="123">
        <v>0.96226415094339623</v>
      </c>
      <c r="AH20" s="146">
        <f t="shared" si="0"/>
        <v>2.2720834041588756E-2</v>
      </c>
      <c r="AI20" s="379"/>
      <c r="AJ20" s="134">
        <v>3.13732E-4</v>
      </c>
      <c r="AK20" s="122">
        <v>0.98480243161094227</v>
      </c>
      <c r="AL20" s="123">
        <v>0.94230769230769229</v>
      </c>
      <c r="AM20" s="146">
        <f t="shared" si="3"/>
        <v>4.2494739303249984E-2</v>
      </c>
    </row>
    <row r="21" spans="14:39">
      <c r="T21" s="379"/>
      <c r="U21" s="134">
        <v>11.71753902</v>
      </c>
      <c r="V21" s="122">
        <v>0.97872340425531912</v>
      </c>
      <c r="W21" s="123">
        <v>0.96794871794871795</v>
      </c>
      <c r="X21" s="147">
        <f t="shared" si="1"/>
        <v>1.0774686306601167E-2</v>
      </c>
      <c r="Y21" s="379"/>
      <c r="Z21" s="134">
        <v>13.210651755000001</v>
      </c>
      <c r="AA21" s="122">
        <v>0.98498498498498499</v>
      </c>
      <c r="AB21" s="123">
        <v>0.95597484276729561</v>
      </c>
      <c r="AC21" s="147">
        <f t="shared" si="2"/>
        <v>2.9010142217689383E-2</v>
      </c>
      <c r="AD21" s="379"/>
      <c r="AE21" s="134">
        <v>10.969157164999999</v>
      </c>
      <c r="AF21" s="122">
        <v>0.98498498498498499</v>
      </c>
      <c r="AG21" s="123">
        <v>0.95597484276729561</v>
      </c>
      <c r="AH21" s="146">
        <f t="shared" si="0"/>
        <v>2.9010142217689383E-2</v>
      </c>
      <c r="AI21" s="379"/>
      <c r="AJ21" s="134">
        <v>3.4030550000000001E-4</v>
      </c>
      <c r="AK21" s="122">
        <v>0.98480243161094227</v>
      </c>
      <c r="AL21" s="123">
        <v>0.9358974358974359</v>
      </c>
      <c r="AM21" s="146">
        <f t="shared" si="3"/>
        <v>4.8904995713506372E-2</v>
      </c>
    </row>
    <row r="22" spans="14:39">
      <c r="N22" s="176">
        <v>0.63600000000000001</v>
      </c>
      <c r="T22" s="379"/>
      <c r="U22" s="134">
        <v>13.450321075000002</v>
      </c>
      <c r="V22" s="122">
        <v>0.97872340425531912</v>
      </c>
      <c r="W22" s="123">
        <v>0.96153846153846156</v>
      </c>
      <c r="X22" s="147">
        <f t="shared" si="1"/>
        <v>1.7184942716857554E-2</v>
      </c>
      <c r="Y22" s="379"/>
      <c r="Z22" s="134">
        <v>13.918413664999999</v>
      </c>
      <c r="AA22" s="122">
        <v>0.98198198198198194</v>
      </c>
      <c r="AB22" s="123">
        <v>0.95597484276729561</v>
      </c>
      <c r="AC22" s="147">
        <f t="shared" si="2"/>
        <v>2.6007139214686337E-2</v>
      </c>
      <c r="AD22" s="379"/>
      <c r="AE22" s="134">
        <v>11.56615875</v>
      </c>
      <c r="AF22" s="122">
        <v>0.98498498498498499</v>
      </c>
      <c r="AG22" s="123">
        <v>0.94968553459119498</v>
      </c>
      <c r="AH22" s="146">
        <f t="shared" si="0"/>
        <v>3.5299450393790011E-2</v>
      </c>
      <c r="AI22" s="379"/>
      <c r="AJ22" s="134">
        <v>3.7170650000000003E-4</v>
      </c>
      <c r="AK22" s="122">
        <v>0.98480243161094227</v>
      </c>
      <c r="AL22" s="123">
        <v>0.92948717948717952</v>
      </c>
      <c r="AM22" s="146">
        <f t="shared" si="3"/>
        <v>5.5315252123762759E-2</v>
      </c>
    </row>
    <row r="23" spans="14:39">
      <c r="N23" s="176">
        <v>0.65100000000000002</v>
      </c>
      <c r="T23" s="379"/>
      <c r="U23" s="134">
        <v>15.05619437</v>
      </c>
      <c r="V23" s="122">
        <v>0.97872340425531912</v>
      </c>
      <c r="W23" s="123">
        <v>0.95512820512820518</v>
      </c>
      <c r="X23" s="147">
        <f t="shared" si="1"/>
        <v>2.3595199127113942E-2</v>
      </c>
      <c r="Y23" s="379"/>
      <c r="Z23" s="134">
        <v>14.77750951</v>
      </c>
      <c r="AA23" s="122">
        <v>0.98198198198198194</v>
      </c>
      <c r="AB23" s="123">
        <v>0.94968553459119498</v>
      </c>
      <c r="AC23" s="147">
        <f t="shared" si="2"/>
        <v>3.2296447390786964E-2</v>
      </c>
      <c r="AD23" s="379"/>
      <c r="AE23" s="134">
        <v>12.159708325</v>
      </c>
      <c r="AF23" s="122">
        <v>0.98498498498498499</v>
      </c>
      <c r="AG23" s="123">
        <v>0.94339622641509435</v>
      </c>
      <c r="AH23" s="146">
        <f t="shared" si="0"/>
        <v>4.1588758569890638E-2</v>
      </c>
      <c r="AI23" s="379"/>
      <c r="AJ23" s="134">
        <v>3.9349900000000001E-4</v>
      </c>
      <c r="AK23" s="122">
        <v>0.98480243161094227</v>
      </c>
      <c r="AL23" s="123">
        <v>0.92307692307692313</v>
      </c>
      <c r="AM23" s="146">
        <f t="shared" si="3"/>
        <v>6.1725508534019147E-2</v>
      </c>
    </row>
    <row r="24" spans="14:39">
      <c r="N24" s="176">
        <v>0.90506390772348266</v>
      </c>
      <c r="T24" s="379"/>
      <c r="U24" s="134">
        <v>17.100189669999999</v>
      </c>
      <c r="V24" s="122">
        <v>0.97872340425531912</v>
      </c>
      <c r="W24" s="123">
        <v>0.94871794871794868</v>
      </c>
      <c r="X24" s="147">
        <f t="shared" si="1"/>
        <v>3.000545553737044E-2</v>
      </c>
      <c r="Y24" s="379"/>
      <c r="Z24" s="134">
        <v>15.742869590000002</v>
      </c>
      <c r="AA24" s="122">
        <v>0.97897897897897901</v>
      </c>
      <c r="AB24" s="123">
        <v>0.94968553459119498</v>
      </c>
      <c r="AC24" s="147">
        <f t="shared" si="2"/>
        <v>2.9293444387784029E-2</v>
      </c>
      <c r="AD24" s="379"/>
      <c r="AE24" s="134">
        <v>12.256580735</v>
      </c>
      <c r="AF24" s="122">
        <v>0.98498498498498499</v>
      </c>
      <c r="AG24" s="123">
        <v>0.93710691823899372</v>
      </c>
      <c r="AH24" s="146">
        <f t="shared" si="0"/>
        <v>4.7878066745991266E-2</v>
      </c>
      <c r="AI24" s="379"/>
      <c r="AJ24" s="134">
        <v>4.0174500000000001E-4</v>
      </c>
      <c r="AK24" s="122">
        <v>0.98480243161094227</v>
      </c>
      <c r="AL24" s="123">
        <v>0.91666666666666663</v>
      </c>
      <c r="AM24" s="146">
        <f t="shared" si="3"/>
        <v>6.8135764944275645E-2</v>
      </c>
    </row>
    <row r="25" spans="14:39">
      <c r="N25" s="176">
        <v>0.70666744602914811</v>
      </c>
      <c r="T25" s="379"/>
      <c r="U25" s="134">
        <v>19.271184574999999</v>
      </c>
      <c r="V25" s="122">
        <v>0.9756838905775076</v>
      </c>
      <c r="W25" s="123">
        <v>0.94871794871794868</v>
      </c>
      <c r="X25" s="147">
        <f t="shared" si="1"/>
        <v>2.6965941859558917E-2</v>
      </c>
      <c r="Y25" s="379"/>
      <c r="Z25" s="134">
        <v>16.179181100000001</v>
      </c>
      <c r="AA25" s="122">
        <v>0.97897897897897901</v>
      </c>
      <c r="AB25" s="123">
        <v>0.94339622641509435</v>
      </c>
      <c r="AC25" s="147">
        <f t="shared" si="2"/>
        <v>3.5582752563884656E-2</v>
      </c>
      <c r="AD25" s="379"/>
      <c r="AE25" s="134">
        <v>12.354988275</v>
      </c>
      <c r="AF25" s="122">
        <v>0.98498498498498499</v>
      </c>
      <c r="AG25" s="123">
        <v>0.9308176100628931</v>
      </c>
      <c r="AH25" s="146">
        <f t="shared" si="0"/>
        <v>5.4167374922091893E-2</v>
      </c>
      <c r="AI25" s="379"/>
      <c r="AJ25" s="134">
        <v>4.1776049999999999E-4</v>
      </c>
      <c r="AK25" s="122">
        <v>0.98480243161094227</v>
      </c>
      <c r="AL25" s="123">
        <v>0.91025641025641024</v>
      </c>
      <c r="AM25" s="146">
        <f t="shared" si="3"/>
        <v>7.4546021354532033E-2</v>
      </c>
    </row>
    <row r="26" spans="14:39">
      <c r="T26" s="379"/>
      <c r="U26" s="134">
        <v>19.667344620000001</v>
      </c>
      <c r="V26" s="122">
        <v>0.9756838905775076</v>
      </c>
      <c r="W26" s="123">
        <v>0.94230769230769229</v>
      </c>
      <c r="X26" s="147">
        <f t="shared" si="1"/>
        <v>3.3376198269815305E-2</v>
      </c>
      <c r="Y26" s="379"/>
      <c r="Z26" s="134">
        <v>16.726318884999998</v>
      </c>
      <c r="AA26" s="122">
        <v>0.97897897897897901</v>
      </c>
      <c r="AB26" s="123">
        <v>0.93710691823899372</v>
      </c>
      <c r="AC26" s="147">
        <f t="shared" si="2"/>
        <v>4.1872060739985284E-2</v>
      </c>
      <c r="AD26" s="379"/>
      <c r="AE26" s="134">
        <v>12.905951815</v>
      </c>
      <c r="AF26" s="122">
        <v>0.98498498498498499</v>
      </c>
      <c r="AG26" s="123">
        <v>0.92452830188679247</v>
      </c>
      <c r="AH26" s="146">
        <f t="shared" si="0"/>
        <v>6.0456683098192521E-2</v>
      </c>
      <c r="AI26" s="379"/>
      <c r="AJ26" s="134">
        <v>4.3218550000000003E-4</v>
      </c>
      <c r="AK26" s="122">
        <v>0.98480243161094227</v>
      </c>
      <c r="AL26" s="123">
        <v>0.90384615384615385</v>
      </c>
      <c r="AM26" s="146">
        <f t="shared" si="3"/>
        <v>8.095627776478842E-2</v>
      </c>
    </row>
    <row r="27" spans="14:39">
      <c r="T27" s="379"/>
      <c r="U27" s="134">
        <v>20.908996219999999</v>
      </c>
      <c r="V27" s="122">
        <v>0.9756838905775076</v>
      </c>
      <c r="W27" s="123">
        <v>0.9358974358974359</v>
      </c>
      <c r="X27" s="147">
        <f t="shared" si="1"/>
        <v>3.9786454680071692E-2</v>
      </c>
      <c r="Y27" s="379"/>
      <c r="Z27" s="134">
        <v>17.808045364999998</v>
      </c>
      <c r="AA27" s="122">
        <v>0.97597597597597596</v>
      </c>
      <c r="AB27" s="123">
        <v>0.93710691823899372</v>
      </c>
      <c r="AC27" s="147">
        <f t="shared" si="2"/>
        <v>3.8869057736982238E-2</v>
      </c>
      <c r="AD27" s="379"/>
      <c r="AE27" s="134">
        <v>13.481288774999999</v>
      </c>
      <c r="AF27" s="122">
        <v>0.98498498498498499</v>
      </c>
      <c r="AG27" s="123">
        <v>0.91823899371069184</v>
      </c>
      <c r="AH27" s="146">
        <f t="shared" si="0"/>
        <v>6.6745991274293148E-2</v>
      </c>
      <c r="AI27" s="379"/>
      <c r="AJ27" s="134">
        <v>4.3442999999999997E-4</v>
      </c>
      <c r="AK27" s="122">
        <v>0.98480243161094227</v>
      </c>
      <c r="AL27" s="123">
        <v>0.89743589743589747</v>
      </c>
      <c r="AM27" s="146">
        <f t="shared" si="3"/>
        <v>8.7366534175044808E-2</v>
      </c>
    </row>
    <row r="28" spans="14:39">
      <c r="T28" s="379"/>
      <c r="U28" s="134">
        <v>23.421153350000001</v>
      </c>
      <c r="V28" s="122">
        <v>0.9756838905775076</v>
      </c>
      <c r="W28" s="123">
        <v>0.92948717948717952</v>
      </c>
      <c r="X28" s="147">
        <f t="shared" si="1"/>
        <v>4.619671109032808E-2</v>
      </c>
      <c r="Y28" s="379"/>
      <c r="Z28" s="134">
        <v>19.014138209999999</v>
      </c>
      <c r="AA28" s="122">
        <v>0.97297297297297303</v>
      </c>
      <c r="AB28" s="123">
        <v>0.93710691823899372</v>
      </c>
      <c r="AC28" s="147">
        <f t="shared" si="2"/>
        <v>3.5866054733979302E-2</v>
      </c>
      <c r="AD28" s="379"/>
      <c r="AE28" s="134">
        <v>13.552278995</v>
      </c>
      <c r="AF28" s="122">
        <v>0.98498498498498499</v>
      </c>
      <c r="AG28" s="123">
        <v>0.91194968553459121</v>
      </c>
      <c r="AH28" s="146">
        <f t="shared" si="0"/>
        <v>7.3035299450393776E-2</v>
      </c>
      <c r="AI28" s="379"/>
      <c r="AJ28" s="134">
        <v>4.3954200000000001E-4</v>
      </c>
      <c r="AK28" s="122">
        <v>0.98480243161094227</v>
      </c>
      <c r="AL28" s="123">
        <v>0.89102564102564097</v>
      </c>
      <c r="AM28" s="146">
        <f t="shared" si="3"/>
        <v>9.3776790585301306E-2</v>
      </c>
    </row>
    <row r="29" spans="14:39">
      <c r="T29" s="379"/>
      <c r="U29" s="134">
        <v>25.374622545000001</v>
      </c>
      <c r="V29" s="122">
        <v>0.9756838905775076</v>
      </c>
      <c r="W29" s="123">
        <v>0.92307692307692313</v>
      </c>
      <c r="X29" s="147">
        <f t="shared" si="1"/>
        <v>5.2606967500584467E-2</v>
      </c>
      <c r="Y29" s="379"/>
      <c r="Z29" s="134">
        <v>19.816430805</v>
      </c>
      <c r="AA29" s="122">
        <v>0.97297297297297303</v>
      </c>
      <c r="AB29" s="123">
        <v>0.9308176100628931</v>
      </c>
      <c r="AC29" s="147">
        <f t="shared" si="2"/>
        <v>4.215536291007993E-2</v>
      </c>
      <c r="AD29" s="379"/>
      <c r="AE29" s="134">
        <v>13.72255556</v>
      </c>
      <c r="AF29" s="122">
        <v>0.98198198198198194</v>
      </c>
      <c r="AG29" s="123">
        <v>0.91194968553459121</v>
      </c>
      <c r="AH29" s="146">
        <f t="shared" si="0"/>
        <v>7.0032296447390729E-2</v>
      </c>
      <c r="AI29" s="379"/>
      <c r="AJ29" s="134">
        <v>4.59135E-4</v>
      </c>
      <c r="AK29" s="122">
        <v>0.98480243161094227</v>
      </c>
      <c r="AL29" s="123">
        <v>0.88461538461538458</v>
      </c>
      <c r="AM29" s="146">
        <f t="shared" si="3"/>
        <v>0.10018704699555769</v>
      </c>
    </row>
    <row r="30" spans="14:39">
      <c r="T30" s="379"/>
      <c r="U30" s="134">
        <v>26.59414413</v>
      </c>
      <c r="V30" s="122">
        <v>0.9756838905775076</v>
      </c>
      <c r="W30" s="123">
        <v>0.91666666666666663</v>
      </c>
      <c r="X30" s="147">
        <f t="shared" si="1"/>
        <v>5.9017223910840966E-2</v>
      </c>
      <c r="Y30" s="379"/>
      <c r="Z30" s="134">
        <v>20.048712989999999</v>
      </c>
      <c r="AA30" s="122">
        <v>0.97297297297297303</v>
      </c>
      <c r="AB30" s="123">
        <v>0.92452830188679247</v>
      </c>
      <c r="AC30" s="147">
        <f t="shared" si="2"/>
        <v>4.8444671086180557E-2</v>
      </c>
      <c r="AD30" s="379"/>
      <c r="AE30" s="134">
        <v>14.10139586</v>
      </c>
      <c r="AF30" s="122">
        <v>0.98198198198198194</v>
      </c>
      <c r="AG30" s="123">
        <v>0.90566037735849059</v>
      </c>
      <c r="AH30" s="146">
        <f t="shared" si="0"/>
        <v>7.6321604623491357E-2</v>
      </c>
      <c r="AI30" s="379"/>
      <c r="AJ30" s="134">
        <v>5.1615449999999996E-4</v>
      </c>
      <c r="AK30" s="122">
        <v>0.98480243161094227</v>
      </c>
      <c r="AL30" s="123">
        <v>0.87820512820512819</v>
      </c>
      <c r="AM30" s="146">
        <f t="shared" si="3"/>
        <v>0.10659730340581408</v>
      </c>
    </row>
    <row r="31" spans="14:39">
      <c r="T31" s="379"/>
      <c r="U31" s="134">
        <v>27.63737995</v>
      </c>
      <c r="V31" s="122">
        <v>0.9756838905775076</v>
      </c>
      <c r="W31" s="123">
        <v>0.91025641025641024</v>
      </c>
      <c r="X31" s="147">
        <f t="shared" si="1"/>
        <v>6.5427480321097353E-2</v>
      </c>
      <c r="Y31" s="379"/>
      <c r="Z31" s="134">
        <v>20.849854440000001</v>
      </c>
      <c r="AA31" s="122">
        <v>0.97297297297297303</v>
      </c>
      <c r="AB31" s="123">
        <v>0.91823899371069184</v>
      </c>
      <c r="AC31" s="147">
        <f t="shared" si="2"/>
        <v>5.4733979262281185E-2</v>
      </c>
      <c r="AD31" s="379"/>
      <c r="AE31" s="134">
        <v>14.616394984999999</v>
      </c>
      <c r="AF31" s="122">
        <v>0.97897897897897901</v>
      </c>
      <c r="AG31" s="123">
        <v>0.90566037735849059</v>
      </c>
      <c r="AH31" s="146">
        <f t="shared" si="0"/>
        <v>7.3318601620488422E-2</v>
      </c>
      <c r="AI31" s="379"/>
      <c r="AJ31" s="134">
        <v>5.7469300000000004E-4</v>
      </c>
      <c r="AK31" s="122">
        <v>0.98480243161094227</v>
      </c>
      <c r="AL31" s="123">
        <v>0.87179487179487181</v>
      </c>
      <c r="AM31" s="146">
        <f t="shared" si="3"/>
        <v>0.11300755981607047</v>
      </c>
    </row>
    <row r="32" spans="14:39" ht="15" thickBot="1">
      <c r="T32" s="379"/>
      <c r="U32" s="134">
        <v>28.014348339999998</v>
      </c>
      <c r="V32" s="122">
        <v>0.9756838905775076</v>
      </c>
      <c r="W32" s="123">
        <v>0.90384615384615385</v>
      </c>
      <c r="X32" s="147">
        <f>V32-W32</f>
        <v>7.1837736731353741E-2</v>
      </c>
      <c r="Y32" s="379"/>
      <c r="Z32" s="134">
        <v>21.732046124999997</v>
      </c>
      <c r="AA32" s="122">
        <v>0.96996996996996998</v>
      </c>
      <c r="AB32" s="123">
        <v>0.91823899371069184</v>
      </c>
      <c r="AC32" s="147">
        <f t="shared" si="2"/>
        <v>5.1730976259278139E-2</v>
      </c>
      <c r="AD32" s="379"/>
      <c r="AE32" s="134">
        <v>15.89210974</v>
      </c>
      <c r="AF32" s="122">
        <v>0.97897897897897901</v>
      </c>
      <c r="AG32" s="123">
        <v>0.89937106918238996</v>
      </c>
      <c r="AH32" s="146">
        <f t="shared" si="0"/>
        <v>7.9607909796589049E-2</v>
      </c>
      <c r="AI32" s="379"/>
      <c r="AJ32" s="134">
        <v>6.1149149999999998E-4</v>
      </c>
      <c r="AK32" s="122">
        <v>0.98480243161094227</v>
      </c>
      <c r="AL32" s="123">
        <v>0.86538461538461542</v>
      </c>
      <c r="AM32" s="146">
        <f t="shared" si="3"/>
        <v>0.11941781622632686</v>
      </c>
    </row>
    <row r="33" spans="4:39" ht="15" thickBot="1">
      <c r="E33" s="180" t="s">
        <v>193</v>
      </c>
      <c r="F33" s="181" t="s">
        <v>191</v>
      </c>
      <c r="G33" s="182" t="s">
        <v>192</v>
      </c>
      <c r="H33" s="176" t="s">
        <v>194</v>
      </c>
      <c r="T33" s="379"/>
      <c r="U33" s="134">
        <v>28.118027765000001</v>
      </c>
      <c r="V33" s="122">
        <v>0.9756838905775076</v>
      </c>
      <c r="W33" s="123">
        <v>0.89743589743589747</v>
      </c>
      <c r="X33" s="147">
        <f t="shared" si="1"/>
        <v>7.8247993141610128E-2</v>
      </c>
      <c r="Y33" s="379"/>
      <c r="Z33" s="134">
        <v>22.13974099</v>
      </c>
      <c r="AA33" s="122">
        <v>0.96696696696696693</v>
      </c>
      <c r="AB33" s="123">
        <v>0.91823899371069184</v>
      </c>
      <c r="AC33" s="147">
        <f t="shared" si="2"/>
        <v>4.8727973256275092E-2</v>
      </c>
      <c r="AD33" s="379"/>
      <c r="AE33" s="134">
        <v>17.207050994999999</v>
      </c>
      <c r="AF33" s="122">
        <v>0.97597597597597596</v>
      </c>
      <c r="AG33" s="123">
        <v>0.89937106918238996</v>
      </c>
      <c r="AH33" s="146">
        <f t="shared" si="0"/>
        <v>7.6604906793586003E-2</v>
      </c>
      <c r="AI33" s="379"/>
      <c r="AJ33" s="134">
        <v>6.4681799999999996E-4</v>
      </c>
      <c r="AK33" s="122">
        <v>0.98480243161094227</v>
      </c>
      <c r="AL33" s="123">
        <v>0.85897435897435903</v>
      </c>
      <c r="AM33" s="146">
        <f t="shared" si="3"/>
        <v>0.12582807263658324</v>
      </c>
    </row>
    <row r="34" spans="4:39">
      <c r="D34" s="194" t="s">
        <v>135</v>
      </c>
      <c r="E34" s="207">
        <v>59.898650754999998</v>
      </c>
      <c r="F34" s="208">
        <v>0.78723404255319152</v>
      </c>
      <c r="G34" s="209">
        <v>0.46153846153846156</v>
      </c>
      <c r="H34" s="176">
        <v>0.32569558101472995</v>
      </c>
      <c r="I34" s="176">
        <f>1-G34</f>
        <v>0.53846153846153844</v>
      </c>
      <c r="T34" s="379"/>
      <c r="U34" s="134">
        <v>29.121059695</v>
      </c>
      <c r="V34" s="122">
        <v>0.9756838905775076</v>
      </c>
      <c r="W34" s="123">
        <v>0.89102564102564097</v>
      </c>
      <c r="X34" s="147">
        <f t="shared" si="1"/>
        <v>8.4658249551866627E-2</v>
      </c>
      <c r="Y34" s="379"/>
      <c r="Z34" s="134">
        <v>22.461954339999998</v>
      </c>
      <c r="AA34" s="122">
        <v>0.96696696696696693</v>
      </c>
      <c r="AB34" s="123">
        <v>0.91194968553459121</v>
      </c>
      <c r="AC34" s="147">
        <f t="shared" si="2"/>
        <v>5.501728143237572E-2</v>
      </c>
      <c r="AD34" s="379"/>
      <c r="AE34" s="134">
        <v>17.553811</v>
      </c>
      <c r="AF34" s="122">
        <v>0.97597597597597596</v>
      </c>
      <c r="AG34" s="123">
        <v>0.89308176100628933</v>
      </c>
      <c r="AH34" s="146">
        <f t="shared" si="0"/>
        <v>8.289421496968663E-2</v>
      </c>
      <c r="AI34" s="379"/>
      <c r="AJ34" s="134">
        <v>6.6448050000000002E-4</v>
      </c>
      <c r="AK34" s="122">
        <v>0.98480243161094227</v>
      </c>
      <c r="AL34" s="123">
        <v>0.85256410256410253</v>
      </c>
      <c r="AM34" s="146">
        <f t="shared" si="3"/>
        <v>0.13223832904683974</v>
      </c>
    </row>
    <row r="35" spans="4:39">
      <c r="D35" s="198" t="s">
        <v>161</v>
      </c>
      <c r="E35" s="199">
        <v>58.914946999999998</v>
      </c>
      <c r="F35" s="176">
        <v>0.57357357357357353</v>
      </c>
      <c r="G35" s="176">
        <v>0.33333333333333337</v>
      </c>
      <c r="H35" s="176">
        <v>0.24024024024024015</v>
      </c>
      <c r="I35" s="176">
        <f t="shared" ref="I35:I37" si="4">1-G35</f>
        <v>0.66666666666666663</v>
      </c>
      <c r="T35" s="379"/>
      <c r="U35" s="134">
        <v>30.871272465000001</v>
      </c>
      <c r="V35" s="122">
        <v>0.9756838905775076</v>
      </c>
      <c r="W35" s="123">
        <v>0.88461538461538458</v>
      </c>
      <c r="X35" s="147">
        <f t="shared" si="1"/>
        <v>9.1068505962123014E-2</v>
      </c>
      <c r="Y35" s="379"/>
      <c r="Z35" s="134">
        <v>22.605470605000001</v>
      </c>
      <c r="AA35" s="122">
        <v>0.963963963963964</v>
      </c>
      <c r="AB35" s="123">
        <v>0.91194968553459121</v>
      </c>
      <c r="AC35" s="147">
        <f>AA35-AB35</f>
        <v>5.2014278429372784E-2</v>
      </c>
      <c r="AD35" s="379"/>
      <c r="AE35" s="134">
        <v>19.097509209999998</v>
      </c>
      <c r="AF35" s="122">
        <v>0.97597597597597596</v>
      </c>
      <c r="AG35" s="123">
        <v>0.8867924528301887</v>
      </c>
      <c r="AH35" s="146">
        <f t="shared" si="0"/>
        <v>8.9183523145787258E-2</v>
      </c>
      <c r="AI35" s="379"/>
      <c r="AJ35" s="134">
        <v>6.7392750000000001E-4</v>
      </c>
      <c r="AK35" s="122">
        <v>0.98480243161094227</v>
      </c>
      <c r="AL35" s="123">
        <v>0.84615384615384615</v>
      </c>
      <c r="AM35" s="146">
        <f t="shared" si="3"/>
        <v>0.13864858545709613</v>
      </c>
    </row>
    <row r="36" spans="4:39">
      <c r="D36" s="198" t="s">
        <v>162</v>
      </c>
      <c r="E36" s="207">
        <v>58.663970715000005</v>
      </c>
      <c r="F36" s="208">
        <v>0.73273273273273276</v>
      </c>
      <c r="G36" s="209">
        <v>0.49685534591194969</v>
      </c>
      <c r="H36" s="210">
        <f t="shared" ref="H36:H37" si="5">F36-G36</f>
        <v>0.23587738682078307</v>
      </c>
      <c r="I36" s="176">
        <f t="shared" si="4"/>
        <v>0.50314465408805031</v>
      </c>
      <c r="T36" s="379"/>
      <c r="U36" s="134">
        <v>31.654390290000002</v>
      </c>
      <c r="V36" s="122">
        <v>0.97264437689969607</v>
      </c>
      <c r="W36" s="123">
        <v>0.88461538461538458</v>
      </c>
      <c r="X36" s="147">
        <f t="shared" si="1"/>
        <v>8.8028992284311491E-2</v>
      </c>
      <c r="Y36" s="379"/>
      <c r="Z36" s="134">
        <v>22.79379471</v>
      </c>
      <c r="AA36" s="122">
        <v>0.96096096096096095</v>
      </c>
      <c r="AB36" s="123">
        <v>0.91194968553459121</v>
      </c>
      <c r="AC36" s="147">
        <f t="shared" si="2"/>
        <v>4.9011275426369738E-2</v>
      </c>
      <c r="AD36" s="379"/>
      <c r="AE36" s="134">
        <v>20.882864904999998</v>
      </c>
      <c r="AF36" s="122">
        <v>0.97297297297297303</v>
      </c>
      <c r="AG36" s="123">
        <v>0.8867924528301887</v>
      </c>
      <c r="AH36" s="146">
        <f t="shared" si="0"/>
        <v>8.6180520142784323E-2</v>
      </c>
      <c r="AI36" s="379"/>
      <c r="AJ36" s="134">
        <v>7.2011150000000001E-4</v>
      </c>
      <c r="AK36" s="122">
        <v>0.98480243161094227</v>
      </c>
      <c r="AL36" s="123">
        <v>0.83974358974358976</v>
      </c>
      <c r="AM36" s="146">
        <f t="shared" si="3"/>
        <v>0.14505884186735252</v>
      </c>
    </row>
    <row r="37" spans="4:39" ht="15" thickBot="1">
      <c r="D37" s="202" t="s">
        <v>188</v>
      </c>
      <c r="E37" s="176">
        <v>30.03</v>
      </c>
      <c r="F37" s="200">
        <v>0.87841945288753798</v>
      </c>
      <c r="G37" s="201">
        <v>7.6923076923076872E-2</v>
      </c>
      <c r="H37" s="206">
        <f t="shared" si="5"/>
        <v>0.80149637596446111</v>
      </c>
      <c r="I37" s="176">
        <f t="shared" si="4"/>
        <v>0.92307692307692313</v>
      </c>
      <c r="T37" s="379"/>
      <c r="U37" s="134">
        <v>32.181575240000001</v>
      </c>
      <c r="V37" s="122">
        <v>0.97264437689969607</v>
      </c>
      <c r="W37" s="123">
        <v>0.87820512820512819</v>
      </c>
      <c r="X37" s="147">
        <f t="shared" si="1"/>
        <v>9.4439248694567879E-2</v>
      </c>
      <c r="Y37" s="379"/>
      <c r="Z37" s="134">
        <v>23.099724305000002</v>
      </c>
      <c r="AA37" s="122">
        <v>0.96096096096096095</v>
      </c>
      <c r="AB37" s="123">
        <v>0.90566037735849059</v>
      </c>
      <c r="AC37" s="147">
        <f t="shared" si="2"/>
        <v>5.5300583602470366E-2</v>
      </c>
      <c r="AD37" s="379"/>
      <c r="AE37" s="134">
        <v>21.407410185</v>
      </c>
      <c r="AF37" s="122">
        <v>0.96996996996996998</v>
      </c>
      <c r="AG37" s="123">
        <v>0.8867924528301887</v>
      </c>
      <c r="AH37" s="146">
        <f t="shared" si="0"/>
        <v>8.3177517139781276E-2</v>
      </c>
      <c r="AI37" s="379"/>
      <c r="AJ37" s="134">
        <v>7.7460449999999998E-4</v>
      </c>
      <c r="AK37" s="122">
        <v>0.98480243161094227</v>
      </c>
      <c r="AL37" s="123">
        <v>0.83333333333333337</v>
      </c>
      <c r="AM37" s="146">
        <f t="shared" si="3"/>
        <v>0.1514690982776089</v>
      </c>
    </row>
    <row r="38" spans="4:39">
      <c r="D38" s="194" t="s">
        <v>135</v>
      </c>
      <c r="E38" s="207">
        <v>59.898650754999998</v>
      </c>
      <c r="F38" s="208">
        <v>0.78723404255319152</v>
      </c>
      <c r="G38" s="209">
        <v>0.46153846153846156</v>
      </c>
      <c r="H38" s="176">
        <v>0.32569558101472995</v>
      </c>
      <c r="I38" s="176">
        <f>1-G38</f>
        <v>0.53846153846153844</v>
      </c>
      <c r="T38" s="379"/>
      <c r="U38" s="134">
        <v>33.459760545000002</v>
      </c>
      <c r="V38" s="122">
        <v>0.97264437689969607</v>
      </c>
      <c r="W38" s="123">
        <v>0.87179487179487181</v>
      </c>
      <c r="X38" s="147">
        <f t="shared" si="1"/>
        <v>0.10084950510482427</v>
      </c>
      <c r="Y38" s="379"/>
      <c r="Z38" s="134">
        <v>23.770933020000001</v>
      </c>
      <c r="AA38" s="122">
        <v>0.96096096096096095</v>
      </c>
      <c r="AB38" s="123">
        <v>0.89937106918238996</v>
      </c>
      <c r="AC38" s="147">
        <f t="shared" si="2"/>
        <v>6.1589891778570993E-2</v>
      </c>
      <c r="AD38" s="379"/>
      <c r="AE38" s="134">
        <v>21.844359910000001</v>
      </c>
      <c r="AF38" s="122">
        <v>0.96996996996996998</v>
      </c>
      <c r="AG38" s="123">
        <v>0.88050314465408808</v>
      </c>
      <c r="AH38" s="146">
        <f t="shared" si="0"/>
        <v>8.9466825315881904E-2</v>
      </c>
      <c r="AI38" s="379"/>
      <c r="AJ38" s="134">
        <v>8.127055E-4</v>
      </c>
      <c r="AK38" s="122">
        <v>0.98480243161094227</v>
      </c>
      <c r="AL38" s="123">
        <v>0.82692307692307687</v>
      </c>
      <c r="AM38" s="146">
        <f t="shared" si="3"/>
        <v>0.1578793546878654</v>
      </c>
    </row>
    <row r="39" spans="4:39">
      <c r="T39" s="379"/>
      <c r="U39" s="134">
        <v>34.470257965000002</v>
      </c>
      <c r="V39" s="122">
        <v>0.97264437689969607</v>
      </c>
      <c r="W39" s="123">
        <v>0.86538461538461542</v>
      </c>
      <c r="X39" s="147">
        <f t="shared" si="1"/>
        <v>0.10725976151508065</v>
      </c>
      <c r="Y39" s="379"/>
      <c r="Z39" s="134">
        <v>24.291001950000002</v>
      </c>
      <c r="AA39" s="122">
        <v>0.95795795795795791</v>
      </c>
      <c r="AB39" s="123">
        <v>0.89937106918238996</v>
      </c>
      <c r="AC39" s="147">
        <f t="shared" si="2"/>
        <v>5.8586888775567947E-2</v>
      </c>
      <c r="AD39" s="379"/>
      <c r="AE39" s="134">
        <v>22.384479265</v>
      </c>
      <c r="AF39" s="122">
        <v>0.96996996996996998</v>
      </c>
      <c r="AG39" s="123">
        <v>0.87421383647798745</v>
      </c>
      <c r="AH39" s="146">
        <f t="shared" si="0"/>
        <v>9.5756133491982531E-2</v>
      </c>
      <c r="AI39" s="379"/>
      <c r="AJ39" s="134">
        <v>8.5099299999999998E-4</v>
      </c>
      <c r="AK39" s="122">
        <v>0.98480243161094227</v>
      </c>
      <c r="AL39" s="123">
        <v>0.82051282051282048</v>
      </c>
      <c r="AM39" s="146">
        <f t="shared" si="3"/>
        <v>0.16428961109812179</v>
      </c>
    </row>
    <row r="40" spans="4:39">
      <c r="T40" s="379"/>
      <c r="U40" s="134">
        <v>34.899674830000002</v>
      </c>
      <c r="V40" s="122">
        <v>0.96960486322188455</v>
      </c>
      <c r="W40" s="123">
        <v>0.86538461538461542</v>
      </c>
      <c r="X40" s="147">
        <f t="shared" si="1"/>
        <v>0.10422024783726913</v>
      </c>
      <c r="Y40" s="379"/>
      <c r="Z40" s="134">
        <v>24.329651680000001</v>
      </c>
      <c r="AA40" s="122">
        <v>0.95795795795795791</v>
      </c>
      <c r="AB40" s="123">
        <v>0.89308176100628933</v>
      </c>
      <c r="AC40" s="147">
        <f t="shared" si="2"/>
        <v>6.4876196951668574E-2</v>
      </c>
      <c r="AD40" s="379"/>
      <c r="AE40" s="134">
        <v>22.794497190000001</v>
      </c>
      <c r="AF40" s="122">
        <v>0.96996996996996998</v>
      </c>
      <c r="AG40" s="123">
        <v>0.86792452830188682</v>
      </c>
      <c r="AH40" s="146">
        <f t="shared" si="0"/>
        <v>0.10204544166808316</v>
      </c>
      <c r="AI40" s="379"/>
      <c r="AJ40" s="134">
        <v>8.7868350000000007E-4</v>
      </c>
      <c r="AK40" s="122">
        <v>0.98480243161094227</v>
      </c>
      <c r="AL40" s="123">
        <v>0.8141025641025641</v>
      </c>
      <c r="AM40" s="146">
        <f t="shared" si="3"/>
        <v>0.17069986750837818</v>
      </c>
    </row>
    <row r="41" spans="4:39">
      <c r="T41" s="379"/>
      <c r="U41" s="134">
        <v>35.203212899999997</v>
      </c>
      <c r="V41" s="122">
        <v>0.96960486322188455</v>
      </c>
      <c r="W41" s="123">
        <v>0.85897435897435903</v>
      </c>
      <c r="X41" s="147">
        <f t="shared" si="1"/>
        <v>0.11063050424752552</v>
      </c>
      <c r="Y41" s="379"/>
      <c r="Z41" s="134">
        <v>24.59741318</v>
      </c>
      <c r="AA41" s="122">
        <v>0.95795795795795791</v>
      </c>
      <c r="AB41" s="123">
        <v>0.8867924528301887</v>
      </c>
      <c r="AC41" s="147">
        <f t="shared" si="2"/>
        <v>7.1165505127769202E-2</v>
      </c>
      <c r="AD41" s="379"/>
      <c r="AE41" s="134">
        <v>23.222282235000002</v>
      </c>
      <c r="AF41" s="122">
        <v>0.96996996996996998</v>
      </c>
      <c r="AG41" s="123">
        <v>0.86163522012578619</v>
      </c>
      <c r="AH41" s="146">
        <f t="shared" si="0"/>
        <v>0.10833474984418379</v>
      </c>
      <c r="AI41" s="379"/>
      <c r="AJ41" s="134">
        <v>8.9475399999999999E-4</v>
      </c>
      <c r="AK41" s="122">
        <v>0.98480243161094227</v>
      </c>
      <c r="AL41" s="123">
        <v>0.80769230769230771</v>
      </c>
      <c r="AM41" s="146">
        <f t="shared" si="3"/>
        <v>0.17711012391863457</v>
      </c>
    </row>
    <row r="42" spans="4:39">
      <c r="T42" s="379"/>
      <c r="U42" s="134">
        <v>35.409852115</v>
      </c>
      <c r="V42" s="122">
        <v>0.96960486322188455</v>
      </c>
      <c r="W42" s="123">
        <v>0.85256410256410253</v>
      </c>
      <c r="X42" s="147">
        <f t="shared" si="1"/>
        <v>0.11704076065778202</v>
      </c>
      <c r="Y42" s="379"/>
      <c r="Z42" s="134">
        <v>25.043780159999997</v>
      </c>
      <c r="AA42" s="122">
        <v>0.95795795795795791</v>
      </c>
      <c r="AB42" s="123">
        <v>0.88050314465408808</v>
      </c>
      <c r="AC42" s="147">
        <f t="shared" si="2"/>
        <v>7.7454813303869829E-2</v>
      </c>
      <c r="AD42" s="379"/>
      <c r="AE42" s="134">
        <v>23.728680695000001</v>
      </c>
      <c r="AF42" s="122">
        <v>0.96696696696696693</v>
      </c>
      <c r="AG42" s="123">
        <v>0.86163522012578619</v>
      </c>
      <c r="AH42" s="146">
        <f t="shared" si="0"/>
        <v>0.10533174684118074</v>
      </c>
      <c r="AI42" s="379"/>
      <c r="AJ42" s="134">
        <v>9.1073499999999997E-4</v>
      </c>
      <c r="AK42" s="122">
        <v>0.98480243161094227</v>
      </c>
      <c r="AL42" s="123">
        <v>0.80128205128205132</v>
      </c>
      <c r="AM42" s="146">
        <f t="shared" si="3"/>
        <v>0.18352038032889095</v>
      </c>
    </row>
    <row r="43" spans="4:39">
      <c r="T43" s="379"/>
      <c r="U43" s="134">
        <v>35.512670804999999</v>
      </c>
      <c r="V43" s="122">
        <v>0.96656534954407292</v>
      </c>
      <c r="W43" s="123">
        <v>0.85256410256410253</v>
      </c>
      <c r="X43" s="147">
        <f t="shared" si="1"/>
        <v>0.11400124697997038</v>
      </c>
      <c r="Y43" s="379"/>
      <c r="Z43" s="134">
        <v>25.303215014999999</v>
      </c>
      <c r="AA43" s="122">
        <v>0.95795795795795791</v>
      </c>
      <c r="AB43" s="123">
        <v>0.87421383647798745</v>
      </c>
      <c r="AC43" s="147">
        <f t="shared" si="2"/>
        <v>8.3744121479970457E-2</v>
      </c>
      <c r="AD43" s="379"/>
      <c r="AE43" s="134">
        <v>24.569185295</v>
      </c>
      <c r="AF43" s="122">
        <v>0.96696696696696693</v>
      </c>
      <c r="AG43" s="123">
        <v>0.85534591194968557</v>
      </c>
      <c r="AH43" s="146">
        <f t="shared" si="0"/>
        <v>0.11162105501728137</v>
      </c>
      <c r="AI43" s="379"/>
      <c r="AJ43" s="134">
        <v>9.8816949999999985E-4</v>
      </c>
      <c r="AK43" s="122">
        <v>0.98480243161094227</v>
      </c>
      <c r="AL43" s="123">
        <v>0.79487179487179493</v>
      </c>
      <c r="AM43" s="146">
        <f t="shared" si="3"/>
        <v>0.18993063673914734</v>
      </c>
    </row>
    <row r="44" spans="4:39">
      <c r="T44" s="379"/>
      <c r="U44" s="134">
        <v>35.633530985</v>
      </c>
      <c r="V44" s="122">
        <v>0.96656534954407292</v>
      </c>
      <c r="W44" s="123">
        <v>0.84615384615384615</v>
      </c>
      <c r="X44" s="147">
        <f t="shared" si="1"/>
        <v>0.12041150339022677</v>
      </c>
      <c r="Y44" s="379"/>
      <c r="Z44" s="134">
        <v>25.763351204999999</v>
      </c>
      <c r="AA44" s="122">
        <v>0.95795795795795791</v>
      </c>
      <c r="AB44" s="123">
        <v>0.86792452830188682</v>
      </c>
      <c r="AC44" s="147">
        <f t="shared" si="2"/>
        <v>9.0033429656071085E-2</v>
      </c>
      <c r="AD44" s="379"/>
      <c r="AE44" s="134">
        <v>25.289170670000001</v>
      </c>
      <c r="AF44" s="122">
        <v>0.96696696696696693</v>
      </c>
      <c r="AG44" s="123">
        <v>0.84905660377358494</v>
      </c>
      <c r="AH44" s="146">
        <f t="shared" si="0"/>
        <v>0.117910363193382</v>
      </c>
      <c r="AI44" s="379"/>
      <c r="AJ44" s="134">
        <v>1.0694319999999999E-3</v>
      </c>
      <c r="AK44" s="122">
        <v>0.98480243161094227</v>
      </c>
      <c r="AL44" s="123">
        <v>0.78846153846153844</v>
      </c>
      <c r="AM44" s="146">
        <f t="shared" si="3"/>
        <v>0.19634089314940384</v>
      </c>
    </row>
    <row r="45" spans="4:39" ht="15" thickBot="1">
      <c r="H45" s="365" t="s">
        <v>182</v>
      </c>
      <c r="I45" s="366"/>
      <c r="J45" s="366"/>
      <c r="K45" s="366"/>
      <c r="L45" s="366"/>
      <c r="M45" s="366"/>
      <c r="N45" s="212"/>
      <c r="T45" s="379"/>
      <c r="U45" s="134">
        <v>35.810937500000001</v>
      </c>
      <c r="V45" s="122">
        <v>0.96656534954407292</v>
      </c>
      <c r="W45" s="123">
        <v>0.83974358974358976</v>
      </c>
      <c r="X45" s="147">
        <f t="shared" si="1"/>
        <v>0.12682175980048316</v>
      </c>
      <c r="Y45" s="379"/>
      <c r="Z45" s="134">
        <v>26.41875684</v>
      </c>
      <c r="AA45" s="122">
        <v>0.95495495495495497</v>
      </c>
      <c r="AB45" s="123">
        <v>0.86792452830188682</v>
      </c>
      <c r="AC45" s="147">
        <f t="shared" si="2"/>
        <v>8.7030426653068149E-2</v>
      </c>
      <c r="AD45" s="379"/>
      <c r="AE45" s="134">
        <v>25.377794935000001</v>
      </c>
      <c r="AF45" s="122">
        <v>0.96696696696696693</v>
      </c>
      <c r="AG45" s="123">
        <v>0.84276729559748431</v>
      </c>
      <c r="AH45" s="146">
        <f t="shared" si="0"/>
        <v>0.12419967136948262</v>
      </c>
      <c r="AI45" s="379"/>
      <c r="AJ45" s="134">
        <v>1.133991E-3</v>
      </c>
      <c r="AK45" s="122">
        <v>0.98480243161094227</v>
      </c>
      <c r="AL45" s="123">
        <v>0.78205128205128205</v>
      </c>
      <c r="AM45" s="146">
        <f t="shared" si="3"/>
        <v>0.20275114955966023</v>
      </c>
    </row>
    <row r="46" spans="4:39" ht="15.75" thickBot="1">
      <c r="H46" s="367" t="s">
        <v>183</v>
      </c>
      <c r="I46" s="368" t="s">
        <v>184</v>
      </c>
      <c r="J46" s="370" t="s">
        <v>185</v>
      </c>
      <c r="K46" s="370" t="s">
        <v>186</v>
      </c>
      <c r="L46" s="372" t="s">
        <v>187</v>
      </c>
      <c r="M46" s="373"/>
      <c r="N46" s="212"/>
      <c r="T46" s="379"/>
      <c r="U46" s="134">
        <v>36.116176469999999</v>
      </c>
      <c r="V46" s="122">
        <v>0.96352583586626139</v>
      </c>
      <c r="W46" s="123">
        <v>0.83974358974358976</v>
      </c>
      <c r="X46" s="147">
        <f t="shared" si="1"/>
        <v>0.12378224612267164</v>
      </c>
      <c r="Y46" s="379"/>
      <c r="Z46" s="134">
        <v>26.846756319999997</v>
      </c>
      <c r="AA46" s="122">
        <v>0.95495495495495497</v>
      </c>
      <c r="AB46" s="123">
        <v>0.86163522012578619</v>
      </c>
      <c r="AC46" s="147">
        <f t="shared" si="2"/>
        <v>9.3319734829168777E-2</v>
      </c>
      <c r="AD46" s="379"/>
      <c r="AE46" s="134">
        <v>25.601171090000001</v>
      </c>
      <c r="AF46" s="122">
        <v>0.96696696696696693</v>
      </c>
      <c r="AG46" s="123">
        <v>0.83647798742138368</v>
      </c>
      <c r="AH46" s="146">
        <f t="shared" si="0"/>
        <v>0.13048897954558325</v>
      </c>
      <c r="AI46" s="379"/>
      <c r="AJ46" s="134">
        <v>1.1849485000000001E-3</v>
      </c>
      <c r="AK46" s="122">
        <v>0.98480243161094227</v>
      </c>
      <c r="AL46" s="123">
        <v>0.77564102564102566</v>
      </c>
      <c r="AM46" s="146">
        <f t="shared" si="3"/>
        <v>0.20916140596991661</v>
      </c>
    </row>
    <row r="47" spans="4:39" ht="15" thickBot="1">
      <c r="H47" s="364"/>
      <c r="I47" s="369"/>
      <c r="J47" s="371"/>
      <c r="K47" s="371"/>
      <c r="L47" s="239" t="s">
        <v>153</v>
      </c>
      <c r="M47" s="240" t="s">
        <v>154</v>
      </c>
      <c r="N47" s="212"/>
      <c r="T47" s="379"/>
      <c r="U47" s="134">
        <v>36.790795605</v>
      </c>
      <c r="V47" s="122">
        <v>0.96352583586626139</v>
      </c>
      <c r="W47" s="123">
        <v>0.83333333333333337</v>
      </c>
      <c r="X47" s="147">
        <f t="shared" si="1"/>
        <v>0.13019250253292802</v>
      </c>
      <c r="Y47" s="379"/>
      <c r="Z47" s="134">
        <v>27.038364684999998</v>
      </c>
      <c r="AA47" s="122">
        <v>0.95495495495495497</v>
      </c>
      <c r="AB47" s="123">
        <v>0.85534591194968557</v>
      </c>
      <c r="AC47" s="147">
        <f t="shared" si="2"/>
        <v>9.9609043005269404E-2</v>
      </c>
      <c r="AD47" s="379"/>
      <c r="AE47" s="134">
        <v>25.762511475</v>
      </c>
      <c r="AF47" s="122">
        <v>0.96696696696696693</v>
      </c>
      <c r="AG47" s="123">
        <v>0.83018867924528306</v>
      </c>
      <c r="AH47" s="146">
        <f t="shared" si="0"/>
        <v>0.13677828772168388</v>
      </c>
      <c r="AI47" s="379"/>
      <c r="AJ47" s="134">
        <v>1.2088635000000001E-3</v>
      </c>
      <c r="AK47" s="122">
        <v>0.98480243161094227</v>
      </c>
      <c r="AL47" s="123">
        <v>0.76923076923076916</v>
      </c>
      <c r="AM47" s="146">
        <f t="shared" si="3"/>
        <v>0.21557166238017311</v>
      </c>
    </row>
    <row r="48" spans="4:39">
      <c r="H48" s="241" t="s">
        <v>106</v>
      </c>
      <c r="I48" s="242">
        <v>0.65119632140908723</v>
      </c>
      <c r="J48" s="218">
        <v>2.6189163458556715E-2</v>
      </c>
      <c r="K48" s="218">
        <v>7.3509377260158088E-8</v>
      </c>
      <c r="L48" s="218">
        <v>0.59986650424508359</v>
      </c>
      <c r="M48" s="219">
        <v>0.70252613857309087</v>
      </c>
      <c r="N48" s="223">
        <v>58.5</v>
      </c>
      <c r="O48" s="224">
        <v>0.53799392097264442</v>
      </c>
      <c r="P48" s="225">
        <v>0.28846153846153844</v>
      </c>
      <c r="Q48" s="247">
        <f t="shared" ref="Q48" si="6">O48-P48</f>
        <v>0.24953238251110599</v>
      </c>
      <c r="T48" s="379"/>
      <c r="U48" s="134">
        <v>37.523558250000001</v>
      </c>
      <c r="V48" s="122">
        <v>0.96352583586626139</v>
      </c>
      <c r="W48" s="123">
        <v>0.82692307692307687</v>
      </c>
      <c r="X48" s="147">
        <f t="shared" si="1"/>
        <v>0.13660275894318452</v>
      </c>
      <c r="Y48" s="379"/>
      <c r="Z48" s="134">
        <v>27.236606170000002</v>
      </c>
      <c r="AA48" s="122">
        <v>0.95495495495495497</v>
      </c>
      <c r="AB48" s="123">
        <v>0.84905660377358494</v>
      </c>
      <c r="AC48" s="147">
        <f t="shared" si="2"/>
        <v>0.10589835118137003</v>
      </c>
      <c r="AD48" s="379"/>
      <c r="AE48" s="134">
        <v>25.847514305000001</v>
      </c>
      <c r="AF48" s="122">
        <v>0.96696696696696693</v>
      </c>
      <c r="AG48" s="123">
        <v>0.82389937106918243</v>
      </c>
      <c r="AH48" s="146">
        <f t="shared" si="0"/>
        <v>0.14306759589778451</v>
      </c>
      <c r="AI48" s="379"/>
      <c r="AJ48" s="134">
        <v>1.2643160000000001E-3</v>
      </c>
      <c r="AK48" s="122">
        <v>0.98480243161094227</v>
      </c>
      <c r="AL48" s="123">
        <v>0.76282051282051277</v>
      </c>
      <c r="AM48" s="146">
        <f t="shared" si="3"/>
        <v>0.2219819187904295</v>
      </c>
    </row>
    <row r="49" spans="3:39">
      <c r="H49" s="243" t="s">
        <v>161</v>
      </c>
      <c r="I49" s="244">
        <v>0.63286181903203176</v>
      </c>
      <c r="J49" s="224">
        <v>2.7131685767017813E-2</v>
      </c>
      <c r="K49" s="224">
        <v>2.2485986045796437E-6</v>
      </c>
      <c r="L49" s="224">
        <v>0.5796846920888189</v>
      </c>
      <c r="M49" s="225">
        <v>0.68603894597524462</v>
      </c>
      <c r="N49" s="212"/>
      <c r="T49" s="379"/>
      <c r="U49" s="134">
        <v>38.388485025000001</v>
      </c>
      <c r="V49" s="122">
        <v>0.96352583586626139</v>
      </c>
      <c r="W49" s="123">
        <v>0.82051282051282048</v>
      </c>
      <c r="X49" s="147">
        <f>V49-W49</f>
        <v>0.14301301535344091</v>
      </c>
      <c r="Y49" s="379"/>
      <c r="Z49" s="134">
        <v>27.460664149999999</v>
      </c>
      <c r="AA49" s="122">
        <v>0.95195195195195192</v>
      </c>
      <c r="AB49" s="123">
        <v>0.84905660377358494</v>
      </c>
      <c r="AC49" s="147">
        <f t="shared" si="2"/>
        <v>0.10289534817836699</v>
      </c>
      <c r="AD49" s="379"/>
      <c r="AE49" s="134">
        <v>26.117968269999999</v>
      </c>
      <c r="AF49" s="122">
        <v>0.96696696696696693</v>
      </c>
      <c r="AG49" s="123">
        <v>0.8176100628930818</v>
      </c>
      <c r="AH49" s="146">
        <f t="shared" si="0"/>
        <v>0.14935690407388513</v>
      </c>
      <c r="AI49" s="379"/>
      <c r="AJ49" s="134">
        <v>1.3722739999999999E-3</v>
      </c>
      <c r="AK49" s="122">
        <v>0.98480243161094227</v>
      </c>
      <c r="AL49" s="123">
        <v>0.75641025641025639</v>
      </c>
      <c r="AM49" s="146">
        <f t="shared" si="3"/>
        <v>0.22839217520068589</v>
      </c>
    </row>
    <row r="50" spans="3:39">
      <c r="H50" s="243" t="s">
        <v>162</v>
      </c>
      <c r="I50" s="244">
        <v>0.64989088925259164</v>
      </c>
      <c r="J50" s="224">
        <v>2.7396306936326789E-2</v>
      </c>
      <c r="K50" s="224">
        <v>9.5069918614049928E-8</v>
      </c>
      <c r="L50" s="224">
        <v>0.59619511434798622</v>
      </c>
      <c r="M50" s="225">
        <v>0.70358666415719706</v>
      </c>
      <c r="N50" s="212"/>
      <c r="T50" s="379"/>
      <c r="U50" s="134">
        <v>38.975253455000001</v>
      </c>
      <c r="V50" s="122">
        <v>0.96352583586626139</v>
      </c>
      <c r="W50" s="123">
        <v>0.8141025641025641</v>
      </c>
      <c r="X50" s="147">
        <f t="shared" si="1"/>
        <v>0.1494232717636973</v>
      </c>
      <c r="Y50" s="379"/>
      <c r="Z50" s="134">
        <v>27.612019005000001</v>
      </c>
      <c r="AA50" s="122">
        <v>0.94894894894894899</v>
      </c>
      <c r="AB50" s="123">
        <v>0.84905660377358494</v>
      </c>
      <c r="AC50" s="147">
        <f t="shared" si="2"/>
        <v>9.989234517536405E-2</v>
      </c>
      <c r="AD50" s="379"/>
      <c r="AE50" s="134">
        <v>26.326806529999999</v>
      </c>
      <c r="AF50" s="122">
        <v>0.963963963963964</v>
      </c>
      <c r="AG50" s="123">
        <v>0.8176100628930818</v>
      </c>
      <c r="AH50" s="146">
        <f t="shared" si="0"/>
        <v>0.1463539010708822</v>
      </c>
      <c r="AI50" s="379"/>
      <c r="AJ50" s="134">
        <v>1.4984285E-3</v>
      </c>
      <c r="AK50" s="122">
        <v>0.98480243161094227</v>
      </c>
      <c r="AL50" s="123">
        <v>0.75</v>
      </c>
      <c r="AM50" s="146">
        <f t="shared" si="3"/>
        <v>0.23480243161094227</v>
      </c>
    </row>
    <row r="51" spans="3:39">
      <c r="H51" s="243" t="s">
        <v>188</v>
      </c>
      <c r="I51" s="244">
        <v>0.90506390772348266</v>
      </c>
      <c r="J51" s="224">
        <v>1.8215083601427609E-2</v>
      </c>
      <c r="K51" s="224">
        <v>3.8901865092119315E-47</v>
      </c>
      <c r="L51" s="224">
        <v>0.86936299988929844</v>
      </c>
      <c r="M51" s="225">
        <v>0.94076481555766689</v>
      </c>
      <c r="N51" s="212"/>
      <c r="T51" s="379"/>
      <c r="U51" s="134">
        <v>39.088604895000003</v>
      </c>
      <c r="V51" s="122">
        <v>0.96352583586626139</v>
      </c>
      <c r="W51" s="123">
        <v>0.80769230769230771</v>
      </c>
      <c r="X51" s="147">
        <f t="shared" si="1"/>
        <v>0.15583352817395368</v>
      </c>
      <c r="Y51" s="379"/>
      <c r="Z51" s="134">
        <v>27.70921912</v>
      </c>
      <c r="AA51" s="122">
        <v>0.94594594594594594</v>
      </c>
      <c r="AB51" s="123">
        <v>0.84905660377358494</v>
      </c>
      <c r="AC51" s="147">
        <f>AA51-AB51</f>
        <v>9.6889342172361004E-2</v>
      </c>
      <c r="AD51" s="379"/>
      <c r="AE51" s="134">
        <v>26.740610244999999</v>
      </c>
      <c r="AF51" s="122">
        <v>0.96096096096096095</v>
      </c>
      <c r="AG51" s="123">
        <v>0.8176100628930818</v>
      </c>
      <c r="AH51" s="146">
        <f t="shared" si="0"/>
        <v>0.14335089806787915</v>
      </c>
      <c r="AI51" s="379"/>
      <c r="AJ51" s="134">
        <v>1.5858195E-3</v>
      </c>
      <c r="AK51" s="122">
        <v>0.98480243161094227</v>
      </c>
      <c r="AL51" s="123">
        <v>0.74358974358974361</v>
      </c>
      <c r="AM51" s="146">
        <f t="shared" si="3"/>
        <v>0.24121268802119866</v>
      </c>
    </row>
    <row r="52" spans="3:39" ht="15" thickBot="1">
      <c r="H52" s="245" t="s">
        <v>135</v>
      </c>
      <c r="I52" s="246">
        <v>0.70666744602914811</v>
      </c>
      <c r="J52" s="234">
        <v>2.5992583514334203E-2</v>
      </c>
      <c r="K52" s="234">
        <v>1.8799266897105174E-13</v>
      </c>
      <c r="L52" s="234">
        <v>0.65572291847590347</v>
      </c>
      <c r="M52" s="235">
        <v>0.75761197358239274</v>
      </c>
      <c r="N52" s="212"/>
      <c r="T52" s="379"/>
      <c r="U52" s="134">
        <v>39.542506110000005</v>
      </c>
      <c r="V52" s="122">
        <v>0.96352583586626139</v>
      </c>
      <c r="W52" s="123">
        <v>0.80128205128205132</v>
      </c>
      <c r="X52" s="147">
        <f t="shared" si="1"/>
        <v>0.16224378458421007</v>
      </c>
      <c r="Y52" s="379"/>
      <c r="Z52" s="134">
        <v>27.846161505000001</v>
      </c>
      <c r="AA52" s="122">
        <v>0.9429429429429429</v>
      </c>
      <c r="AB52" s="123">
        <v>0.84905660377358494</v>
      </c>
      <c r="AC52" s="147">
        <f t="shared" si="2"/>
        <v>9.3886339169357957E-2</v>
      </c>
      <c r="AD52" s="379"/>
      <c r="AE52" s="134">
        <v>27.906829074999997</v>
      </c>
      <c r="AF52" s="122">
        <v>0.95795795795795791</v>
      </c>
      <c r="AG52" s="123">
        <v>0.8176100628930818</v>
      </c>
      <c r="AH52" s="146">
        <f t="shared" si="0"/>
        <v>0.1403478950648761</v>
      </c>
      <c r="AI52" s="379"/>
      <c r="AJ52" s="134">
        <v>1.685951E-3</v>
      </c>
      <c r="AK52" s="122">
        <v>0.98480243161094227</v>
      </c>
      <c r="AL52" s="123">
        <v>0.73717948717948723</v>
      </c>
      <c r="AM52" s="146">
        <f t="shared" si="3"/>
        <v>0.24762294443145505</v>
      </c>
    </row>
    <row r="53" spans="3:39">
      <c r="H53" s="212"/>
      <c r="I53" s="212"/>
      <c r="J53" s="212"/>
      <c r="K53" s="212"/>
      <c r="L53" s="212"/>
      <c r="M53" s="212"/>
      <c r="N53" s="212"/>
      <c r="T53" s="379"/>
      <c r="U53" s="134">
        <v>39.909878524999996</v>
      </c>
      <c r="V53" s="122">
        <v>0.96352583586626139</v>
      </c>
      <c r="W53" s="123">
        <v>0.79487179487179493</v>
      </c>
      <c r="X53" s="147">
        <f t="shared" si="1"/>
        <v>0.16865404099446646</v>
      </c>
      <c r="Y53" s="379"/>
      <c r="Z53" s="134">
        <v>28.059336045000002</v>
      </c>
      <c r="AA53" s="122">
        <v>0.9429429429429429</v>
      </c>
      <c r="AB53" s="123">
        <v>0.84276729559748431</v>
      </c>
      <c r="AC53" s="147">
        <f t="shared" si="2"/>
        <v>0.10017564734545858</v>
      </c>
      <c r="AD53" s="379"/>
      <c r="AE53" s="134">
        <v>28.750062874999998</v>
      </c>
      <c r="AF53" s="122">
        <v>0.95795795795795791</v>
      </c>
      <c r="AG53" s="123">
        <v>0.81132075471698117</v>
      </c>
      <c r="AH53" s="146">
        <f t="shared" si="0"/>
        <v>0.14663720324097673</v>
      </c>
      <c r="AI53" s="379"/>
      <c r="AJ53" s="134">
        <v>1.7563965000000001E-3</v>
      </c>
      <c r="AK53" s="122">
        <v>0.98480243161094227</v>
      </c>
      <c r="AL53" s="123">
        <v>0.73076923076923084</v>
      </c>
      <c r="AM53" s="146">
        <f t="shared" si="3"/>
        <v>0.25403320084171144</v>
      </c>
    </row>
    <row r="54" spans="3:39" ht="15" thickBot="1">
      <c r="C54" s="365" t="s">
        <v>189</v>
      </c>
      <c r="D54" s="366"/>
      <c r="E54" s="366"/>
      <c r="F54" s="366"/>
      <c r="G54" s="212"/>
      <c r="H54" s="212"/>
      <c r="I54" s="212"/>
      <c r="J54" s="212"/>
      <c r="K54" s="212"/>
      <c r="L54" s="212"/>
      <c r="M54" s="212"/>
      <c r="N54" s="212"/>
      <c r="T54" s="379"/>
      <c r="U54" s="134">
        <v>40.140465414999994</v>
      </c>
      <c r="V54" s="122">
        <v>0.96048632218844987</v>
      </c>
      <c r="W54" s="123">
        <v>0.79487179487179493</v>
      </c>
      <c r="X54" s="147">
        <f t="shared" si="1"/>
        <v>0.16561452731665494</v>
      </c>
      <c r="Y54" s="379"/>
      <c r="Z54" s="134">
        <v>28.184249659999999</v>
      </c>
      <c r="AA54" s="122">
        <v>0.93993993993993996</v>
      </c>
      <c r="AB54" s="123">
        <v>0.84276729559748431</v>
      </c>
      <c r="AC54" s="147">
        <f t="shared" si="2"/>
        <v>9.717264434245565E-2</v>
      </c>
      <c r="AD54" s="379"/>
      <c r="AE54" s="134">
        <v>29.04830059</v>
      </c>
      <c r="AF54" s="122">
        <v>0.95795795795795791</v>
      </c>
      <c r="AG54" s="123">
        <v>0.80503144654088055</v>
      </c>
      <c r="AH54" s="146">
        <f t="shared" si="0"/>
        <v>0.15292651141707736</v>
      </c>
      <c r="AI54" s="379"/>
      <c r="AJ54" s="134">
        <v>1.775726E-3</v>
      </c>
      <c r="AK54" s="122">
        <v>0.98480243161094227</v>
      </c>
      <c r="AL54" s="123">
        <v>0.72435897435897434</v>
      </c>
      <c r="AM54" s="146">
        <f t="shared" si="3"/>
        <v>0.26044345725196794</v>
      </c>
    </row>
    <row r="55" spans="3:39" ht="24" thickBot="1">
      <c r="C55" s="213" t="s">
        <v>183</v>
      </c>
      <c r="D55" s="214" t="s">
        <v>190</v>
      </c>
      <c r="E55" s="215" t="s">
        <v>191</v>
      </c>
      <c r="F55" s="216" t="s">
        <v>192</v>
      </c>
      <c r="G55" s="212"/>
      <c r="T55" s="379"/>
      <c r="U55" s="134">
        <v>40.589513830000001</v>
      </c>
      <c r="V55" s="122">
        <v>0.96048632218844987</v>
      </c>
      <c r="W55" s="123">
        <v>0.78846153846153844</v>
      </c>
      <c r="X55" s="147">
        <f t="shared" si="1"/>
        <v>0.17202478372691143</v>
      </c>
      <c r="Y55" s="379"/>
      <c r="Z55" s="134">
        <v>28.296662139999999</v>
      </c>
      <c r="AA55" s="122">
        <v>0.93693693693693691</v>
      </c>
      <c r="AB55" s="123">
        <v>0.84276729559748431</v>
      </c>
      <c r="AC55" s="147">
        <f t="shared" si="2"/>
        <v>9.4169641339452603E-2</v>
      </c>
      <c r="AD55" s="379"/>
      <c r="AE55" s="134">
        <v>29.333802145</v>
      </c>
      <c r="AF55" s="122">
        <v>0.95495495495495497</v>
      </c>
      <c r="AG55" s="123">
        <v>0.80503144654088055</v>
      </c>
      <c r="AH55" s="146">
        <f t="shared" si="0"/>
        <v>0.14992350841407442</v>
      </c>
      <c r="AI55" s="379"/>
      <c r="AJ55" s="134">
        <v>1.8949629999999999E-3</v>
      </c>
      <c r="AK55" s="122">
        <v>0.98480243161094227</v>
      </c>
      <c r="AL55" s="123">
        <v>0.71794871794871795</v>
      </c>
      <c r="AM55" s="146">
        <f t="shared" si="3"/>
        <v>0.26685371366222432</v>
      </c>
    </row>
    <row r="56" spans="3:39">
      <c r="C56" s="374" t="s">
        <v>106</v>
      </c>
      <c r="D56" s="217">
        <v>272.03816875000001</v>
      </c>
      <c r="E56" s="218">
        <v>3.0395136778115501E-3</v>
      </c>
      <c r="F56" s="219">
        <v>0</v>
      </c>
      <c r="G56" s="212"/>
      <c r="T56" s="379"/>
      <c r="U56" s="134">
        <v>41.000425484999994</v>
      </c>
      <c r="V56" s="122">
        <v>0.96048632218844987</v>
      </c>
      <c r="W56" s="123">
        <v>0.78205128205128205</v>
      </c>
      <c r="X56" s="147">
        <f t="shared" si="1"/>
        <v>0.17843504013716782</v>
      </c>
      <c r="Y56" s="379"/>
      <c r="Z56" s="134">
        <v>28.508104894999999</v>
      </c>
      <c r="AA56" s="122">
        <v>0.93393393393393398</v>
      </c>
      <c r="AB56" s="123">
        <v>0.84276729559748431</v>
      </c>
      <c r="AC56" s="147">
        <f t="shared" si="2"/>
        <v>9.1166638336449668E-2</v>
      </c>
      <c r="AD56" s="379"/>
      <c r="AE56" s="134">
        <v>29.422263899999997</v>
      </c>
      <c r="AF56" s="122">
        <v>0.95495495495495497</v>
      </c>
      <c r="AG56" s="123">
        <v>0.79874213836477992</v>
      </c>
      <c r="AH56" s="146">
        <f t="shared" si="0"/>
        <v>0.15621281659017505</v>
      </c>
      <c r="AI56" s="379"/>
      <c r="AJ56" s="134">
        <v>2.0461645000000002E-3</v>
      </c>
      <c r="AK56" s="122">
        <v>0.98480243161094227</v>
      </c>
      <c r="AL56" s="123">
        <v>0.71153846153846156</v>
      </c>
      <c r="AM56" s="146">
        <f t="shared" si="3"/>
        <v>0.27326397007248071</v>
      </c>
    </row>
    <row r="57" spans="3:39">
      <c r="C57" s="363"/>
      <c r="D57" s="220"/>
      <c r="E57" s="221"/>
      <c r="F57" s="222"/>
      <c r="G57" s="212"/>
      <c r="T57" s="379"/>
      <c r="U57" s="134">
        <v>41.296840064999998</v>
      </c>
      <c r="V57" s="122">
        <v>0.96048632218844987</v>
      </c>
      <c r="W57" s="123">
        <v>0.77564102564102566</v>
      </c>
      <c r="X57" s="147">
        <f t="shared" si="1"/>
        <v>0.18484529654742421</v>
      </c>
      <c r="Y57" s="379"/>
      <c r="Z57" s="134">
        <v>28.652929274999998</v>
      </c>
      <c r="AA57" s="122">
        <v>0.93393393393393398</v>
      </c>
      <c r="AB57" s="123">
        <v>0.83647798742138368</v>
      </c>
      <c r="AC57" s="147">
        <f t="shared" si="2"/>
        <v>9.7455946512550296E-2</v>
      </c>
      <c r="AD57" s="379"/>
      <c r="AE57" s="134">
        <v>29.510030309999998</v>
      </c>
      <c r="AF57" s="122">
        <v>0.95195195195195192</v>
      </c>
      <c r="AG57" s="123">
        <v>0.79874213836477992</v>
      </c>
      <c r="AH57" s="146">
        <f t="shared" si="0"/>
        <v>0.15320981358717201</v>
      </c>
      <c r="AI57" s="379"/>
      <c r="AJ57" s="134">
        <v>2.1378435000000001E-3</v>
      </c>
      <c r="AK57" s="122">
        <v>0.98480243161094227</v>
      </c>
      <c r="AL57" s="123">
        <v>0.70512820512820507</v>
      </c>
      <c r="AM57" s="146">
        <f t="shared" si="3"/>
        <v>0.27967422648273721</v>
      </c>
    </row>
    <row r="58" spans="3:39">
      <c r="C58" s="363"/>
      <c r="D58" s="223">
        <v>15</v>
      </c>
      <c r="E58" s="224">
        <v>1</v>
      </c>
      <c r="F58" s="225">
        <v>1</v>
      </c>
      <c r="G58" s="247">
        <f>E58-F58</f>
        <v>0</v>
      </c>
      <c r="T58" s="379"/>
      <c r="U58" s="134">
        <v>41.50470335</v>
      </c>
      <c r="V58" s="122">
        <v>0.95744680851063835</v>
      </c>
      <c r="W58" s="123">
        <v>0.77564102564102566</v>
      </c>
      <c r="X58" s="147">
        <f t="shared" si="1"/>
        <v>0.18180578286961269</v>
      </c>
      <c r="Y58" s="379"/>
      <c r="Z58" s="134">
        <v>28.665158855000001</v>
      </c>
      <c r="AA58" s="122">
        <v>0.93093093093093093</v>
      </c>
      <c r="AB58" s="123">
        <v>0.83647798742138368</v>
      </c>
      <c r="AC58" s="147">
        <f t="shared" si="2"/>
        <v>9.4452943509547249E-2</v>
      </c>
      <c r="AD58" s="379"/>
      <c r="AE58" s="134">
        <v>29.770177969999999</v>
      </c>
      <c r="AF58" s="122">
        <v>0.95195195195195192</v>
      </c>
      <c r="AG58" s="123">
        <v>0.79245283018867929</v>
      </c>
      <c r="AH58" s="146">
        <f t="shared" si="0"/>
        <v>0.15949912176327263</v>
      </c>
      <c r="AI58" s="379"/>
      <c r="AJ58" s="134">
        <v>2.2092934999999999E-3</v>
      </c>
      <c r="AK58" s="122">
        <v>0.98480243161094227</v>
      </c>
      <c r="AL58" s="123">
        <v>0.69871794871794868</v>
      </c>
      <c r="AM58" s="146">
        <f t="shared" si="3"/>
        <v>0.2860844828929936</v>
      </c>
    </row>
    <row r="59" spans="3:39">
      <c r="C59" s="363"/>
      <c r="D59" s="223">
        <v>17.5</v>
      </c>
      <c r="E59" s="224">
        <v>1</v>
      </c>
      <c r="F59" s="225">
        <v>0.99358974358974361</v>
      </c>
      <c r="G59" s="247">
        <f t="shared" ref="G59:G122" si="7">E59-F59</f>
        <v>6.4102564102563875E-3</v>
      </c>
      <c r="T59" s="379"/>
      <c r="U59" s="134">
        <v>41.744199269999996</v>
      </c>
      <c r="V59" s="122">
        <v>0.95440729483282671</v>
      </c>
      <c r="W59" s="123">
        <v>0.77564102564102566</v>
      </c>
      <c r="X59" s="147">
        <f t="shared" si="1"/>
        <v>0.17876626919180105</v>
      </c>
      <c r="Y59" s="379"/>
      <c r="Z59" s="134">
        <v>28.864122854999998</v>
      </c>
      <c r="AA59" s="122">
        <v>0.92792792792792789</v>
      </c>
      <c r="AB59" s="123">
        <v>0.83647798742138368</v>
      </c>
      <c r="AC59" s="147">
        <f t="shared" si="2"/>
        <v>9.1449940506544203E-2</v>
      </c>
      <c r="AD59" s="379"/>
      <c r="AE59" s="134">
        <v>29.998518574999999</v>
      </c>
      <c r="AF59" s="122">
        <v>0.94894894894894899</v>
      </c>
      <c r="AG59" s="123">
        <v>0.79245283018867929</v>
      </c>
      <c r="AH59" s="146">
        <f t="shared" si="0"/>
        <v>0.1564961187602697</v>
      </c>
      <c r="AI59" s="379"/>
      <c r="AJ59" s="134">
        <v>2.246325E-3</v>
      </c>
      <c r="AK59" s="122">
        <v>0.98176291793313075</v>
      </c>
      <c r="AL59" s="123">
        <v>0.69871794871794868</v>
      </c>
      <c r="AM59" s="146">
        <f t="shared" si="3"/>
        <v>0.28304496921518207</v>
      </c>
    </row>
    <row r="60" spans="3:39">
      <c r="C60" s="363"/>
      <c r="D60" s="223">
        <v>21</v>
      </c>
      <c r="E60" s="224">
        <v>1</v>
      </c>
      <c r="F60" s="225">
        <v>0.98717948717948723</v>
      </c>
      <c r="G60" s="247">
        <f t="shared" si="7"/>
        <v>1.2820512820512775E-2</v>
      </c>
      <c r="T60" s="379"/>
      <c r="U60" s="134">
        <v>42.467728679999993</v>
      </c>
      <c r="V60" s="122">
        <v>0.95440729483282671</v>
      </c>
      <c r="W60" s="123">
        <v>0.76923076923076916</v>
      </c>
      <c r="X60" s="147">
        <f t="shared" si="1"/>
        <v>0.18517652560205755</v>
      </c>
      <c r="Y60" s="379"/>
      <c r="Z60" s="134">
        <v>29.064090165</v>
      </c>
      <c r="AA60" s="122">
        <v>0.92792792792792789</v>
      </c>
      <c r="AB60" s="123">
        <v>0.83018867924528306</v>
      </c>
      <c r="AC60" s="147">
        <f t="shared" si="2"/>
        <v>9.773924868264483E-2</v>
      </c>
      <c r="AD60" s="379"/>
      <c r="AE60" s="134">
        <v>30.269648920000002</v>
      </c>
      <c r="AF60" s="122">
        <v>0.94594594594594594</v>
      </c>
      <c r="AG60" s="123">
        <v>0.79245283018867929</v>
      </c>
      <c r="AH60" s="146">
        <f t="shared" si="0"/>
        <v>0.15349311575726665</v>
      </c>
      <c r="AI60" s="379"/>
      <c r="AJ60" s="134">
        <v>2.3998175E-3</v>
      </c>
      <c r="AK60" s="122">
        <v>0.97872340425531912</v>
      </c>
      <c r="AL60" s="123">
        <v>0.69871794871794868</v>
      </c>
      <c r="AM60" s="146">
        <f t="shared" si="3"/>
        <v>0.28000545553737044</v>
      </c>
    </row>
    <row r="61" spans="3:39">
      <c r="C61" s="363"/>
      <c r="D61" s="223">
        <v>23.5</v>
      </c>
      <c r="E61" s="224">
        <v>0.99696048632218848</v>
      </c>
      <c r="F61" s="225">
        <v>0.98717948717948723</v>
      </c>
      <c r="G61" s="247">
        <f t="shared" si="7"/>
        <v>9.7809991427012521E-3</v>
      </c>
      <c r="T61" s="379"/>
      <c r="U61" s="134">
        <v>43.059609374999994</v>
      </c>
      <c r="V61" s="122">
        <v>0.95440729483282671</v>
      </c>
      <c r="W61" s="123">
        <v>0.76282051282051277</v>
      </c>
      <c r="X61" s="147">
        <f t="shared" si="1"/>
        <v>0.19158678201231394</v>
      </c>
      <c r="Y61" s="379"/>
      <c r="Z61" s="134">
        <v>29.155806264999999</v>
      </c>
      <c r="AA61" s="122">
        <v>0.92492492492492495</v>
      </c>
      <c r="AB61" s="123">
        <v>0.83018867924528306</v>
      </c>
      <c r="AC61" s="147">
        <f t="shared" si="2"/>
        <v>9.4736245679641895E-2</v>
      </c>
      <c r="AD61" s="379"/>
      <c r="AE61" s="134">
        <v>30.606586675000003</v>
      </c>
      <c r="AF61" s="122">
        <v>0.9429429429429429</v>
      </c>
      <c r="AG61" s="123">
        <v>0.79245283018867929</v>
      </c>
      <c r="AH61" s="146">
        <f t="shared" si="0"/>
        <v>0.15049011275426361</v>
      </c>
      <c r="AI61" s="379"/>
      <c r="AJ61" s="134">
        <v>2.6771935000000002E-3</v>
      </c>
      <c r="AK61" s="122">
        <v>0.97872340425531912</v>
      </c>
      <c r="AL61" s="123">
        <v>0.69230769230769229</v>
      </c>
      <c r="AM61" s="146">
        <f t="shared" si="3"/>
        <v>0.28641571194762683</v>
      </c>
    </row>
    <row r="62" spans="3:39">
      <c r="C62" s="363"/>
      <c r="D62" s="223">
        <v>24.5</v>
      </c>
      <c r="E62" s="224">
        <v>0.99392097264437695</v>
      </c>
      <c r="F62" s="225">
        <v>0.98717948717948723</v>
      </c>
      <c r="G62" s="247">
        <f t="shared" si="7"/>
        <v>6.7414854648897293E-3</v>
      </c>
      <c r="T62" s="379"/>
      <c r="U62" s="134">
        <v>43.367109374999998</v>
      </c>
      <c r="V62" s="122">
        <v>0.95440729483282671</v>
      </c>
      <c r="W62" s="123">
        <v>0.75641025641025639</v>
      </c>
      <c r="X62" s="147">
        <f t="shared" si="1"/>
        <v>0.19799703842257033</v>
      </c>
      <c r="Y62" s="379"/>
      <c r="Z62" s="134">
        <v>29.254366805</v>
      </c>
      <c r="AA62" s="122">
        <v>0.92492492492492495</v>
      </c>
      <c r="AB62" s="123">
        <v>0.82389937106918243</v>
      </c>
      <c r="AC62" s="147">
        <f t="shared" si="2"/>
        <v>0.10102555385574252</v>
      </c>
      <c r="AD62" s="379"/>
      <c r="AE62" s="134">
        <v>30.750512305000001</v>
      </c>
      <c r="AF62" s="122">
        <v>0.93993993993993996</v>
      </c>
      <c r="AG62" s="123">
        <v>0.79245283018867929</v>
      </c>
      <c r="AH62" s="146">
        <f t="shared" si="0"/>
        <v>0.14748710975126067</v>
      </c>
      <c r="AI62" s="379"/>
      <c r="AJ62" s="134">
        <v>2.815634E-3</v>
      </c>
      <c r="AK62" s="122">
        <v>0.9756838905775076</v>
      </c>
      <c r="AL62" s="123">
        <v>0.69230769230769229</v>
      </c>
      <c r="AM62" s="146">
        <f t="shared" si="3"/>
        <v>0.2833761982698153</v>
      </c>
    </row>
    <row r="63" spans="3:39">
      <c r="C63" s="363"/>
      <c r="D63" s="223">
        <v>25.5</v>
      </c>
      <c r="E63" s="224">
        <v>0.98480243161094227</v>
      </c>
      <c r="F63" s="225">
        <v>0.98717948717948723</v>
      </c>
      <c r="G63" s="247">
        <f t="shared" si="7"/>
        <v>-2.3770555685449501E-3</v>
      </c>
      <c r="T63" s="379"/>
      <c r="U63" s="134">
        <v>43.759212884999997</v>
      </c>
      <c r="V63" s="122">
        <v>0.95440729483282671</v>
      </c>
      <c r="W63" s="123">
        <v>0.75</v>
      </c>
      <c r="X63" s="147">
        <f t="shared" si="1"/>
        <v>0.20440729483282671</v>
      </c>
      <c r="Y63" s="379"/>
      <c r="Z63" s="134">
        <v>29.29174648</v>
      </c>
      <c r="AA63" s="122">
        <v>0.92192192192192191</v>
      </c>
      <c r="AB63" s="123">
        <v>0.82389937106918243</v>
      </c>
      <c r="AC63" s="147">
        <f t="shared" si="2"/>
        <v>9.8022550852739476E-2</v>
      </c>
      <c r="AD63" s="379"/>
      <c r="AE63" s="134">
        <v>30.89552076</v>
      </c>
      <c r="AF63" s="122">
        <v>0.93693693693693691</v>
      </c>
      <c r="AG63" s="123">
        <v>0.79245283018867929</v>
      </c>
      <c r="AH63" s="146">
        <f t="shared" si="0"/>
        <v>0.14448410674825762</v>
      </c>
      <c r="AI63" s="379"/>
      <c r="AJ63" s="134">
        <v>2.9883065000000002E-3</v>
      </c>
      <c r="AK63" s="122">
        <v>0.97264437689969607</v>
      </c>
      <c r="AL63" s="123">
        <v>0.69230769230769229</v>
      </c>
      <c r="AM63" s="146">
        <f t="shared" si="3"/>
        <v>0.28033668459200378</v>
      </c>
    </row>
    <row r="64" spans="3:39">
      <c r="C64" s="363"/>
      <c r="D64" s="223">
        <v>26.5</v>
      </c>
      <c r="E64" s="224">
        <v>0.98176291793313075</v>
      </c>
      <c r="F64" s="225">
        <v>0.98717948717948723</v>
      </c>
      <c r="G64" s="247">
        <f t="shared" si="7"/>
        <v>-5.416569246356473E-3</v>
      </c>
      <c r="T64" s="379"/>
      <c r="U64" s="134">
        <v>43.874939900000001</v>
      </c>
      <c r="V64" s="122">
        <v>0.95440729483282671</v>
      </c>
      <c r="W64" s="123">
        <v>0.74358974358974361</v>
      </c>
      <c r="X64" s="147">
        <f t="shared" si="1"/>
        <v>0.2108175512430831</v>
      </c>
      <c r="Y64" s="379"/>
      <c r="Z64" s="134">
        <v>29.367825135</v>
      </c>
      <c r="AA64" s="122">
        <v>0.91891891891891897</v>
      </c>
      <c r="AB64" s="123">
        <v>0.82389937106918243</v>
      </c>
      <c r="AC64" s="147">
        <f t="shared" si="2"/>
        <v>9.5019547849736541E-2</v>
      </c>
      <c r="AD64" s="379"/>
      <c r="AE64" s="134">
        <v>31.337849925</v>
      </c>
      <c r="AF64" s="122">
        <v>0.93393393393393398</v>
      </c>
      <c r="AG64" s="123">
        <v>0.79245283018867929</v>
      </c>
      <c r="AH64" s="146">
        <f t="shared" si="0"/>
        <v>0.14148110374525469</v>
      </c>
      <c r="AI64" s="379"/>
      <c r="AJ64" s="134">
        <v>3.3572835000000001E-3</v>
      </c>
      <c r="AK64" s="122">
        <v>0.97264437689969607</v>
      </c>
      <c r="AL64" s="123">
        <v>0.6858974358974359</v>
      </c>
      <c r="AM64" s="146">
        <f t="shared" si="3"/>
        <v>0.28674694100226017</v>
      </c>
    </row>
    <row r="65" spans="3:39">
      <c r="C65" s="363"/>
      <c r="D65" s="223">
        <v>27.5</v>
      </c>
      <c r="E65" s="224">
        <v>0.98176291793313075</v>
      </c>
      <c r="F65" s="225">
        <v>0.98076923076923073</v>
      </c>
      <c r="G65" s="247">
        <f t="shared" si="7"/>
        <v>9.9368716390002554E-4</v>
      </c>
      <c r="T65" s="379"/>
      <c r="U65" s="134">
        <v>44.250844960000002</v>
      </c>
      <c r="V65" s="122">
        <v>0.95440729483282671</v>
      </c>
      <c r="W65" s="123">
        <v>0.73717948717948723</v>
      </c>
      <c r="X65" s="147">
        <f t="shared" si="1"/>
        <v>0.21722780765333949</v>
      </c>
      <c r="Y65" s="379"/>
      <c r="Z65" s="134">
        <v>29.858377675</v>
      </c>
      <c r="AA65" s="122">
        <v>0.91891891891891897</v>
      </c>
      <c r="AB65" s="123">
        <v>0.8176100628930818</v>
      </c>
      <c r="AC65" s="147">
        <f t="shared" si="2"/>
        <v>0.10130885602583717</v>
      </c>
      <c r="AD65" s="379"/>
      <c r="AE65" s="134">
        <v>31.676156105</v>
      </c>
      <c r="AF65" s="122">
        <v>0.93093093093093093</v>
      </c>
      <c r="AG65" s="123">
        <v>0.79245283018867929</v>
      </c>
      <c r="AH65" s="146">
        <f t="shared" si="0"/>
        <v>0.13847810074225164</v>
      </c>
      <c r="AI65" s="379"/>
      <c r="AJ65" s="134">
        <v>3.5711114999999998E-3</v>
      </c>
      <c r="AK65" s="122">
        <v>0.97264437689969607</v>
      </c>
      <c r="AL65" s="123">
        <v>0.67948717948717952</v>
      </c>
      <c r="AM65" s="146">
        <f t="shared" si="3"/>
        <v>0.29315719741251656</v>
      </c>
    </row>
    <row r="66" spans="3:39">
      <c r="C66" s="363"/>
      <c r="D66" s="223">
        <v>28.5</v>
      </c>
      <c r="E66" s="224">
        <v>0.98176291793313075</v>
      </c>
      <c r="F66" s="225">
        <v>0.97435897435897434</v>
      </c>
      <c r="G66" s="247">
        <f t="shared" si="7"/>
        <v>7.403943574156413E-3</v>
      </c>
      <c r="T66" s="379"/>
      <c r="U66" s="134">
        <v>44.725932550000003</v>
      </c>
      <c r="V66" s="122">
        <v>0.95440729483282671</v>
      </c>
      <c r="W66" s="123">
        <v>0.73076923076923084</v>
      </c>
      <c r="X66" s="147">
        <f>V66-W66</f>
        <v>0.22363806406359588</v>
      </c>
      <c r="Y66" s="379"/>
      <c r="Z66" s="134">
        <v>30.360931064999999</v>
      </c>
      <c r="AA66" s="122">
        <v>0.91891891891891897</v>
      </c>
      <c r="AB66" s="123">
        <v>0.81132075471698117</v>
      </c>
      <c r="AC66" s="147">
        <f t="shared" si="2"/>
        <v>0.1075981642019378</v>
      </c>
      <c r="AD66" s="379"/>
      <c r="AE66" s="134">
        <v>31.853276910000002</v>
      </c>
      <c r="AF66" s="122">
        <v>0.92792792792792789</v>
      </c>
      <c r="AG66" s="123">
        <v>0.79245283018867929</v>
      </c>
      <c r="AH66" s="146">
        <f t="shared" si="0"/>
        <v>0.1354750977392486</v>
      </c>
      <c r="AI66" s="379"/>
      <c r="AJ66" s="134">
        <v>3.5935819999999997E-3</v>
      </c>
      <c r="AK66" s="122">
        <v>0.97264437689969607</v>
      </c>
      <c r="AL66" s="123">
        <v>0.67307692307692313</v>
      </c>
      <c r="AM66" s="146">
        <f t="shared" si="3"/>
        <v>0.29956745382277294</v>
      </c>
    </row>
    <row r="67" spans="3:39">
      <c r="C67" s="363"/>
      <c r="D67" s="223">
        <v>29.5</v>
      </c>
      <c r="E67" s="224">
        <v>0.97872340425531912</v>
      </c>
      <c r="F67" s="225">
        <v>0.97435897435897434</v>
      </c>
      <c r="G67" s="247">
        <f t="shared" si="7"/>
        <v>4.3644298963447792E-3</v>
      </c>
      <c r="T67" s="379"/>
      <c r="U67" s="134">
        <v>44.891015335000006</v>
      </c>
      <c r="V67" s="122">
        <v>0.95136778115501519</v>
      </c>
      <c r="W67" s="123">
        <v>0.73076923076923084</v>
      </c>
      <c r="X67" s="147">
        <f t="shared" si="1"/>
        <v>0.22059855038578435</v>
      </c>
      <c r="Y67" s="379"/>
      <c r="Z67" s="134">
        <v>30.536679104999997</v>
      </c>
      <c r="AA67" s="122">
        <v>0.91891891891891897</v>
      </c>
      <c r="AB67" s="123">
        <v>0.80503144654088055</v>
      </c>
      <c r="AC67" s="147">
        <f t="shared" si="2"/>
        <v>0.11388747237803842</v>
      </c>
      <c r="AD67" s="379"/>
      <c r="AE67" s="134">
        <v>32.146363335000004</v>
      </c>
      <c r="AF67" s="122">
        <v>0.92792792792792789</v>
      </c>
      <c r="AG67" s="123">
        <v>0.78616352201257866</v>
      </c>
      <c r="AH67" s="146">
        <f t="shared" si="0"/>
        <v>0.14176440591534922</v>
      </c>
      <c r="AI67" s="379"/>
      <c r="AJ67" s="134">
        <v>3.6111160000000002E-3</v>
      </c>
      <c r="AK67" s="122">
        <v>0.97264437689969607</v>
      </c>
      <c r="AL67" s="123">
        <v>0.66666666666666674</v>
      </c>
      <c r="AM67" s="146">
        <f t="shared" si="3"/>
        <v>0.30597771023302933</v>
      </c>
    </row>
    <row r="68" spans="3:39">
      <c r="C68" s="363"/>
      <c r="D68" s="223">
        <v>30.5</v>
      </c>
      <c r="E68" s="224">
        <v>0.9756838905775076</v>
      </c>
      <c r="F68" s="225">
        <v>0.97435897435897434</v>
      </c>
      <c r="G68" s="247">
        <f t="shared" si="7"/>
        <v>1.3249162185332564E-3</v>
      </c>
      <c r="T68" s="379"/>
      <c r="U68" s="134">
        <v>45.051307285</v>
      </c>
      <c r="V68" s="122">
        <v>0.95136778115501519</v>
      </c>
      <c r="W68" s="123">
        <v>0.72435897435897434</v>
      </c>
      <c r="X68" s="147">
        <f t="shared" si="1"/>
        <v>0.22700880679604085</v>
      </c>
      <c r="Y68" s="379"/>
      <c r="Z68" s="134">
        <v>30.893972489999999</v>
      </c>
      <c r="AA68" s="122">
        <v>0.91591591591591592</v>
      </c>
      <c r="AB68" s="123">
        <v>0.80503144654088055</v>
      </c>
      <c r="AC68" s="147">
        <f>AA68-AB68</f>
        <v>0.11088446937503538</v>
      </c>
      <c r="AD68" s="379"/>
      <c r="AE68" s="134">
        <v>32.727829529999994</v>
      </c>
      <c r="AF68" s="122">
        <v>0.92792792792792789</v>
      </c>
      <c r="AG68" s="123">
        <v>0.77987421383647804</v>
      </c>
      <c r="AH68" s="146">
        <f t="shared" si="0"/>
        <v>0.14805371409144985</v>
      </c>
      <c r="AI68" s="379"/>
      <c r="AJ68" s="134">
        <v>3.672107E-3</v>
      </c>
      <c r="AK68" s="122">
        <v>0.97264437689969607</v>
      </c>
      <c r="AL68" s="123">
        <v>0.66025641025641024</v>
      </c>
      <c r="AM68" s="146">
        <f t="shared" si="3"/>
        <v>0.31238796664328583</v>
      </c>
    </row>
    <row r="69" spans="3:39">
      <c r="C69" s="363"/>
      <c r="D69" s="223">
        <v>31.5</v>
      </c>
      <c r="E69" s="224">
        <v>0.96960486322188455</v>
      </c>
      <c r="F69" s="225">
        <v>0.96153846153846156</v>
      </c>
      <c r="G69" s="247">
        <f t="shared" si="7"/>
        <v>8.0664016834229857E-3</v>
      </c>
      <c r="T69" s="379"/>
      <c r="U69" s="134">
        <v>45.291082549999999</v>
      </c>
      <c r="V69" s="122">
        <v>0.94832826747720367</v>
      </c>
      <c r="W69" s="123">
        <v>0.72435897435897434</v>
      </c>
      <c r="X69" s="147">
        <f t="shared" si="1"/>
        <v>0.22396929311822933</v>
      </c>
      <c r="Y69" s="379"/>
      <c r="Z69" s="134">
        <v>31.215987515000002</v>
      </c>
      <c r="AA69" s="122">
        <v>0.91591591591591592</v>
      </c>
      <c r="AB69" s="123">
        <v>0.79874213836477992</v>
      </c>
      <c r="AC69" s="147">
        <f t="shared" si="2"/>
        <v>0.117173777551136</v>
      </c>
      <c r="AD69" s="379"/>
      <c r="AE69" s="134">
        <v>33.519271005</v>
      </c>
      <c r="AF69" s="122">
        <v>0.92792792792792789</v>
      </c>
      <c r="AG69" s="123">
        <v>0.77358490566037741</v>
      </c>
      <c r="AH69" s="146">
        <f t="shared" si="0"/>
        <v>0.15434302226755048</v>
      </c>
      <c r="AI69" s="379"/>
      <c r="AJ69" s="134">
        <v>3.8349980000000001E-3</v>
      </c>
      <c r="AK69" s="122">
        <v>0.97264437689969607</v>
      </c>
      <c r="AL69" s="123">
        <v>0.65384615384615385</v>
      </c>
      <c r="AM69" s="146">
        <f t="shared" si="3"/>
        <v>0.31879822305354222</v>
      </c>
    </row>
    <row r="70" spans="3:39">
      <c r="C70" s="363"/>
      <c r="D70" s="223">
        <v>32.5</v>
      </c>
      <c r="E70" s="224">
        <v>0.96352583586626139</v>
      </c>
      <c r="F70" s="225">
        <v>0.95512820512820518</v>
      </c>
      <c r="G70" s="247">
        <f t="shared" si="7"/>
        <v>8.3976307380562165E-3</v>
      </c>
      <c r="T70" s="379"/>
      <c r="U70" s="134">
        <v>45.551335980000005</v>
      </c>
      <c r="V70" s="122">
        <v>0.94528875379939215</v>
      </c>
      <c r="W70" s="123">
        <v>0.72435897435897434</v>
      </c>
      <c r="X70" s="147">
        <f t="shared" si="1"/>
        <v>0.22092977944041781</v>
      </c>
      <c r="Y70" s="379"/>
      <c r="Z70" s="134">
        <v>31.562410570000001</v>
      </c>
      <c r="AA70" s="122">
        <v>0.91291291291291288</v>
      </c>
      <c r="AB70" s="123">
        <v>0.79874213836477992</v>
      </c>
      <c r="AC70" s="147">
        <f t="shared" si="2"/>
        <v>0.11417077454813296</v>
      </c>
      <c r="AD70" s="379"/>
      <c r="AE70" s="134">
        <v>33.882945065000001</v>
      </c>
      <c r="AF70" s="122">
        <v>0.92792792792792789</v>
      </c>
      <c r="AG70" s="123">
        <v>0.76729559748427678</v>
      </c>
      <c r="AH70" s="146">
        <f t="shared" si="0"/>
        <v>0.16063233044365111</v>
      </c>
      <c r="AI70" s="379"/>
      <c r="AJ70" s="134">
        <v>3.9491365000000004E-3</v>
      </c>
      <c r="AK70" s="122">
        <v>0.97264437689969607</v>
      </c>
      <c r="AL70" s="123">
        <v>0.64743589743589736</v>
      </c>
      <c r="AM70" s="146">
        <f t="shared" si="3"/>
        <v>0.32520847946379872</v>
      </c>
    </row>
    <row r="71" spans="3:39">
      <c r="C71" s="363"/>
      <c r="D71" s="223">
        <v>33.5</v>
      </c>
      <c r="E71" s="224">
        <v>0.96048632218844987</v>
      </c>
      <c r="F71" s="225">
        <v>0.94230769230769229</v>
      </c>
      <c r="G71" s="247">
        <f t="shared" si="7"/>
        <v>1.817862988075758E-2</v>
      </c>
      <c r="T71" s="379"/>
      <c r="U71" s="134">
        <v>45.796968079999999</v>
      </c>
      <c r="V71" s="122">
        <v>0.94528875379939215</v>
      </c>
      <c r="W71" s="123">
        <v>0.71794871794871795</v>
      </c>
      <c r="X71" s="147">
        <f t="shared" si="1"/>
        <v>0.22734003585067419</v>
      </c>
      <c r="Y71" s="379"/>
      <c r="Z71" s="134">
        <v>31.908046900000002</v>
      </c>
      <c r="AA71" s="122">
        <v>0.90990990990990994</v>
      </c>
      <c r="AB71" s="123">
        <v>0.79874213836477992</v>
      </c>
      <c r="AC71" s="147">
        <f t="shared" si="2"/>
        <v>0.11116777154513002</v>
      </c>
      <c r="AD71" s="379"/>
      <c r="AE71" s="134">
        <v>33.949559425000004</v>
      </c>
      <c r="AF71" s="122">
        <v>0.92792792792792789</v>
      </c>
      <c r="AG71" s="123">
        <v>0.76100628930817615</v>
      </c>
      <c r="AH71" s="146">
        <f t="shared" si="0"/>
        <v>0.16692163861975173</v>
      </c>
      <c r="AI71" s="379"/>
      <c r="AJ71" s="134">
        <v>3.9987305000000004E-3</v>
      </c>
      <c r="AK71" s="122">
        <v>0.97264437689969607</v>
      </c>
      <c r="AL71" s="123">
        <v>0.64102564102564097</v>
      </c>
      <c r="AM71" s="146">
        <f t="shared" si="3"/>
        <v>0.3316187358740551</v>
      </c>
    </row>
    <row r="72" spans="3:39">
      <c r="C72" s="363"/>
      <c r="D72" s="223">
        <v>34.5</v>
      </c>
      <c r="E72" s="224">
        <v>0.96048632218844987</v>
      </c>
      <c r="F72" s="225">
        <v>0.9358974358974359</v>
      </c>
      <c r="G72" s="247">
        <f t="shared" si="7"/>
        <v>2.4588886291013967E-2</v>
      </c>
      <c r="T72" s="379"/>
      <c r="U72" s="134">
        <v>45.947577120000005</v>
      </c>
      <c r="V72" s="122">
        <v>0.94224924012158051</v>
      </c>
      <c r="W72" s="123">
        <v>0.71794871794871795</v>
      </c>
      <c r="X72" s="147">
        <f t="shared" si="1"/>
        <v>0.22430052217286256</v>
      </c>
      <c r="Y72" s="379"/>
      <c r="Z72" s="134">
        <v>31.989316510000002</v>
      </c>
      <c r="AA72" s="122">
        <v>0.90990990990990994</v>
      </c>
      <c r="AB72" s="123">
        <v>0.79245283018867929</v>
      </c>
      <c r="AC72" s="147">
        <f t="shared" si="2"/>
        <v>0.11745707972123065</v>
      </c>
      <c r="AD72" s="379"/>
      <c r="AE72" s="134">
        <v>34.126620680000002</v>
      </c>
      <c r="AF72" s="122">
        <v>0.92492492492492495</v>
      </c>
      <c r="AG72" s="123">
        <v>0.76100628930817615</v>
      </c>
      <c r="AH72" s="146">
        <f t="shared" si="0"/>
        <v>0.1639186356167488</v>
      </c>
      <c r="AI72" s="379"/>
      <c r="AJ72" s="134">
        <v>4.0542605000000002E-3</v>
      </c>
      <c r="AK72" s="122">
        <v>0.97264437689969607</v>
      </c>
      <c r="AL72" s="123">
        <v>0.63461538461538458</v>
      </c>
      <c r="AM72" s="146">
        <f t="shared" si="3"/>
        <v>0.33802899228431149</v>
      </c>
    </row>
    <row r="73" spans="3:39">
      <c r="C73" s="363"/>
      <c r="D73" s="223">
        <v>35.5</v>
      </c>
      <c r="E73" s="224">
        <v>0.95744680851063835</v>
      </c>
      <c r="F73" s="225">
        <v>0.92948717948717952</v>
      </c>
      <c r="G73" s="247">
        <f t="shared" si="7"/>
        <v>2.7959629023458832E-2</v>
      </c>
      <c r="T73" s="379"/>
      <c r="U73" s="134">
        <v>46.018963405000001</v>
      </c>
      <c r="V73" s="122">
        <v>0.94224924012158051</v>
      </c>
      <c r="W73" s="123">
        <v>0.71153846153846156</v>
      </c>
      <c r="X73" s="147">
        <f t="shared" si="1"/>
        <v>0.23071077858311895</v>
      </c>
      <c r="Y73" s="379"/>
      <c r="Z73" s="134">
        <v>32.002978345000002</v>
      </c>
      <c r="AA73" s="122">
        <v>0.90990990990990994</v>
      </c>
      <c r="AB73" s="123">
        <v>0.78616352201257866</v>
      </c>
      <c r="AC73" s="147">
        <f t="shared" si="2"/>
        <v>0.12374638789733128</v>
      </c>
      <c r="AD73" s="379"/>
      <c r="AE73" s="134">
        <v>34.283868515000002</v>
      </c>
      <c r="AF73" s="122">
        <v>0.92492492492492495</v>
      </c>
      <c r="AG73" s="123">
        <v>0.75471698113207553</v>
      </c>
      <c r="AH73" s="146">
        <f t="shared" ref="AH73:AH136" si="8">AF73-AG73</f>
        <v>0.17020794379284943</v>
      </c>
      <c r="AI73" s="379"/>
      <c r="AJ73" s="134">
        <v>4.1092585000000008E-3</v>
      </c>
      <c r="AK73" s="122">
        <v>0.96960486322188455</v>
      </c>
      <c r="AL73" s="123">
        <v>0.63461538461538458</v>
      </c>
      <c r="AM73" s="146">
        <f t="shared" si="3"/>
        <v>0.33498947860649997</v>
      </c>
    </row>
    <row r="74" spans="3:39">
      <c r="C74" s="363"/>
      <c r="D74" s="223">
        <v>36.5</v>
      </c>
      <c r="E74" s="224">
        <v>0.95136778115501519</v>
      </c>
      <c r="F74" s="225">
        <v>0.92307692307692313</v>
      </c>
      <c r="G74" s="247">
        <f t="shared" si="7"/>
        <v>2.8290858078092063E-2</v>
      </c>
      <c r="T74" s="379"/>
      <c r="U74" s="134">
        <v>46.228749700000002</v>
      </c>
      <c r="V74" s="122">
        <v>0.93920972644376899</v>
      </c>
      <c r="W74" s="123">
        <v>0.71153846153846156</v>
      </c>
      <c r="X74" s="147">
        <f t="shared" si="1"/>
        <v>0.22767126490530742</v>
      </c>
      <c r="Y74" s="379"/>
      <c r="Z74" s="134">
        <v>32.227308010000002</v>
      </c>
      <c r="AA74" s="122">
        <v>0.90990990990990994</v>
      </c>
      <c r="AB74" s="123">
        <v>0.77987421383647804</v>
      </c>
      <c r="AC74" s="147">
        <f t="shared" si="2"/>
        <v>0.13003569607343191</v>
      </c>
      <c r="AD74" s="379"/>
      <c r="AE74" s="134">
        <v>34.348266695</v>
      </c>
      <c r="AF74" s="122">
        <v>0.92192192192192191</v>
      </c>
      <c r="AG74" s="123">
        <v>0.75471698113207553</v>
      </c>
      <c r="AH74" s="146">
        <f t="shared" si="8"/>
        <v>0.16720494078984638</v>
      </c>
      <c r="AI74" s="379"/>
      <c r="AJ74" s="134">
        <v>4.2858275000000005E-3</v>
      </c>
      <c r="AK74" s="122">
        <v>0.96960486322188455</v>
      </c>
      <c r="AL74" s="123">
        <v>0.62820512820512819</v>
      </c>
      <c r="AM74" s="146">
        <f t="shared" si="3"/>
        <v>0.34139973501675636</v>
      </c>
    </row>
    <row r="75" spans="3:39">
      <c r="C75" s="363"/>
      <c r="D75" s="223">
        <v>37.5</v>
      </c>
      <c r="E75" s="224">
        <v>0.94224924012158051</v>
      </c>
      <c r="F75" s="225">
        <v>0.89102564102564097</v>
      </c>
      <c r="G75" s="247">
        <f t="shared" si="7"/>
        <v>5.1223599095939543E-2</v>
      </c>
      <c r="T75" s="379"/>
      <c r="U75" s="134">
        <v>46.455177160000005</v>
      </c>
      <c r="V75" s="122">
        <v>0.93920972644376899</v>
      </c>
      <c r="W75" s="123">
        <v>0.70512820512820507</v>
      </c>
      <c r="X75" s="147">
        <f t="shared" ref="X75:X138" si="9">V75-W75</f>
        <v>0.23408152131556392</v>
      </c>
      <c r="Y75" s="379"/>
      <c r="Z75" s="134">
        <v>32.66052388</v>
      </c>
      <c r="AA75" s="122">
        <v>0.90990990990990994</v>
      </c>
      <c r="AB75" s="123">
        <v>0.77358490566037741</v>
      </c>
      <c r="AC75" s="147">
        <f t="shared" ref="AC75:AC84" si="10">AA75-AB75</f>
        <v>0.13632500424953253</v>
      </c>
      <c r="AD75" s="379"/>
      <c r="AE75" s="134">
        <v>34.462876084999998</v>
      </c>
      <c r="AF75" s="122">
        <v>0.91891891891891897</v>
      </c>
      <c r="AG75" s="123">
        <v>0.75471698113207553</v>
      </c>
      <c r="AH75" s="146">
        <f t="shared" si="8"/>
        <v>0.16420193778684344</v>
      </c>
      <c r="AI75" s="379"/>
      <c r="AJ75" s="134">
        <v>4.4559054999999993E-3</v>
      </c>
      <c r="AK75" s="122">
        <v>0.96960486322188455</v>
      </c>
      <c r="AL75" s="123">
        <v>0.62179487179487181</v>
      </c>
      <c r="AM75" s="146">
        <f t="shared" ref="AM75:AM138" si="11">AK75-AL75</f>
        <v>0.34780999142701274</v>
      </c>
    </row>
    <row r="76" spans="3:39">
      <c r="C76" s="363"/>
      <c r="D76" s="223">
        <v>38.5</v>
      </c>
      <c r="E76" s="224">
        <v>0.93617021276595747</v>
      </c>
      <c r="F76" s="225">
        <v>0.86538461538461542</v>
      </c>
      <c r="G76" s="247">
        <f t="shared" si="7"/>
        <v>7.0785597381342047E-2</v>
      </c>
      <c r="T76" s="379"/>
      <c r="U76" s="134">
        <v>46.541763424999999</v>
      </c>
      <c r="V76" s="122">
        <v>0.93920972644376899</v>
      </c>
      <c r="W76" s="123">
        <v>0.69871794871794868</v>
      </c>
      <c r="X76" s="147">
        <f t="shared" si="9"/>
        <v>0.24049177772582031</v>
      </c>
      <c r="Y76" s="379"/>
      <c r="Z76" s="134">
        <v>33.099472344999995</v>
      </c>
      <c r="AA76" s="122">
        <v>0.9069069069069069</v>
      </c>
      <c r="AB76" s="123">
        <v>0.77358490566037741</v>
      </c>
      <c r="AC76" s="147">
        <f t="shared" si="10"/>
        <v>0.13332200124652949</v>
      </c>
      <c r="AD76" s="379"/>
      <c r="AE76" s="134">
        <v>34.686855370000004</v>
      </c>
      <c r="AF76" s="122">
        <v>0.91591591591591592</v>
      </c>
      <c r="AG76" s="123">
        <v>0.75471698113207553</v>
      </c>
      <c r="AH76" s="146">
        <f t="shared" si="8"/>
        <v>0.1611989347838404</v>
      </c>
      <c r="AI76" s="379"/>
      <c r="AJ76" s="134">
        <v>4.5195844999999998E-3</v>
      </c>
      <c r="AK76" s="122">
        <v>0.96960486322188455</v>
      </c>
      <c r="AL76" s="123">
        <v>0.61538461538461542</v>
      </c>
      <c r="AM76" s="146">
        <f t="shared" si="11"/>
        <v>0.35422024783726913</v>
      </c>
    </row>
    <row r="77" spans="3:39">
      <c r="C77" s="363"/>
      <c r="D77" s="223">
        <v>39.5</v>
      </c>
      <c r="E77" s="224">
        <v>0.92401215805471126</v>
      </c>
      <c r="F77" s="225">
        <v>0.83974358974358976</v>
      </c>
      <c r="G77" s="247">
        <f t="shared" si="7"/>
        <v>8.4268568311121506E-2</v>
      </c>
      <c r="T77" s="379"/>
      <c r="U77" s="134">
        <v>46.591288015000003</v>
      </c>
      <c r="V77" s="122">
        <v>0.93920972644376899</v>
      </c>
      <c r="W77" s="123">
        <v>0.69230769230769229</v>
      </c>
      <c r="X77" s="147">
        <f t="shared" si="9"/>
        <v>0.2469020341360767</v>
      </c>
      <c r="Y77" s="379"/>
      <c r="Z77" s="134">
        <v>33.502385774999993</v>
      </c>
      <c r="AA77" s="122">
        <v>0.9069069069069069</v>
      </c>
      <c r="AB77" s="123">
        <v>0.76729559748427678</v>
      </c>
      <c r="AC77" s="147">
        <f t="shared" si="10"/>
        <v>0.13961130942263011</v>
      </c>
      <c r="AD77" s="379"/>
      <c r="AE77" s="134">
        <v>34.935663245000001</v>
      </c>
      <c r="AF77" s="122">
        <v>0.91591591591591592</v>
      </c>
      <c r="AG77" s="123">
        <v>0.7484276729559749</v>
      </c>
      <c r="AH77" s="146">
        <f t="shared" si="8"/>
        <v>0.16748824295994102</v>
      </c>
      <c r="AI77" s="379"/>
      <c r="AJ77" s="134">
        <v>4.6388185E-3</v>
      </c>
      <c r="AK77" s="122">
        <v>0.96960486322188455</v>
      </c>
      <c r="AL77" s="123">
        <v>0.60897435897435903</v>
      </c>
      <c r="AM77" s="146">
        <f t="shared" si="11"/>
        <v>0.36063050424752552</v>
      </c>
    </row>
    <row r="78" spans="3:39">
      <c r="C78" s="363"/>
      <c r="D78" s="223">
        <v>40.5</v>
      </c>
      <c r="E78" s="224">
        <v>0.91489361702127658</v>
      </c>
      <c r="F78" s="225">
        <v>0.78846153846153844</v>
      </c>
      <c r="G78" s="247">
        <f t="shared" si="7"/>
        <v>0.12643207855973815</v>
      </c>
      <c r="T78" s="379"/>
      <c r="U78" s="134">
        <v>46.81912775</v>
      </c>
      <c r="V78" s="122">
        <v>0.93617021276595747</v>
      </c>
      <c r="W78" s="123">
        <v>0.69230769230769229</v>
      </c>
      <c r="X78" s="147">
        <f t="shared" si="9"/>
        <v>0.24386252045826518</v>
      </c>
      <c r="Y78" s="379"/>
      <c r="Z78" s="134">
        <v>33.799815385000002</v>
      </c>
      <c r="AA78" s="122">
        <v>0.90390390390390385</v>
      </c>
      <c r="AB78" s="123">
        <v>0.76729559748427678</v>
      </c>
      <c r="AC78" s="147">
        <f t="shared" si="10"/>
        <v>0.13660830641962707</v>
      </c>
      <c r="AD78" s="379"/>
      <c r="AE78" s="134">
        <v>35.08136923</v>
      </c>
      <c r="AF78" s="122">
        <v>0.91291291291291288</v>
      </c>
      <c r="AG78" s="123">
        <v>0.7484276729559749</v>
      </c>
      <c r="AH78" s="146">
        <f t="shared" si="8"/>
        <v>0.16448523995693798</v>
      </c>
      <c r="AI78" s="379"/>
      <c r="AJ78" s="134">
        <v>4.7484889999999998E-3</v>
      </c>
      <c r="AK78" s="122">
        <v>0.96960486322188455</v>
      </c>
      <c r="AL78" s="123">
        <v>0.60256410256410264</v>
      </c>
      <c r="AM78" s="146">
        <f t="shared" si="11"/>
        <v>0.36704076065778191</v>
      </c>
    </row>
    <row r="79" spans="3:39">
      <c r="C79" s="363"/>
      <c r="D79" s="223">
        <v>41.5</v>
      </c>
      <c r="E79" s="224">
        <v>0.8936170212765957</v>
      </c>
      <c r="F79" s="225">
        <v>0.76282051282051277</v>
      </c>
      <c r="G79" s="247">
        <f t="shared" si="7"/>
        <v>0.13079650845608293</v>
      </c>
      <c r="T79" s="379"/>
      <c r="U79" s="134">
        <v>47.1486242</v>
      </c>
      <c r="V79" s="122">
        <v>0.93313069908814594</v>
      </c>
      <c r="W79" s="123">
        <v>0.69230769230769229</v>
      </c>
      <c r="X79" s="147">
        <f t="shared" si="9"/>
        <v>0.24082300678045365</v>
      </c>
      <c r="Y79" s="379"/>
      <c r="Z79" s="134">
        <v>33.941819960000004</v>
      </c>
      <c r="AA79" s="122">
        <v>0.90390390390390385</v>
      </c>
      <c r="AB79" s="123">
        <v>0.76100628930817615</v>
      </c>
      <c r="AC79" s="147">
        <f t="shared" si="10"/>
        <v>0.1428976145957277</v>
      </c>
      <c r="AD79" s="379"/>
      <c r="AE79" s="134">
        <v>35.741333310000002</v>
      </c>
      <c r="AF79" s="122">
        <v>0.90990990990990994</v>
      </c>
      <c r="AG79" s="123">
        <v>0.7484276729559749</v>
      </c>
      <c r="AH79" s="146">
        <f t="shared" si="8"/>
        <v>0.16148223695393504</v>
      </c>
      <c r="AI79" s="379"/>
      <c r="AJ79" s="134">
        <v>4.8432790000000007E-3</v>
      </c>
      <c r="AK79" s="122">
        <v>0.96960486322188455</v>
      </c>
      <c r="AL79" s="123">
        <v>0.59615384615384615</v>
      </c>
      <c r="AM79" s="146">
        <f t="shared" si="11"/>
        <v>0.3734510170680384</v>
      </c>
    </row>
    <row r="80" spans="3:39">
      <c r="C80" s="363"/>
      <c r="D80" s="223">
        <v>42.5</v>
      </c>
      <c r="E80" s="224">
        <v>0.87234042553191493</v>
      </c>
      <c r="F80" s="225">
        <v>0.71794871794871795</v>
      </c>
      <c r="G80" s="247">
        <f t="shared" si="7"/>
        <v>0.15439170758319698</v>
      </c>
      <c r="T80" s="379"/>
      <c r="U80" s="134">
        <v>47.323511980000006</v>
      </c>
      <c r="V80" s="122">
        <v>0.93313069908814594</v>
      </c>
      <c r="W80" s="123">
        <v>0.6858974358974359</v>
      </c>
      <c r="X80" s="147">
        <f t="shared" si="9"/>
        <v>0.24723326319071004</v>
      </c>
      <c r="Y80" s="379"/>
      <c r="Z80" s="134">
        <v>34.446335829999995</v>
      </c>
      <c r="AA80" s="122">
        <v>0.90090090090090091</v>
      </c>
      <c r="AB80" s="123">
        <v>0.76100628930817615</v>
      </c>
      <c r="AC80" s="147">
        <f t="shared" si="10"/>
        <v>0.13989461159272476</v>
      </c>
      <c r="AD80" s="379"/>
      <c r="AE80" s="134">
        <v>36.408989509999998</v>
      </c>
      <c r="AF80" s="122">
        <v>0.9069069069069069</v>
      </c>
      <c r="AG80" s="123">
        <v>0.7484276729559749</v>
      </c>
      <c r="AH80" s="146">
        <f t="shared" si="8"/>
        <v>0.158479233950932</v>
      </c>
      <c r="AI80" s="379"/>
      <c r="AJ80" s="134">
        <v>4.9971805000000001E-3</v>
      </c>
      <c r="AK80" s="122">
        <v>0.96960486322188455</v>
      </c>
      <c r="AL80" s="123">
        <v>0.58974358974358976</v>
      </c>
      <c r="AM80" s="146">
        <f t="shared" si="11"/>
        <v>0.37986127347829479</v>
      </c>
    </row>
    <row r="81" spans="3:39">
      <c r="C81" s="363"/>
      <c r="D81" s="223">
        <v>43.5</v>
      </c>
      <c r="E81" s="224">
        <v>0.8571428571428571</v>
      </c>
      <c r="F81" s="225">
        <v>0.69871794871794868</v>
      </c>
      <c r="G81" s="247">
        <f t="shared" si="7"/>
        <v>0.15842490842490842</v>
      </c>
      <c r="T81" s="379"/>
      <c r="U81" s="134">
        <v>47.4530691</v>
      </c>
      <c r="V81" s="122">
        <v>0.93009118541033431</v>
      </c>
      <c r="W81" s="123">
        <v>0.6858974358974359</v>
      </c>
      <c r="X81" s="147">
        <f t="shared" si="9"/>
        <v>0.24419374951289841</v>
      </c>
      <c r="Y81" s="379"/>
      <c r="Z81" s="134">
        <v>34.99930251</v>
      </c>
      <c r="AA81" s="122">
        <v>0.89789789789789787</v>
      </c>
      <c r="AB81" s="123">
        <v>0.76100628930817615</v>
      </c>
      <c r="AC81" s="147">
        <f t="shared" si="10"/>
        <v>0.13689160858972171</v>
      </c>
      <c r="AD81" s="379"/>
      <c r="AE81" s="134">
        <v>36.636512175</v>
      </c>
      <c r="AF81" s="122">
        <v>0.90390390390390385</v>
      </c>
      <c r="AG81" s="123">
        <v>0.7484276729559749</v>
      </c>
      <c r="AH81" s="146">
        <f t="shared" si="8"/>
        <v>0.15547623094792895</v>
      </c>
      <c r="AI81" s="379"/>
      <c r="AJ81" s="134">
        <v>5.1733765000000001E-3</v>
      </c>
      <c r="AK81" s="122">
        <v>0.96960486322188455</v>
      </c>
      <c r="AL81" s="123">
        <v>0.58333333333333326</v>
      </c>
      <c r="AM81" s="146">
        <f t="shared" si="11"/>
        <v>0.38627152988855129</v>
      </c>
    </row>
    <row r="82" spans="3:39">
      <c r="C82" s="363"/>
      <c r="D82" s="223">
        <v>44.5</v>
      </c>
      <c r="E82" s="224">
        <v>0.83586626139817632</v>
      </c>
      <c r="F82" s="225">
        <v>0.66666666666666674</v>
      </c>
      <c r="G82" s="247">
        <f t="shared" si="7"/>
        <v>0.16919959473150958</v>
      </c>
      <c r="T82" s="379"/>
      <c r="U82" s="134">
        <v>47.744500000000002</v>
      </c>
      <c r="V82" s="122">
        <v>0.93009118541033431</v>
      </c>
      <c r="W82" s="123">
        <v>0.67948717948717952</v>
      </c>
      <c r="X82" s="147">
        <f t="shared" si="9"/>
        <v>0.25060400592315479</v>
      </c>
      <c r="Y82" s="379"/>
      <c r="Z82" s="134">
        <v>35.086281194999998</v>
      </c>
      <c r="AA82" s="122">
        <v>0.89789789789789787</v>
      </c>
      <c r="AB82" s="123">
        <v>0.75471698113207553</v>
      </c>
      <c r="AC82" s="147">
        <f t="shared" si="10"/>
        <v>0.14318091676582234</v>
      </c>
      <c r="AD82" s="379"/>
      <c r="AE82" s="134">
        <v>37.104567474999996</v>
      </c>
      <c r="AF82" s="122">
        <v>0.90090090090090091</v>
      </c>
      <c r="AG82" s="123">
        <v>0.7484276729559749</v>
      </c>
      <c r="AH82" s="146">
        <f t="shared" si="8"/>
        <v>0.15247322794492602</v>
      </c>
      <c r="AI82" s="379"/>
      <c r="AJ82" s="134">
        <v>5.3117475000000001E-3</v>
      </c>
      <c r="AK82" s="122">
        <v>0.96960486322188455</v>
      </c>
      <c r="AL82" s="123">
        <v>0.57692307692307687</v>
      </c>
      <c r="AM82" s="146">
        <f t="shared" si="11"/>
        <v>0.39268178629880768</v>
      </c>
    </row>
    <row r="83" spans="3:39">
      <c r="C83" s="363"/>
      <c r="D83" s="223">
        <v>45.5</v>
      </c>
      <c r="E83" s="224">
        <v>0.82674772036474165</v>
      </c>
      <c r="F83" s="225">
        <v>0.66025641025641024</v>
      </c>
      <c r="G83" s="247">
        <f t="shared" si="7"/>
        <v>0.1664913101083314</v>
      </c>
      <c r="T83" s="379"/>
      <c r="U83" s="134">
        <v>47.981181820000003</v>
      </c>
      <c r="V83" s="122">
        <v>0.92401215805471126</v>
      </c>
      <c r="W83" s="123">
        <v>0.67948717948717952</v>
      </c>
      <c r="X83" s="147">
        <f t="shared" si="9"/>
        <v>0.24452497856753175</v>
      </c>
      <c r="Y83" s="379"/>
      <c r="Z83" s="134">
        <v>35.196450200000001</v>
      </c>
      <c r="AA83" s="122">
        <v>0.89489489489489493</v>
      </c>
      <c r="AB83" s="123">
        <v>0.75471698113207553</v>
      </c>
      <c r="AC83" s="147">
        <f t="shared" si="10"/>
        <v>0.14017791376281941</v>
      </c>
      <c r="AD83" s="379"/>
      <c r="AE83" s="134">
        <v>37.517568975000003</v>
      </c>
      <c r="AF83" s="122">
        <v>0.90090090090090091</v>
      </c>
      <c r="AG83" s="123">
        <v>0.74213836477987427</v>
      </c>
      <c r="AH83" s="146">
        <f t="shared" si="8"/>
        <v>0.15876253612102664</v>
      </c>
      <c r="AI83" s="379"/>
      <c r="AJ83" s="134">
        <v>5.350601E-3</v>
      </c>
      <c r="AK83" s="122">
        <v>0.96960486322188455</v>
      </c>
      <c r="AL83" s="123">
        <v>0.57051282051282048</v>
      </c>
      <c r="AM83" s="146">
        <f t="shared" si="11"/>
        <v>0.39909204270906407</v>
      </c>
    </row>
    <row r="84" spans="3:39">
      <c r="C84" s="363"/>
      <c r="D84" s="223">
        <v>46.5</v>
      </c>
      <c r="E84" s="224">
        <v>0.81155015197568392</v>
      </c>
      <c r="F84" s="225">
        <v>0.63461538461538458</v>
      </c>
      <c r="G84" s="247">
        <f t="shared" si="7"/>
        <v>0.17693476736029934</v>
      </c>
      <c r="T84" s="379"/>
      <c r="U84" s="134">
        <v>48.001732390000001</v>
      </c>
      <c r="V84" s="122">
        <v>0.92401215805471126</v>
      </c>
      <c r="W84" s="123">
        <v>0.67307692307692313</v>
      </c>
      <c r="X84" s="147">
        <f t="shared" si="9"/>
        <v>0.25093523497778814</v>
      </c>
      <c r="Y84" s="379"/>
      <c r="Z84" s="134">
        <v>35.324051385000004</v>
      </c>
      <c r="AA84" s="122">
        <v>0.89189189189189189</v>
      </c>
      <c r="AB84" s="123">
        <v>0.75471698113207553</v>
      </c>
      <c r="AC84" s="147">
        <f t="shared" si="10"/>
        <v>0.13717491075981636</v>
      </c>
      <c r="AD84" s="379"/>
      <c r="AE84" s="134">
        <v>37.848547924999998</v>
      </c>
      <c r="AF84" s="122">
        <v>0.89789789789789787</v>
      </c>
      <c r="AG84" s="123">
        <v>0.74213836477987427</v>
      </c>
      <c r="AH84" s="146">
        <f t="shared" si="8"/>
        <v>0.1557595331180236</v>
      </c>
      <c r="AI84" s="379"/>
      <c r="AJ84" s="134">
        <v>5.4069315E-3</v>
      </c>
      <c r="AK84" s="122">
        <v>0.96656534954407292</v>
      </c>
      <c r="AL84" s="123">
        <v>0.57051282051282048</v>
      </c>
      <c r="AM84" s="146">
        <f t="shared" si="11"/>
        <v>0.39605252903125243</v>
      </c>
    </row>
    <row r="85" spans="3:39">
      <c r="C85" s="363"/>
      <c r="D85" s="223">
        <v>47.5</v>
      </c>
      <c r="E85" s="224">
        <v>0.79635258358662619</v>
      </c>
      <c r="F85" s="225">
        <v>0.59615384615384615</v>
      </c>
      <c r="G85" s="247">
        <f t="shared" si="7"/>
        <v>0.20019873743278005</v>
      </c>
      <c r="T85" s="379"/>
      <c r="U85" s="134">
        <v>48.065856690000004</v>
      </c>
      <c r="V85" s="122">
        <v>0.92097264437689974</v>
      </c>
      <c r="W85" s="123">
        <v>0.67307692307692313</v>
      </c>
      <c r="X85" s="147">
        <f t="shared" si="9"/>
        <v>0.24789572129997661</v>
      </c>
      <c r="Y85" s="379"/>
      <c r="Z85" s="134">
        <v>35.630942985000004</v>
      </c>
      <c r="AA85" s="122">
        <v>0.88888888888888884</v>
      </c>
      <c r="AB85" s="123">
        <v>0.75471698113207553</v>
      </c>
      <c r="AC85" s="147">
        <f>AA85-AB85</f>
        <v>0.13417190775681331</v>
      </c>
      <c r="AD85" s="379"/>
      <c r="AE85" s="134">
        <v>38.312322934999997</v>
      </c>
      <c r="AF85" s="122">
        <v>0.89789789789789787</v>
      </c>
      <c r="AG85" s="123">
        <v>0.73584905660377364</v>
      </c>
      <c r="AH85" s="146">
        <f t="shared" si="8"/>
        <v>0.16204884129412422</v>
      </c>
      <c r="AI85" s="379"/>
      <c r="AJ85" s="134">
        <v>5.6257554999999994E-3</v>
      </c>
      <c r="AK85" s="122">
        <v>0.96656534954407292</v>
      </c>
      <c r="AL85" s="123">
        <v>0.5641025641025641</v>
      </c>
      <c r="AM85" s="146">
        <f t="shared" si="11"/>
        <v>0.40246278544150882</v>
      </c>
    </row>
    <row r="86" spans="3:39">
      <c r="C86" s="363"/>
      <c r="D86" s="223">
        <v>48.5</v>
      </c>
      <c r="E86" s="224">
        <v>0.76291793313069911</v>
      </c>
      <c r="F86" s="225">
        <v>0.58974358974358976</v>
      </c>
      <c r="G86" s="247">
        <f t="shared" si="7"/>
        <v>0.17317434338710935</v>
      </c>
      <c r="T86" s="379"/>
      <c r="U86" s="134">
        <v>48.200493035000001</v>
      </c>
      <c r="V86" s="122">
        <v>0.92097264437689974</v>
      </c>
      <c r="W86" s="123">
        <v>0.66666666666666674</v>
      </c>
      <c r="X86" s="147">
        <f t="shared" si="9"/>
        <v>0.254305977710233</v>
      </c>
      <c r="Y86" s="379"/>
      <c r="Z86" s="134">
        <v>35.951139505</v>
      </c>
      <c r="AA86" s="122">
        <v>0.8858858858858859</v>
      </c>
      <c r="AB86" s="123">
        <v>0.75471698113207553</v>
      </c>
      <c r="AC86" s="147">
        <f t="shared" ref="AC86:AC98" si="12">AA86-AB86</f>
        <v>0.13116890475381038</v>
      </c>
      <c r="AD86" s="379"/>
      <c r="AE86" s="134">
        <v>39.066063825000001</v>
      </c>
      <c r="AF86" s="122">
        <v>0.89789789789789787</v>
      </c>
      <c r="AG86" s="123">
        <v>0.72955974842767302</v>
      </c>
      <c r="AH86" s="146">
        <f t="shared" si="8"/>
        <v>0.16833814947022485</v>
      </c>
      <c r="AI86" s="379"/>
      <c r="AJ86" s="134">
        <v>5.9157059999999997E-3</v>
      </c>
      <c r="AK86" s="122">
        <v>0.96656534954407292</v>
      </c>
      <c r="AL86" s="123">
        <v>0.55769230769230771</v>
      </c>
      <c r="AM86" s="146">
        <f t="shared" si="11"/>
        <v>0.40887304185176521</v>
      </c>
    </row>
    <row r="87" spans="3:39">
      <c r="C87" s="363"/>
      <c r="D87" s="223">
        <v>49.5</v>
      </c>
      <c r="E87" s="224">
        <v>0.74772036474164139</v>
      </c>
      <c r="F87" s="225">
        <v>0.55128205128205132</v>
      </c>
      <c r="G87" s="247">
        <f t="shared" si="7"/>
        <v>0.19643831345959006</v>
      </c>
      <c r="T87" s="379"/>
      <c r="U87" s="134">
        <v>48.371753734999999</v>
      </c>
      <c r="V87" s="122">
        <v>0.92097264437689974</v>
      </c>
      <c r="W87" s="123">
        <v>0.66025641025641024</v>
      </c>
      <c r="X87" s="147">
        <f t="shared" si="9"/>
        <v>0.2607162341204895</v>
      </c>
      <c r="Y87" s="379"/>
      <c r="Z87" s="134">
        <v>36.024967715000002</v>
      </c>
      <c r="AA87" s="122">
        <v>0.88288288288288286</v>
      </c>
      <c r="AB87" s="123">
        <v>0.75471698113207553</v>
      </c>
      <c r="AC87" s="147">
        <f t="shared" si="12"/>
        <v>0.12816590175080733</v>
      </c>
      <c r="AD87" s="379"/>
      <c r="AE87" s="134">
        <v>39.724472349999999</v>
      </c>
      <c r="AF87" s="122">
        <v>0.89789789789789787</v>
      </c>
      <c r="AG87" s="123">
        <v>0.72327044025157239</v>
      </c>
      <c r="AH87" s="146">
        <f t="shared" si="8"/>
        <v>0.17462745764632548</v>
      </c>
      <c r="AI87" s="379"/>
      <c r="AJ87" s="134">
        <v>6.1716935000000004E-3</v>
      </c>
      <c r="AK87" s="122">
        <v>0.96656534954407292</v>
      </c>
      <c r="AL87" s="123">
        <v>0.55128205128205132</v>
      </c>
      <c r="AM87" s="146">
        <f t="shared" si="11"/>
        <v>0.41528329826202159</v>
      </c>
    </row>
    <row r="88" spans="3:39">
      <c r="C88" s="363"/>
      <c r="D88" s="223">
        <v>50.5</v>
      </c>
      <c r="E88" s="224">
        <v>0.7264437689969605</v>
      </c>
      <c r="F88" s="225">
        <v>0.53846153846153844</v>
      </c>
      <c r="G88" s="247">
        <f t="shared" si="7"/>
        <v>0.18798223053542207</v>
      </c>
      <c r="T88" s="379"/>
      <c r="U88" s="134">
        <v>48.877981914999999</v>
      </c>
      <c r="V88" s="122">
        <v>0.92097264437689974</v>
      </c>
      <c r="W88" s="123">
        <v>0.65384615384615385</v>
      </c>
      <c r="X88" s="147">
        <f t="shared" si="9"/>
        <v>0.26712649053074589</v>
      </c>
      <c r="Y88" s="379"/>
      <c r="Z88" s="134">
        <v>36.089349955000003</v>
      </c>
      <c r="AA88" s="122">
        <v>0.87987987987987992</v>
      </c>
      <c r="AB88" s="123">
        <v>0.75471698113207553</v>
      </c>
      <c r="AC88" s="147">
        <f t="shared" si="12"/>
        <v>0.1251628987478044</v>
      </c>
      <c r="AD88" s="379"/>
      <c r="AE88" s="134">
        <v>39.879298470000002</v>
      </c>
      <c r="AF88" s="122">
        <v>0.89789789789789787</v>
      </c>
      <c r="AG88" s="123">
        <v>0.71698113207547176</v>
      </c>
      <c r="AH88" s="146">
        <f t="shared" si="8"/>
        <v>0.18091676582242611</v>
      </c>
      <c r="AI88" s="379"/>
      <c r="AJ88" s="134">
        <v>6.3055680000000001E-3</v>
      </c>
      <c r="AK88" s="122">
        <v>0.96656534954407292</v>
      </c>
      <c r="AL88" s="123">
        <v>0.54487179487179493</v>
      </c>
      <c r="AM88" s="146">
        <f t="shared" si="11"/>
        <v>0.42169355467227798</v>
      </c>
    </row>
    <row r="89" spans="3:39">
      <c r="C89" s="363"/>
      <c r="D89" s="223">
        <v>51.5</v>
      </c>
      <c r="E89" s="224">
        <v>0.70516717325227962</v>
      </c>
      <c r="F89" s="225">
        <v>0.50641025641025639</v>
      </c>
      <c r="G89" s="247">
        <f t="shared" si="7"/>
        <v>0.19875691684202323</v>
      </c>
      <c r="T89" s="379"/>
      <c r="U89" s="134">
        <v>49.294903925</v>
      </c>
      <c r="V89" s="122">
        <v>0.92097264437689974</v>
      </c>
      <c r="W89" s="123">
        <v>0.64743589743589736</v>
      </c>
      <c r="X89" s="147">
        <f t="shared" si="9"/>
        <v>0.27353674694100238</v>
      </c>
      <c r="Y89" s="379"/>
      <c r="Z89" s="134">
        <v>36.147543775000003</v>
      </c>
      <c r="AA89" s="122">
        <v>0.87687687687687688</v>
      </c>
      <c r="AB89" s="123">
        <v>0.75471698113207553</v>
      </c>
      <c r="AC89" s="147">
        <f t="shared" si="12"/>
        <v>0.12215989574480135</v>
      </c>
      <c r="AD89" s="379"/>
      <c r="AE89" s="134">
        <v>40.094841025000001</v>
      </c>
      <c r="AF89" s="122">
        <v>0.89489489489489493</v>
      </c>
      <c r="AG89" s="123">
        <v>0.71698113207547176</v>
      </c>
      <c r="AH89" s="146">
        <f t="shared" si="8"/>
        <v>0.17791376281942317</v>
      </c>
      <c r="AI89" s="379"/>
      <c r="AJ89" s="134">
        <v>6.3700555000000001E-3</v>
      </c>
      <c r="AK89" s="122">
        <v>0.96656534954407292</v>
      </c>
      <c r="AL89" s="123">
        <v>0.53846153846153844</v>
      </c>
      <c r="AM89" s="146">
        <f t="shared" si="11"/>
        <v>0.42810381108253448</v>
      </c>
    </row>
    <row r="90" spans="3:39">
      <c r="C90" s="363"/>
      <c r="D90" s="223">
        <v>52.5</v>
      </c>
      <c r="E90" s="224">
        <v>0.6899696048632219</v>
      </c>
      <c r="F90" s="225">
        <v>0.5</v>
      </c>
      <c r="G90" s="247">
        <f t="shared" si="7"/>
        <v>0.1899696048632219</v>
      </c>
      <c r="T90" s="379"/>
      <c r="U90" s="134">
        <v>49.324088090000004</v>
      </c>
      <c r="V90" s="122">
        <v>0.92097264437689974</v>
      </c>
      <c r="W90" s="123">
        <v>0.64102564102564097</v>
      </c>
      <c r="X90" s="147">
        <f t="shared" si="9"/>
        <v>0.27994700335125877</v>
      </c>
      <c r="Y90" s="379"/>
      <c r="Z90" s="134">
        <v>36.583456334999994</v>
      </c>
      <c r="AA90" s="122">
        <v>0.87687687687687688</v>
      </c>
      <c r="AB90" s="123">
        <v>0.7484276729559749</v>
      </c>
      <c r="AC90" s="147">
        <f t="shared" si="12"/>
        <v>0.12844920392090198</v>
      </c>
      <c r="AD90" s="379"/>
      <c r="AE90" s="134">
        <v>40.351604739999999</v>
      </c>
      <c r="AF90" s="122">
        <v>0.89189189189189189</v>
      </c>
      <c r="AG90" s="123">
        <v>0.71698113207547176</v>
      </c>
      <c r="AH90" s="146">
        <f t="shared" si="8"/>
        <v>0.17491075981642012</v>
      </c>
      <c r="AI90" s="379"/>
      <c r="AJ90" s="134">
        <v>6.5560189999999997E-3</v>
      </c>
      <c r="AK90" s="122">
        <v>0.96656534954407292</v>
      </c>
      <c r="AL90" s="123">
        <v>0.53205128205128205</v>
      </c>
      <c r="AM90" s="146">
        <f t="shared" si="11"/>
        <v>0.43451406749279087</v>
      </c>
    </row>
    <row r="91" spans="3:39">
      <c r="C91" s="363"/>
      <c r="D91" s="223">
        <v>53.5</v>
      </c>
      <c r="E91" s="224">
        <v>0.66261398176291797</v>
      </c>
      <c r="F91" s="225">
        <v>0.46794871794871795</v>
      </c>
      <c r="G91" s="247">
        <f t="shared" si="7"/>
        <v>0.19466526381420002</v>
      </c>
      <c r="T91" s="379"/>
      <c r="U91" s="134">
        <v>49.464615510000002</v>
      </c>
      <c r="V91" s="122">
        <v>0.92097264437689974</v>
      </c>
      <c r="W91" s="123">
        <v>0.63461538461538458</v>
      </c>
      <c r="X91" s="147">
        <f t="shared" si="9"/>
        <v>0.28635725976151516</v>
      </c>
      <c r="Y91" s="379"/>
      <c r="Z91" s="134">
        <v>37.037473364999997</v>
      </c>
      <c r="AA91" s="122">
        <v>0.87687687687687688</v>
      </c>
      <c r="AB91" s="123">
        <v>0.74213836477987427</v>
      </c>
      <c r="AC91" s="147">
        <f t="shared" si="12"/>
        <v>0.13473851209700261</v>
      </c>
      <c r="AD91" s="379"/>
      <c r="AE91" s="134">
        <v>40.513682224999997</v>
      </c>
      <c r="AF91" s="122">
        <v>0.89189189189189189</v>
      </c>
      <c r="AG91" s="123">
        <v>0.71069182389937113</v>
      </c>
      <c r="AH91" s="146">
        <f t="shared" si="8"/>
        <v>0.18120006799252075</v>
      </c>
      <c r="AI91" s="379"/>
      <c r="AJ91" s="134">
        <v>6.79453E-3</v>
      </c>
      <c r="AK91" s="122">
        <v>0.96656534954407292</v>
      </c>
      <c r="AL91" s="123">
        <v>0.52564102564102566</v>
      </c>
      <c r="AM91" s="146">
        <f t="shared" si="11"/>
        <v>0.44092432390304725</v>
      </c>
    </row>
    <row r="92" spans="3:39">
      <c r="C92" s="363"/>
      <c r="D92" s="223">
        <v>54.5</v>
      </c>
      <c r="E92" s="224">
        <v>0.64437689969604861</v>
      </c>
      <c r="F92" s="225">
        <v>0.44230769230769229</v>
      </c>
      <c r="G92" s="247">
        <f t="shared" si="7"/>
        <v>0.20206920738835632</v>
      </c>
      <c r="T92" s="379"/>
      <c r="U92" s="134">
        <v>49.622560555</v>
      </c>
      <c r="V92" s="122">
        <v>0.92097264437689974</v>
      </c>
      <c r="W92" s="123">
        <v>0.62820512820512819</v>
      </c>
      <c r="X92" s="147">
        <f t="shared" si="9"/>
        <v>0.29276751617177155</v>
      </c>
      <c r="Y92" s="379"/>
      <c r="Z92" s="134">
        <v>37.165236919999998</v>
      </c>
      <c r="AA92" s="122">
        <v>0.87687687687687688</v>
      </c>
      <c r="AB92" s="123">
        <v>0.73584905660377364</v>
      </c>
      <c r="AC92" s="147">
        <f t="shared" si="12"/>
        <v>0.14102782027310323</v>
      </c>
      <c r="AD92" s="379"/>
      <c r="AE92" s="134">
        <v>40.893001085000002</v>
      </c>
      <c r="AF92" s="122">
        <v>0.89189189189189189</v>
      </c>
      <c r="AG92" s="123">
        <v>0.70440251572327051</v>
      </c>
      <c r="AH92" s="146">
        <f t="shared" si="8"/>
        <v>0.18748937616862138</v>
      </c>
      <c r="AI92" s="379"/>
      <c r="AJ92" s="134">
        <v>7.0131450000000001E-3</v>
      </c>
      <c r="AK92" s="122">
        <v>0.96656534954407292</v>
      </c>
      <c r="AL92" s="123">
        <v>0.51923076923076916</v>
      </c>
      <c r="AM92" s="146">
        <f t="shared" si="11"/>
        <v>0.44733458031330375</v>
      </c>
    </row>
    <row r="93" spans="3:39">
      <c r="C93" s="363"/>
      <c r="D93" s="223">
        <v>55.5</v>
      </c>
      <c r="E93" s="224">
        <v>0.61702127659574468</v>
      </c>
      <c r="F93" s="225">
        <v>0.39743589743589747</v>
      </c>
      <c r="G93" s="247">
        <f t="shared" si="7"/>
        <v>0.21958537915984722</v>
      </c>
      <c r="T93" s="379"/>
      <c r="U93" s="134">
        <v>49.771456395000001</v>
      </c>
      <c r="V93" s="122">
        <v>0.91793313069908811</v>
      </c>
      <c r="W93" s="123">
        <v>0.62820512820512819</v>
      </c>
      <c r="X93" s="147">
        <f t="shared" si="9"/>
        <v>0.28972800249395991</v>
      </c>
      <c r="Y93" s="379"/>
      <c r="Z93" s="134">
        <v>37.301547155000002</v>
      </c>
      <c r="AA93" s="122">
        <v>0.87387387387387383</v>
      </c>
      <c r="AB93" s="123">
        <v>0.73584905660377364</v>
      </c>
      <c r="AC93" s="147">
        <f t="shared" si="12"/>
        <v>0.13802481727010019</v>
      </c>
      <c r="AD93" s="379"/>
      <c r="AE93" s="134">
        <v>41.528703579999998</v>
      </c>
      <c r="AF93" s="122">
        <v>0.88888888888888884</v>
      </c>
      <c r="AG93" s="123">
        <v>0.70440251572327051</v>
      </c>
      <c r="AH93" s="146">
        <f t="shared" si="8"/>
        <v>0.18448637316561833</v>
      </c>
      <c r="AI93" s="379"/>
      <c r="AJ93" s="134">
        <v>7.1442450000000005E-3</v>
      </c>
      <c r="AK93" s="122">
        <v>0.96656534954407292</v>
      </c>
      <c r="AL93" s="123">
        <v>0.51282051282051277</v>
      </c>
      <c r="AM93" s="146">
        <f t="shared" si="11"/>
        <v>0.45374483672356014</v>
      </c>
    </row>
    <row r="94" spans="3:39">
      <c r="C94" s="363"/>
      <c r="D94" s="223">
        <v>56.5</v>
      </c>
      <c r="E94" s="224">
        <v>0.58966565349544076</v>
      </c>
      <c r="F94" s="225">
        <v>0.35897435897435892</v>
      </c>
      <c r="G94" s="247">
        <f t="shared" si="7"/>
        <v>0.23069129452108184</v>
      </c>
      <c r="T94" s="379"/>
      <c r="U94" s="134">
        <v>50.142830125000003</v>
      </c>
      <c r="V94" s="122">
        <v>0.91793313069908811</v>
      </c>
      <c r="W94" s="123">
        <v>0.62179487179487181</v>
      </c>
      <c r="X94" s="147">
        <f t="shared" si="9"/>
        <v>0.2961382589042163</v>
      </c>
      <c r="Y94" s="379"/>
      <c r="Z94" s="134">
        <v>37.349111640000004</v>
      </c>
      <c r="AA94" s="122">
        <v>0.87387387387387383</v>
      </c>
      <c r="AB94" s="123">
        <v>0.72955974842767302</v>
      </c>
      <c r="AC94" s="147">
        <f t="shared" si="12"/>
        <v>0.14431412544620081</v>
      </c>
      <c r="AD94" s="379"/>
      <c r="AE94" s="134">
        <v>41.921494330000002</v>
      </c>
      <c r="AF94" s="122">
        <v>0.8858858858858859</v>
      </c>
      <c r="AG94" s="123">
        <v>0.70440251572327051</v>
      </c>
      <c r="AH94" s="146">
        <f t="shared" si="8"/>
        <v>0.1814833701626154</v>
      </c>
      <c r="AI94" s="379"/>
      <c r="AJ94" s="134">
        <v>7.2013535000000004E-3</v>
      </c>
      <c r="AK94" s="122">
        <v>0.96656534954407292</v>
      </c>
      <c r="AL94" s="123">
        <v>0.50641025641025639</v>
      </c>
      <c r="AM94" s="146">
        <f t="shared" si="11"/>
        <v>0.46015509313381653</v>
      </c>
    </row>
    <row r="95" spans="3:39">
      <c r="C95" s="363"/>
      <c r="D95" s="223">
        <v>57.5</v>
      </c>
      <c r="E95" s="224">
        <v>0.55623100303951367</v>
      </c>
      <c r="F95" s="225">
        <v>0.32051282051282048</v>
      </c>
      <c r="G95" s="247">
        <f t="shared" si="7"/>
        <v>0.23571818252669319</v>
      </c>
      <c r="T95" s="379"/>
      <c r="U95" s="134">
        <v>50.434220359999998</v>
      </c>
      <c r="V95" s="122">
        <v>0.91489361702127658</v>
      </c>
      <c r="W95" s="123">
        <v>0.62179487179487181</v>
      </c>
      <c r="X95" s="147">
        <f t="shared" si="9"/>
        <v>0.29309874522640478</v>
      </c>
      <c r="Y95" s="379"/>
      <c r="Z95" s="134">
        <v>37.500994309999996</v>
      </c>
      <c r="AA95" s="122">
        <v>0.87087087087087089</v>
      </c>
      <c r="AB95" s="123">
        <v>0.72955974842767302</v>
      </c>
      <c r="AC95" s="147">
        <f t="shared" si="12"/>
        <v>0.14131112244319788</v>
      </c>
      <c r="AD95" s="379"/>
      <c r="AE95" s="134">
        <v>41.963414424999996</v>
      </c>
      <c r="AF95" s="122">
        <v>0.8858858858858859</v>
      </c>
      <c r="AG95" s="123">
        <v>0.69811320754716988</v>
      </c>
      <c r="AH95" s="146">
        <f t="shared" si="8"/>
        <v>0.18777267833871603</v>
      </c>
      <c r="AI95" s="379"/>
      <c r="AJ95" s="134">
        <v>7.309467E-3</v>
      </c>
      <c r="AK95" s="122">
        <v>0.96656534954407292</v>
      </c>
      <c r="AL95" s="123">
        <v>0.5</v>
      </c>
      <c r="AM95" s="146">
        <f t="shared" si="11"/>
        <v>0.46656534954407292</v>
      </c>
    </row>
    <row r="96" spans="3:39">
      <c r="C96" s="363"/>
      <c r="D96" s="223">
        <v>58.5</v>
      </c>
      <c r="E96" s="224">
        <v>0.53799392097264442</v>
      </c>
      <c r="F96" s="225">
        <v>0.28846153846153844</v>
      </c>
      <c r="G96" s="247">
        <f t="shared" si="7"/>
        <v>0.24953238251110599</v>
      </c>
      <c r="T96" s="379"/>
      <c r="U96" s="134">
        <v>50.598052324999998</v>
      </c>
      <c r="V96" s="122">
        <v>0.91185410334346506</v>
      </c>
      <c r="W96" s="123">
        <v>0.62179487179487181</v>
      </c>
      <c r="X96" s="147">
        <f t="shared" si="9"/>
        <v>0.29005923154859325</v>
      </c>
      <c r="Y96" s="379"/>
      <c r="Z96" s="134">
        <v>38.047661265000002</v>
      </c>
      <c r="AA96" s="122">
        <v>0.86786786786786785</v>
      </c>
      <c r="AB96" s="123">
        <v>0.72955974842767302</v>
      </c>
      <c r="AC96" s="147">
        <f t="shared" si="12"/>
        <v>0.13830811944019483</v>
      </c>
      <c r="AD96" s="379"/>
      <c r="AE96" s="134">
        <v>42.088958030000001</v>
      </c>
      <c r="AF96" s="122">
        <v>0.88288288288288286</v>
      </c>
      <c r="AG96" s="123">
        <v>0.69811320754716988</v>
      </c>
      <c r="AH96" s="146">
        <f t="shared" si="8"/>
        <v>0.18476967533571298</v>
      </c>
      <c r="AI96" s="379"/>
      <c r="AJ96" s="134">
        <v>7.4975484999999994E-3</v>
      </c>
      <c r="AK96" s="122">
        <v>0.96656534954407292</v>
      </c>
      <c r="AL96" s="123">
        <v>0.49358974358974361</v>
      </c>
      <c r="AM96" s="146">
        <f t="shared" si="11"/>
        <v>0.4729756059543293</v>
      </c>
    </row>
    <row r="97" spans="3:39">
      <c r="C97" s="363"/>
      <c r="D97" s="223">
        <v>59.5</v>
      </c>
      <c r="E97" s="224">
        <v>0.50455927051671734</v>
      </c>
      <c r="F97" s="225">
        <v>0.26282051282051277</v>
      </c>
      <c r="G97" s="247">
        <f t="shared" si="7"/>
        <v>0.24173875769620456</v>
      </c>
      <c r="T97" s="379"/>
      <c r="U97" s="134">
        <v>50.762298384999994</v>
      </c>
      <c r="V97" s="122">
        <v>0.91185410334346506</v>
      </c>
      <c r="W97" s="123">
        <v>0.61538461538461542</v>
      </c>
      <c r="X97" s="147">
        <f t="shared" si="9"/>
        <v>0.29646948795884964</v>
      </c>
      <c r="Y97" s="379"/>
      <c r="Z97" s="134">
        <v>38.520370329999999</v>
      </c>
      <c r="AA97" s="122">
        <v>0.86786786786786785</v>
      </c>
      <c r="AB97" s="123">
        <v>0.72327044025157239</v>
      </c>
      <c r="AC97" s="147">
        <f t="shared" si="12"/>
        <v>0.14459742761629546</v>
      </c>
      <c r="AD97" s="379"/>
      <c r="AE97" s="134">
        <v>42.271736355000002</v>
      </c>
      <c r="AF97" s="122">
        <v>0.87987987987987992</v>
      </c>
      <c r="AG97" s="123">
        <v>0.69811320754716988</v>
      </c>
      <c r="AH97" s="146">
        <f t="shared" si="8"/>
        <v>0.18176667233271004</v>
      </c>
      <c r="AI97" s="379"/>
      <c r="AJ97" s="134">
        <v>7.6695270000000006E-3</v>
      </c>
      <c r="AK97" s="122">
        <v>0.96352583586626139</v>
      </c>
      <c r="AL97" s="123">
        <v>0.49358974358974361</v>
      </c>
      <c r="AM97" s="146">
        <f t="shared" si="11"/>
        <v>0.46993609227651778</v>
      </c>
    </row>
    <row r="98" spans="3:39">
      <c r="C98" s="363"/>
      <c r="D98" s="223">
        <v>60.5</v>
      </c>
      <c r="E98" s="224">
        <v>0.47720364741641336</v>
      </c>
      <c r="F98" s="225">
        <v>0.23717948717948723</v>
      </c>
      <c r="G98" s="247">
        <f t="shared" si="7"/>
        <v>0.24002416023692613</v>
      </c>
      <c r="T98" s="379"/>
      <c r="U98" s="134">
        <v>50.852511669999998</v>
      </c>
      <c r="V98" s="122">
        <v>0.90881458966565354</v>
      </c>
      <c r="W98" s="123">
        <v>0.61538461538461542</v>
      </c>
      <c r="X98" s="147">
        <f t="shared" si="9"/>
        <v>0.29342997428103812</v>
      </c>
      <c r="Y98" s="379"/>
      <c r="Z98" s="134">
        <v>38.651383379999999</v>
      </c>
      <c r="AA98" s="122">
        <v>0.86786786786786785</v>
      </c>
      <c r="AB98" s="123">
        <v>0.71698113207547176</v>
      </c>
      <c r="AC98" s="147">
        <f t="shared" si="12"/>
        <v>0.15088673579239609</v>
      </c>
      <c r="AD98" s="379"/>
      <c r="AE98" s="134">
        <v>42.378374309999998</v>
      </c>
      <c r="AF98" s="122">
        <v>0.87987987987987992</v>
      </c>
      <c r="AG98" s="123">
        <v>0.69182389937106925</v>
      </c>
      <c r="AH98" s="146">
        <f t="shared" si="8"/>
        <v>0.18805598050881067</v>
      </c>
      <c r="AI98" s="379"/>
      <c r="AJ98" s="134">
        <v>7.74385E-3</v>
      </c>
      <c r="AK98" s="122">
        <v>0.96352583586626139</v>
      </c>
      <c r="AL98" s="123">
        <v>0.48717948717948723</v>
      </c>
      <c r="AM98" s="146">
        <f t="shared" si="11"/>
        <v>0.47634634868677417</v>
      </c>
    </row>
    <row r="99" spans="3:39">
      <c r="C99" s="363"/>
      <c r="D99" s="223">
        <v>61.5</v>
      </c>
      <c r="E99" s="224">
        <v>0.43161094224924013</v>
      </c>
      <c r="F99" s="225">
        <v>0.22435897435897434</v>
      </c>
      <c r="G99" s="247">
        <f t="shared" si="7"/>
        <v>0.20725196789026579</v>
      </c>
      <c r="T99" s="379"/>
      <c r="U99" s="134">
        <v>50.984079944999998</v>
      </c>
      <c r="V99" s="122">
        <v>0.90881458966565354</v>
      </c>
      <c r="W99" s="123">
        <v>0.60897435897435903</v>
      </c>
      <c r="X99" s="147">
        <f t="shared" si="9"/>
        <v>0.29984023069129451</v>
      </c>
      <c r="Y99" s="379"/>
      <c r="Z99" s="134">
        <v>38.795773205000003</v>
      </c>
      <c r="AA99" s="122">
        <v>0.86786786786786785</v>
      </c>
      <c r="AB99" s="123">
        <v>0.71069182389937113</v>
      </c>
      <c r="AC99" s="147">
        <f>AA99-AB99</f>
        <v>0.15717604396849671</v>
      </c>
      <c r="AD99" s="379"/>
      <c r="AE99" s="134">
        <v>42.513638354999998</v>
      </c>
      <c r="AF99" s="122">
        <v>0.87987987987987992</v>
      </c>
      <c r="AG99" s="123">
        <v>0.68553459119496862</v>
      </c>
      <c r="AH99" s="146">
        <f t="shared" si="8"/>
        <v>0.1943452886849113</v>
      </c>
      <c r="AI99" s="379"/>
      <c r="AJ99" s="134">
        <v>7.8694880000000009E-3</v>
      </c>
      <c r="AK99" s="122">
        <v>0.96352583586626139</v>
      </c>
      <c r="AL99" s="123">
        <v>0.48076923076923073</v>
      </c>
      <c r="AM99" s="146">
        <f t="shared" si="11"/>
        <v>0.48275660509703067</v>
      </c>
    </row>
    <row r="100" spans="3:39">
      <c r="C100" s="363"/>
      <c r="D100" s="223">
        <v>62.5</v>
      </c>
      <c r="E100" s="224">
        <v>0.40729483282674772</v>
      </c>
      <c r="F100" s="225">
        <v>0.22435897435897434</v>
      </c>
      <c r="G100" s="247">
        <f t="shared" si="7"/>
        <v>0.18293585846777338</v>
      </c>
      <c r="T100" s="379"/>
      <c r="U100" s="134">
        <v>51.196799830000003</v>
      </c>
      <c r="V100" s="122">
        <v>0.90881458966565354</v>
      </c>
      <c r="W100" s="123">
        <v>0.60256410256410264</v>
      </c>
      <c r="X100" s="147">
        <f t="shared" si="9"/>
        <v>0.30625048710155089</v>
      </c>
      <c r="Y100" s="379"/>
      <c r="Z100" s="134">
        <v>38.943430939999999</v>
      </c>
      <c r="AA100" s="122">
        <v>0.86486486486486491</v>
      </c>
      <c r="AB100" s="123">
        <v>0.71069182389937113</v>
      </c>
      <c r="AC100" s="147">
        <f t="shared" ref="AC100:AC114" si="13">AA100-AB100</f>
        <v>0.15417304096549378</v>
      </c>
      <c r="AD100" s="379"/>
      <c r="AE100" s="134">
        <v>42.61221793</v>
      </c>
      <c r="AF100" s="122">
        <v>0.87687687687687688</v>
      </c>
      <c r="AG100" s="123">
        <v>0.68553459119496862</v>
      </c>
      <c r="AH100" s="146">
        <f t="shared" si="8"/>
        <v>0.19134228568190825</v>
      </c>
      <c r="AI100" s="379"/>
      <c r="AJ100" s="134">
        <v>8.0055015000000014E-3</v>
      </c>
      <c r="AK100" s="122">
        <v>0.96048632218844987</v>
      </c>
      <c r="AL100" s="123">
        <v>0.48076923076923073</v>
      </c>
      <c r="AM100" s="146">
        <f t="shared" si="11"/>
        <v>0.47971709141921914</v>
      </c>
    </row>
    <row r="101" spans="3:39">
      <c r="C101" s="363"/>
      <c r="D101" s="223">
        <v>63.5</v>
      </c>
      <c r="E101" s="224">
        <v>0.38905775075987842</v>
      </c>
      <c r="F101" s="225">
        <v>0.21153846153846156</v>
      </c>
      <c r="G101" s="247">
        <f t="shared" si="7"/>
        <v>0.17751928922141685</v>
      </c>
      <c r="T101" s="379"/>
      <c r="U101" s="134">
        <v>51.353001849999998</v>
      </c>
      <c r="V101" s="122">
        <v>0.9057750759878419</v>
      </c>
      <c r="W101" s="123">
        <v>0.60256410256410264</v>
      </c>
      <c r="X101" s="147">
        <f t="shared" si="9"/>
        <v>0.30321097342373926</v>
      </c>
      <c r="Y101" s="379"/>
      <c r="Z101" s="134">
        <v>39.006122439999999</v>
      </c>
      <c r="AA101" s="122">
        <v>0.86186186186186187</v>
      </c>
      <c r="AB101" s="123">
        <v>0.71069182389937113</v>
      </c>
      <c r="AC101" s="147">
        <f t="shared" si="13"/>
        <v>0.15117003796249073</v>
      </c>
      <c r="AD101" s="379"/>
      <c r="AE101" s="134">
        <v>42.758079609999996</v>
      </c>
      <c r="AF101" s="122">
        <v>0.87687687687687688</v>
      </c>
      <c r="AG101" s="123">
        <v>0.679245283018868</v>
      </c>
      <c r="AH101" s="146">
        <f t="shared" si="8"/>
        <v>0.19763159385800888</v>
      </c>
      <c r="AI101" s="379"/>
      <c r="AJ101" s="134">
        <v>8.1777230000000013E-3</v>
      </c>
      <c r="AK101" s="122">
        <v>0.95744680851063835</v>
      </c>
      <c r="AL101" s="123">
        <v>0.48076923076923073</v>
      </c>
      <c r="AM101" s="146">
        <f t="shared" si="11"/>
        <v>0.47667757774140762</v>
      </c>
    </row>
    <row r="102" spans="3:39">
      <c r="C102" s="363"/>
      <c r="D102" s="223">
        <v>64.5</v>
      </c>
      <c r="E102" s="224">
        <v>0.36170212765957449</v>
      </c>
      <c r="F102" s="225">
        <v>0.19230769230769229</v>
      </c>
      <c r="G102" s="247">
        <f t="shared" si="7"/>
        <v>0.1693944353518822</v>
      </c>
      <c r="T102" s="379"/>
      <c r="U102" s="134">
        <v>51.383561935000003</v>
      </c>
      <c r="V102" s="122">
        <v>0.9057750759878419</v>
      </c>
      <c r="W102" s="123">
        <v>0.59615384615384615</v>
      </c>
      <c r="X102" s="147">
        <f t="shared" si="9"/>
        <v>0.30962122983399576</v>
      </c>
      <c r="Y102" s="379"/>
      <c r="Z102" s="134">
        <v>39.156013255000005</v>
      </c>
      <c r="AA102" s="122">
        <v>0.85885885885885882</v>
      </c>
      <c r="AB102" s="123">
        <v>0.71069182389937113</v>
      </c>
      <c r="AC102" s="147">
        <f t="shared" si="13"/>
        <v>0.14816703495948769</v>
      </c>
      <c r="AD102" s="379"/>
      <c r="AE102" s="134">
        <v>42.979578134999997</v>
      </c>
      <c r="AF102" s="122">
        <v>0.87387387387387383</v>
      </c>
      <c r="AG102" s="123">
        <v>0.679245283018868</v>
      </c>
      <c r="AH102" s="146">
        <f t="shared" si="8"/>
        <v>0.19462859085500583</v>
      </c>
      <c r="AI102" s="379"/>
      <c r="AJ102" s="134">
        <v>8.3613330000000003E-3</v>
      </c>
      <c r="AK102" s="122">
        <v>0.95744680851063835</v>
      </c>
      <c r="AL102" s="123">
        <v>0.47435897435897434</v>
      </c>
      <c r="AM102" s="146">
        <f t="shared" si="11"/>
        <v>0.48308783415166401</v>
      </c>
    </row>
    <row r="103" spans="3:39">
      <c r="C103" s="363"/>
      <c r="D103" s="223">
        <v>65.5</v>
      </c>
      <c r="E103" s="224">
        <v>0.34650455927051671</v>
      </c>
      <c r="F103" s="225">
        <v>0.17948717948717952</v>
      </c>
      <c r="G103" s="247">
        <f t="shared" si="7"/>
        <v>0.16701737978333719</v>
      </c>
      <c r="T103" s="379"/>
      <c r="U103" s="134">
        <v>51.435079614999999</v>
      </c>
      <c r="V103" s="122">
        <v>0.90273556231003038</v>
      </c>
      <c r="W103" s="123">
        <v>0.59615384615384615</v>
      </c>
      <c r="X103" s="147">
        <f t="shared" si="9"/>
        <v>0.30658171615618424</v>
      </c>
      <c r="Y103" s="379"/>
      <c r="Z103" s="134">
        <v>39.499852175000001</v>
      </c>
      <c r="AA103" s="122">
        <v>0.85585585585585588</v>
      </c>
      <c r="AB103" s="123">
        <v>0.71069182389937113</v>
      </c>
      <c r="AC103" s="147">
        <f t="shared" si="13"/>
        <v>0.14516403195648475</v>
      </c>
      <c r="AD103" s="379"/>
      <c r="AE103" s="134">
        <v>43.057827660000001</v>
      </c>
      <c r="AF103" s="122">
        <v>0.87387387387387383</v>
      </c>
      <c r="AG103" s="123">
        <v>0.67295597484276737</v>
      </c>
      <c r="AH103" s="146">
        <f t="shared" si="8"/>
        <v>0.20091789903110646</v>
      </c>
      <c r="AI103" s="379"/>
      <c r="AJ103" s="134">
        <v>8.4261405000000001E-3</v>
      </c>
      <c r="AK103" s="122">
        <v>0.95744680851063835</v>
      </c>
      <c r="AL103" s="123">
        <v>0.46794871794871795</v>
      </c>
      <c r="AM103" s="146">
        <f t="shared" si="11"/>
        <v>0.4894980905619204</v>
      </c>
    </row>
    <row r="104" spans="3:39">
      <c r="C104" s="363"/>
      <c r="D104" s="223">
        <v>66.5</v>
      </c>
      <c r="E104" s="224">
        <v>0.32826747720364741</v>
      </c>
      <c r="F104" s="225">
        <v>0.16666666666666663</v>
      </c>
      <c r="G104" s="247">
        <f t="shared" si="7"/>
        <v>0.16160081053698078</v>
      </c>
      <c r="T104" s="379"/>
      <c r="U104" s="134">
        <v>51.563534485000005</v>
      </c>
      <c r="V104" s="122">
        <v>0.89969604863221886</v>
      </c>
      <c r="W104" s="123">
        <v>0.59615384615384615</v>
      </c>
      <c r="X104" s="147">
        <f t="shared" si="9"/>
        <v>0.30354220247837271</v>
      </c>
      <c r="Y104" s="379"/>
      <c r="Z104" s="134">
        <v>39.90462222</v>
      </c>
      <c r="AA104" s="122">
        <v>0.85285285285285284</v>
      </c>
      <c r="AB104" s="123">
        <v>0.71069182389937113</v>
      </c>
      <c r="AC104" s="147">
        <f t="shared" si="13"/>
        <v>0.14216102895348171</v>
      </c>
      <c r="AD104" s="379"/>
      <c r="AE104" s="134">
        <v>43.129343919999997</v>
      </c>
      <c r="AF104" s="122">
        <v>0.87387387387387383</v>
      </c>
      <c r="AG104" s="123">
        <v>0.66666666666666674</v>
      </c>
      <c r="AH104" s="146">
        <f t="shared" si="8"/>
        <v>0.20720720720720709</v>
      </c>
      <c r="AI104" s="379"/>
      <c r="AJ104" s="134">
        <v>8.4789389999999996E-3</v>
      </c>
      <c r="AK104" s="122">
        <v>0.95744680851063835</v>
      </c>
      <c r="AL104" s="123">
        <v>0.46153846153846156</v>
      </c>
      <c r="AM104" s="146">
        <f t="shared" si="11"/>
        <v>0.49590834697217678</v>
      </c>
    </row>
    <row r="105" spans="3:39">
      <c r="C105" s="363"/>
      <c r="D105" s="223">
        <v>67.5</v>
      </c>
      <c r="E105" s="224">
        <v>0.3100303951367781</v>
      </c>
      <c r="F105" s="225">
        <v>0.14743589743589747</v>
      </c>
      <c r="G105" s="247">
        <f t="shared" si="7"/>
        <v>0.16259449770088064</v>
      </c>
      <c r="T105" s="379"/>
      <c r="U105" s="134">
        <v>51.894983840000002</v>
      </c>
      <c r="V105" s="122">
        <v>0.89665653495440734</v>
      </c>
      <c r="W105" s="123">
        <v>0.59615384615384615</v>
      </c>
      <c r="X105" s="147">
        <f t="shared" si="9"/>
        <v>0.30050268880056119</v>
      </c>
      <c r="Y105" s="379"/>
      <c r="Z105" s="134">
        <v>40.131404529999998</v>
      </c>
      <c r="AA105" s="122">
        <v>0.8498498498498499</v>
      </c>
      <c r="AB105" s="123">
        <v>0.71069182389937113</v>
      </c>
      <c r="AC105" s="147">
        <f t="shared" si="13"/>
        <v>0.13915802595047877</v>
      </c>
      <c r="AD105" s="379"/>
      <c r="AE105" s="134">
        <v>43.225177275</v>
      </c>
      <c r="AF105" s="122">
        <v>0.87387387387387383</v>
      </c>
      <c r="AG105" s="123">
        <v>0.66037735849056611</v>
      </c>
      <c r="AH105" s="146">
        <f t="shared" si="8"/>
        <v>0.21349651538330772</v>
      </c>
      <c r="AI105" s="379"/>
      <c r="AJ105" s="134">
        <v>8.5088379999999995E-3</v>
      </c>
      <c r="AK105" s="122">
        <v>0.95744680851063835</v>
      </c>
      <c r="AL105" s="123">
        <v>0.45512820512820518</v>
      </c>
      <c r="AM105" s="146">
        <f t="shared" si="11"/>
        <v>0.50231860338243317</v>
      </c>
    </row>
    <row r="106" spans="3:39">
      <c r="C106" s="363"/>
      <c r="D106" s="223">
        <v>68.5</v>
      </c>
      <c r="E106" s="224">
        <v>0.30091185410334348</v>
      </c>
      <c r="F106" s="225">
        <v>0.13461538461538458</v>
      </c>
      <c r="G106" s="247">
        <f t="shared" si="7"/>
        <v>0.1662964694879589</v>
      </c>
      <c r="T106" s="379"/>
      <c r="U106" s="134">
        <v>52.143399639999998</v>
      </c>
      <c r="V106" s="122">
        <v>0.89665653495440734</v>
      </c>
      <c r="W106" s="123">
        <v>0.58974358974358976</v>
      </c>
      <c r="X106" s="147">
        <f t="shared" si="9"/>
        <v>0.30691294521081758</v>
      </c>
      <c r="Y106" s="379"/>
      <c r="Z106" s="134">
        <v>40.153043220000001</v>
      </c>
      <c r="AA106" s="122">
        <v>0.8498498498498499</v>
      </c>
      <c r="AB106" s="123">
        <v>0.70440251572327051</v>
      </c>
      <c r="AC106" s="147">
        <f t="shared" si="13"/>
        <v>0.1454473341265794</v>
      </c>
      <c r="AD106" s="379"/>
      <c r="AE106" s="134">
        <v>43.462888409999998</v>
      </c>
      <c r="AF106" s="122">
        <v>0.87387387387387383</v>
      </c>
      <c r="AG106" s="123">
        <v>0.65408805031446549</v>
      </c>
      <c r="AH106" s="146">
        <f t="shared" si="8"/>
        <v>0.21978582355940834</v>
      </c>
      <c r="AI106" s="379"/>
      <c r="AJ106" s="134">
        <v>8.6135859999999995E-3</v>
      </c>
      <c r="AK106" s="122">
        <v>0.95744680851063835</v>
      </c>
      <c r="AL106" s="123">
        <v>0.44871794871794868</v>
      </c>
      <c r="AM106" s="146">
        <f t="shared" si="11"/>
        <v>0.50872885979268967</v>
      </c>
    </row>
    <row r="107" spans="3:39">
      <c r="C107" s="363"/>
      <c r="D107" s="223">
        <v>69.5</v>
      </c>
      <c r="E107" s="224">
        <v>0.28875379939209728</v>
      </c>
      <c r="F107" s="225">
        <v>0.12820512820512819</v>
      </c>
      <c r="G107" s="247">
        <f t="shared" si="7"/>
        <v>0.16054867118696908</v>
      </c>
      <c r="T107" s="379"/>
      <c r="U107" s="134">
        <v>52.258167980000003</v>
      </c>
      <c r="V107" s="122">
        <v>0.8936170212765957</v>
      </c>
      <c r="W107" s="123">
        <v>0.58974358974358976</v>
      </c>
      <c r="X107" s="147">
        <f t="shared" si="9"/>
        <v>0.30387343153300594</v>
      </c>
      <c r="Y107" s="379"/>
      <c r="Z107" s="134">
        <v>40.324821184999998</v>
      </c>
      <c r="AA107" s="122">
        <v>0.8498498498498499</v>
      </c>
      <c r="AB107" s="123">
        <v>0.69811320754716988</v>
      </c>
      <c r="AC107" s="147">
        <f t="shared" si="13"/>
        <v>0.15173664230268002</v>
      </c>
      <c r="AD107" s="379"/>
      <c r="AE107" s="134">
        <v>43.846340935000001</v>
      </c>
      <c r="AF107" s="122">
        <v>0.87087087087087089</v>
      </c>
      <c r="AG107" s="123">
        <v>0.65408805031446549</v>
      </c>
      <c r="AH107" s="146">
        <f t="shared" si="8"/>
        <v>0.21678282055640541</v>
      </c>
      <c r="AI107" s="379"/>
      <c r="AJ107" s="134">
        <v>8.9527660000000009E-3</v>
      </c>
      <c r="AK107" s="122">
        <v>0.95744680851063835</v>
      </c>
      <c r="AL107" s="123">
        <v>0.44230769230769229</v>
      </c>
      <c r="AM107" s="146">
        <f t="shared" si="11"/>
        <v>0.51513911620294606</v>
      </c>
    </row>
    <row r="108" spans="3:39">
      <c r="C108" s="363"/>
      <c r="D108" s="223">
        <v>70.5</v>
      </c>
      <c r="E108" s="224">
        <v>0.26443768996960487</v>
      </c>
      <c r="F108" s="225">
        <v>0.11538461538461542</v>
      </c>
      <c r="G108" s="247">
        <f t="shared" si="7"/>
        <v>0.14905307458498945</v>
      </c>
      <c r="T108" s="379"/>
      <c r="U108" s="134">
        <v>52.400912460000001</v>
      </c>
      <c r="V108" s="122">
        <v>0.89057750759878418</v>
      </c>
      <c r="W108" s="123">
        <v>0.58974358974358976</v>
      </c>
      <c r="X108" s="147">
        <f t="shared" si="9"/>
        <v>0.30083391785519442</v>
      </c>
      <c r="Y108" s="379"/>
      <c r="Z108" s="134">
        <v>40.591229220000002</v>
      </c>
      <c r="AA108" s="122">
        <v>0.84684684684684686</v>
      </c>
      <c r="AB108" s="123">
        <v>0.69811320754716988</v>
      </c>
      <c r="AC108" s="147">
        <f t="shared" si="13"/>
        <v>0.14873363929967698</v>
      </c>
      <c r="AD108" s="379"/>
      <c r="AE108" s="134">
        <v>44.091135025</v>
      </c>
      <c r="AF108" s="122">
        <v>0.87087087087087089</v>
      </c>
      <c r="AG108" s="123">
        <v>0.64779874213836486</v>
      </c>
      <c r="AH108" s="146">
        <f t="shared" si="8"/>
        <v>0.22307212873250604</v>
      </c>
      <c r="AI108" s="379"/>
      <c r="AJ108" s="134">
        <v>9.3609360000000003E-3</v>
      </c>
      <c r="AK108" s="122">
        <v>0.95744680851063835</v>
      </c>
      <c r="AL108" s="123">
        <v>0.4358974358974359</v>
      </c>
      <c r="AM108" s="146">
        <f t="shared" si="11"/>
        <v>0.52154937261320244</v>
      </c>
    </row>
    <row r="109" spans="3:39">
      <c r="C109" s="363"/>
      <c r="D109" s="223">
        <v>71.5</v>
      </c>
      <c r="E109" s="224">
        <v>0.24924012158054712</v>
      </c>
      <c r="F109" s="225">
        <v>0.10897435897435892</v>
      </c>
      <c r="G109" s="247">
        <f t="shared" si="7"/>
        <v>0.1402657626061882</v>
      </c>
      <c r="T109" s="379"/>
      <c r="U109" s="134">
        <v>52.579001259999998</v>
      </c>
      <c r="V109" s="122">
        <v>0.89057750759878418</v>
      </c>
      <c r="W109" s="123">
        <v>0.58333333333333326</v>
      </c>
      <c r="X109" s="147">
        <f t="shared" si="9"/>
        <v>0.30724417426545092</v>
      </c>
      <c r="Y109" s="379"/>
      <c r="Z109" s="134">
        <v>40.713131599999997</v>
      </c>
      <c r="AA109" s="122">
        <v>0.84384384384384381</v>
      </c>
      <c r="AB109" s="123">
        <v>0.69811320754716988</v>
      </c>
      <c r="AC109" s="147">
        <f t="shared" si="13"/>
        <v>0.14573063629667393</v>
      </c>
      <c r="AD109" s="379"/>
      <c r="AE109" s="134">
        <v>44.207787885000002</v>
      </c>
      <c r="AF109" s="122">
        <v>0.86786786786786785</v>
      </c>
      <c r="AG109" s="123">
        <v>0.64779874213836486</v>
      </c>
      <c r="AH109" s="146">
        <f t="shared" si="8"/>
        <v>0.22006912572950299</v>
      </c>
      <c r="AI109" s="379"/>
      <c r="AJ109" s="134">
        <v>9.6710284999999997E-3</v>
      </c>
      <c r="AK109" s="122">
        <v>0.95744680851063835</v>
      </c>
      <c r="AL109" s="123">
        <v>0.42948717948717952</v>
      </c>
      <c r="AM109" s="146">
        <f t="shared" si="11"/>
        <v>0.52795962902345883</v>
      </c>
    </row>
    <row r="110" spans="3:39">
      <c r="C110" s="363"/>
      <c r="D110" s="223">
        <v>72.5</v>
      </c>
      <c r="E110" s="224">
        <v>0.23708206686930092</v>
      </c>
      <c r="F110" s="225">
        <v>0.10256410256410253</v>
      </c>
      <c r="G110" s="247">
        <f t="shared" si="7"/>
        <v>0.13451796430519838</v>
      </c>
      <c r="T110" s="379"/>
      <c r="U110" s="134">
        <v>52.747657175000001</v>
      </c>
      <c r="V110" s="122">
        <v>0.88449848024316113</v>
      </c>
      <c r="W110" s="123">
        <v>0.58333333333333326</v>
      </c>
      <c r="X110" s="147">
        <f t="shared" si="9"/>
        <v>0.30116514690982787</v>
      </c>
      <c r="Y110" s="379"/>
      <c r="Z110" s="134">
        <v>40.805202829999999</v>
      </c>
      <c r="AA110" s="122">
        <v>0.84084084084084088</v>
      </c>
      <c r="AB110" s="123">
        <v>0.69811320754716988</v>
      </c>
      <c r="AC110" s="147">
        <f t="shared" si="13"/>
        <v>0.142727633293671</v>
      </c>
      <c r="AD110" s="379"/>
      <c r="AE110" s="134">
        <v>44.343880455000004</v>
      </c>
      <c r="AF110" s="122">
        <v>0.86486486486486491</v>
      </c>
      <c r="AG110" s="123">
        <v>0.64779874213836486</v>
      </c>
      <c r="AH110" s="146">
        <f t="shared" si="8"/>
        <v>0.21706612272650005</v>
      </c>
      <c r="AI110" s="379"/>
      <c r="AJ110" s="134">
        <v>9.8445379999999999E-3</v>
      </c>
      <c r="AK110" s="122">
        <v>0.95744680851063835</v>
      </c>
      <c r="AL110" s="123">
        <v>0.42307692307692313</v>
      </c>
      <c r="AM110" s="146">
        <f t="shared" si="11"/>
        <v>0.53436988543371522</v>
      </c>
    </row>
    <row r="111" spans="3:39">
      <c r="C111" s="363"/>
      <c r="D111" s="223">
        <v>73.5</v>
      </c>
      <c r="E111" s="224">
        <v>0.22188449848024316</v>
      </c>
      <c r="F111" s="225">
        <v>9.6153846153846145E-2</v>
      </c>
      <c r="G111" s="247">
        <f t="shared" si="7"/>
        <v>0.12573065232639702</v>
      </c>
      <c r="T111" s="379"/>
      <c r="U111" s="134">
        <v>52.879837300000005</v>
      </c>
      <c r="V111" s="122">
        <v>0.8814589665653495</v>
      </c>
      <c r="W111" s="123">
        <v>0.58333333333333326</v>
      </c>
      <c r="X111" s="147">
        <f t="shared" si="9"/>
        <v>0.29812563323201624</v>
      </c>
      <c r="Y111" s="379"/>
      <c r="Z111" s="134">
        <v>40.92889495</v>
      </c>
      <c r="AA111" s="122">
        <v>0.84084084084084088</v>
      </c>
      <c r="AB111" s="123">
        <v>0.69182389937106925</v>
      </c>
      <c r="AC111" s="147">
        <f t="shared" si="13"/>
        <v>0.14901694146977162</v>
      </c>
      <c r="AD111" s="379"/>
      <c r="AE111" s="134">
        <v>44.522046005</v>
      </c>
      <c r="AF111" s="122">
        <v>0.86486486486486491</v>
      </c>
      <c r="AG111" s="123">
        <v>0.64150943396226423</v>
      </c>
      <c r="AH111" s="146">
        <f t="shared" si="8"/>
        <v>0.22335543090260068</v>
      </c>
      <c r="AI111" s="379"/>
      <c r="AJ111" s="134">
        <v>9.8917229999999998E-3</v>
      </c>
      <c r="AK111" s="122">
        <v>0.95744680851063835</v>
      </c>
      <c r="AL111" s="123">
        <v>0.41666666666666663</v>
      </c>
      <c r="AM111" s="146">
        <f t="shared" si="11"/>
        <v>0.54078014184397172</v>
      </c>
    </row>
    <row r="112" spans="3:39">
      <c r="C112" s="363"/>
      <c r="D112" s="223">
        <v>74.5</v>
      </c>
      <c r="E112" s="224">
        <v>0.19148936170212766</v>
      </c>
      <c r="F112" s="225">
        <v>7.6923076923076872E-2</v>
      </c>
      <c r="G112" s="247">
        <f t="shared" si="7"/>
        <v>0.11456628477905079</v>
      </c>
      <c r="T112" s="379"/>
      <c r="U112" s="134">
        <v>53.023085864999999</v>
      </c>
      <c r="V112" s="122">
        <v>0.87841945288753798</v>
      </c>
      <c r="W112" s="123">
        <v>0.58333333333333326</v>
      </c>
      <c r="X112" s="147">
        <f t="shared" si="9"/>
        <v>0.29508611955420472</v>
      </c>
      <c r="Y112" s="379"/>
      <c r="Z112" s="134">
        <v>41.090029694999998</v>
      </c>
      <c r="AA112" s="122">
        <v>0.84084084084084088</v>
      </c>
      <c r="AB112" s="123">
        <v>0.68553459119496862</v>
      </c>
      <c r="AC112" s="147">
        <f t="shared" si="13"/>
        <v>0.15530624964587225</v>
      </c>
      <c r="AD112" s="379"/>
      <c r="AE112" s="134">
        <v>44.734135954999999</v>
      </c>
      <c r="AF112" s="122">
        <v>0.86186186186186187</v>
      </c>
      <c r="AG112" s="123">
        <v>0.64150943396226423</v>
      </c>
      <c r="AH112" s="146">
        <f t="shared" si="8"/>
        <v>0.22035242789959764</v>
      </c>
      <c r="AI112" s="379"/>
      <c r="AJ112" s="134">
        <v>9.9554014999999989E-3</v>
      </c>
      <c r="AK112" s="122">
        <v>0.95744680851063835</v>
      </c>
      <c r="AL112" s="123">
        <v>0.41025641025641024</v>
      </c>
      <c r="AM112" s="146">
        <f t="shared" si="11"/>
        <v>0.54719039825422811</v>
      </c>
    </row>
    <row r="113" spans="3:39">
      <c r="C113" s="363"/>
      <c r="D113" s="223">
        <v>75.5</v>
      </c>
      <c r="E113" s="224">
        <v>0.17933130699088146</v>
      </c>
      <c r="F113" s="225">
        <v>5.7692307692307709E-2</v>
      </c>
      <c r="G113" s="247">
        <f t="shared" si="7"/>
        <v>0.12163899929857375</v>
      </c>
      <c r="T113" s="379"/>
      <c r="U113" s="134">
        <v>53.120530015</v>
      </c>
      <c r="V113" s="122">
        <v>0.87841945288753798</v>
      </c>
      <c r="W113" s="123">
        <v>0.57692307692307687</v>
      </c>
      <c r="X113" s="147">
        <f t="shared" si="9"/>
        <v>0.30149637596446111</v>
      </c>
      <c r="Y113" s="379"/>
      <c r="Z113" s="134">
        <v>41.225054440000001</v>
      </c>
      <c r="AA113" s="122">
        <v>0.84084084084084088</v>
      </c>
      <c r="AB113" s="123">
        <v>0.679245283018868</v>
      </c>
      <c r="AC113" s="147">
        <f t="shared" si="13"/>
        <v>0.16159555782197288</v>
      </c>
      <c r="AD113" s="379"/>
      <c r="AE113" s="134">
        <v>44.919394115000003</v>
      </c>
      <c r="AF113" s="122">
        <v>0.85885885885885882</v>
      </c>
      <c r="AG113" s="123">
        <v>0.64150943396226423</v>
      </c>
      <c r="AH113" s="146">
        <f t="shared" si="8"/>
        <v>0.21734942489659459</v>
      </c>
      <c r="AI113" s="379"/>
      <c r="AJ113" s="134">
        <v>1.0041339E-2</v>
      </c>
      <c r="AK113" s="122">
        <v>0.93617021276595747</v>
      </c>
      <c r="AL113" s="123">
        <v>0.41025641025641024</v>
      </c>
      <c r="AM113" s="146">
        <f t="shared" si="11"/>
        <v>0.52591380250954722</v>
      </c>
    </row>
    <row r="114" spans="3:39">
      <c r="C114" s="363"/>
      <c r="D114" s="223">
        <v>76.5</v>
      </c>
      <c r="E114" s="224">
        <v>0.1641337386018237</v>
      </c>
      <c r="F114" s="225">
        <v>5.1282051282051322E-2</v>
      </c>
      <c r="G114" s="247">
        <f t="shared" si="7"/>
        <v>0.11285168731977238</v>
      </c>
      <c r="T114" s="379"/>
      <c r="U114" s="134">
        <v>53.179247855</v>
      </c>
      <c r="V114" s="122">
        <v>0.87841945288753798</v>
      </c>
      <c r="W114" s="123">
        <v>0.57051282051282048</v>
      </c>
      <c r="X114" s="147">
        <f t="shared" si="9"/>
        <v>0.30790663237471749</v>
      </c>
      <c r="Y114" s="379"/>
      <c r="Z114" s="134">
        <v>41.361836135000004</v>
      </c>
      <c r="AA114" s="122">
        <v>0.83783783783783783</v>
      </c>
      <c r="AB114" s="123">
        <v>0.679245283018868</v>
      </c>
      <c r="AC114" s="147">
        <f t="shared" si="13"/>
        <v>0.15859255481896983</v>
      </c>
      <c r="AD114" s="379"/>
      <c r="AE114" s="134">
        <v>45.045536345000002</v>
      </c>
      <c r="AF114" s="122">
        <v>0.85585585585585588</v>
      </c>
      <c r="AG114" s="123">
        <v>0.64150943396226423</v>
      </c>
      <c r="AH114" s="146">
        <f t="shared" si="8"/>
        <v>0.21434642189359165</v>
      </c>
      <c r="AI114" s="379"/>
      <c r="AJ114" s="134">
        <v>1.0194915499999999E-2</v>
      </c>
      <c r="AK114" s="122">
        <v>0.93617021276595747</v>
      </c>
      <c r="AL114" s="123">
        <v>0.40384615384615385</v>
      </c>
      <c r="AM114" s="146">
        <f t="shared" si="11"/>
        <v>0.53232405891980361</v>
      </c>
    </row>
    <row r="115" spans="3:39">
      <c r="C115" s="363"/>
      <c r="D115" s="223">
        <v>77.5</v>
      </c>
      <c r="E115" s="224">
        <v>0.1519756838905775</v>
      </c>
      <c r="F115" s="225">
        <v>3.8461538461538436E-2</v>
      </c>
      <c r="G115" s="247">
        <f t="shared" si="7"/>
        <v>0.11351414542903907</v>
      </c>
      <c r="T115" s="379"/>
      <c r="U115" s="134">
        <v>53.242480725</v>
      </c>
      <c r="V115" s="122">
        <v>0.87537993920972645</v>
      </c>
      <c r="W115" s="123">
        <v>0.57051282051282048</v>
      </c>
      <c r="X115" s="147">
        <f t="shared" si="9"/>
        <v>0.30486711869690597</v>
      </c>
      <c r="Y115" s="379"/>
      <c r="Z115" s="134">
        <v>41.475544124999999</v>
      </c>
      <c r="AA115" s="122">
        <v>0.83783783783783783</v>
      </c>
      <c r="AB115" s="123">
        <v>0.67295597484276737</v>
      </c>
      <c r="AC115" s="147">
        <f>AA115-AB115</f>
        <v>0.16488186299507046</v>
      </c>
      <c r="AD115" s="379"/>
      <c r="AE115" s="134">
        <v>45.501194804999997</v>
      </c>
      <c r="AF115" s="122">
        <v>0.85285285285285284</v>
      </c>
      <c r="AG115" s="123">
        <v>0.64150943396226423</v>
      </c>
      <c r="AH115" s="146">
        <f t="shared" si="8"/>
        <v>0.21134341889058861</v>
      </c>
      <c r="AI115" s="379"/>
      <c r="AJ115" s="134">
        <v>1.0501170000000001E-2</v>
      </c>
      <c r="AK115" s="122">
        <v>0.93617021276595747</v>
      </c>
      <c r="AL115" s="123">
        <v>0.39743589743589747</v>
      </c>
      <c r="AM115" s="146">
        <f t="shared" si="11"/>
        <v>0.53873431533006</v>
      </c>
    </row>
    <row r="116" spans="3:39">
      <c r="C116" s="363"/>
      <c r="D116" s="223">
        <v>78.5</v>
      </c>
      <c r="E116" s="224">
        <v>0.13677811550151975</v>
      </c>
      <c r="F116" s="225">
        <v>3.8461538461538436E-2</v>
      </c>
      <c r="G116" s="247">
        <f t="shared" si="7"/>
        <v>9.8316577039981312E-2</v>
      </c>
      <c r="T116" s="379"/>
      <c r="U116" s="134">
        <v>53.437658799999994</v>
      </c>
      <c r="V116" s="122">
        <v>0.87234042553191493</v>
      </c>
      <c r="W116" s="123">
        <v>0.5641025641025641</v>
      </c>
      <c r="X116" s="147">
        <f t="shared" si="9"/>
        <v>0.30823786142935083</v>
      </c>
      <c r="Y116" s="379"/>
      <c r="Z116" s="134">
        <v>41.503173419999996</v>
      </c>
      <c r="AA116" s="122">
        <v>0.83483483483483478</v>
      </c>
      <c r="AB116" s="123">
        <v>0.67295597484276737</v>
      </c>
      <c r="AC116" s="147">
        <f t="shared" ref="AC116:AC129" si="14">AA116-AB116</f>
        <v>0.16187885999206741</v>
      </c>
      <c r="AD116" s="379"/>
      <c r="AE116" s="134">
        <v>45.897746959999999</v>
      </c>
      <c r="AF116" s="122">
        <v>0.8498498498498499</v>
      </c>
      <c r="AG116" s="123">
        <v>0.64150943396226423</v>
      </c>
      <c r="AH116" s="146">
        <f t="shared" si="8"/>
        <v>0.20834041588758567</v>
      </c>
      <c r="AI116" s="379"/>
      <c r="AJ116" s="134">
        <v>1.0882853E-2</v>
      </c>
      <c r="AK116" s="122">
        <v>0.93617021276595747</v>
      </c>
      <c r="AL116" s="123">
        <v>0.39102564102564108</v>
      </c>
      <c r="AM116" s="146">
        <f t="shared" si="11"/>
        <v>0.54514457174031639</v>
      </c>
    </row>
    <row r="117" spans="3:39">
      <c r="C117" s="363"/>
      <c r="D117" s="223">
        <v>79.5</v>
      </c>
      <c r="E117" s="224">
        <v>0.11854103343465046</v>
      </c>
      <c r="F117" s="225">
        <v>3.8461538461538436E-2</v>
      </c>
      <c r="G117" s="247">
        <f t="shared" si="7"/>
        <v>8.0079494973112023E-2</v>
      </c>
      <c r="T117" s="379"/>
      <c r="U117" s="134">
        <v>53.636917449999999</v>
      </c>
      <c r="V117" s="122">
        <v>0.8693009118541033</v>
      </c>
      <c r="W117" s="123">
        <v>0.5641025641025641</v>
      </c>
      <c r="X117" s="147">
        <f t="shared" si="9"/>
        <v>0.3051983477515392</v>
      </c>
      <c r="Y117" s="379"/>
      <c r="Z117" s="134">
        <v>41.598139290000006</v>
      </c>
      <c r="AA117" s="122">
        <v>0.83183183183183185</v>
      </c>
      <c r="AB117" s="123">
        <v>0.67295597484276737</v>
      </c>
      <c r="AC117" s="147">
        <f t="shared" si="14"/>
        <v>0.15887585698906448</v>
      </c>
      <c r="AD117" s="379"/>
      <c r="AE117" s="134">
        <v>45.922377975000003</v>
      </c>
      <c r="AF117" s="122">
        <v>0.8498498498498499</v>
      </c>
      <c r="AG117" s="123">
        <v>0.6352201257861636</v>
      </c>
      <c r="AH117" s="146">
        <f t="shared" si="8"/>
        <v>0.2146297240636863</v>
      </c>
      <c r="AI117" s="379"/>
      <c r="AJ117" s="134">
        <v>1.1357336999999999E-2</v>
      </c>
      <c r="AK117" s="122">
        <v>0.93617021276595747</v>
      </c>
      <c r="AL117" s="123">
        <v>0.38461538461538458</v>
      </c>
      <c r="AM117" s="146">
        <f t="shared" si="11"/>
        <v>0.55155482815057288</v>
      </c>
    </row>
    <row r="118" spans="3:39">
      <c r="C118" s="363"/>
      <c r="D118" s="223">
        <v>80.5</v>
      </c>
      <c r="E118" s="224">
        <v>0.11550151975683891</v>
      </c>
      <c r="F118" s="225">
        <v>3.8461538461538436E-2</v>
      </c>
      <c r="G118" s="247">
        <f t="shared" si="7"/>
        <v>7.7039981295300472E-2</v>
      </c>
      <c r="T118" s="379"/>
      <c r="U118" s="134">
        <v>53.710288059999996</v>
      </c>
      <c r="V118" s="122">
        <v>0.86626139817629177</v>
      </c>
      <c r="W118" s="123">
        <v>0.5641025641025641</v>
      </c>
      <c r="X118" s="147">
        <f t="shared" si="9"/>
        <v>0.30215883407372768</v>
      </c>
      <c r="Y118" s="379"/>
      <c r="Z118" s="134">
        <v>41.699857025</v>
      </c>
      <c r="AA118" s="122">
        <v>0.83183183183183185</v>
      </c>
      <c r="AB118" s="123">
        <v>0.66666666666666674</v>
      </c>
      <c r="AC118" s="147">
        <f t="shared" si="14"/>
        <v>0.16516516516516511</v>
      </c>
      <c r="AD118" s="379"/>
      <c r="AE118" s="134">
        <v>46.00137702</v>
      </c>
      <c r="AF118" s="122">
        <v>0.8498498498498499</v>
      </c>
      <c r="AG118" s="123">
        <v>0.62893081761006298</v>
      </c>
      <c r="AH118" s="146">
        <f t="shared" si="8"/>
        <v>0.22091903223978693</v>
      </c>
      <c r="AI118" s="379"/>
      <c r="AJ118" s="134">
        <v>1.17680875E-2</v>
      </c>
      <c r="AK118" s="122">
        <v>0.93313069908814594</v>
      </c>
      <c r="AL118" s="123">
        <v>0.38461538461538458</v>
      </c>
      <c r="AM118" s="146">
        <f t="shared" si="11"/>
        <v>0.54851531447276136</v>
      </c>
    </row>
    <row r="119" spans="3:39">
      <c r="C119" s="363"/>
      <c r="D119" s="223">
        <v>81.5</v>
      </c>
      <c r="E119" s="224">
        <v>0.10942249240121581</v>
      </c>
      <c r="F119" s="225">
        <v>3.2051282051282048E-2</v>
      </c>
      <c r="G119" s="247">
        <f t="shared" si="7"/>
        <v>7.7371210349933758E-2</v>
      </c>
      <c r="T119" s="379"/>
      <c r="U119" s="134">
        <v>53.756297265000001</v>
      </c>
      <c r="V119" s="122">
        <v>0.86322188449848025</v>
      </c>
      <c r="W119" s="123">
        <v>0.5641025641025641</v>
      </c>
      <c r="X119" s="147">
        <f t="shared" si="9"/>
        <v>0.29911932039591616</v>
      </c>
      <c r="Y119" s="379"/>
      <c r="Z119" s="134">
        <v>41.821104719999994</v>
      </c>
      <c r="AA119" s="122">
        <v>0.8288288288288288</v>
      </c>
      <c r="AB119" s="123">
        <v>0.66666666666666674</v>
      </c>
      <c r="AC119" s="147">
        <f t="shared" si="14"/>
        <v>0.16216216216216206</v>
      </c>
      <c r="AD119" s="379"/>
      <c r="AE119" s="134">
        <v>46.081316404999995</v>
      </c>
      <c r="AF119" s="122">
        <v>0.84684684684684686</v>
      </c>
      <c r="AG119" s="123">
        <v>0.62893081761006298</v>
      </c>
      <c r="AH119" s="146">
        <f t="shared" si="8"/>
        <v>0.21791602923678388</v>
      </c>
      <c r="AI119" s="379"/>
      <c r="AJ119" s="134">
        <v>1.1956347999999999E-2</v>
      </c>
      <c r="AK119" s="122">
        <v>0.93313069908814594</v>
      </c>
      <c r="AL119" s="123">
        <v>0.37820512820512819</v>
      </c>
      <c r="AM119" s="146">
        <f t="shared" si="11"/>
        <v>0.55492557088301775</v>
      </c>
    </row>
    <row r="120" spans="3:39">
      <c r="C120" s="363"/>
      <c r="D120" s="223">
        <v>82.5</v>
      </c>
      <c r="E120" s="224">
        <v>0.10334346504559271</v>
      </c>
      <c r="F120" s="225">
        <v>3.2051282051282048E-2</v>
      </c>
      <c r="G120" s="247">
        <f t="shared" si="7"/>
        <v>7.1292182994310657E-2</v>
      </c>
      <c r="T120" s="379"/>
      <c r="U120" s="134">
        <v>53.818014634999997</v>
      </c>
      <c r="V120" s="122">
        <v>0.86018237082066873</v>
      </c>
      <c r="W120" s="123">
        <v>0.5641025641025641</v>
      </c>
      <c r="X120" s="147">
        <f t="shared" si="9"/>
        <v>0.29607980671810463</v>
      </c>
      <c r="Y120" s="379"/>
      <c r="Z120" s="134">
        <v>41.959788680000003</v>
      </c>
      <c r="AA120" s="122">
        <v>0.82582582582582587</v>
      </c>
      <c r="AB120" s="123">
        <v>0.66666666666666674</v>
      </c>
      <c r="AC120" s="147">
        <f t="shared" si="14"/>
        <v>0.15915915915915912</v>
      </c>
      <c r="AD120" s="379"/>
      <c r="AE120" s="134">
        <v>46.163031439999997</v>
      </c>
      <c r="AF120" s="122">
        <v>0.84384384384384381</v>
      </c>
      <c r="AG120" s="123">
        <v>0.62893081761006298</v>
      </c>
      <c r="AH120" s="146">
        <f t="shared" si="8"/>
        <v>0.21491302623378084</v>
      </c>
      <c r="AI120" s="379"/>
      <c r="AJ120" s="134">
        <v>1.2220746500000001E-2</v>
      </c>
      <c r="AK120" s="122">
        <v>0.93313069908814594</v>
      </c>
      <c r="AL120" s="123">
        <v>0.37179487179487181</v>
      </c>
      <c r="AM120" s="146">
        <f t="shared" si="11"/>
        <v>0.56133582729327414</v>
      </c>
    </row>
    <row r="121" spans="3:39">
      <c r="C121" s="363"/>
      <c r="D121" s="223">
        <v>83.5</v>
      </c>
      <c r="E121" s="224">
        <v>0.10030395136778116</v>
      </c>
      <c r="F121" s="225">
        <v>1.9230769230769273E-2</v>
      </c>
      <c r="G121" s="247">
        <f t="shared" si="7"/>
        <v>8.1073182137011882E-2</v>
      </c>
      <c r="T121" s="379"/>
      <c r="U121" s="134">
        <v>53.920204405</v>
      </c>
      <c r="V121" s="122">
        <v>0.8571428571428571</v>
      </c>
      <c r="W121" s="123">
        <v>0.5641025641025641</v>
      </c>
      <c r="X121" s="147">
        <f t="shared" si="9"/>
        <v>0.293040293040293</v>
      </c>
      <c r="Y121" s="379"/>
      <c r="Z121" s="134">
        <v>42.142703679999997</v>
      </c>
      <c r="AA121" s="122">
        <v>0.82282282282282282</v>
      </c>
      <c r="AB121" s="123">
        <v>0.66666666666666674</v>
      </c>
      <c r="AC121" s="147">
        <f t="shared" si="14"/>
        <v>0.15615615615615608</v>
      </c>
      <c r="AD121" s="379"/>
      <c r="AE121" s="134">
        <v>46.618857134999999</v>
      </c>
      <c r="AF121" s="122">
        <v>0.84084084084084088</v>
      </c>
      <c r="AG121" s="123">
        <v>0.62893081761006298</v>
      </c>
      <c r="AH121" s="146">
        <f t="shared" si="8"/>
        <v>0.2119100232307779</v>
      </c>
      <c r="AI121" s="379"/>
      <c r="AJ121" s="134">
        <v>1.2702229000000001E-2</v>
      </c>
      <c r="AK121" s="122">
        <v>0.93009118541033431</v>
      </c>
      <c r="AL121" s="123">
        <v>0.37179487179487181</v>
      </c>
      <c r="AM121" s="146">
        <f t="shared" si="11"/>
        <v>0.5582963136154625</v>
      </c>
    </row>
    <row r="122" spans="3:39">
      <c r="C122" s="363"/>
      <c r="D122" s="223">
        <v>84.5</v>
      </c>
      <c r="E122" s="224">
        <v>9.4224924012158054E-2</v>
      </c>
      <c r="F122" s="225">
        <v>1.9230769230769273E-2</v>
      </c>
      <c r="G122" s="247">
        <f t="shared" si="7"/>
        <v>7.499415478138878E-2</v>
      </c>
      <c r="T122" s="379"/>
      <c r="U122" s="134">
        <v>54.018419254999998</v>
      </c>
      <c r="V122" s="122">
        <v>0.8571428571428571</v>
      </c>
      <c r="W122" s="123">
        <v>0.55769230769230771</v>
      </c>
      <c r="X122" s="147">
        <f t="shared" si="9"/>
        <v>0.29945054945054939</v>
      </c>
      <c r="Y122" s="379"/>
      <c r="Z122" s="134">
        <v>42.366687450000001</v>
      </c>
      <c r="AA122" s="122">
        <v>0.82282282282282282</v>
      </c>
      <c r="AB122" s="123">
        <v>0.66037735849056611</v>
      </c>
      <c r="AC122" s="147">
        <f t="shared" si="14"/>
        <v>0.16244546433225671</v>
      </c>
      <c r="AD122" s="379"/>
      <c r="AE122" s="134">
        <v>47.09040787</v>
      </c>
      <c r="AF122" s="122">
        <v>0.83783783783783783</v>
      </c>
      <c r="AG122" s="123">
        <v>0.62893081761006298</v>
      </c>
      <c r="AH122" s="146">
        <f t="shared" si="8"/>
        <v>0.20890702022777485</v>
      </c>
      <c r="AI122" s="379"/>
      <c r="AJ122" s="134">
        <v>1.3046618499999999E-2</v>
      </c>
      <c r="AK122" s="122">
        <v>0.92705167173252279</v>
      </c>
      <c r="AL122" s="123">
        <v>0.37179487179487181</v>
      </c>
      <c r="AM122" s="146">
        <f t="shared" si="11"/>
        <v>0.55525679993765098</v>
      </c>
    </row>
    <row r="123" spans="3:39">
      <c r="C123" s="363"/>
      <c r="D123" s="223">
        <v>85.5</v>
      </c>
      <c r="E123" s="224">
        <v>8.8145896656534953E-2</v>
      </c>
      <c r="F123" s="225">
        <v>1.2820512820512775E-2</v>
      </c>
      <c r="G123" s="247">
        <f t="shared" ref="G123:G186" si="15">E123-F123</f>
        <v>7.5325383836022178E-2</v>
      </c>
      <c r="T123" s="379"/>
      <c r="U123" s="134">
        <v>54.060028160000002</v>
      </c>
      <c r="V123" s="122">
        <v>0.8571428571428571</v>
      </c>
      <c r="W123" s="123">
        <v>0.55128205128205132</v>
      </c>
      <c r="X123" s="147">
        <f t="shared" si="9"/>
        <v>0.30586080586080577</v>
      </c>
      <c r="Y123" s="379"/>
      <c r="Z123" s="134">
        <v>42.504608314999999</v>
      </c>
      <c r="AA123" s="122">
        <v>0.82282282282282282</v>
      </c>
      <c r="AB123" s="123">
        <v>0.65408805031446549</v>
      </c>
      <c r="AC123" s="147">
        <f t="shared" si="14"/>
        <v>0.16873477250835733</v>
      </c>
      <c r="AD123" s="379"/>
      <c r="AE123" s="134">
        <v>47.279630444999995</v>
      </c>
      <c r="AF123" s="122">
        <v>0.83483483483483478</v>
      </c>
      <c r="AG123" s="123">
        <v>0.62893081761006298</v>
      </c>
      <c r="AH123" s="146">
        <f t="shared" si="8"/>
        <v>0.20590401722477181</v>
      </c>
      <c r="AI123" s="379"/>
      <c r="AJ123" s="134">
        <v>1.3226802499999999E-2</v>
      </c>
      <c r="AK123" s="122">
        <v>0.92705167173252279</v>
      </c>
      <c r="AL123" s="123">
        <v>0.36538461538461542</v>
      </c>
      <c r="AM123" s="146">
        <f t="shared" si="11"/>
        <v>0.56166705634790737</v>
      </c>
    </row>
    <row r="124" spans="3:39">
      <c r="C124" s="363"/>
      <c r="D124" s="223">
        <v>86.5</v>
      </c>
      <c r="E124" s="224">
        <v>7.9027355623100301E-2</v>
      </c>
      <c r="F124" s="225">
        <v>1.2820512820512775E-2</v>
      </c>
      <c r="G124" s="247">
        <f t="shared" si="15"/>
        <v>6.6206842802587526E-2</v>
      </c>
      <c r="T124" s="379"/>
      <c r="U124" s="134">
        <v>54.099066530000002</v>
      </c>
      <c r="V124" s="122">
        <v>0.85410334346504557</v>
      </c>
      <c r="W124" s="123">
        <v>0.55128205128205132</v>
      </c>
      <c r="X124" s="147">
        <f t="shared" si="9"/>
        <v>0.30282129218299425</v>
      </c>
      <c r="Y124" s="379"/>
      <c r="Z124" s="134">
        <v>42.592716304999996</v>
      </c>
      <c r="AA124" s="122">
        <v>0.81981981981981977</v>
      </c>
      <c r="AB124" s="123">
        <v>0.65408805031446549</v>
      </c>
      <c r="AC124" s="147">
        <f t="shared" si="14"/>
        <v>0.16573176950535429</v>
      </c>
      <c r="AD124" s="379"/>
      <c r="AE124" s="134">
        <v>47.565639904999998</v>
      </c>
      <c r="AF124" s="122">
        <v>0.83483483483483478</v>
      </c>
      <c r="AG124" s="123">
        <v>0.62264150943396224</v>
      </c>
      <c r="AH124" s="146">
        <f t="shared" si="8"/>
        <v>0.21219332540087255</v>
      </c>
      <c r="AI124" s="379"/>
      <c r="AJ124" s="134">
        <v>1.35044725E-2</v>
      </c>
      <c r="AK124" s="122">
        <v>0.92705167173252279</v>
      </c>
      <c r="AL124" s="123">
        <v>0.35897435897435892</v>
      </c>
      <c r="AM124" s="146">
        <f t="shared" si="11"/>
        <v>0.56807731275816387</v>
      </c>
    </row>
    <row r="125" spans="3:39">
      <c r="C125" s="363"/>
      <c r="D125" s="223">
        <v>87.5</v>
      </c>
      <c r="E125" s="224">
        <v>6.9908814589665649E-2</v>
      </c>
      <c r="F125" s="225">
        <v>1.2820512820512775E-2</v>
      </c>
      <c r="G125" s="247">
        <f t="shared" si="15"/>
        <v>5.7088301769152874E-2</v>
      </c>
      <c r="T125" s="379"/>
      <c r="U125" s="134">
        <v>54.159769054999998</v>
      </c>
      <c r="V125" s="122">
        <v>0.84802431610942253</v>
      </c>
      <c r="W125" s="123">
        <v>0.55128205128205132</v>
      </c>
      <c r="X125" s="147">
        <f t="shared" si="9"/>
        <v>0.2967422648273712</v>
      </c>
      <c r="Y125" s="379"/>
      <c r="Z125" s="134">
        <v>42.671756270000003</v>
      </c>
      <c r="AA125" s="122">
        <v>0.81681681681681684</v>
      </c>
      <c r="AB125" s="123">
        <v>0.65408805031446549</v>
      </c>
      <c r="AC125" s="147">
        <f t="shared" si="14"/>
        <v>0.16272876650235135</v>
      </c>
      <c r="AD125" s="379"/>
      <c r="AE125" s="134">
        <v>47.770575014999999</v>
      </c>
      <c r="AF125" s="122">
        <v>0.83483483483483478</v>
      </c>
      <c r="AG125" s="123">
        <v>0.61635220125786161</v>
      </c>
      <c r="AH125" s="146">
        <f t="shared" si="8"/>
        <v>0.21848263357697317</v>
      </c>
      <c r="AI125" s="379"/>
      <c r="AJ125" s="134">
        <v>1.3697771000000001E-2</v>
      </c>
      <c r="AK125" s="122">
        <v>0.92705167173252279</v>
      </c>
      <c r="AL125" s="123">
        <v>0.35256410256410253</v>
      </c>
      <c r="AM125" s="146">
        <f t="shared" si="11"/>
        <v>0.57448756916842025</v>
      </c>
    </row>
    <row r="126" spans="3:39">
      <c r="C126" s="363"/>
      <c r="D126" s="223">
        <v>88.5</v>
      </c>
      <c r="E126" s="224">
        <v>5.7750759878419454E-2</v>
      </c>
      <c r="F126" s="225">
        <v>1.2820512820512775E-2</v>
      </c>
      <c r="G126" s="247">
        <f t="shared" si="15"/>
        <v>4.4930247057906679E-2</v>
      </c>
      <c r="T126" s="379"/>
      <c r="U126" s="134">
        <v>54.335483339999996</v>
      </c>
      <c r="V126" s="122">
        <v>0.84802431610942253</v>
      </c>
      <c r="W126" s="123">
        <v>0.54487179487179493</v>
      </c>
      <c r="X126" s="147">
        <f t="shared" si="9"/>
        <v>0.30315252123762759</v>
      </c>
      <c r="Y126" s="379"/>
      <c r="Z126" s="134">
        <v>42.765063095000002</v>
      </c>
      <c r="AA126" s="122">
        <v>0.81681681681681684</v>
      </c>
      <c r="AB126" s="123">
        <v>0.64779874213836486</v>
      </c>
      <c r="AC126" s="147">
        <f t="shared" si="14"/>
        <v>0.16901807467845198</v>
      </c>
      <c r="AD126" s="379"/>
      <c r="AE126" s="134">
        <v>47.859577215000002</v>
      </c>
      <c r="AF126" s="122">
        <v>0.83183183183183185</v>
      </c>
      <c r="AG126" s="123">
        <v>0.61635220125786161</v>
      </c>
      <c r="AH126" s="146">
        <f t="shared" si="8"/>
        <v>0.21547963057397024</v>
      </c>
      <c r="AI126" s="379"/>
      <c r="AJ126" s="134">
        <v>1.4726938E-2</v>
      </c>
      <c r="AK126" s="122">
        <v>0.92705167173252279</v>
      </c>
      <c r="AL126" s="123">
        <v>0.34615384615384615</v>
      </c>
      <c r="AM126" s="146">
        <f t="shared" si="11"/>
        <v>0.58089782557867664</v>
      </c>
    </row>
    <row r="127" spans="3:39">
      <c r="C127" s="363"/>
      <c r="D127" s="223">
        <v>89.5</v>
      </c>
      <c r="E127" s="224">
        <v>4.2553191489361701E-2</v>
      </c>
      <c r="F127" s="225">
        <v>1.2820512820512775E-2</v>
      </c>
      <c r="G127" s="247">
        <f t="shared" si="15"/>
        <v>2.9732678668848926E-2</v>
      </c>
      <c r="T127" s="379"/>
      <c r="U127" s="134">
        <v>54.58512605</v>
      </c>
      <c r="V127" s="122">
        <v>0.84802431610942253</v>
      </c>
      <c r="W127" s="123">
        <v>0.53846153846153844</v>
      </c>
      <c r="X127" s="147">
        <f t="shared" si="9"/>
        <v>0.30956277764788409</v>
      </c>
      <c r="Y127" s="379"/>
      <c r="Z127" s="134">
        <v>43.256155434999997</v>
      </c>
      <c r="AA127" s="122">
        <v>0.81381381381381379</v>
      </c>
      <c r="AB127" s="123">
        <v>0.64779874213836486</v>
      </c>
      <c r="AC127" s="147">
        <f t="shared" si="14"/>
        <v>0.16601507167544893</v>
      </c>
      <c r="AD127" s="379"/>
      <c r="AE127" s="134">
        <v>47.977945255000002</v>
      </c>
      <c r="AF127" s="122">
        <v>0.83183183183183185</v>
      </c>
      <c r="AG127" s="123">
        <v>0.61006289308176098</v>
      </c>
      <c r="AH127" s="146">
        <f t="shared" si="8"/>
        <v>0.22176893875007087</v>
      </c>
      <c r="AI127" s="379"/>
      <c r="AJ127" s="134">
        <v>1.5754295000000001E-2</v>
      </c>
      <c r="AK127" s="122">
        <v>0.92705167173252279</v>
      </c>
      <c r="AL127" s="123">
        <v>0.33974358974358976</v>
      </c>
      <c r="AM127" s="146">
        <f t="shared" si="11"/>
        <v>0.58730808198893303</v>
      </c>
    </row>
    <row r="128" spans="3:39">
      <c r="C128" s="363"/>
      <c r="D128" s="223">
        <v>90.5</v>
      </c>
      <c r="E128" s="224">
        <v>3.9513677811550151E-2</v>
      </c>
      <c r="F128" s="225">
        <v>1.2820512820512775E-2</v>
      </c>
      <c r="G128" s="247">
        <f t="shared" si="15"/>
        <v>2.6693164991037376E-2</v>
      </c>
      <c r="T128" s="379"/>
      <c r="U128" s="134">
        <v>54.858699975</v>
      </c>
      <c r="V128" s="122">
        <v>0.84498480243161089</v>
      </c>
      <c r="W128" s="123">
        <v>0.53846153846153844</v>
      </c>
      <c r="X128" s="147">
        <f t="shared" si="9"/>
        <v>0.30652326397007246</v>
      </c>
      <c r="Y128" s="379"/>
      <c r="Z128" s="134">
        <v>43.700300374999998</v>
      </c>
      <c r="AA128" s="122">
        <v>0.81081081081081086</v>
      </c>
      <c r="AB128" s="123">
        <v>0.64779874213836486</v>
      </c>
      <c r="AC128" s="147">
        <f t="shared" si="14"/>
        <v>0.163012068672446</v>
      </c>
      <c r="AD128" s="379"/>
      <c r="AE128" s="134">
        <v>48.273676594999998</v>
      </c>
      <c r="AF128" s="122">
        <v>0.83183183183183185</v>
      </c>
      <c r="AG128" s="123">
        <v>0.60377358490566035</v>
      </c>
      <c r="AH128" s="146">
        <f t="shared" si="8"/>
        <v>0.22805824692617149</v>
      </c>
      <c r="AI128" s="379"/>
      <c r="AJ128" s="134">
        <v>1.5953275999999999E-2</v>
      </c>
      <c r="AK128" s="122">
        <v>0.92705167173252279</v>
      </c>
      <c r="AL128" s="123">
        <v>0.33333333333333337</v>
      </c>
      <c r="AM128" s="146">
        <f t="shared" si="11"/>
        <v>0.59371833839918942</v>
      </c>
    </row>
    <row r="129" spans="3:39">
      <c r="C129" s="363"/>
      <c r="D129" s="223">
        <v>91.5</v>
      </c>
      <c r="E129" s="224">
        <v>3.64741641337386E-2</v>
      </c>
      <c r="F129" s="225">
        <v>1.2820512820512775E-2</v>
      </c>
      <c r="G129" s="247">
        <f t="shared" si="15"/>
        <v>2.3653651313225825E-2</v>
      </c>
      <c r="T129" s="379"/>
      <c r="U129" s="134">
        <v>55.184288210000005</v>
      </c>
      <c r="V129" s="122">
        <v>0.84498480243161089</v>
      </c>
      <c r="W129" s="123">
        <v>0.53205128205128205</v>
      </c>
      <c r="X129" s="147">
        <f t="shared" si="9"/>
        <v>0.31293352038032884</v>
      </c>
      <c r="Y129" s="379"/>
      <c r="Z129" s="134">
        <v>43.727403754999997</v>
      </c>
      <c r="AA129" s="122">
        <v>0.80780780780780781</v>
      </c>
      <c r="AB129" s="123">
        <v>0.64779874213836486</v>
      </c>
      <c r="AC129" s="147">
        <f t="shared" si="14"/>
        <v>0.16000906566944295</v>
      </c>
      <c r="AD129" s="379"/>
      <c r="AE129" s="134">
        <v>48.568069919999999</v>
      </c>
      <c r="AF129" s="122">
        <v>0.8288288288288288</v>
      </c>
      <c r="AG129" s="123">
        <v>0.60377358490566035</v>
      </c>
      <c r="AH129" s="146">
        <f t="shared" si="8"/>
        <v>0.22505524392316845</v>
      </c>
      <c r="AI129" s="379"/>
      <c r="AJ129" s="134">
        <v>1.6282947999999998E-2</v>
      </c>
      <c r="AK129" s="122">
        <v>0.92705167173252279</v>
      </c>
      <c r="AL129" s="123">
        <v>0.32692307692307687</v>
      </c>
      <c r="AM129" s="146">
        <f t="shared" si="11"/>
        <v>0.60012859480944591</v>
      </c>
    </row>
    <row r="130" spans="3:39">
      <c r="C130" s="363"/>
      <c r="D130" s="223">
        <v>92.5</v>
      </c>
      <c r="E130" s="224">
        <v>3.3434650455927049E-2</v>
      </c>
      <c r="F130" s="225">
        <v>1.2820512820512775E-2</v>
      </c>
      <c r="G130" s="247">
        <f t="shared" si="15"/>
        <v>2.0614137635414274E-2</v>
      </c>
      <c r="T130" s="379"/>
      <c r="U130" s="134">
        <v>55.583378179999997</v>
      </c>
      <c r="V130" s="122">
        <v>0.84194528875379937</v>
      </c>
      <c r="W130" s="123">
        <v>0.53205128205128205</v>
      </c>
      <c r="X130" s="147">
        <f t="shared" si="9"/>
        <v>0.30989400670251732</v>
      </c>
      <c r="Y130" s="379"/>
      <c r="Z130" s="134">
        <v>43.963187859999998</v>
      </c>
      <c r="AA130" s="122">
        <v>0.80780780780780781</v>
      </c>
      <c r="AB130" s="123">
        <v>0.64150943396226423</v>
      </c>
      <c r="AC130" s="147">
        <f>AA130-AB130</f>
        <v>0.16629837384554358</v>
      </c>
      <c r="AD130" s="379"/>
      <c r="AE130" s="134">
        <v>48.812517580000005</v>
      </c>
      <c r="AF130" s="122">
        <v>0.82582582582582587</v>
      </c>
      <c r="AG130" s="123">
        <v>0.60377358490566035</v>
      </c>
      <c r="AH130" s="146">
        <f t="shared" si="8"/>
        <v>0.22205224092016551</v>
      </c>
      <c r="AI130" s="379"/>
      <c r="AJ130" s="134">
        <v>1.6532121E-2</v>
      </c>
      <c r="AK130" s="122">
        <v>0.92705167173252279</v>
      </c>
      <c r="AL130" s="123">
        <v>0.32051282051282048</v>
      </c>
      <c r="AM130" s="146">
        <f t="shared" si="11"/>
        <v>0.6065388512197023</v>
      </c>
    </row>
    <row r="131" spans="3:39">
      <c r="C131" s="363"/>
      <c r="D131" s="223">
        <v>93.5</v>
      </c>
      <c r="E131" s="224">
        <v>3.0395136778115502E-2</v>
      </c>
      <c r="F131" s="225">
        <v>6.4102564102563875E-3</v>
      </c>
      <c r="G131" s="247">
        <f t="shared" si="15"/>
        <v>2.3984880367859115E-2</v>
      </c>
      <c r="T131" s="379"/>
      <c r="U131" s="134">
        <v>55.862923635000001</v>
      </c>
      <c r="V131" s="122">
        <v>0.83890577507598785</v>
      </c>
      <c r="W131" s="123">
        <v>0.53205128205128205</v>
      </c>
      <c r="X131" s="147">
        <f t="shared" si="9"/>
        <v>0.3068544930247058</v>
      </c>
      <c r="Y131" s="379"/>
      <c r="Z131" s="134">
        <v>44.191279164999997</v>
      </c>
      <c r="AA131" s="122">
        <v>0.80480480480480476</v>
      </c>
      <c r="AB131" s="123">
        <v>0.64150943396226423</v>
      </c>
      <c r="AC131" s="147">
        <f t="shared" ref="AC131:AC194" si="16">AA131-AB131</f>
        <v>0.16329537084254053</v>
      </c>
      <c r="AD131" s="379"/>
      <c r="AE131" s="134">
        <v>49.144627329999999</v>
      </c>
      <c r="AF131" s="122">
        <v>0.82582582582582587</v>
      </c>
      <c r="AG131" s="123">
        <v>0.59748427672955973</v>
      </c>
      <c r="AH131" s="146">
        <f t="shared" si="8"/>
        <v>0.22834154909626614</v>
      </c>
      <c r="AI131" s="379"/>
      <c r="AJ131" s="134">
        <v>1.6858259E-2</v>
      </c>
      <c r="AK131" s="122">
        <v>0.92705167173252279</v>
      </c>
      <c r="AL131" s="123">
        <v>0.3141025641025641</v>
      </c>
      <c r="AM131" s="146">
        <f t="shared" si="11"/>
        <v>0.61294910762995869</v>
      </c>
    </row>
    <row r="132" spans="3:39">
      <c r="C132" s="363"/>
      <c r="D132" s="223">
        <v>96</v>
      </c>
      <c r="E132" s="224">
        <v>2.7355623100303952E-2</v>
      </c>
      <c r="F132" s="225">
        <v>6.4102564102563875E-3</v>
      </c>
      <c r="G132" s="247">
        <f t="shared" si="15"/>
        <v>2.0945366690047564E-2</v>
      </c>
      <c r="T132" s="379"/>
      <c r="U132" s="134">
        <v>55.934560925</v>
      </c>
      <c r="V132" s="122">
        <v>0.83586626139817632</v>
      </c>
      <c r="W132" s="123">
        <v>0.53205128205128205</v>
      </c>
      <c r="X132" s="147">
        <f t="shared" si="9"/>
        <v>0.30381497934689428</v>
      </c>
      <c r="Y132" s="379"/>
      <c r="Z132" s="134">
        <v>44.216934589999994</v>
      </c>
      <c r="AA132" s="122">
        <v>0.80180180180180183</v>
      </c>
      <c r="AB132" s="123">
        <v>0.64150943396226423</v>
      </c>
      <c r="AC132" s="147">
        <f t="shared" si="16"/>
        <v>0.1602923678395376</v>
      </c>
      <c r="AD132" s="379"/>
      <c r="AE132" s="134">
        <v>49.383380985000002</v>
      </c>
      <c r="AF132" s="122">
        <v>0.82282282282282282</v>
      </c>
      <c r="AG132" s="123">
        <v>0.59748427672955973</v>
      </c>
      <c r="AH132" s="146">
        <f t="shared" si="8"/>
        <v>0.22533854609326309</v>
      </c>
      <c r="AI132" s="379"/>
      <c r="AJ132" s="134">
        <v>1.7117450499999999E-2</v>
      </c>
      <c r="AK132" s="122">
        <v>0.92705167173252279</v>
      </c>
      <c r="AL132" s="123">
        <v>0.30769230769230771</v>
      </c>
      <c r="AM132" s="146">
        <f t="shared" si="11"/>
        <v>0.61935936404021508</v>
      </c>
    </row>
    <row r="133" spans="3:39">
      <c r="C133" s="363"/>
      <c r="D133" s="223">
        <v>98.5</v>
      </c>
      <c r="E133" s="224">
        <v>2.4316109422492401E-2</v>
      </c>
      <c r="F133" s="225">
        <v>6.4102564102563875E-3</v>
      </c>
      <c r="G133" s="247">
        <f t="shared" si="15"/>
        <v>1.7905853012236014E-2</v>
      </c>
      <c r="T133" s="379"/>
      <c r="U133" s="134">
        <v>56.022796220000004</v>
      </c>
      <c r="V133" s="122">
        <v>0.83586626139817632</v>
      </c>
      <c r="W133" s="123">
        <v>0.52564102564102566</v>
      </c>
      <c r="X133" s="147">
        <f t="shared" si="9"/>
        <v>0.31022523575715066</v>
      </c>
      <c r="Y133" s="379"/>
      <c r="Z133" s="134">
        <v>44.247775779999998</v>
      </c>
      <c r="AA133" s="122">
        <v>0.79879879879879878</v>
      </c>
      <c r="AB133" s="123">
        <v>0.64150943396226423</v>
      </c>
      <c r="AC133" s="147">
        <f t="shared" si="16"/>
        <v>0.15728936483653455</v>
      </c>
      <c r="AD133" s="379"/>
      <c r="AE133" s="134">
        <v>49.484634284999998</v>
      </c>
      <c r="AF133" s="122">
        <v>0.81981981981981977</v>
      </c>
      <c r="AG133" s="123">
        <v>0.59748427672955973</v>
      </c>
      <c r="AH133" s="146">
        <f t="shared" si="8"/>
        <v>0.22233554309026005</v>
      </c>
      <c r="AI133" s="379"/>
      <c r="AJ133" s="134">
        <v>1.72812995E-2</v>
      </c>
      <c r="AK133" s="122">
        <v>0.92705167173252279</v>
      </c>
      <c r="AL133" s="123">
        <v>0.30128205128205132</v>
      </c>
      <c r="AM133" s="146">
        <f t="shared" si="11"/>
        <v>0.62576962045047146</v>
      </c>
    </row>
    <row r="134" spans="3:39">
      <c r="C134" s="363"/>
      <c r="D134" s="223">
        <v>99.5</v>
      </c>
      <c r="E134" s="224">
        <v>1.82370820668693E-2</v>
      </c>
      <c r="F134" s="225">
        <v>6.4102564102563875E-3</v>
      </c>
      <c r="G134" s="247">
        <f t="shared" si="15"/>
        <v>1.1826825656612912E-2</v>
      </c>
      <c r="T134" s="379"/>
      <c r="U134" s="134">
        <v>56.230280749999999</v>
      </c>
      <c r="V134" s="122">
        <v>0.83282674772036469</v>
      </c>
      <c r="W134" s="123">
        <v>0.52564102564102566</v>
      </c>
      <c r="X134" s="147">
        <f t="shared" si="9"/>
        <v>0.30718572207933903</v>
      </c>
      <c r="Y134" s="379"/>
      <c r="Z134" s="134">
        <v>44.274996869999995</v>
      </c>
      <c r="AA134" s="122">
        <v>0.79579579579579585</v>
      </c>
      <c r="AB134" s="123">
        <v>0.64150943396226423</v>
      </c>
      <c r="AC134" s="147">
        <f t="shared" si="16"/>
        <v>0.15428636183353162</v>
      </c>
      <c r="AD134" s="379"/>
      <c r="AE134" s="134">
        <v>49.501316125000002</v>
      </c>
      <c r="AF134" s="122">
        <v>0.81681681681681684</v>
      </c>
      <c r="AG134" s="123">
        <v>0.59748427672955973</v>
      </c>
      <c r="AH134" s="146">
        <f t="shared" si="8"/>
        <v>0.21933254008725711</v>
      </c>
      <c r="AI134" s="379"/>
      <c r="AJ134" s="134">
        <v>1.7435277999999998E-2</v>
      </c>
      <c r="AK134" s="122">
        <v>0.92705167173252279</v>
      </c>
      <c r="AL134" s="123">
        <v>0.29487179487179482</v>
      </c>
      <c r="AM134" s="146">
        <f t="shared" si="11"/>
        <v>0.63217987686072796</v>
      </c>
    </row>
    <row r="135" spans="3:39">
      <c r="C135" s="363"/>
      <c r="D135" s="223">
        <v>101</v>
      </c>
      <c r="E135" s="224">
        <v>1.5197568389057751E-2</v>
      </c>
      <c r="F135" s="225">
        <v>6.4102564102563875E-3</v>
      </c>
      <c r="G135" s="247">
        <f t="shared" si="15"/>
        <v>8.7873119788013637E-3</v>
      </c>
      <c r="T135" s="379"/>
      <c r="U135" s="134">
        <v>56.406881349999999</v>
      </c>
      <c r="V135" s="122">
        <v>0.82978723404255317</v>
      </c>
      <c r="W135" s="123">
        <v>0.52564102564102566</v>
      </c>
      <c r="X135" s="147">
        <f t="shared" si="9"/>
        <v>0.30414620840152751</v>
      </c>
      <c r="Y135" s="379"/>
      <c r="Z135" s="134">
        <v>44.299452125000002</v>
      </c>
      <c r="AA135" s="122">
        <v>0.7927927927927928</v>
      </c>
      <c r="AB135" s="123">
        <v>0.64150943396226423</v>
      </c>
      <c r="AC135" s="147">
        <f t="shared" si="16"/>
        <v>0.15128335883052857</v>
      </c>
      <c r="AD135" s="379"/>
      <c r="AE135" s="134">
        <v>49.636626945000003</v>
      </c>
      <c r="AF135" s="122">
        <v>0.81681681681681684</v>
      </c>
      <c r="AG135" s="123">
        <v>0.5911949685534591</v>
      </c>
      <c r="AH135" s="146">
        <f t="shared" si="8"/>
        <v>0.22562184826335774</v>
      </c>
      <c r="AI135" s="379"/>
      <c r="AJ135" s="134">
        <v>1.7533531500000001E-2</v>
      </c>
      <c r="AK135" s="122">
        <v>0.92705167173252279</v>
      </c>
      <c r="AL135" s="123">
        <v>0.28846153846153844</v>
      </c>
      <c r="AM135" s="146">
        <f t="shared" si="11"/>
        <v>0.63859013327098435</v>
      </c>
    </row>
    <row r="136" spans="3:39">
      <c r="C136" s="363"/>
      <c r="D136" s="223">
        <v>102.5</v>
      </c>
      <c r="E136" s="224">
        <v>1.2158054711246201E-2</v>
      </c>
      <c r="F136" s="225">
        <v>6.4102564102563875E-3</v>
      </c>
      <c r="G136" s="247">
        <f t="shared" si="15"/>
        <v>5.7477983009898131E-3</v>
      </c>
      <c r="T136" s="379"/>
      <c r="U136" s="134">
        <v>56.556090210000001</v>
      </c>
      <c r="V136" s="122">
        <v>0.82978723404255317</v>
      </c>
      <c r="W136" s="123">
        <v>0.51923076923076916</v>
      </c>
      <c r="X136" s="147">
        <f t="shared" si="9"/>
        <v>0.31055646481178401</v>
      </c>
      <c r="Y136" s="379"/>
      <c r="Z136" s="134">
        <v>44.321211429999998</v>
      </c>
      <c r="AA136" s="122">
        <v>0.78978978978978975</v>
      </c>
      <c r="AB136" s="123">
        <v>0.64150943396226423</v>
      </c>
      <c r="AC136" s="147">
        <f t="shared" si="16"/>
        <v>0.14828035582752552</v>
      </c>
      <c r="AD136" s="379"/>
      <c r="AE136" s="134">
        <v>50.522733599999995</v>
      </c>
      <c r="AF136" s="122">
        <v>0.81381381381381379</v>
      </c>
      <c r="AG136" s="123">
        <v>0.5911949685534591</v>
      </c>
      <c r="AH136" s="146">
        <f t="shared" si="8"/>
        <v>0.22261884526035469</v>
      </c>
      <c r="AI136" s="379"/>
      <c r="AJ136" s="134">
        <v>1.7633583000000001E-2</v>
      </c>
      <c r="AK136" s="122">
        <v>0.92705167173252279</v>
      </c>
      <c r="AL136" s="123">
        <v>0.28205128205128205</v>
      </c>
      <c r="AM136" s="146">
        <f t="shared" si="11"/>
        <v>0.64500038968124074</v>
      </c>
    </row>
    <row r="137" spans="3:39">
      <c r="C137" s="363"/>
      <c r="D137" s="223">
        <v>103.5</v>
      </c>
      <c r="E137" s="224">
        <v>1.2158054711246201E-2</v>
      </c>
      <c r="F137" s="225">
        <v>0</v>
      </c>
      <c r="G137" s="247">
        <f t="shared" si="15"/>
        <v>1.2158054711246201E-2</v>
      </c>
      <c r="T137" s="379"/>
      <c r="U137" s="134">
        <v>56.679049285000005</v>
      </c>
      <c r="V137" s="122">
        <v>0.82674772036474165</v>
      </c>
      <c r="W137" s="123">
        <v>0.51923076923076916</v>
      </c>
      <c r="X137" s="147">
        <f t="shared" si="9"/>
        <v>0.30751695113397248</v>
      </c>
      <c r="Y137" s="379"/>
      <c r="Z137" s="134">
        <v>44.466084800000004</v>
      </c>
      <c r="AA137" s="122">
        <v>0.78678678678678682</v>
      </c>
      <c r="AB137" s="123">
        <v>0.64150943396226423</v>
      </c>
      <c r="AC137" s="147">
        <f t="shared" si="16"/>
        <v>0.14527735282452259</v>
      </c>
      <c r="AD137" s="379"/>
      <c r="AE137" s="134">
        <v>51.480540004999995</v>
      </c>
      <c r="AF137" s="122">
        <v>0.81381381381381379</v>
      </c>
      <c r="AG137" s="123">
        <v>0.58490566037735847</v>
      </c>
      <c r="AH137" s="146">
        <f t="shared" ref="AH137:AH200" si="17">AF137-AG137</f>
        <v>0.22890815343645532</v>
      </c>
      <c r="AI137" s="379"/>
      <c r="AJ137" s="134">
        <v>1.7667871500000001E-2</v>
      </c>
      <c r="AK137" s="122">
        <v>0.92705167173252279</v>
      </c>
      <c r="AL137" s="123">
        <v>0.27564102564102566</v>
      </c>
      <c r="AM137" s="146">
        <f t="shared" si="11"/>
        <v>0.65141064609149713</v>
      </c>
    </row>
    <row r="138" spans="3:39">
      <c r="C138" s="363"/>
      <c r="D138" s="223">
        <v>106.5</v>
      </c>
      <c r="E138" s="224">
        <v>9.11854103343465E-3</v>
      </c>
      <c r="F138" s="225">
        <v>0</v>
      </c>
      <c r="G138" s="247">
        <f t="shared" si="15"/>
        <v>9.11854103343465E-3</v>
      </c>
      <c r="T138" s="379"/>
      <c r="U138" s="134">
        <v>56.720628430000005</v>
      </c>
      <c r="V138" s="122">
        <v>0.82370820668693012</v>
      </c>
      <c r="W138" s="123">
        <v>0.51923076923076916</v>
      </c>
      <c r="X138" s="147">
        <f t="shared" si="9"/>
        <v>0.30447743745616096</v>
      </c>
      <c r="Y138" s="379"/>
      <c r="Z138" s="134">
        <v>44.703096130000006</v>
      </c>
      <c r="AA138" s="122">
        <v>0.78378378378378377</v>
      </c>
      <c r="AB138" s="123">
        <v>0.64150943396226423</v>
      </c>
      <c r="AC138" s="147">
        <f t="shared" si="16"/>
        <v>0.14227434982151954</v>
      </c>
      <c r="AD138" s="379"/>
      <c r="AE138" s="134">
        <v>51.723956459999997</v>
      </c>
      <c r="AF138" s="122">
        <v>0.81081081081081086</v>
      </c>
      <c r="AG138" s="123">
        <v>0.58490566037735847</v>
      </c>
      <c r="AH138" s="146">
        <f t="shared" si="17"/>
        <v>0.22590515043345238</v>
      </c>
      <c r="AI138" s="379"/>
      <c r="AJ138" s="134">
        <v>1.8102406000000001E-2</v>
      </c>
      <c r="AK138" s="122">
        <v>0.92705167173252279</v>
      </c>
      <c r="AL138" s="123">
        <v>0.26923076923076927</v>
      </c>
      <c r="AM138" s="146">
        <f t="shared" si="11"/>
        <v>0.65782090250175351</v>
      </c>
    </row>
    <row r="139" spans="3:39">
      <c r="C139" s="226"/>
      <c r="D139" s="227">
        <v>109.5</v>
      </c>
      <c r="E139" s="228">
        <v>6.0790273556231003E-3</v>
      </c>
      <c r="F139" s="229">
        <v>0</v>
      </c>
      <c r="G139" s="247">
        <f t="shared" si="15"/>
        <v>6.0790273556231003E-3</v>
      </c>
      <c r="T139" s="379"/>
      <c r="U139" s="134">
        <v>56.855461920000003</v>
      </c>
      <c r="V139" s="122">
        <v>0.82066869300911849</v>
      </c>
      <c r="W139" s="123">
        <v>0.51923076923076916</v>
      </c>
      <c r="X139" s="147">
        <f t="shared" ref="X139:X202" si="18">V139-W139</f>
        <v>0.30143792377834933</v>
      </c>
      <c r="Y139" s="379"/>
      <c r="Z139" s="134">
        <v>44.826142044999997</v>
      </c>
      <c r="AA139" s="122">
        <v>0.78078078078078073</v>
      </c>
      <c r="AB139" s="123">
        <v>0.64150943396226423</v>
      </c>
      <c r="AC139" s="147">
        <f t="shared" si="16"/>
        <v>0.13927134681851649</v>
      </c>
      <c r="AD139" s="379"/>
      <c r="AE139" s="134">
        <v>51.994308945</v>
      </c>
      <c r="AF139" s="122">
        <v>0.80780780780780781</v>
      </c>
      <c r="AG139" s="123">
        <v>0.58490566037735847</v>
      </c>
      <c r="AH139" s="146">
        <f t="shared" si="17"/>
        <v>0.22290214743044934</v>
      </c>
      <c r="AI139" s="379"/>
      <c r="AJ139" s="134">
        <v>1.8592870000000001E-2</v>
      </c>
      <c r="AK139" s="122">
        <v>0.92705167173252279</v>
      </c>
      <c r="AL139" s="123">
        <v>0.26282051282051277</v>
      </c>
      <c r="AM139" s="146">
        <f t="shared" ref="AM139:AM202" si="19">AK139-AL139</f>
        <v>0.66423115891201001</v>
      </c>
    </row>
    <row r="140" spans="3:39">
      <c r="C140" s="375" t="s">
        <v>161</v>
      </c>
      <c r="D140" s="230">
        <v>121</v>
      </c>
      <c r="E140" s="231">
        <v>3.0395136778115501E-3</v>
      </c>
      <c r="F140" s="232">
        <v>0</v>
      </c>
      <c r="G140" s="247">
        <f t="shared" si="15"/>
        <v>3.0395136778115501E-3</v>
      </c>
      <c r="T140" s="379"/>
      <c r="U140" s="134">
        <v>57.075281435000001</v>
      </c>
      <c r="V140" s="122">
        <v>0.82066869300911849</v>
      </c>
      <c r="W140" s="123">
        <v>0.51282051282051277</v>
      </c>
      <c r="X140" s="147">
        <f t="shared" si="18"/>
        <v>0.30784818018860571</v>
      </c>
      <c r="Y140" s="379"/>
      <c r="Z140" s="134">
        <v>44.940925605000004</v>
      </c>
      <c r="AA140" s="122">
        <v>0.77777777777777779</v>
      </c>
      <c r="AB140" s="123">
        <v>0.64150943396226423</v>
      </c>
      <c r="AC140" s="147">
        <f t="shared" si="16"/>
        <v>0.13626834381551356</v>
      </c>
      <c r="AD140" s="379"/>
      <c r="AE140" s="134">
        <v>52.249607069999996</v>
      </c>
      <c r="AF140" s="122">
        <v>0.80480480480480476</v>
      </c>
      <c r="AG140" s="123">
        <v>0.58490566037735847</v>
      </c>
      <c r="AH140" s="146">
        <f t="shared" si="17"/>
        <v>0.21989914442744629</v>
      </c>
      <c r="AI140" s="379"/>
      <c r="AJ140" s="134">
        <v>1.8821191000000001E-2</v>
      </c>
      <c r="AK140" s="122">
        <v>0.92705167173252279</v>
      </c>
      <c r="AL140" s="123">
        <v>0.25641025641025639</v>
      </c>
      <c r="AM140" s="146">
        <f t="shared" si="19"/>
        <v>0.6706414153222664</v>
      </c>
    </row>
    <row r="141" spans="3:39">
      <c r="C141" s="363"/>
      <c r="D141" s="223">
        <v>133</v>
      </c>
      <c r="E141" s="224">
        <v>0</v>
      </c>
      <c r="F141" s="225">
        <v>0</v>
      </c>
      <c r="G141" s="247">
        <f t="shared" si="15"/>
        <v>0</v>
      </c>
      <c r="T141" s="379"/>
      <c r="U141" s="134">
        <v>57.207284735000002</v>
      </c>
      <c r="V141" s="122">
        <v>0.81762917933130697</v>
      </c>
      <c r="W141" s="123">
        <v>0.51282051282051277</v>
      </c>
      <c r="X141" s="147">
        <f t="shared" si="18"/>
        <v>0.30480866651079419</v>
      </c>
      <c r="Y141" s="379"/>
      <c r="Z141" s="134">
        <v>45.089754769999999</v>
      </c>
      <c r="AA141" s="122">
        <v>0.77777777777777779</v>
      </c>
      <c r="AB141" s="123">
        <v>0.6352201257861636</v>
      </c>
      <c r="AC141" s="147">
        <f t="shared" si="16"/>
        <v>0.14255765199161419</v>
      </c>
      <c r="AD141" s="379"/>
      <c r="AE141" s="134">
        <v>52.601808890000001</v>
      </c>
      <c r="AF141" s="122">
        <v>0.80180180180180183</v>
      </c>
      <c r="AG141" s="123">
        <v>0.58490566037735847</v>
      </c>
      <c r="AH141" s="146">
        <f t="shared" si="17"/>
        <v>0.21689614142444336</v>
      </c>
      <c r="AI141" s="379"/>
      <c r="AJ141" s="134">
        <v>1.9424248000000002E-2</v>
      </c>
      <c r="AK141" s="122">
        <v>0.92705167173252279</v>
      </c>
      <c r="AL141" s="123">
        <v>0.25</v>
      </c>
      <c r="AM141" s="146">
        <f t="shared" si="19"/>
        <v>0.67705167173252279</v>
      </c>
    </row>
    <row r="142" spans="3:39">
      <c r="C142" s="363"/>
      <c r="D142" s="223">
        <v>5.8388046940000002</v>
      </c>
      <c r="E142" s="224">
        <v>1</v>
      </c>
      <c r="F142" s="225">
        <v>1</v>
      </c>
      <c r="G142" s="247">
        <f t="shared" si="15"/>
        <v>0</v>
      </c>
      <c r="T142" s="379"/>
      <c r="U142" s="134">
        <v>57.290540849999999</v>
      </c>
      <c r="V142" s="122">
        <v>0.81762917933130697</v>
      </c>
      <c r="W142" s="123">
        <v>0.50641025641025639</v>
      </c>
      <c r="X142" s="147">
        <f t="shared" si="18"/>
        <v>0.31121892292105058</v>
      </c>
      <c r="Y142" s="379"/>
      <c r="Z142" s="134">
        <v>45.155401205000004</v>
      </c>
      <c r="AA142" s="122">
        <v>0.77477477477477474</v>
      </c>
      <c r="AB142" s="123">
        <v>0.6352201257861636</v>
      </c>
      <c r="AC142" s="147">
        <f t="shared" si="16"/>
        <v>0.13955464898861114</v>
      </c>
      <c r="AD142" s="379"/>
      <c r="AE142" s="134">
        <v>52.955475809999996</v>
      </c>
      <c r="AF142" s="122">
        <v>0.79879879879879878</v>
      </c>
      <c r="AG142" s="123">
        <v>0.58490566037735847</v>
      </c>
      <c r="AH142" s="146">
        <f t="shared" si="17"/>
        <v>0.21389313842144031</v>
      </c>
      <c r="AI142" s="379"/>
      <c r="AJ142" s="134">
        <v>1.9938382000000001E-2</v>
      </c>
      <c r="AK142" s="122">
        <v>0.92705167173252279</v>
      </c>
      <c r="AL142" s="123">
        <v>0.24358974358974361</v>
      </c>
      <c r="AM142" s="146">
        <f t="shared" si="19"/>
        <v>0.68346192814277917</v>
      </c>
    </row>
    <row r="143" spans="3:39">
      <c r="C143" s="363"/>
      <c r="D143" s="223">
        <v>7.8495342280000004</v>
      </c>
      <c r="E143" s="224">
        <v>1</v>
      </c>
      <c r="F143" s="225">
        <v>0.99358974358974361</v>
      </c>
      <c r="G143" s="247">
        <f t="shared" si="15"/>
        <v>6.4102564102563875E-3</v>
      </c>
      <c r="T143" s="379"/>
      <c r="U143" s="134">
        <v>57.463690960000001</v>
      </c>
      <c r="V143" s="122">
        <v>0.81762917933130697</v>
      </c>
      <c r="W143" s="123">
        <v>0.5</v>
      </c>
      <c r="X143" s="147">
        <f t="shared" si="18"/>
        <v>0.31762917933130697</v>
      </c>
      <c r="Y143" s="379"/>
      <c r="Z143" s="134">
        <v>45.163505235000002</v>
      </c>
      <c r="AA143" s="122">
        <v>0.77177177177177181</v>
      </c>
      <c r="AB143" s="123">
        <v>0.6352201257861636</v>
      </c>
      <c r="AC143" s="147">
        <f t="shared" si="16"/>
        <v>0.13655164598560821</v>
      </c>
      <c r="AD143" s="379"/>
      <c r="AE143" s="134">
        <v>53.069183750000001</v>
      </c>
      <c r="AF143" s="122">
        <v>0.79579579579579585</v>
      </c>
      <c r="AG143" s="123">
        <v>0.58490566037735847</v>
      </c>
      <c r="AH143" s="146">
        <f t="shared" si="17"/>
        <v>0.21089013541843737</v>
      </c>
      <c r="AI143" s="379"/>
      <c r="AJ143" s="134">
        <v>2.0135819999999999E-2</v>
      </c>
      <c r="AK143" s="122">
        <v>0.92097264437689974</v>
      </c>
      <c r="AL143" s="123">
        <v>0.24358974358974361</v>
      </c>
      <c r="AM143" s="146">
        <f t="shared" si="19"/>
        <v>0.67738290078715613</v>
      </c>
    </row>
    <row r="144" spans="3:39">
      <c r="C144" s="363"/>
      <c r="D144" s="223">
        <v>8.9524701395000008</v>
      </c>
      <c r="E144" s="224">
        <v>1</v>
      </c>
      <c r="F144" s="225">
        <v>0.98717948717948723</v>
      </c>
      <c r="G144" s="247">
        <f t="shared" si="15"/>
        <v>1.2820512820512775E-2</v>
      </c>
      <c r="T144" s="379"/>
      <c r="U144" s="134">
        <v>57.569561370000002</v>
      </c>
      <c r="V144" s="122">
        <v>0.81762917933130697</v>
      </c>
      <c r="W144" s="123">
        <v>0.49358974358974361</v>
      </c>
      <c r="X144" s="147">
        <f t="shared" si="18"/>
        <v>0.32403943574156335</v>
      </c>
      <c r="Y144" s="379"/>
      <c r="Z144" s="134">
        <v>45.196104939999998</v>
      </c>
      <c r="AA144" s="122">
        <v>0.77177177177177181</v>
      </c>
      <c r="AB144" s="123">
        <v>0.62893081761006298</v>
      </c>
      <c r="AC144" s="147">
        <f t="shared" si="16"/>
        <v>0.14284095416170883</v>
      </c>
      <c r="AD144" s="379"/>
      <c r="AE144" s="134">
        <v>53.232599344999997</v>
      </c>
      <c r="AF144" s="122">
        <v>0.7927927927927928</v>
      </c>
      <c r="AG144" s="123">
        <v>0.58490566037735847</v>
      </c>
      <c r="AH144" s="146">
        <f t="shared" si="17"/>
        <v>0.20788713241543433</v>
      </c>
      <c r="AI144" s="379"/>
      <c r="AJ144" s="134">
        <v>2.0275751000000002E-2</v>
      </c>
      <c r="AK144" s="122">
        <v>0.92097264437689974</v>
      </c>
      <c r="AL144" s="123">
        <v>0.23717948717948723</v>
      </c>
      <c r="AM144" s="146">
        <f t="shared" si="19"/>
        <v>0.68379315719741252</v>
      </c>
    </row>
    <row r="145" spans="3:39">
      <c r="C145" s="363"/>
      <c r="D145" s="223">
        <v>9.1799561754999992</v>
      </c>
      <c r="E145" s="224">
        <v>0.99696048632218848</v>
      </c>
      <c r="F145" s="225">
        <v>0.98717948717948723</v>
      </c>
      <c r="G145" s="247">
        <f t="shared" si="15"/>
        <v>9.7809991427012521E-3</v>
      </c>
      <c r="T145" s="379"/>
      <c r="U145" s="134">
        <v>57.61479671</v>
      </c>
      <c r="V145" s="122">
        <v>0.81458966565349544</v>
      </c>
      <c r="W145" s="123">
        <v>0.49358974358974361</v>
      </c>
      <c r="X145" s="147">
        <f t="shared" si="18"/>
        <v>0.32099992206375183</v>
      </c>
      <c r="Y145" s="379"/>
      <c r="Z145" s="134">
        <v>45.309689130000002</v>
      </c>
      <c r="AA145" s="122">
        <v>0.77177177177177181</v>
      </c>
      <c r="AB145" s="123">
        <v>0.62264150943396224</v>
      </c>
      <c r="AC145" s="147">
        <f t="shared" si="16"/>
        <v>0.14913026233780957</v>
      </c>
      <c r="AD145" s="379"/>
      <c r="AE145" s="134">
        <v>53.433922819999999</v>
      </c>
      <c r="AF145" s="122">
        <v>0.78978978978978975</v>
      </c>
      <c r="AG145" s="123">
        <v>0.58490566037735847</v>
      </c>
      <c r="AH145" s="146">
        <f t="shared" si="17"/>
        <v>0.20488412941243128</v>
      </c>
      <c r="AI145" s="379"/>
      <c r="AJ145" s="134">
        <v>2.0591435999999998E-2</v>
      </c>
      <c r="AK145" s="122">
        <v>0.92097264437689974</v>
      </c>
      <c r="AL145" s="123">
        <v>0.23076923076923073</v>
      </c>
      <c r="AM145" s="146">
        <f t="shared" si="19"/>
        <v>0.69020341360766901</v>
      </c>
    </row>
    <row r="146" spans="3:39">
      <c r="C146" s="363"/>
      <c r="D146" s="223">
        <v>9.4614096144999991</v>
      </c>
      <c r="E146" s="224">
        <v>0.99392097264437695</v>
      </c>
      <c r="F146" s="225">
        <v>0.98717948717948723</v>
      </c>
      <c r="G146" s="247">
        <f t="shared" si="15"/>
        <v>6.7414854648897293E-3</v>
      </c>
      <c r="T146" s="379"/>
      <c r="U146" s="134">
        <v>57.659291629999998</v>
      </c>
      <c r="V146" s="122">
        <v>0.81155015197568392</v>
      </c>
      <c r="W146" s="123">
        <v>0.49358974358974361</v>
      </c>
      <c r="X146" s="147">
        <f t="shared" si="18"/>
        <v>0.31796040838594031</v>
      </c>
      <c r="Y146" s="379"/>
      <c r="Z146" s="134">
        <v>45.414189954999998</v>
      </c>
      <c r="AA146" s="122">
        <v>0.76876876876876876</v>
      </c>
      <c r="AB146" s="123">
        <v>0.62264150943396224</v>
      </c>
      <c r="AC146" s="147">
        <f t="shared" si="16"/>
        <v>0.14612725933480653</v>
      </c>
      <c r="AD146" s="379"/>
      <c r="AE146" s="134">
        <v>53.675807024999997</v>
      </c>
      <c r="AF146" s="122">
        <v>0.78978978978978975</v>
      </c>
      <c r="AG146" s="123">
        <v>0.57861635220125784</v>
      </c>
      <c r="AH146" s="146">
        <f t="shared" si="17"/>
        <v>0.21117343758853191</v>
      </c>
      <c r="AI146" s="379"/>
      <c r="AJ146" s="134">
        <v>2.0911756E-2</v>
      </c>
      <c r="AK146" s="122">
        <v>0.92097264437689974</v>
      </c>
      <c r="AL146" s="123">
        <v>0.22435897435897434</v>
      </c>
      <c r="AM146" s="146">
        <f t="shared" si="19"/>
        <v>0.6966136700179254</v>
      </c>
    </row>
    <row r="147" spans="3:39">
      <c r="C147" s="363"/>
      <c r="D147" s="223">
        <v>9.6427977684999995</v>
      </c>
      <c r="E147" s="224">
        <v>0.99088145896656532</v>
      </c>
      <c r="F147" s="225">
        <v>0.98717948717948723</v>
      </c>
      <c r="G147" s="247">
        <f t="shared" si="15"/>
        <v>3.7019717870780955E-3</v>
      </c>
      <c r="T147" s="379"/>
      <c r="U147" s="134">
        <v>57.675228965000002</v>
      </c>
      <c r="V147" s="122">
        <v>0.80851063829787229</v>
      </c>
      <c r="W147" s="123">
        <v>0.49358974358974361</v>
      </c>
      <c r="X147" s="147">
        <f t="shared" si="18"/>
        <v>0.31492089470812867</v>
      </c>
      <c r="Y147" s="379"/>
      <c r="Z147" s="134">
        <v>45.439897790000003</v>
      </c>
      <c r="AA147" s="122">
        <v>0.76576576576576572</v>
      </c>
      <c r="AB147" s="123">
        <v>0.62264150943396224</v>
      </c>
      <c r="AC147" s="147">
        <f t="shared" si="16"/>
        <v>0.14312425633180348</v>
      </c>
      <c r="AD147" s="379"/>
      <c r="AE147" s="134">
        <v>53.878673210000002</v>
      </c>
      <c r="AF147" s="122">
        <v>0.78678678678678682</v>
      </c>
      <c r="AG147" s="123">
        <v>0.57861635220125784</v>
      </c>
      <c r="AH147" s="146">
        <f t="shared" si="17"/>
        <v>0.20817043458552897</v>
      </c>
      <c r="AI147" s="379"/>
      <c r="AJ147" s="134">
        <v>2.0933648499999999E-2</v>
      </c>
      <c r="AK147" s="122">
        <v>0.92097264437689974</v>
      </c>
      <c r="AL147" s="123">
        <v>0.21794871794871795</v>
      </c>
      <c r="AM147" s="146">
        <f t="shared" si="19"/>
        <v>0.70302392642818179</v>
      </c>
    </row>
    <row r="148" spans="3:39">
      <c r="C148" s="363"/>
      <c r="D148" s="223">
        <v>9.8574903410000001</v>
      </c>
      <c r="E148" s="224">
        <v>0.9878419452887538</v>
      </c>
      <c r="F148" s="225">
        <v>0.98717948717948723</v>
      </c>
      <c r="G148" s="247">
        <f t="shared" si="15"/>
        <v>6.6245810926657267E-4</v>
      </c>
      <c r="T148" s="379"/>
      <c r="U148" s="134">
        <v>57.719530114999998</v>
      </c>
      <c r="V148" s="122">
        <v>0.80547112462006076</v>
      </c>
      <c r="W148" s="123">
        <v>0.49358974358974361</v>
      </c>
      <c r="X148" s="147">
        <f t="shared" si="18"/>
        <v>0.31188138103031715</v>
      </c>
      <c r="Y148" s="379"/>
      <c r="Z148" s="134">
        <v>45.48995661</v>
      </c>
      <c r="AA148" s="122">
        <v>0.76576576576576572</v>
      </c>
      <c r="AB148" s="123">
        <v>0.61635220125786161</v>
      </c>
      <c r="AC148" s="147">
        <f t="shared" si="16"/>
        <v>0.14941356450790411</v>
      </c>
      <c r="AD148" s="379"/>
      <c r="AE148" s="134">
        <v>54.005790930000003</v>
      </c>
      <c r="AF148" s="122">
        <v>0.78678678678678682</v>
      </c>
      <c r="AG148" s="123">
        <v>0.57232704402515722</v>
      </c>
      <c r="AH148" s="146">
        <f t="shared" si="17"/>
        <v>0.2144597427616296</v>
      </c>
      <c r="AI148" s="379"/>
      <c r="AJ148" s="134">
        <v>2.0966577E-2</v>
      </c>
      <c r="AK148" s="122">
        <v>0.92097264437689974</v>
      </c>
      <c r="AL148" s="123">
        <v>0.21153846153846156</v>
      </c>
      <c r="AM148" s="146">
        <f t="shared" si="19"/>
        <v>0.70943418283843818</v>
      </c>
    </row>
    <row r="149" spans="3:39">
      <c r="C149" s="363"/>
      <c r="D149" s="223">
        <v>10.052775315</v>
      </c>
      <c r="E149" s="224">
        <v>0.9878419452887538</v>
      </c>
      <c r="F149" s="225">
        <v>0.98076923076923073</v>
      </c>
      <c r="G149" s="247">
        <f t="shared" si="15"/>
        <v>7.0727145195230712E-3</v>
      </c>
      <c r="T149" s="379"/>
      <c r="U149" s="134">
        <v>57.977552959999997</v>
      </c>
      <c r="V149" s="122">
        <v>0.80243161094224924</v>
      </c>
      <c r="W149" s="123">
        <v>0.49358974358974361</v>
      </c>
      <c r="X149" s="147">
        <f t="shared" si="18"/>
        <v>0.30884186735250563</v>
      </c>
      <c r="Y149" s="379"/>
      <c r="Z149" s="134">
        <v>45.590694569999997</v>
      </c>
      <c r="AA149" s="122">
        <v>0.76276276276276278</v>
      </c>
      <c r="AB149" s="123">
        <v>0.61635220125786161</v>
      </c>
      <c r="AC149" s="147">
        <f t="shared" si="16"/>
        <v>0.14641056150490117</v>
      </c>
      <c r="AD149" s="379"/>
      <c r="AE149" s="134">
        <v>54.170170990000003</v>
      </c>
      <c r="AF149" s="122">
        <v>0.78378378378378377</v>
      </c>
      <c r="AG149" s="123">
        <v>0.57232704402515722</v>
      </c>
      <c r="AH149" s="146">
        <f t="shared" si="17"/>
        <v>0.21145673975862656</v>
      </c>
      <c r="AI149" s="379"/>
      <c r="AJ149" s="134">
        <v>2.1151887500000001E-2</v>
      </c>
      <c r="AK149" s="122">
        <v>0.91793313069908811</v>
      </c>
      <c r="AL149" s="123">
        <v>0.21153846153846156</v>
      </c>
      <c r="AM149" s="146">
        <f t="shared" si="19"/>
        <v>0.70639466916062654</v>
      </c>
    </row>
    <row r="150" spans="3:39">
      <c r="C150" s="363"/>
      <c r="D150" s="223">
        <v>10.311446799999999</v>
      </c>
      <c r="E150" s="224">
        <v>0.9878419452887538</v>
      </c>
      <c r="F150" s="225">
        <v>0.97435897435897434</v>
      </c>
      <c r="G150" s="247">
        <f t="shared" si="15"/>
        <v>1.3482970929779459E-2</v>
      </c>
      <c r="T150" s="379"/>
      <c r="U150" s="134">
        <v>58.233101790000006</v>
      </c>
      <c r="V150" s="122">
        <v>0.80243161094224924</v>
      </c>
      <c r="W150" s="123">
        <v>0.48717948717948723</v>
      </c>
      <c r="X150" s="147">
        <f t="shared" si="18"/>
        <v>0.31525212376276202</v>
      </c>
      <c r="Y150" s="379"/>
      <c r="Z150" s="134">
        <v>45.738869534999999</v>
      </c>
      <c r="AA150" s="122">
        <v>0.76276276276276278</v>
      </c>
      <c r="AB150" s="123">
        <v>0.61006289308176098</v>
      </c>
      <c r="AC150" s="147">
        <f t="shared" si="16"/>
        <v>0.1526998696810018</v>
      </c>
      <c r="AD150" s="379"/>
      <c r="AE150" s="134">
        <v>54.346100530000001</v>
      </c>
      <c r="AF150" s="122">
        <v>0.78078078078078073</v>
      </c>
      <c r="AG150" s="123">
        <v>0.57232704402515722</v>
      </c>
      <c r="AH150" s="146">
        <f t="shared" si="17"/>
        <v>0.20845373675562351</v>
      </c>
      <c r="AI150" s="379"/>
      <c r="AJ150" s="134">
        <v>2.13219625E-2</v>
      </c>
      <c r="AK150" s="122">
        <v>0.91489361702127658</v>
      </c>
      <c r="AL150" s="123">
        <v>0.21153846153846156</v>
      </c>
      <c r="AM150" s="146">
        <f t="shared" si="19"/>
        <v>0.70335515548281502</v>
      </c>
    </row>
    <row r="151" spans="3:39">
      <c r="C151" s="363"/>
      <c r="D151" s="223">
        <v>10.90330704</v>
      </c>
      <c r="E151" s="224">
        <v>0.9878419452887538</v>
      </c>
      <c r="F151" s="225">
        <v>0.96794871794871795</v>
      </c>
      <c r="G151" s="247">
        <f t="shared" si="15"/>
        <v>1.9893227340035846E-2</v>
      </c>
      <c r="T151" s="379"/>
      <c r="U151" s="134">
        <v>58.431660710000003</v>
      </c>
      <c r="V151" s="122">
        <v>0.80243161094224924</v>
      </c>
      <c r="W151" s="123">
        <v>0.48076923076923073</v>
      </c>
      <c r="X151" s="147">
        <f t="shared" si="18"/>
        <v>0.32166238017301851</v>
      </c>
      <c r="Y151" s="379"/>
      <c r="Z151" s="134">
        <v>45.998487600000004</v>
      </c>
      <c r="AA151" s="122">
        <v>0.76276276276276278</v>
      </c>
      <c r="AB151" s="123">
        <v>0.60377358490566035</v>
      </c>
      <c r="AC151" s="147">
        <f t="shared" si="16"/>
        <v>0.15898917785710243</v>
      </c>
      <c r="AD151" s="379"/>
      <c r="AE151" s="134">
        <v>54.574783815000004</v>
      </c>
      <c r="AF151" s="122">
        <v>0.78078078078078073</v>
      </c>
      <c r="AG151" s="123">
        <v>0.56603773584905659</v>
      </c>
      <c r="AH151" s="146">
        <f t="shared" si="17"/>
        <v>0.21474304493172414</v>
      </c>
      <c r="AI151" s="379"/>
      <c r="AJ151" s="134">
        <v>2.1425200499999998E-2</v>
      </c>
      <c r="AK151" s="122">
        <v>0.91489361702127658</v>
      </c>
      <c r="AL151" s="123">
        <v>0.20512820512820518</v>
      </c>
      <c r="AM151" s="146">
        <f t="shared" si="19"/>
        <v>0.70976541189307141</v>
      </c>
    </row>
    <row r="152" spans="3:39">
      <c r="C152" s="363"/>
      <c r="D152" s="223">
        <v>11.721827505</v>
      </c>
      <c r="E152" s="224">
        <v>0.98480243161094227</v>
      </c>
      <c r="F152" s="225">
        <v>0.96794871794871795</v>
      </c>
      <c r="G152" s="247">
        <f t="shared" si="15"/>
        <v>1.6853713662224323E-2</v>
      </c>
      <c r="T152" s="379"/>
      <c r="U152" s="134">
        <v>58.669469520000007</v>
      </c>
      <c r="V152" s="122">
        <v>0.79939209726443772</v>
      </c>
      <c r="W152" s="123">
        <v>0.48076923076923073</v>
      </c>
      <c r="X152" s="147">
        <f t="shared" si="18"/>
        <v>0.31862286649520699</v>
      </c>
      <c r="Y152" s="379"/>
      <c r="Z152" s="134">
        <v>46.178911600000006</v>
      </c>
      <c r="AA152" s="122">
        <v>0.75975975975975973</v>
      </c>
      <c r="AB152" s="123">
        <v>0.60377358490566035</v>
      </c>
      <c r="AC152" s="147">
        <f t="shared" si="16"/>
        <v>0.15598617485409938</v>
      </c>
      <c r="AD152" s="379"/>
      <c r="AE152" s="134">
        <v>54.879872289999994</v>
      </c>
      <c r="AF152" s="122">
        <v>0.78078078078078073</v>
      </c>
      <c r="AG152" s="123">
        <v>0.55974842767295596</v>
      </c>
      <c r="AH152" s="146">
        <f t="shared" si="17"/>
        <v>0.22103235310782476</v>
      </c>
      <c r="AI152" s="379"/>
      <c r="AJ152" s="134">
        <v>2.1855800000000002E-2</v>
      </c>
      <c r="AK152" s="122">
        <v>0.91489361702127658</v>
      </c>
      <c r="AL152" s="123">
        <v>0.19871794871794868</v>
      </c>
      <c r="AM152" s="146">
        <f t="shared" si="19"/>
        <v>0.71617566830332791</v>
      </c>
    </row>
    <row r="153" spans="3:39">
      <c r="C153" s="363"/>
      <c r="D153" s="223">
        <v>12.899323635</v>
      </c>
      <c r="E153" s="224">
        <v>0.98480243161094227</v>
      </c>
      <c r="F153" s="225">
        <v>0.96153846153846156</v>
      </c>
      <c r="G153" s="247">
        <f t="shared" si="15"/>
        <v>2.3263970072480711E-2</v>
      </c>
      <c r="T153" s="379"/>
      <c r="U153" s="134">
        <v>58.889387755000001</v>
      </c>
      <c r="V153" s="122">
        <v>0.79635258358662619</v>
      </c>
      <c r="W153" s="123">
        <v>0.48076923076923073</v>
      </c>
      <c r="X153" s="147">
        <f t="shared" si="18"/>
        <v>0.31558335281739547</v>
      </c>
      <c r="Y153" s="379"/>
      <c r="Z153" s="134">
        <v>46.212604115000005</v>
      </c>
      <c r="AA153" s="122">
        <v>0.75975975975975973</v>
      </c>
      <c r="AB153" s="123">
        <v>0.59748427672955973</v>
      </c>
      <c r="AC153" s="147">
        <f t="shared" si="16"/>
        <v>0.16227548303020001</v>
      </c>
      <c r="AD153" s="379"/>
      <c r="AE153" s="134">
        <v>55.036808315000002</v>
      </c>
      <c r="AF153" s="122">
        <v>0.77777777777777779</v>
      </c>
      <c r="AG153" s="123">
        <v>0.55974842767295596</v>
      </c>
      <c r="AH153" s="146">
        <f t="shared" si="17"/>
        <v>0.21802935010482183</v>
      </c>
      <c r="AI153" s="379"/>
      <c r="AJ153" s="134">
        <v>2.22247535E-2</v>
      </c>
      <c r="AK153" s="122">
        <v>0.91185410334346506</v>
      </c>
      <c r="AL153" s="123">
        <v>0.19871794871794868</v>
      </c>
      <c r="AM153" s="146">
        <f t="shared" si="19"/>
        <v>0.71313615462551638</v>
      </c>
    </row>
    <row r="154" spans="3:39">
      <c r="C154" s="363"/>
      <c r="D154" s="223">
        <v>13.918413664999999</v>
      </c>
      <c r="E154" s="224">
        <v>0.98176291793313075</v>
      </c>
      <c r="F154" s="225">
        <v>0.96153846153846156</v>
      </c>
      <c r="G154" s="247">
        <f t="shared" si="15"/>
        <v>2.0224456394669188E-2</v>
      </c>
      <c r="T154" s="379"/>
      <c r="U154" s="134">
        <v>59.067156229999995</v>
      </c>
      <c r="V154" s="122">
        <v>0.79331306990881456</v>
      </c>
      <c r="W154" s="123">
        <v>0.48076923076923073</v>
      </c>
      <c r="X154" s="147">
        <f t="shared" si="18"/>
        <v>0.31254383913958383</v>
      </c>
      <c r="Y154" s="379"/>
      <c r="Z154" s="134">
        <v>46.26867738</v>
      </c>
      <c r="AA154" s="122">
        <v>0.75975975975975973</v>
      </c>
      <c r="AB154" s="123">
        <v>0.5911949685534591</v>
      </c>
      <c r="AC154" s="147">
        <f t="shared" si="16"/>
        <v>0.16856479120630063</v>
      </c>
      <c r="AD154" s="379"/>
      <c r="AE154" s="134">
        <v>55.061153090000005</v>
      </c>
      <c r="AF154" s="122">
        <v>0.77777777777777779</v>
      </c>
      <c r="AG154" s="123">
        <v>0.55345911949685533</v>
      </c>
      <c r="AH154" s="146">
        <f t="shared" si="17"/>
        <v>0.22431865828092246</v>
      </c>
      <c r="AI154" s="379"/>
      <c r="AJ154" s="134">
        <v>2.2523016E-2</v>
      </c>
      <c r="AK154" s="122">
        <v>0.91185410334346506</v>
      </c>
      <c r="AL154" s="123">
        <v>0.19230769230769229</v>
      </c>
      <c r="AM154" s="146">
        <f t="shared" si="19"/>
        <v>0.71954641103577277</v>
      </c>
    </row>
    <row r="155" spans="3:39">
      <c r="C155" s="363"/>
      <c r="D155" s="223">
        <v>14.77750951</v>
      </c>
      <c r="E155" s="224">
        <v>0.98176291793313075</v>
      </c>
      <c r="F155" s="225">
        <v>0.95512820512820518</v>
      </c>
      <c r="G155" s="247">
        <f t="shared" si="15"/>
        <v>2.6634712804925575E-2</v>
      </c>
      <c r="T155" s="379"/>
      <c r="U155" s="134">
        <v>59.263399434999997</v>
      </c>
      <c r="V155" s="122">
        <v>0.79027355623100304</v>
      </c>
      <c r="W155" s="123">
        <v>0.48076923076923073</v>
      </c>
      <c r="X155" s="147">
        <f t="shared" si="18"/>
        <v>0.30950432546177231</v>
      </c>
      <c r="Y155" s="379"/>
      <c r="Z155" s="134">
        <v>46.409732204999997</v>
      </c>
      <c r="AA155" s="122">
        <v>0.75975975975975973</v>
      </c>
      <c r="AB155" s="123">
        <v>0.58490566037735847</v>
      </c>
      <c r="AC155" s="147">
        <f t="shared" si="16"/>
        <v>0.17485409938240126</v>
      </c>
      <c r="AD155" s="379"/>
      <c r="AE155" s="134">
        <v>55.214760304999999</v>
      </c>
      <c r="AF155" s="122">
        <v>0.77477477477477474</v>
      </c>
      <c r="AG155" s="123">
        <v>0.55345911949685533</v>
      </c>
      <c r="AH155" s="146">
        <f t="shared" si="17"/>
        <v>0.22131565527791941</v>
      </c>
      <c r="AI155" s="379"/>
      <c r="AJ155" s="134">
        <v>2.2931465500000001E-2</v>
      </c>
      <c r="AK155" s="122">
        <v>0.91185410334346506</v>
      </c>
      <c r="AL155" s="123">
        <v>0.1858974358974359</v>
      </c>
      <c r="AM155" s="146">
        <f t="shared" si="19"/>
        <v>0.72595666744602916</v>
      </c>
    </row>
    <row r="156" spans="3:39">
      <c r="C156" s="363"/>
      <c r="D156" s="223">
        <v>15.742869590000002</v>
      </c>
      <c r="E156" s="224">
        <v>0.97872340425531912</v>
      </c>
      <c r="F156" s="225">
        <v>0.95512820512820518</v>
      </c>
      <c r="G156" s="247">
        <f t="shared" si="15"/>
        <v>2.3595199127113942E-2</v>
      </c>
      <c r="T156" s="379"/>
      <c r="U156" s="134">
        <v>59.439062355000004</v>
      </c>
      <c r="V156" s="122">
        <v>0.79027355623100304</v>
      </c>
      <c r="W156" s="123">
        <v>0.47435897435897434</v>
      </c>
      <c r="X156" s="147">
        <f t="shared" si="18"/>
        <v>0.3159145818720287</v>
      </c>
      <c r="Y156" s="379"/>
      <c r="Z156" s="134">
        <v>46.575875465000003</v>
      </c>
      <c r="AA156" s="122">
        <v>0.75975975975975973</v>
      </c>
      <c r="AB156" s="123">
        <v>0.57861635220125784</v>
      </c>
      <c r="AC156" s="147">
        <f t="shared" si="16"/>
        <v>0.18114340755850189</v>
      </c>
      <c r="AD156" s="379"/>
      <c r="AE156" s="134">
        <v>55.497317054999996</v>
      </c>
      <c r="AF156" s="122">
        <v>0.77177177177177181</v>
      </c>
      <c r="AG156" s="123">
        <v>0.55345911949685533</v>
      </c>
      <c r="AH156" s="146">
        <f t="shared" si="17"/>
        <v>0.21831265227491647</v>
      </c>
      <c r="AI156" s="379"/>
      <c r="AJ156" s="134">
        <v>2.3113423000000001E-2</v>
      </c>
      <c r="AK156" s="122">
        <v>0.90881458966565354</v>
      </c>
      <c r="AL156" s="123">
        <v>0.1858974358974359</v>
      </c>
      <c r="AM156" s="146">
        <f t="shared" si="19"/>
        <v>0.72291715376821764</v>
      </c>
    </row>
    <row r="157" spans="3:39">
      <c r="C157" s="363"/>
      <c r="D157" s="223">
        <v>16.179181100000001</v>
      </c>
      <c r="E157" s="224">
        <v>0.97872340425531912</v>
      </c>
      <c r="F157" s="225">
        <v>0.94871794871794868</v>
      </c>
      <c r="G157" s="247">
        <f t="shared" si="15"/>
        <v>3.000545553737044E-2</v>
      </c>
      <c r="T157" s="379"/>
      <c r="U157" s="134">
        <v>59.526665304999995</v>
      </c>
      <c r="V157" s="122">
        <v>0.78723404255319152</v>
      </c>
      <c r="W157" s="123">
        <v>0.47435897435897434</v>
      </c>
      <c r="X157" s="147">
        <f t="shared" si="18"/>
        <v>0.31287506819421718</v>
      </c>
      <c r="Y157" s="379"/>
      <c r="Z157" s="134">
        <v>46.681231865000001</v>
      </c>
      <c r="AA157" s="122">
        <v>0.7567567567567568</v>
      </c>
      <c r="AB157" s="123">
        <v>0.57861635220125784</v>
      </c>
      <c r="AC157" s="147">
        <f t="shared" si="16"/>
        <v>0.17814040455549895</v>
      </c>
      <c r="AD157" s="379"/>
      <c r="AE157" s="134">
        <v>55.718473494999998</v>
      </c>
      <c r="AF157" s="122">
        <v>0.76876876876876876</v>
      </c>
      <c r="AG157" s="123">
        <v>0.55345911949685533</v>
      </c>
      <c r="AH157" s="146">
        <f t="shared" si="17"/>
        <v>0.21530964927191343</v>
      </c>
      <c r="AI157" s="379"/>
      <c r="AJ157" s="134">
        <v>2.31830825E-2</v>
      </c>
      <c r="AK157" s="122">
        <v>0.90881458966565354</v>
      </c>
      <c r="AL157" s="123">
        <v>0.17948717948717952</v>
      </c>
      <c r="AM157" s="146">
        <f t="shared" si="19"/>
        <v>0.72932741017847402</v>
      </c>
    </row>
    <row r="158" spans="3:39">
      <c r="C158" s="363"/>
      <c r="D158" s="223">
        <v>16.726318884999998</v>
      </c>
      <c r="E158" s="224">
        <v>0.97872340425531912</v>
      </c>
      <c r="F158" s="225">
        <v>0.94230769230769229</v>
      </c>
      <c r="G158" s="247">
        <f t="shared" si="15"/>
        <v>3.6415711947626828E-2</v>
      </c>
      <c r="T158" s="379"/>
      <c r="U158" s="134">
        <v>59.722765074999998</v>
      </c>
      <c r="V158" s="122">
        <v>0.78723404255319152</v>
      </c>
      <c r="W158" s="123">
        <v>0.46794871794871795</v>
      </c>
      <c r="X158" s="147">
        <f t="shared" si="18"/>
        <v>0.31928532460447356</v>
      </c>
      <c r="Y158" s="379"/>
      <c r="Z158" s="134">
        <v>46.788992414999996</v>
      </c>
      <c r="AA158" s="122">
        <v>0.7567567567567568</v>
      </c>
      <c r="AB158" s="123">
        <v>0.57232704402515722</v>
      </c>
      <c r="AC158" s="147">
        <f t="shared" si="16"/>
        <v>0.18442971273159958</v>
      </c>
      <c r="AD158" s="379"/>
      <c r="AE158" s="134">
        <v>55.878265514999995</v>
      </c>
      <c r="AF158" s="122">
        <v>0.76576576576576572</v>
      </c>
      <c r="AG158" s="123">
        <v>0.55345911949685533</v>
      </c>
      <c r="AH158" s="146">
        <f t="shared" si="17"/>
        <v>0.21230664626891038</v>
      </c>
      <c r="AI158" s="379"/>
      <c r="AJ158" s="134">
        <v>2.3226109000000002E-2</v>
      </c>
      <c r="AK158" s="122">
        <v>0.9057750759878419</v>
      </c>
      <c r="AL158" s="123">
        <v>0.17948717948717952</v>
      </c>
      <c r="AM158" s="146">
        <f t="shared" si="19"/>
        <v>0.72628789650066239</v>
      </c>
    </row>
    <row r="159" spans="3:39">
      <c r="C159" s="363"/>
      <c r="D159" s="223">
        <v>17.808045364999998</v>
      </c>
      <c r="E159" s="224">
        <v>0.9756838905775076</v>
      </c>
      <c r="F159" s="225">
        <v>0.94230769230769229</v>
      </c>
      <c r="G159" s="247">
        <f t="shared" si="15"/>
        <v>3.3376198269815305E-2</v>
      </c>
      <c r="T159" s="379"/>
      <c r="U159" s="148">
        <v>59.898650754999998</v>
      </c>
      <c r="V159" s="149">
        <v>0.78723404255319152</v>
      </c>
      <c r="W159" s="150">
        <v>0.46153846153846156</v>
      </c>
      <c r="X159" s="147">
        <f t="shared" si="18"/>
        <v>0.32569558101472995</v>
      </c>
      <c r="Y159" s="379"/>
      <c r="Z159" s="134">
        <v>46.944255124999998</v>
      </c>
      <c r="AA159" s="122">
        <v>0.75375375375375375</v>
      </c>
      <c r="AB159" s="123">
        <v>0.57232704402515722</v>
      </c>
      <c r="AC159" s="147">
        <f t="shared" si="16"/>
        <v>0.18142670972859654</v>
      </c>
      <c r="AD159" s="379"/>
      <c r="AE159" s="134">
        <v>55.949908280000002</v>
      </c>
      <c r="AF159" s="122">
        <v>0.76576576576576572</v>
      </c>
      <c r="AG159" s="123">
        <v>0.54716981132075471</v>
      </c>
      <c r="AH159" s="146">
        <f t="shared" si="17"/>
        <v>0.21859595444501101</v>
      </c>
      <c r="AI159" s="379"/>
      <c r="AJ159" s="134">
        <v>2.3313007E-2</v>
      </c>
      <c r="AK159" s="122">
        <v>0.9057750759878419</v>
      </c>
      <c r="AL159" s="123">
        <v>0.17307692307692313</v>
      </c>
      <c r="AM159" s="146">
        <f t="shared" si="19"/>
        <v>0.73269815291091878</v>
      </c>
    </row>
    <row r="160" spans="3:39">
      <c r="C160" s="363"/>
      <c r="D160" s="223">
        <v>19.014138209999999</v>
      </c>
      <c r="E160" s="224">
        <v>0.97264437689969607</v>
      </c>
      <c r="F160" s="225">
        <v>0.94230769230769229</v>
      </c>
      <c r="G160" s="247">
        <f t="shared" si="15"/>
        <v>3.0336684592003782E-2</v>
      </c>
      <c r="T160" s="379"/>
      <c r="U160" s="134">
        <v>60.131435539999998</v>
      </c>
      <c r="V160" s="122">
        <v>0.78419452887537999</v>
      </c>
      <c r="W160" s="123">
        <v>0.46153846153846156</v>
      </c>
      <c r="X160" s="147">
        <f t="shared" si="18"/>
        <v>0.32265606733691843</v>
      </c>
      <c r="Y160" s="379"/>
      <c r="Z160" s="134">
        <v>47.117089155000002</v>
      </c>
      <c r="AA160" s="122">
        <v>0.75375375375375375</v>
      </c>
      <c r="AB160" s="123">
        <v>0.56603773584905659</v>
      </c>
      <c r="AC160" s="147">
        <f t="shared" si="16"/>
        <v>0.18771601790469716</v>
      </c>
      <c r="AD160" s="379"/>
      <c r="AE160" s="134">
        <v>55.956436604999993</v>
      </c>
      <c r="AF160" s="122">
        <v>0.76276276276276278</v>
      </c>
      <c r="AG160" s="123">
        <v>0.54716981132075471</v>
      </c>
      <c r="AH160" s="146">
        <f t="shared" si="17"/>
        <v>0.21559295144200807</v>
      </c>
      <c r="AI160" s="379"/>
      <c r="AJ160" s="134">
        <v>2.37151375E-2</v>
      </c>
      <c r="AK160" s="122">
        <v>0.90273556231003038</v>
      </c>
      <c r="AL160" s="123">
        <v>0.17307692307692313</v>
      </c>
      <c r="AM160" s="146">
        <f t="shared" si="19"/>
        <v>0.72965863923310725</v>
      </c>
    </row>
    <row r="161" spans="3:39">
      <c r="C161" s="363"/>
      <c r="D161" s="223">
        <v>19.816430805</v>
      </c>
      <c r="E161" s="224">
        <v>0.97264437689969607</v>
      </c>
      <c r="F161" s="225">
        <v>0.9358974358974359</v>
      </c>
      <c r="G161" s="247">
        <f t="shared" si="15"/>
        <v>3.6746941002260169E-2</v>
      </c>
      <c r="T161" s="379"/>
      <c r="U161" s="134">
        <v>60.432563619999996</v>
      </c>
      <c r="V161" s="122">
        <v>0.78115501519756836</v>
      </c>
      <c r="W161" s="123">
        <v>0.46153846153846156</v>
      </c>
      <c r="X161" s="147">
        <f t="shared" si="18"/>
        <v>0.31961655365910679</v>
      </c>
      <c r="Y161" s="379"/>
      <c r="Z161" s="134">
        <v>47.34177253</v>
      </c>
      <c r="AA161" s="122">
        <v>0.75075075075075071</v>
      </c>
      <c r="AB161" s="123">
        <v>0.56603773584905659</v>
      </c>
      <c r="AC161" s="147">
        <f t="shared" si="16"/>
        <v>0.18471301490169412</v>
      </c>
      <c r="AD161" s="379"/>
      <c r="AE161" s="134">
        <v>55.976013739999999</v>
      </c>
      <c r="AF161" s="122">
        <v>0.75975975975975973</v>
      </c>
      <c r="AG161" s="123">
        <v>0.54716981132075471</v>
      </c>
      <c r="AH161" s="146">
        <f t="shared" si="17"/>
        <v>0.21258994843900503</v>
      </c>
      <c r="AI161" s="379"/>
      <c r="AJ161" s="134">
        <v>2.4125768499999999E-2</v>
      </c>
      <c r="AK161" s="122">
        <v>0.89969604863221886</v>
      </c>
      <c r="AL161" s="123">
        <v>0.17307692307692313</v>
      </c>
      <c r="AM161" s="146">
        <f t="shared" si="19"/>
        <v>0.72661912555529573</v>
      </c>
    </row>
    <row r="162" spans="3:39">
      <c r="C162" s="363"/>
      <c r="D162" s="223">
        <v>20.048712989999999</v>
      </c>
      <c r="E162" s="224">
        <v>0.97264437689969607</v>
      </c>
      <c r="F162" s="225">
        <v>0.92948717948717952</v>
      </c>
      <c r="G162" s="247">
        <f t="shared" si="15"/>
        <v>4.3157197412516557E-2</v>
      </c>
      <c r="T162" s="379"/>
      <c r="U162" s="134">
        <v>60.574263685000005</v>
      </c>
      <c r="V162" s="122">
        <v>0.77811550151975684</v>
      </c>
      <c r="W162" s="123">
        <v>0.46153846153846156</v>
      </c>
      <c r="X162" s="147">
        <f t="shared" si="18"/>
        <v>0.31657703998129527</v>
      </c>
      <c r="Y162" s="379"/>
      <c r="Z162" s="134">
        <v>47.572304604999999</v>
      </c>
      <c r="AA162" s="122">
        <v>0.74774774774774777</v>
      </c>
      <c r="AB162" s="123">
        <v>0.56603773584905659</v>
      </c>
      <c r="AC162" s="147">
        <f t="shared" si="16"/>
        <v>0.18171001189869118</v>
      </c>
      <c r="AD162" s="379"/>
      <c r="AE162" s="134">
        <v>56.086771045000006</v>
      </c>
      <c r="AF162" s="122">
        <v>0.7567567567567568</v>
      </c>
      <c r="AG162" s="123">
        <v>0.54716981132075471</v>
      </c>
      <c r="AH162" s="146">
        <f t="shared" si="17"/>
        <v>0.20958694543600209</v>
      </c>
      <c r="AI162" s="379"/>
      <c r="AJ162" s="134">
        <v>2.43584365E-2</v>
      </c>
      <c r="AK162" s="122">
        <v>0.89969604863221886</v>
      </c>
      <c r="AL162" s="123">
        <v>0.16666666666666663</v>
      </c>
      <c r="AM162" s="146">
        <f t="shared" si="19"/>
        <v>0.73302938196555223</v>
      </c>
    </row>
    <row r="163" spans="3:39">
      <c r="C163" s="363"/>
      <c r="D163" s="223">
        <v>20.849854440000001</v>
      </c>
      <c r="E163" s="224">
        <v>0.97264437689969607</v>
      </c>
      <c r="F163" s="225">
        <v>0.92307692307692313</v>
      </c>
      <c r="G163" s="247">
        <f t="shared" si="15"/>
        <v>4.9567453822772944E-2</v>
      </c>
      <c r="T163" s="379"/>
      <c r="U163" s="134">
        <v>60.644953065000003</v>
      </c>
      <c r="V163" s="122">
        <v>0.77811550151975684</v>
      </c>
      <c r="W163" s="123">
        <v>0.45512820512820518</v>
      </c>
      <c r="X163" s="147">
        <f t="shared" si="18"/>
        <v>0.32298729639155166</v>
      </c>
      <c r="Y163" s="379"/>
      <c r="Z163" s="134">
        <v>48.066879135000001</v>
      </c>
      <c r="AA163" s="122">
        <v>0.74474474474474472</v>
      </c>
      <c r="AB163" s="123">
        <v>0.56603773584905659</v>
      </c>
      <c r="AC163" s="147">
        <f t="shared" si="16"/>
        <v>0.17870700889568814</v>
      </c>
      <c r="AD163" s="379"/>
      <c r="AE163" s="134">
        <v>56.188569440000002</v>
      </c>
      <c r="AF163" s="122">
        <v>0.7567567567567568</v>
      </c>
      <c r="AG163" s="123">
        <v>0.54088050314465408</v>
      </c>
      <c r="AH163" s="146">
        <f t="shared" si="17"/>
        <v>0.21587625361210272</v>
      </c>
      <c r="AI163" s="379"/>
      <c r="AJ163" s="134">
        <v>2.4579315000000001E-2</v>
      </c>
      <c r="AK163" s="122">
        <v>0.89969604863221886</v>
      </c>
      <c r="AL163" s="123">
        <v>0.16025641025641024</v>
      </c>
      <c r="AM163" s="146">
        <f t="shared" si="19"/>
        <v>0.73943963837580862</v>
      </c>
    </row>
    <row r="164" spans="3:39">
      <c r="C164" s="363"/>
      <c r="D164" s="223">
        <v>21.732046124999997</v>
      </c>
      <c r="E164" s="224">
        <v>0.96960486322188455</v>
      </c>
      <c r="F164" s="225">
        <v>0.92307692307692313</v>
      </c>
      <c r="G164" s="247">
        <f t="shared" si="15"/>
        <v>4.6527940144961422E-2</v>
      </c>
      <c r="T164" s="379"/>
      <c r="U164" s="134">
        <v>60.78412994</v>
      </c>
      <c r="V164" s="122">
        <v>0.77507598784194531</v>
      </c>
      <c r="W164" s="123">
        <v>0.45512820512820518</v>
      </c>
      <c r="X164" s="147">
        <f t="shared" si="18"/>
        <v>0.31994778271374014</v>
      </c>
      <c r="Y164" s="379"/>
      <c r="Z164" s="134">
        <v>48.58789282</v>
      </c>
      <c r="AA164" s="122">
        <v>0.74474474474474472</v>
      </c>
      <c r="AB164" s="123">
        <v>0.55974842767295596</v>
      </c>
      <c r="AC164" s="147">
        <f t="shared" si="16"/>
        <v>0.18499631707178876</v>
      </c>
      <c r="AD164" s="379"/>
      <c r="AE164" s="134">
        <v>56.337615735</v>
      </c>
      <c r="AF164" s="122">
        <v>0.7567567567567568</v>
      </c>
      <c r="AG164" s="123">
        <v>0.53459119496855345</v>
      </c>
      <c r="AH164" s="146">
        <f t="shared" si="17"/>
        <v>0.22216556178820335</v>
      </c>
      <c r="AI164" s="379"/>
      <c r="AJ164" s="134">
        <v>2.4947305000000003E-2</v>
      </c>
      <c r="AK164" s="122">
        <v>0.89969604863221886</v>
      </c>
      <c r="AL164" s="123">
        <v>0.15384615384615385</v>
      </c>
      <c r="AM164" s="146">
        <f t="shared" si="19"/>
        <v>0.745849894786065</v>
      </c>
    </row>
    <row r="165" spans="3:39">
      <c r="C165" s="363"/>
      <c r="D165" s="223">
        <v>22.13974099</v>
      </c>
      <c r="E165" s="224">
        <v>0.96656534954407292</v>
      </c>
      <c r="F165" s="225">
        <v>0.92307692307692313</v>
      </c>
      <c r="G165" s="247">
        <f t="shared" si="15"/>
        <v>4.3488426467149788E-2</v>
      </c>
      <c r="T165" s="379"/>
      <c r="U165" s="134">
        <v>60.889723500000002</v>
      </c>
      <c r="V165" s="122">
        <v>0.77203647416413379</v>
      </c>
      <c r="W165" s="123">
        <v>0.45512820512820518</v>
      </c>
      <c r="X165" s="147">
        <f t="shared" si="18"/>
        <v>0.31690826903592861</v>
      </c>
      <c r="Y165" s="379"/>
      <c r="Z165" s="134">
        <v>48.978335790000003</v>
      </c>
      <c r="AA165" s="122">
        <v>0.74174174174174179</v>
      </c>
      <c r="AB165" s="123">
        <v>0.55974842767295596</v>
      </c>
      <c r="AC165" s="147">
        <f t="shared" si="16"/>
        <v>0.18199331406878583</v>
      </c>
      <c r="AD165" s="379"/>
      <c r="AE165" s="134">
        <v>56.689488339999997</v>
      </c>
      <c r="AF165" s="122">
        <v>0.75375375375375375</v>
      </c>
      <c r="AG165" s="123">
        <v>0.53459119496855345</v>
      </c>
      <c r="AH165" s="146">
        <f t="shared" si="17"/>
        <v>0.2191625587852003</v>
      </c>
      <c r="AI165" s="379"/>
      <c r="AJ165" s="134">
        <v>2.54207085E-2</v>
      </c>
      <c r="AK165" s="122">
        <v>0.89665653495440734</v>
      </c>
      <c r="AL165" s="123">
        <v>0.15384615384615385</v>
      </c>
      <c r="AM165" s="146">
        <f t="shared" si="19"/>
        <v>0.74281038110825348</v>
      </c>
    </row>
    <row r="166" spans="3:39">
      <c r="C166" s="363"/>
      <c r="D166" s="223">
        <v>22.461954339999998</v>
      </c>
      <c r="E166" s="224">
        <v>0.96656534954407292</v>
      </c>
      <c r="F166" s="225">
        <v>0.91666666666666663</v>
      </c>
      <c r="G166" s="247">
        <f t="shared" si="15"/>
        <v>4.9898682877406286E-2</v>
      </c>
      <c r="T166" s="379"/>
      <c r="U166" s="134">
        <v>60.953534610000006</v>
      </c>
      <c r="V166" s="122">
        <v>0.76899696048632216</v>
      </c>
      <c r="W166" s="123">
        <v>0.45512820512820518</v>
      </c>
      <c r="X166" s="147">
        <f t="shared" si="18"/>
        <v>0.31386875535811698</v>
      </c>
      <c r="Y166" s="379"/>
      <c r="Z166" s="134">
        <v>49.369491435</v>
      </c>
      <c r="AA166" s="122">
        <v>0.73873873873873874</v>
      </c>
      <c r="AB166" s="123">
        <v>0.55974842767295596</v>
      </c>
      <c r="AC166" s="147">
        <f t="shared" si="16"/>
        <v>0.17899031106578278</v>
      </c>
      <c r="AD166" s="379"/>
      <c r="AE166" s="134">
        <v>56.932547795000005</v>
      </c>
      <c r="AF166" s="122">
        <v>0.75075075075075071</v>
      </c>
      <c r="AG166" s="123">
        <v>0.53459119496855345</v>
      </c>
      <c r="AH166" s="146">
        <f t="shared" si="17"/>
        <v>0.21615955578219725</v>
      </c>
      <c r="AI166" s="379"/>
      <c r="AJ166" s="134">
        <v>2.5770988000000002E-2</v>
      </c>
      <c r="AK166" s="122">
        <v>0.89665653495440734</v>
      </c>
      <c r="AL166" s="123">
        <v>0.14743589743589747</v>
      </c>
      <c r="AM166" s="146">
        <f t="shared" si="19"/>
        <v>0.74922063751850987</v>
      </c>
    </row>
    <row r="167" spans="3:39">
      <c r="C167" s="363"/>
      <c r="D167" s="223">
        <v>22.605470605000001</v>
      </c>
      <c r="E167" s="224">
        <v>0.96352583586626139</v>
      </c>
      <c r="F167" s="225">
        <v>0.91666666666666663</v>
      </c>
      <c r="G167" s="247">
        <f t="shared" si="15"/>
        <v>4.6859169199594763E-2</v>
      </c>
      <c r="T167" s="379"/>
      <c r="U167" s="134">
        <v>61.039486914999998</v>
      </c>
      <c r="V167" s="122">
        <v>0.76595744680851063</v>
      </c>
      <c r="W167" s="123">
        <v>0.45512820512820518</v>
      </c>
      <c r="X167" s="147">
        <f t="shared" si="18"/>
        <v>0.31082924168030546</v>
      </c>
      <c r="Y167" s="379"/>
      <c r="Z167" s="134">
        <v>49.487105775000003</v>
      </c>
      <c r="AA167" s="122">
        <v>0.7357357357357357</v>
      </c>
      <c r="AB167" s="123">
        <v>0.55974842767295596</v>
      </c>
      <c r="AC167" s="147">
        <f t="shared" si="16"/>
        <v>0.17598730806277973</v>
      </c>
      <c r="AD167" s="379"/>
      <c r="AE167" s="134">
        <v>57.139601420000005</v>
      </c>
      <c r="AF167" s="122">
        <v>0.74774774774774777</v>
      </c>
      <c r="AG167" s="123">
        <v>0.53459119496855345</v>
      </c>
      <c r="AH167" s="146">
        <f t="shared" si="17"/>
        <v>0.21315655277919432</v>
      </c>
      <c r="AI167" s="379"/>
      <c r="AJ167" s="134">
        <v>2.6328437500000003E-2</v>
      </c>
      <c r="AK167" s="122">
        <v>0.89665653495440734</v>
      </c>
      <c r="AL167" s="123">
        <v>0.14102564102564108</v>
      </c>
      <c r="AM167" s="146">
        <f t="shared" si="19"/>
        <v>0.75563089392876626</v>
      </c>
    </row>
    <row r="168" spans="3:39">
      <c r="C168" s="363"/>
      <c r="D168" s="223">
        <v>22.79379471</v>
      </c>
      <c r="E168" s="224">
        <v>0.96048632218844987</v>
      </c>
      <c r="F168" s="225">
        <v>0.91666666666666663</v>
      </c>
      <c r="G168" s="247">
        <f t="shared" si="15"/>
        <v>4.3819655521783241E-2</v>
      </c>
      <c r="T168" s="379"/>
      <c r="U168" s="134">
        <v>61.10859516</v>
      </c>
      <c r="V168" s="122">
        <v>0.76291793313069911</v>
      </c>
      <c r="W168" s="123">
        <v>0.45512820512820518</v>
      </c>
      <c r="X168" s="147">
        <f t="shared" si="18"/>
        <v>0.30778972800249393</v>
      </c>
      <c r="Y168" s="379"/>
      <c r="Z168" s="134">
        <v>49.506032169999997</v>
      </c>
      <c r="AA168" s="122">
        <v>0.73273273273273276</v>
      </c>
      <c r="AB168" s="123">
        <v>0.55974842767295596</v>
      </c>
      <c r="AC168" s="147">
        <f t="shared" si="16"/>
        <v>0.1729843050597768</v>
      </c>
      <c r="AD168" s="379"/>
      <c r="AE168" s="134">
        <v>57.344907800000001</v>
      </c>
      <c r="AF168" s="122">
        <v>0.74474474474474472</v>
      </c>
      <c r="AG168" s="123">
        <v>0.53459119496855345</v>
      </c>
      <c r="AH168" s="146">
        <f t="shared" si="17"/>
        <v>0.21015354977619127</v>
      </c>
      <c r="AI168" s="379"/>
      <c r="AJ168" s="134">
        <v>2.68027435E-2</v>
      </c>
      <c r="AK168" s="122">
        <v>0.8936170212765957</v>
      </c>
      <c r="AL168" s="123">
        <v>0.14102564102564108</v>
      </c>
      <c r="AM168" s="146">
        <f t="shared" si="19"/>
        <v>0.75259138025095462</v>
      </c>
    </row>
    <row r="169" spans="3:39">
      <c r="C169" s="363"/>
      <c r="D169" s="223">
        <v>23.099724305000002</v>
      </c>
      <c r="E169" s="224">
        <v>0.96048632218844987</v>
      </c>
      <c r="F169" s="225">
        <v>0.91025641025641024</v>
      </c>
      <c r="G169" s="247">
        <f t="shared" si="15"/>
        <v>5.0229911932039628E-2</v>
      </c>
      <c r="T169" s="379"/>
      <c r="U169" s="134">
        <v>61.148380435</v>
      </c>
      <c r="V169" s="122">
        <v>0.76291793313069911</v>
      </c>
      <c r="W169" s="123">
        <v>0.44871794871794868</v>
      </c>
      <c r="X169" s="147">
        <f t="shared" si="18"/>
        <v>0.31419998441275043</v>
      </c>
      <c r="Y169" s="379"/>
      <c r="Z169" s="134">
        <v>49.609798909999995</v>
      </c>
      <c r="AA169" s="122">
        <v>0.72972972972972971</v>
      </c>
      <c r="AB169" s="123">
        <v>0.55974842767295596</v>
      </c>
      <c r="AC169" s="147">
        <f t="shared" si="16"/>
        <v>0.16998130205677375</v>
      </c>
      <c r="AD169" s="379"/>
      <c r="AE169" s="134">
        <v>57.400427405000002</v>
      </c>
      <c r="AF169" s="122">
        <v>0.74474474474474472</v>
      </c>
      <c r="AG169" s="123">
        <v>0.52830188679245282</v>
      </c>
      <c r="AH169" s="146">
        <f t="shared" si="17"/>
        <v>0.2164428579522919</v>
      </c>
      <c r="AI169" s="379"/>
      <c r="AJ169" s="134">
        <v>2.71094105E-2</v>
      </c>
      <c r="AK169" s="122">
        <v>0.8936170212765957</v>
      </c>
      <c r="AL169" s="123">
        <v>0.13461538461538458</v>
      </c>
      <c r="AM169" s="146">
        <f t="shared" si="19"/>
        <v>0.75900163666121112</v>
      </c>
    </row>
    <row r="170" spans="3:39">
      <c r="C170" s="363"/>
      <c r="D170" s="223">
        <v>23.770933020000001</v>
      </c>
      <c r="E170" s="224">
        <v>0.96048632218844987</v>
      </c>
      <c r="F170" s="225">
        <v>0.90384615384615385</v>
      </c>
      <c r="G170" s="247">
        <f t="shared" si="15"/>
        <v>5.6640168342296016E-2</v>
      </c>
      <c r="T170" s="379"/>
      <c r="U170" s="134">
        <v>61.173270469999999</v>
      </c>
      <c r="V170" s="122">
        <v>0.75987841945288759</v>
      </c>
      <c r="W170" s="123">
        <v>0.44871794871794868</v>
      </c>
      <c r="X170" s="147">
        <f t="shared" si="18"/>
        <v>0.31116047073493891</v>
      </c>
      <c r="Y170" s="379"/>
      <c r="Z170" s="134">
        <v>49.732346829999997</v>
      </c>
      <c r="AA170" s="122">
        <v>0.72972972972972971</v>
      </c>
      <c r="AB170" s="123">
        <v>0.55345911949685533</v>
      </c>
      <c r="AC170" s="147">
        <f t="shared" si="16"/>
        <v>0.17627061023287438</v>
      </c>
      <c r="AD170" s="379"/>
      <c r="AE170" s="134">
        <v>57.486546610000005</v>
      </c>
      <c r="AF170" s="122">
        <v>0.74474474474474472</v>
      </c>
      <c r="AG170" s="123">
        <v>0.5220125786163522</v>
      </c>
      <c r="AH170" s="146">
        <f t="shared" si="17"/>
        <v>0.22273216612839253</v>
      </c>
      <c r="AI170" s="379"/>
      <c r="AJ170" s="134">
        <v>2.7588634000000001E-2</v>
      </c>
      <c r="AK170" s="122">
        <v>0.89057750759878418</v>
      </c>
      <c r="AL170" s="123">
        <v>0.13461538461538458</v>
      </c>
      <c r="AM170" s="146">
        <f t="shared" si="19"/>
        <v>0.7559621229833996</v>
      </c>
    </row>
    <row r="171" spans="3:39">
      <c r="C171" s="363"/>
      <c r="D171" s="223">
        <v>24.291001950000002</v>
      </c>
      <c r="E171" s="224">
        <v>0.95744680851063835</v>
      </c>
      <c r="F171" s="225">
        <v>0.90384615384615385</v>
      </c>
      <c r="G171" s="247">
        <f t="shared" si="15"/>
        <v>5.3600654664484493E-2</v>
      </c>
      <c r="T171" s="379"/>
      <c r="U171" s="134">
        <v>61.220220689999998</v>
      </c>
      <c r="V171" s="122">
        <v>0.75683890577507595</v>
      </c>
      <c r="W171" s="123">
        <v>0.44871794871794868</v>
      </c>
      <c r="X171" s="147">
        <f t="shared" si="18"/>
        <v>0.30812095705712728</v>
      </c>
      <c r="Y171" s="379"/>
      <c r="Z171" s="134">
        <v>49.786983329999998</v>
      </c>
      <c r="AA171" s="122">
        <v>0.72972972972972971</v>
      </c>
      <c r="AB171" s="123">
        <v>0.54716981132075471</v>
      </c>
      <c r="AC171" s="147">
        <f t="shared" si="16"/>
        <v>0.18255991840897501</v>
      </c>
      <c r="AD171" s="379"/>
      <c r="AE171" s="134">
        <v>57.659299160000003</v>
      </c>
      <c r="AF171" s="122">
        <v>0.74474474474474472</v>
      </c>
      <c r="AG171" s="123">
        <v>0.51572327044025157</v>
      </c>
      <c r="AH171" s="146">
        <f t="shared" si="17"/>
        <v>0.22902147430449316</v>
      </c>
      <c r="AI171" s="379"/>
      <c r="AJ171" s="134">
        <v>2.7866809999999999E-2</v>
      </c>
      <c r="AK171" s="122">
        <v>0.88753799392097266</v>
      </c>
      <c r="AL171" s="123">
        <v>0.13461538461538458</v>
      </c>
      <c r="AM171" s="146">
        <f t="shared" si="19"/>
        <v>0.75292260930558808</v>
      </c>
    </row>
    <row r="172" spans="3:39">
      <c r="C172" s="363"/>
      <c r="D172" s="223">
        <v>24.329651680000001</v>
      </c>
      <c r="E172" s="224">
        <v>0.95744680851063835</v>
      </c>
      <c r="F172" s="225">
        <v>0.89743589743589747</v>
      </c>
      <c r="G172" s="247">
        <f t="shared" si="15"/>
        <v>6.001091107474088E-2</v>
      </c>
      <c r="T172" s="379"/>
      <c r="U172" s="134">
        <v>61.55145856</v>
      </c>
      <c r="V172" s="122">
        <v>0.75379939209726443</v>
      </c>
      <c r="W172" s="123">
        <v>0.44871794871794868</v>
      </c>
      <c r="X172" s="147">
        <f t="shared" si="18"/>
        <v>0.30508144337931575</v>
      </c>
      <c r="Y172" s="379"/>
      <c r="Z172" s="134">
        <v>49.810493109999996</v>
      </c>
      <c r="AA172" s="122">
        <v>0.72972972972972971</v>
      </c>
      <c r="AB172" s="123">
        <v>0.54088050314465408</v>
      </c>
      <c r="AC172" s="147">
        <f t="shared" si="16"/>
        <v>0.18884922658507564</v>
      </c>
      <c r="AD172" s="379"/>
      <c r="AE172" s="134">
        <v>57.870713815000002</v>
      </c>
      <c r="AF172" s="122">
        <v>0.74174174174174179</v>
      </c>
      <c r="AG172" s="123">
        <v>0.51572327044025157</v>
      </c>
      <c r="AH172" s="146">
        <f t="shared" si="17"/>
        <v>0.22601847130149022</v>
      </c>
      <c r="AI172" s="379"/>
      <c r="AJ172" s="134">
        <v>2.7897898500000001E-2</v>
      </c>
      <c r="AK172" s="122">
        <v>0.88753799392097266</v>
      </c>
      <c r="AL172" s="123">
        <v>0.12820512820512819</v>
      </c>
      <c r="AM172" s="146">
        <f t="shared" si="19"/>
        <v>0.75933286571584446</v>
      </c>
    </row>
    <row r="173" spans="3:39">
      <c r="C173" s="363"/>
      <c r="D173" s="223">
        <v>24.59741318</v>
      </c>
      <c r="E173" s="224">
        <v>0.95744680851063835</v>
      </c>
      <c r="F173" s="225">
        <v>0.89102564102564097</v>
      </c>
      <c r="G173" s="247">
        <f t="shared" si="15"/>
        <v>6.6421167484997379E-2</v>
      </c>
      <c r="T173" s="379"/>
      <c r="U173" s="134">
        <v>61.845089444999999</v>
      </c>
      <c r="V173" s="122">
        <v>0.75379939209726443</v>
      </c>
      <c r="W173" s="123">
        <v>0.44230769230769229</v>
      </c>
      <c r="X173" s="147">
        <f t="shared" si="18"/>
        <v>0.31149169978957214</v>
      </c>
      <c r="Y173" s="379"/>
      <c r="Z173" s="134">
        <v>49.845205914999994</v>
      </c>
      <c r="AA173" s="122">
        <v>0.72972972972972971</v>
      </c>
      <c r="AB173" s="123">
        <v>0.53459119496855345</v>
      </c>
      <c r="AC173" s="147">
        <f t="shared" si="16"/>
        <v>0.19513853476117626</v>
      </c>
      <c r="AD173" s="379"/>
      <c r="AE173" s="134">
        <v>58.023124920000001</v>
      </c>
      <c r="AF173" s="122">
        <v>0.73873873873873874</v>
      </c>
      <c r="AG173" s="123">
        <v>0.51572327044025157</v>
      </c>
      <c r="AH173" s="146">
        <f t="shared" si="17"/>
        <v>0.22301546829848717</v>
      </c>
      <c r="AI173" s="379"/>
      <c r="AJ173" s="134">
        <v>2.7952547000000001E-2</v>
      </c>
      <c r="AK173" s="122">
        <v>0.88753799392097266</v>
      </c>
      <c r="AL173" s="123">
        <v>0.12179487179487181</v>
      </c>
      <c r="AM173" s="146">
        <f t="shared" si="19"/>
        <v>0.76574312212610085</v>
      </c>
    </row>
    <row r="174" spans="3:39">
      <c r="C174" s="363"/>
      <c r="D174" s="223">
        <v>25.043780159999997</v>
      </c>
      <c r="E174" s="224">
        <v>0.95744680851063835</v>
      </c>
      <c r="F174" s="225">
        <v>0.88461538461538458</v>
      </c>
      <c r="G174" s="247">
        <f t="shared" si="15"/>
        <v>7.2831423895253766E-2</v>
      </c>
      <c r="T174" s="379"/>
      <c r="U174" s="134">
        <v>61.874968750000001</v>
      </c>
      <c r="V174" s="122">
        <v>0.75075987841945291</v>
      </c>
      <c r="W174" s="123">
        <v>0.44230769230769229</v>
      </c>
      <c r="X174" s="147">
        <f t="shared" si="18"/>
        <v>0.30845218611176062</v>
      </c>
      <c r="Y174" s="379"/>
      <c r="Z174" s="134">
        <v>49.967329159999998</v>
      </c>
      <c r="AA174" s="122">
        <v>0.72672672672672678</v>
      </c>
      <c r="AB174" s="123">
        <v>0.53459119496855345</v>
      </c>
      <c r="AC174" s="147">
        <f t="shared" si="16"/>
        <v>0.19213553175817333</v>
      </c>
      <c r="AD174" s="379"/>
      <c r="AE174" s="134">
        <v>58.130873299999998</v>
      </c>
      <c r="AF174" s="122">
        <v>0.73873873873873874</v>
      </c>
      <c r="AG174" s="123">
        <v>0.50943396226415094</v>
      </c>
      <c r="AH174" s="146">
        <f t="shared" si="17"/>
        <v>0.2293047764745878</v>
      </c>
      <c r="AI174" s="379"/>
      <c r="AJ174" s="134">
        <v>2.8042704500000001E-2</v>
      </c>
      <c r="AK174" s="122">
        <v>0.88753799392097266</v>
      </c>
      <c r="AL174" s="123">
        <v>0.11538461538461542</v>
      </c>
      <c r="AM174" s="146">
        <f t="shared" si="19"/>
        <v>0.77215337853635724</v>
      </c>
    </row>
    <row r="175" spans="3:39">
      <c r="C175" s="363"/>
      <c r="D175" s="223">
        <v>25.303215014999999</v>
      </c>
      <c r="E175" s="224">
        <v>0.95744680851063835</v>
      </c>
      <c r="F175" s="225">
        <v>0.87820512820512819</v>
      </c>
      <c r="G175" s="247">
        <f t="shared" si="15"/>
        <v>7.9241680305510154E-2</v>
      </c>
      <c r="T175" s="379"/>
      <c r="U175" s="134">
        <v>61.905318309999998</v>
      </c>
      <c r="V175" s="122">
        <v>0.74772036474164139</v>
      </c>
      <c r="W175" s="123">
        <v>0.44230769230769229</v>
      </c>
      <c r="X175" s="147">
        <f t="shared" si="18"/>
        <v>0.3054126724339491</v>
      </c>
      <c r="Y175" s="379"/>
      <c r="Z175" s="134">
        <v>50.101025464999999</v>
      </c>
      <c r="AA175" s="122">
        <v>0.72672672672672678</v>
      </c>
      <c r="AB175" s="123">
        <v>0.52830188679245282</v>
      </c>
      <c r="AC175" s="147">
        <f t="shared" si="16"/>
        <v>0.19842483993427396</v>
      </c>
      <c r="AD175" s="379"/>
      <c r="AE175" s="134">
        <v>58.252676879999996</v>
      </c>
      <c r="AF175" s="122">
        <v>0.7357357357357357</v>
      </c>
      <c r="AG175" s="123">
        <v>0.50943396226415094</v>
      </c>
      <c r="AH175" s="146">
        <f t="shared" si="17"/>
        <v>0.22630177347158476</v>
      </c>
      <c r="AI175" s="379"/>
      <c r="AJ175" s="134">
        <v>2.8908202000000001E-2</v>
      </c>
      <c r="AK175" s="122">
        <v>0.88449848024316113</v>
      </c>
      <c r="AL175" s="123">
        <v>0.11538461538461542</v>
      </c>
      <c r="AM175" s="146">
        <f t="shared" si="19"/>
        <v>0.76911386485854571</v>
      </c>
    </row>
    <row r="176" spans="3:39">
      <c r="C176" s="363"/>
      <c r="D176" s="223">
        <v>25.763351204999999</v>
      </c>
      <c r="E176" s="224">
        <v>0.95744680851063835</v>
      </c>
      <c r="F176" s="225">
        <v>0.87179487179487181</v>
      </c>
      <c r="G176" s="247">
        <f t="shared" si="15"/>
        <v>8.5651936715766541E-2</v>
      </c>
      <c r="T176" s="379"/>
      <c r="U176" s="134">
        <v>61.918588589999999</v>
      </c>
      <c r="V176" s="122">
        <v>0.74468085106382975</v>
      </c>
      <c r="W176" s="123">
        <v>0.44230769230769229</v>
      </c>
      <c r="X176" s="147">
        <f t="shared" si="18"/>
        <v>0.30237315875613746</v>
      </c>
      <c r="Y176" s="379"/>
      <c r="Z176" s="134">
        <v>50.206524854999998</v>
      </c>
      <c r="AA176" s="122">
        <v>0.72372372372372373</v>
      </c>
      <c r="AB176" s="123">
        <v>0.52830188679245282</v>
      </c>
      <c r="AC176" s="147">
        <f t="shared" si="16"/>
        <v>0.19542183693127091</v>
      </c>
      <c r="AD176" s="379"/>
      <c r="AE176" s="134">
        <v>58.44799184</v>
      </c>
      <c r="AF176" s="122">
        <v>0.7357357357357357</v>
      </c>
      <c r="AG176" s="123">
        <v>0.50314465408805031</v>
      </c>
      <c r="AH176" s="146">
        <f t="shared" si="17"/>
        <v>0.23259108164768538</v>
      </c>
      <c r="AI176" s="379"/>
      <c r="AJ176" s="134">
        <v>3.01350965E-2</v>
      </c>
      <c r="AK176" s="122">
        <v>0.88449848024316113</v>
      </c>
      <c r="AL176" s="123">
        <v>0.10897435897435892</v>
      </c>
      <c r="AM176" s="146">
        <f t="shared" si="19"/>
        <v>0.77552412126880221</v>
      </c>
    </row>
    <row r="177" spans="3:39">
      <c r="C177" s="363"/>
      <c r="D177" s="223">
        <v>26.41875684</v>
      </c>
      <c r="E177" s="224">
        <v>0.95440729483282671</v>
      </c>
      <c r="F177" s="225">
        <v>0.87179487179487181</v>
      </c>
      <c r="G177" s="247">
        <f t="shared" si="15"/>
        <v>8.2612423037954907E-2</v>
      </c>
      <c r="T177" s="379"/>
      <c r="U177" s="134">
        <v>61.931326784999996</v>
      </c>
      <c r="V177" s="122">
        <v>0.74164133738601823</v>
      </c>
      <c r="W177" s="123">
        <v>0.44230769230769229</v>
      </c>
      <c r="X177" s="147">
        <f t="shared" si="18"/>
        <v>0.29933364507832594</v>
      </c>
      <c r="Y177" s="379"/>
      <c r="Z177" s="134">
        <v>50.359777145000002</v>
      </c>
      <c r="AA177" s="122">
        <v>0.72372372372372373</v>
      </c>
      <c r="AB177" s="123">
        <v>0.5220125786163522</v>
      </c>
      <c r="AC177" s="147">
        <f t="shared" si="16"/>
        <v>0.20171114510737154</v>
      </c>
      <c r="AD177" s="379"/>
      <c r="AE177" s="134">
        <v>58.590448629999997</v>
      </c>
      <c r="AF177" s="122">
        <v>0.7357357357357357</v>
      </c>
      <c r="AG177" s="123">
        <v>0.49685534591194969</v>
      </c>
      <c r="AH177" s="146">
        <f t="shared" si="17"/>
        <v>0.23888038982378601</v>
      </c>
      <c r="AI177" s="379"/>
      <c r="AJ177" s="134">
        <v>3.0567035999999999E-2</v>
      </c>
      <c r="AK177" s="122">
        <v>0.88449848024316113</v>
      </c>
      <c r="AL177" s="123">
        <v>0.10256410256410253</v>
      </c>
      <c r="AM177" s="146">
        <f t="shared" si="19"/>
        <v>0.7819343776790586</v>
      </c>
    </row>
    <row r="178" spans="3:39">
      <c r="C178" s="363"/>
      <c r="D178" s="223">
        <v>26.846756319999997</v>
      </c>
      <c r="E178" s="224">
        <v>0.95440729483282671</v>
      </c>
      <c r="F178" s="225">
        <v>0.86538461538461542</v>
      </c>
      <c r="G178" s="247">
        <f t="shared" si="15"/>
        <v>8.9022679448211295E-2</v>
      </c>
      <c r="T178" s="379"/>
      <c r="U178" s="134">
        <v>62.020738995000002</v>
      </c>
      <c r="V178" s="122">
        <v>0.74164133738601823</v>
      </c>
      <c r="W178" s="123">
        <v>0.4358974358974359</v>
      </c>
      <c r="X178" s="147">
        <f t="shared" si="18"/>
        <v>0.30574390148858233</v>
      </c>
      <c r="Y178" s="379"/>
      <c r="Z178" s="134">
        <v>50.500673355000004</v>
      </c>
      <c r="AA178" s="122">
        <v>0.72072072072072069</v>
      </c>
      <c r="AB178" s="123">
        <v>0.5220125786163522</v>
      </c>
      <c r="AC178" s="147">
        <f t="shared" si="16"/>
        <v>0.19870814210436849</v>
      </c>
      <c r="AD178" s="379"/>
      <c r="AE178" s="148">
        <v>58.663970715000005</v>
      </c>
      <c r="AF178" s="149">
        <v>0.73273273273273276</v>
      </c>
      <c r="AG178" s="150">
        <v>0.49685534591194969</v>
      </c>
      <c r="AH178" s="151">
        <f t="shared" si="17"/>
        <v>0.23587738682078307</v>
      </c>
      <c r="AI178" s="379"/>
      <c r="AJ178" s="134">
        <v>3.06750805E-2</v>
      </c>
      <c r="AK178" s="122">
        <v>0.88449848024316113</v>
      </c>
      <c r="AL178" s="123">
        <v>9.6153846153846145E-2</v>
      </c>
      <c r="AM178" s="146">
        <f t="shared" si="19"/>
        <v>0.78834463408931499</v>
      </c>
    </row>
    <row r="179" spans="3:39">
      <c r="C179" s="363"/>
      <c r="D179" s="223">
        <v>27.038364684999998</v>
      </c>
      <c r="E179" s="224">
        <v>0.95440729483282671</v>
      </c>
      <c r="F179" s="225">
        <v>0.85897435897435903</v>
      </c>
      <c r="G179" s="247">
        <f t="shared" si="15"/>
        <v>9.5432935858467682E-2</v>
      </c>
      <c r="T179" s="379"/>
      <c r="U179" s="134">
        <v>62.120475415000001</v>
      </c>
      <c r="V179" s="122">
        <v>0.73860182370820671</v>
      </c>
      <c r="W179" s="123">
        <v>0.4358974358974359</v>
      </c>
      <c r="X179" s="147">
        <f t="shared" si="18"/>
        <v>0.3027043878107708</v>
      </c>
      <c r="Y179" s="379"/>
      <c r="Z179" s="134">
        <v>50.629410210000003</v>
      </c>
      <c r="AA179" s="122">
        <v>0.71771771771771775</v>
      </c>
      <c r="AB179" s="123">
        <v>0.5220125786163522</v>
      </c>
      <c r="AC179" s="147">
        <f t="shared" si="16"/>
        <v>0.19570513910136556</v>
      </c>
      <c r="AD179" s="379"/>
      <c r="AE179" s="134">
        <v>58.773317930000005</v>
      </c>
      <c r="AF179" s="122">
        <v>0.72972972972972971</v>
      </c>
      <c r="AG179" s="123">
        <v>0.49685534591194969</v>
      </c>
      <c r="AH179" s="146">
        <f t="shared" si="17"/>
        <v>0.23287438381778003</v>
      </c>
      <c r="AI179" s="379"/>
      <c r="AJ179" s="134">
        <v>3.0917484000000002E-2</v>
      </c>
      <c r="AK179" s="122">
        <v>0.88449848024316113</v>
      </c>
      <c r="AL179" s="123">
        <v>8.9743589743589758E-2</v>
      </c>
      <c r="AM179" s="146">
        <f t="shared" si="19"/>
        <v>0.79475489049957138</v>
      </c>
    </row>
    <row r="180" spans="3:39">
      <c r="C180" s="363"/>
      <c r="D180" s="223">
        <v>27.236606170000002</v>
      </c>
      <c r="E180" s="224">
        <v>0.95440729483282671</v>
      </c>
      <c r="F180" s="225">
        <v>0.85256410256410253</v>
      </c>
      <c r="G180" s="247">
        <f t="shared" si="15"/>
        <v>0.10184319226872418</v>
      </c>
      <c r="T180" s="379"/>
      <c r="U180" s="134">
        <v>62.209508220000004</v>
      </c>
      <c r="V180" s="122">
        <v>0.73556231003039518</v>
      </c>
      <c r="W180" s="123">
        <v>0.4358974358974359</v>
      </c>
      <c r="X180" s="147">
        <f t="shared" si="18"/>
        <v>0.29966487413295928</v>
      </c>
      <c r="Y180" s="379"/>
      <c r="Z180" s="134">
        <v>50.75494973</v>
      </c>
      <c r="AA180" s="122">
        <v>0.71471471471471471</v>
      </c>
      <c r="AB180" s="123">
        <v>0.5220125786163522</v>
      </c>
      <c r="AC180" s="147">
        <f t="shared" si="16"/>
        <v>0.19270213609836251</v>
      </c>
      <c r="AD180" s="379"/>
      <c r="AE180" s="134">
        <v>58.838775310000003</v>
      </c>
      <c r="AF180" s="122">
        <v>0.72672672672672678</v>
      </c>
      <c r="AG180" s="123">
        <v>0.49685534591194969</v>
      </c>
      <c r="AH180" s="146">
        <f t="shared" si="17"/>
        <v>0.22987138081477709</v>
      </c>
      <c r="AI180" s="379"/>
      <c r="AJ180" s="134">
        <v>3.1583814000000002E-2</v>
      </c>
      <c r="AK180" s="122">
        <v>0.8814589665653495</v>
      </c>
      <c r="AL180" s="123">
        <v>8.9743589743589758E-2</v>
      </c>
      <c r="AM180" s="146">
        <f t="shared" si="19"/>
        <v>0.79171537682175974</v>
      </c>
    </row>
    <row r="181" spans="3:39">
      <c r="C181" s="363"/>
      <c r="D181" s="223">
        <v>27.460664149999999</v>
      </c>
      <c r="E181" s="224">
        <v>0.95136778115501519</v>
      </c>
      <c r="F181" s="225">
        <v>0.85256410256410253</v>
      </c>
      <c r="G181" s="247">
        <f t="shared" si="15"/>
        <v>9.8803678590912658E-2</v>
      </c>
      <c r="T181" s="379"/>
      <c r="U181" s="134">
        <v>62.32564438</v>
      </c>
      <c r="V181" s="122">
        <v>0.73556231003039518</v>
      </c>
      <c r="W181" s="123">
        <v>0.42948717948717952</v>
      </c>
      <c r="X181" s="147">
        <f t="shared" si="18"/>
        <v>0.30607513054321567</v>
      </c>
      <c r="Y181" s="379"/>
      <c r="Z181" s="134">
        <v>50.970857875</v>
      </c>
      <c r="AA181" s="122">
        <v>0.71171171171171166</v>
      </c>
      <c r="AB181" s="123">
        <v>0.5220125786163522</v>
      </c>
      <c r="AC181" s="147">
        <f t="shared" si="16"/>
        <v>0.18969913309535946</v>
      </c>
      <c r="AD181" s="379"/>
      <c r="AE181" s="134">
        <v>58.858759055</v>
      </c>
      <c r="AF181" s="122">
        <v>0.72372372372372373</v>
      </c>
      <c r="AG181" s="123">
        <v>0.49685534591194969</v>
      </c>
      <c r="AH181" s="146">
        <f t="shared" si="17"/>
        <v>0.22686837781177405</v>
      </c>
      <c r="AI181" s="379"/>
      <c r="AJ181" s="134">
        <v>3.2553311000000001E-2</v>
      </c>
      <c r="AK181" s="122">
        <v>0.87841945288753798</v>
      </c>
      <c r="AL181" s="123">
        <v>8.9743589743589758E-2</v>
      </c>
      <c r="AM181" s="146">
        <f t="shared" si="19"/>
        <v>0.78867586314394822</v>
      </c>
    </row>
    <row r="182" spans="3:39">
      <c r="C182" s="363"/>
      <c r="D182" s="223">
        <v>27.612019005000001</v>
      </c>
      <c r="E182" s="224">
        <v>0.94832826747720367</v>
      </c>
      <c r="F182" s="225">
        <v>0.85256410256410253</v>
      </c>
      <c r="G182" s="247">
        <f t="shared" si="15"/>
        <v>9.5764164913101135E-2</v>
      </c>
      <c r="T182" s="379"/>
      <c r="U182" s="134">
        <v>62.415293805000005</v>
      </c>
      <c r="V182" s="122">
        <v>0.73252279635258355</v>
      </c>
      <c r="W182" s="123">
        <v>0.42948717948717952</v>
      </c>
      <c r="X182" s="147">
        <f t="shared" si="18"/>
        <v>0.30303561686540403</v>
      </c>
      <c r="Y182" s="379"/>
      <c r="Z182" s="134">
        <v>51.156147750000002</v>
      </c>
      <c r="AA182" s="122">
        <v>0.70870870870870872</v>
      </c>
      <c r="AB182" s="123">
        <v>0.5220125786163522</v>
      </c>
      <c r="AC182" s="147">
        <f t="shared" si="16"/>
        <v>0.18669613009235653</v>
      </c>
      <c r="AD182" s="379"/>
      <c r="AE182" s="134">
        <v>58.991163864999997</v>
      </c>
      <c r="AF182" s="122">
        <v>0.72372372372372373</v>
      </c>
      <c r="AG182" s="123">
        <v>0.49056603773584906</v>
      </c>
      <c r="AH182" s="146">
        <f t="shared" si="17"/>
        <v>0.23315768598787467</v>
      </c>
      <c r="AI182" s="379"/>
      <c r="AJ182" s="134">
        <v>3.3090846E-2</v>
      </c>
      <c r="AK182" s="122">
        <v>0.87841945288753798</v>
      </c>
      <c r="AL182" s="123">
        <v>8.333333333333337E-2</v>
      </c>
      <c r="AM182" s="146">
        <f t="shared" si="19"/>
        <v>0.79508611955420461</v>
      </c>
    </row>
    <row r="183" spans="3:39">
      <c r="C183" s="363"/>
      <c r="D183" s="223">
        <v>27.70921912</v>
      </c>
      <c r="E183" s="224">
        <v>0.94528875379939215</v>
      </c>
      <c r="F183" s="225">
        <v>0.85256410256410253</v>
      </c>
      <c r="G183" s="247">
        <f t="shared" si="15"/>
        <v>9.2724651235289612E-2</v>
      </c>
      <c r="T183" s="379"/>
      <c r="U183" s="134">
        <v>62.582644540000004</v>
      </c>
      <c r="V183" s="122">
        <v>0.72948328267477203</v>
      </c>
      <c r="W183" s="123">
        <v>0.42948717948717952</v>
      </c>
      <c r="X183" s="147">
        <f t="shared" si="18"/>
        <v>0.29999610318759251</v>
      </c>
      <c r="Y183" s="379"/>
      <c r="Z183" s="134">
        <v>51.177005649999998</v>
      </c>
      <c r="AA183" s="122">
        <v>0.70870870870870872</v>
      </c>
      <c r="AB183" s="123">
        <v>0.51572327044025157</v>
      </c>
      <c r="AC183" s="147">
        <f t="shared" si="16"/>
        <v>0.19298543826845715</v>
      </c>
      <c r="AD183" s="379"/>
      <c r="AE183" s="134">
        <v>59.151680450000001</v>
      </c>
      <c r="AF183" s="122">
        <v>0.72072072072072069</v>
      </c>
      <c r="AG183" s="123">
        <v>0.49056603773584906</v>
      </c>
      <c r="AH183" s="146">
        <f t="shared" si="17"/>
        <v>0.23015468298487163</v>
      </c>
      <c r="AI183" s="379"/>
      <c r="AJ183" s="134">
        <v>3.3267097999999995E-2</v>
      </c>
      <c r="AK183" s="122">
        <v>0.87841945288753798</v>
      </c>
      <c r="AL183" s="123">
        <v>7.6923076923076872E-2</v>
      </c>
      <c r="AM183" s="146">
        <f t="shared" si="19"/>
        <v>0.80149637596446111</v>
      </c>
    </row>
    <row r="184" spans="3:39">
      <c r="C184" s="363"/>
      <c r="D184" s="223">
        <v>27.846161505000001</v>
      </c>
      <c r="E184" s="224">
        <v>0.94224924012158051</v>
      </c>
      <c r="F184" s="225">
        <v>0.85256410256410253</v>
      </c>
      <c r="G184" s="247">
        <f t="shared" si="15"/>
        <v>8.9685137557477979E-2</v>
      </c>
      <c r="T184" s="379"/>
      <c r="U184" s="134">
        <v>62.714644509999999</v>
      </c>
      <c r="V184" s="122">
        <v>0.72948328267477203</v>
      </c>
      <c r="W184" s="123">
        <v>0.42307692307692313</v>
      </c>
      <c r="X184" s="147">
        <f t="shared" si="18"/>
        <v>0.3064063595978489</v>
      </c>
      <c r="Y184" s="379"/>
      <c r="Z184" s="134">
        <v>51.264645025</v>
      </c>
      <c r="AA184" s="122">
        <v>0.70570570570570568</v>
      </c>
      <c r="AB184" s="123">
        <v>0.51572327044025157</v>
      </c>
      <c r="AC184" s="147">
        <f t="shared" si="16"/>
        <v>0.18998243526545411</v>
      </c>
      <c r="AD184" s="379"/>
      <c r="AE184" s="134">
        <v>59.213498939999994</v>
      </c>
      <c r="AF184" s="122">
        <v>0.71771771771771775</v>
      </c>
      <c r="AG184" s="123">
        <v>0.49056603773584906</v>
      </c>
      <c r="AH184" s="146">
        <f t="shared" si="17"/>
        <v>0.22715167998186869</v>
      </c>
      <c r="AI184" s="379"/>
      <c r="AJ184" s="134">
        <v>3.3575241999999998E-2</v>
      </c>
      <c r="AK184" s="122">
        <v>0.87537993920972645</v>
      </c>
      <c r="AL184" s="123">
        <v>7.6923076923076872E-2</v>
      </c>
      <c r="AM184" s="146">
        <f t="shared" si="19"/>
        <v>0.79845686228664958</v>
      </c>
    </row>
    <row r="185" spans="3:39">
      <c r="C185" s="363"/>
      <c r="D185" s="223">
        <v>28.059336045000002</v>
      </c>
      <c r="E185" s="224">
        <v>0.94224924012158051</v>
      </c>
      <c r="F185" s="225">
        <v>0.84615384615384615</v>
      </c>
      <c r="G185" s="247">
        <f t="shared" si="15"/>
        <v>9.6095393967734366E-2</v>
      </c>
      <c r="T185" s="379"/>
      <c r="U185" s="134">
        <v>62.84275555</v>
      </c>
      <c r="V185" s="122">
        <v>0.7264437689969605</v>
      </c>
      <c r="W185" s="123">
        <v>0.42307692307692313</v>
      </c>
      <c r="X185" s="147">
        <f t="shared" si="18"/>
        <v>0.30336684592003738</v>
      </c>
      <c r="Y185" s="379"/>
      <c r="Z185" s="134">
        <v>51.422334135</v>
      </c>
      <c r="AA185" s="122">
        <v>0.70270270270270274</v>
      </c>
      <c r="AB185" s="123">
        <v>0.51572327044025157</v>
      </c>
      <c r="AC185" s="147">
        <f t="shared" si="16"/>
        <v>0.18697943226245117</v>
      </c>
      <c r="AD185" s="379"/>
      <c r="AE185" s="134">
        <v>59.324308485000003</v>
      </c>
      <c r="AF185" s="122">
        <v>0.71771771771771775</v>
      </c>
      <c r="AG185" s="123">
        <v>0.48427672955974843</v>
      </c>
      <c r="AH185" s="146">
        <f t="shared" si="17"/>
        <v>0.23344098815796932</v>
      </c>
      <c r="AI185" s="379"/>
      <c r="AJ185" s="134">
        <v>3.39044815E-2</v>
      </c>
      <c r="AK185" s="122">
        <v>0.87234042553191493</v>
      </c>
      <c r="AL185" s="123">
        <v>7.6923076923076872E-2</v>
      </c>
      <c r="AM185" s="146">
        <f t="shared" si="19"/>
        <v>0.79541734860883806</v>
      </c>
    </row>
    <row r="186" spans="3:39">
      <c r="C186" s="363"/>
      <c r="D186" s="223">
        <v>28.184249659999999</v>
      </c>
      <c r="E186" s="224">
        <v>0.93920972644376899</v>
      </c>
      <c r="F186" s="225">
        <v>0.84615384615384615</v>
      </c>
      <c r="G186" s="247">
        <f t="shared" si="15"/>
        <v>9.3055880289922843E-2</v>
      </c>
      <c r="T186" s="379"/>
      <c r="U186" s="134">
        <v>62.99663365</v>
      </c>
      <c r="V186" s="122">
        <v>0.72340425531914898</v>
      </c>
      <c r="W186" s="123">
        <v>0.42307692307692313</v>
      </c>
      <c r="X186" s="147">
        <f t="shared" si="18"/>
        <v>0.30032733224222585</v>
      </c>
      <c r="Y186" s="379"/>
      <c r="Z186" s="134">
        <v>51.5041248</v>
      </c>
      <c r="AA186" s="122">
        <v>0.6996996996996997</v>
      </c>
      <c r="AB186" s="123">
        <v>0.51572327044025157</v>
      </c>
      <c r="AC186" s="147">
        <f t="shared" si="16"/>
        <v>0.18397642925944813</v>
      </c>
      <c r="AD186" s="379"/>
      <c r="AE186" s="134">
        <v>59.510638950000001</v>
      </c>
      <c r="AF186" s="122">
        <v>0.71471471471471471</v>
      </c>
      <c r="AG186" s="123">
        <v>0.48427672955974843</v>
      </c>
      <c r="AH186" s="146">
        <f t="shared" si="17"/>
        <v>0.23043798515496627</v>
      </c>
      <c r="AI186" s="379"/>
      <c r="AJ186" s="134">
        <v>3.4030969500000001E-2</v>
      </c>
      <c r="AK186" s="122">
        <v>0.8693009118541033</v>
      </c>
      <c r="AL186" s="123">
        <v>7.6923076923076872E-2</v>
      </c>
      <c r="AM186" s="146">
        <f t="shared" si="19"/>
        <v>0.79237783493102643</v>
      </c>
    </row>
    <row r="187" spans="3:39">
      <c r="C187" s="363"/>
      <c r="D187" s="223">
        <v>28.296662139999999</v>
      </c>
      <c r="E187" s="224">
        <v>0.93617021276595747</v>
      </c>
      <c r="F187" s="225">
        <v>0.84615384615384615</v>
      </c>
      <c r="G187" s="247">
        <f t="shared" ref="G187:G250" si="20">E187-F187</f>
        <v>9.001636661211132E-2</v>
      </c>
      <c r="T187" s="379"/>
      <c r="U187" s="134">
        <v>63.047231015000001</v>
      </c>
      <c r="V187" s="122">
        <v>0.72340425531914898</v>
      </c>
      <c r="W187" s="123">
        <v>0.41666666666666663</v>
      </c>
      <c r="X187" s="147">
        <f t="shared" si="18"/>
        <v>0.30673758865248235</v>
      </c>
      <c r="Y187" s="379"/>
      <c r="Z187" s="134">
        <v>51.556953995000001</v>
      </c>
      <c r="AA187" s="122">
        <v>0.6996996996996997</v>
      </c>
      <c r="AB187" s="123">
        <v>0.50943396226415094</v>
      </c>
      <c r="AC187" s="147">
        <f t="shared" si="16"/>
        <v>0.19026573743554875</v>
      </c>
      <c r="AD187" s="379"/>
      <c r="AE187" s="134">
        <v>59.699465435</v>
      </c>
      <c r="AF187" s="122">
        <v>0.71171171171171166</v>
      </c>
      <c r="AG187" s="123">
        <v>0.48427672955974843</v>
      </c>
      <c r="AH187" s="146">
        <f t="shared" si="17"/>
        <v>0.22743498215196323</v>
      </c>
      <c r="AI187" s="379"/>
      <c r="AJ187" s="134">
        <v>3.4077403999999999E-2</v>
      </c>
      <c r="AK187" s="122">
        <v>0.86626139817629177</v>
      </c>
      <c r="AL187" s="123">
        <v>7.6923076923076872E-2</v>
      </c>
      <c r="AM187" s="146">
        <f t="shared" si="19"/>
        <v>0.7893383212532149</v>
      </c>
    </row>
    <row r="188" spans="3:39">
      <c r="C188" s="363"/>
      <c r="D188" s="223">
        <v>28.508104894999999</v>
      </c>
      <c r="E188" s="224">
        <v>0.93313069908814594</v>
      </c>
      <c r="F188" s="225">
        <v>0.84615384615384615</v>
      </c>
      <c r="G188" s="247">
        <f t="shared" si="20"/>
        <v>8.6976852934299798E-2</v>
      </c>
      <c r="T188" s="379"/>
      <c r="U188" s="134">
        <v>63.070291475000005</v>
      </c>
      <c r="V188" s="122">
        <v>0.72036474164133735</v>
      </c>
      <c r="W188" s="123">
        <v>0.41666666666666663</v>
      </c>
      <c r="X188" s="147">
        <f t="shared" si="18"/>
        <v>0.30369807497467072</v>
      </c>
      <c r="Y188" s="379"/>
      <c r="Z188" s="134">
        <v>51.678703874999997</v>
      </c>
      <c r="AA188" s="122">
        <v>0.6996996996996997</v>
      </c>
      <c r="AB188" s="123">
        <v>0.50314465408805031</v>
      </c>
      <c r="AC188" s="147">
        <f t="shared" si="16"/>
        <v>0.19655504561164938</v>
      </c>
      <c r="AD188" s="379"/>
      <c r="AE188" s="134">
        <v>59.926958554999999</v>
      </c>
      <c r="AF188" s="122">
        <v>0.70870870870870872</v>
      </c>
      <c r="AG188" s="123">
        <v>0.48427672955974843</v>
      </c>
      <c r="AH188" s="146">
        <f t="shared" si="17"/>
        <v>0.22443197914896029</v>
      </c>
      <c r="AI188" s="379"/>
      <c r="AJ188" s="134">
        <v>3.4153040999999995E-2</v>
      </c>
      <c r="AK188" s="122">
        <v>0.86322188449848025</v>
      </c>
      <c r="AL188" s="123">
        <v>7.6923076923076872E-2</v>
      </c>
      <c r="AM188" s="146">
        <f t="shared" si="19"/>
        <v>0.78629880757540338</v>
      </c>
    </row>
    <row r="189" spans="3:39">
      <c r="C189" s="363"/>
      <c r="D189" s="223">
        <v>28.652929274999998</v>
      </c>
      <c r="E189" s="224">
        <v>0.93313069908814594</v>
      </c>
      <c r="F189" s="225">
        <v>0.83974358974358976</v>
      </c>
      <c r="G189" s="247">
        <f t="shared" si="20"/>
        <v>9.3387109344556185E-2</v>
      </c>
      <c r="T189" s="379"/>
      <c r="U189" s="134">
        <v>63.144874975</v>
      </c>
      <c r="V189" s="122">
        <v>0.71732522796352582</v>
      </c>
      <c r="W189" s="123">
        <v>0.41666666666666663</v>
      </c>
      <c r="X189" s="147">
        <f t="shared" si="18"/>
        <v>0.30065856129685919</v>
      </c>
      <c r="Y189" s="379"/>
      <c r="Z189" s="134">
        <v>51.761909834999997</v>
      </c>
      <c r="AA189" s="122">
        <v>0.69669669669669665</v>
      </c>
      <c r="AB189" s="123">
        <v>0.50314465408805031</v>
      </c>
      <c r="AC189" s="147">
        <f t="shared" si="16"/>
        <v>0.19355204260864634</v>
      </c>
      <c r="AD189" s="379"/>
      <c r="AE189" s="134">
        <v>60.161751225000003</v>
      </c>
      <c r="AF189" s="122">
        <v>0.70570570570570568</v>
      </c>
      <c r="AG189" s="123">
        <v>0.48427672955974843</v>
      </c>
      <c r="AH189" s="146">
        <f t="shared" si="17"/>
        <v>0.22142897614595725</v>
      </c>
      <c r="AI189" s="379"/>
      <c r="AJ189" s="134">
        <v>3.4461158499999998E-2</v>
      </c>
      <c r="AK189" s="122">
        <v>0.86018237082066873</v>
      </c>
      <c r="AL189" s="123">
        <v>7.6923076923076872E-2</v>
      </c>
      <c r="AM189" s="146">
        <f t="shared" si="19"/>
        <v>0.78325929389759186</v>
      </c>
    </row>
    <row r="190" spans="3:39">
      <c r="C190" s="363"/>
      <c r="D190" s="223">
        <v>28.665158855000001</v>
      </c>
      <c r="E190" s="224">
        <v>0.93009118541033431</v>
      </c>
      <c r="F190" s="225">
        <v>0.83974358974358976</v>
      </c>
      <c r="G190" s="247">
        <f t="shared" si="20"/>
        <v>9.0347595666744551E-2</v>
      </c>
      <c r="T190" s="379"/>
      <c r="U190" s="134">
        <v>63.231635945000001</v>
      </c>
      <c r="V190" s="122">
        <v>0.7142857142857143</v>
      </c>
      <c r="W190" s="123">
        <v>0.41666666666666663</v>
      </c>
      <c r="X190" s="147">
        <f t="shared" si="18"/>
        <v>0.29761904761904767</v>
      </c>
      <c r="Y190" s="379"/>
      <c r="Z190" s="134">
        <v>51.919200994999997</v>
      </c>
      <c r="AA190" s="122">
        <v>0.69369369369369371</v>
      </c>
      <c r="AB190" s="123">
        <v>0.50314465408805031</v>
      </c>
      <c r="AC190" s="147">
        <f t="shared" si="16"/>
        <v>0.1905490396056434</v>
      </c>
      <c r="AD190" s="379"/>
      <c r="AE190" s="134">
        <v>60.309150240000001</v>
      </c>
      <c r="AF190" s="122">
        <v>0.70270270270270274</v>
      </c>
      <c r="AG190" s="123">
        <v>0.48427672955974843</v>
      </c>
      <c r="AH190" s="146">
        <f t="shared" si="17"/>
        <v>0.21842597314295431</v>
      </c>
      <c r="AI190" s="379"/>
      <c r="AJ190" s="134">
        <v>3.4911000999999997E-2</v>
      </c>
      <c r="AK190" s="122">
        <v>0.8571428571428571</v>
      </c>
      <c r="AL190" s="123">
        <v>7.6923076923076872E-2</v>
      </c>
      <c r="AM190" s="146">
        <f t="shared" si="19"/>
        <v>0.78021978021978022</v>
      </c>
    </row>
    <row r="191" spans="3:39">
      <c r="C191" s="363"/>
      <c r="D191" s="223">
        <v>28.864122854999998</v>
      </c>
      <c r="E191" s="224">
        <v>0.92705167173252279</v>
      </c>
      <c r="F191" s="225">
        <v>0.83974358974358976</v>
      </c>
      <c r="G191" s="247">
        <f t="shared" si="20"/>
        <v>8.7308081988933028E-2</v>
      </c>
      <c r="T191" s="379"/>
      <c r="U191" s="134">
        <v>63.310116870000002</v>
      </c>
      <c r="V191" s="122">
        <v>0.71124620060790278</v>
      </c>
      <c r="W191" s="123">
        <v>0.41666666666666663</v>
      </c>
      <c r="X191" s="147">
        <f t="shared" si="18"/>
        <v>0.29457953394123615</v>
      </c>
      <c r="Y191" s="379"/>
      <c r="Z191" s="134">
        <v>52.24721649</v>
      </c>
      <c r="AA191" s="122">
        <v>0.69069069069069067</v>
      </c>
      <c r="AB191" s="123">
        <v>0.50314465408805031</v>
      </c>
      <c r="AC191" s="147">
        <f t="shared" si="16"/>
        <v>0.18754603660264035</v>
      </c>
      <c r="AD191" s="379"/>
      <c r="AE191" s="134">
        <v>60.420736059999996</v>
      </c>
      <c r="AF191" s="122">
        <v>0.6996996996996997</v>
      </c>
      <c r="AG191" s="123">
        <v>0.48427672955974843</v>
      </c>
      <c r="AH191" s="146">
        <f t="shared" si="17"/>
        <v>0.21542297013995126</v>
      </c>
      <c r="AI191" s="379"/>
      <c r="AJ191" s="134">
        <v>3.5318477500000001E-2</v>
      </c>
      <c r="AK191" s="122">
        <v>0.85410334346504557</v>
      </c>
      <c r="AL191" s="123">
        <v>7.6923076923076872E-2</v>
      </c>
      <c r="AM191" s="146">
        <f t="shared" si="19"/>
        <v>0.7771802665419687</v>
      </c>
    </row>
    <row r="192" spans="3:39">
      <c r="C192" s="363"/>
      <c r="D192" s="223">
        <v>29.064090165</v>
      </c>
      <c r="E192" s="224">
        <v>0.92705167173252279</v>
      </c>
      <c r="F192" s="225">
        <v>0.83333333333333337</v>
      </c>
      <c r="G192" s="247">
        <f t="shared" si="20"/>
        <v>9.3718338399189416E-2</v>
      </c>
      <c r="T192" s="379"/>
      <c r="U192" s="134">
        <v>63.365910909999997</v>
      </c>
      <c r="V192" s="122">
        <v>0.70820668693009114</v>
      </c>
      <c r="W192" s="123">
        <v>0.41666666666666663</v>
      </c>
      <c r="X192" s="147">
        <f t="shared" si="18"/>
        <v>0.29154002026342452</v>
      </c>
      <c r="Y192" s="379"/>
      <c r="Z192" s="134">
        <v>52.623899645000002</v>
      </c>
      <c r="AA192" s="122">
        <v>0.68768768768768773</v>
      </c>
      <c r="AB192" s="123">
        <v>0.50314465408805031</v>
      </c>
      <c r="AC192" s="147">
        <f t="shared" si="16"/>
        <v>0.18454303359963742</v>
      </c>
      <c r="AD192" s="379"/>
      <c r="AE192" s="134">
        <v>60.49419168</v>
      </c>
      <c r="AF192" s="122">
        <v>0.69669669669669665</v>
      </c>
      <c r="AG192" s="123">
        <v>0.48427672955974843</v>
      </c>
      <c r="AH192" s="146">
        <f t="shared" si="17"/>
        <v>0.21241996713694822</v>
      </c>
      <c r="AI192" s="379"/>
      <c r="AJ192" s="134">
        <v>3.5612648499999996E-2</v>
      </c>
      <c r="AK192" s="122">
        <v>0.85106382978723405</v>
      </c>
      <c r="AL192" s="123">
        <v>7.6923076923076872E-2</v>
      </c>
      <c r="AM192" s="146">
        <f t="shared" si="19"/>
        <v>0.77414075286415718</v>
      </c>
    </row>
    <row r="193" spans="3:39">
      <c r="C193" s="363"/>
      <c r="D193" s="223">
        <v>29.155806264999999</v>
      </c>
      <c r="E193" s="224">
        <v>0.92401215805471126</v>
      </c>
      <c r="F193" s="225">
        <v>0.83333333333333337</v>
      </c>
      <c r="G193" s="247">
        <f t="shared" si="20"/>
        <v>9.0678824721377893E-2</v>
      </c>
      <c r="T193" s="379"/>
      <c r="U193" s="134">
        <v>63.370877950000001</v>
      </c>
      <c r="V193" s="122">
        <v>0.70516717325227962</v>
      </c>
      <c r="W193" s="123">
        <v>0.41666666666666663</v>
      </c>
      <c r="X193" s="147">
        <f t="shared" si="18"/>
        <v>0.28850050658561299</v>
      </c>
      <c r="Y193" s="379"/>
      <c r="Z193" s="134">
        <v>52.841249380000001</v>
      </c>
      <c r="AA193" s="122">
        <v>0.68768768768768773</v>
      </c>
      <c r="AB193" s="123">
        <v>0.49685534591194969</v>
      </c>
      <c r="AC193" s="147">
        <f t="shared" si="16"/>
        <v>0.19083234177573805</v>
      </c>
      <c r="AD193" s="379"/>
      <c r="AE193" s="134">
        <v>60.572356595000002</v>
      </c>
      <c r="AF193" s="122">
        <v>0.69369369369369371</v>
      </c>
      <c r="AG193" s="123">
        <v>0.48427672955974843</v>
      </c>
      <c r="AH193" s="146">
        <f t="shared" si="17"/>
        <v>0.20941696413394528</v>
      </c>
      <c r="AI193" s="379"/>
      <c r="AJ193" s="134">
        <v>3.6052966500000005E-2</v>
      </c>
      <c r="AK193" s="122">
        <v>0.84802431610942253</v>
      </c>
      <c r="AL193" s="123">
        <v>7.6923076923076872E-2</v>
      </c>
      <c r="AM193" s="146">
        <f t="shared" si="19"/>
        <v>0.77110123918634565</v>
      </c>
    </row>
    <row r="194" spans="3:39">
      <c r="C194" s="363"/>
      <c r="D194" s="223">
        <v>29.254366805</v>
      </c>
      <c r="E194" s="224">
        <v>0.92401215805471126</v>
      </c>
      <c r="F194" s="225">
        <v>0.82692307692307687</v>
      </c>
      <c r="G194" s="247">
        <f t="shared" si="20"/>
        <v>9.7089081131634392E-2</v>
      </c>
      <c r="T194" s="379"/>
      <c r="U194" s="134">
        <v>63.744125650000001</v>
      </c>
      <c r="V194" s="122">
        <v>0.7021276595744681</v>
      </c>
      <c r="W194" s="123">
        <v>0.41666666666666663</v>
      </c>
      <c r="X194" s="147">
        <f t="shared" si="18"/>
        <v>0.28546099290780147</v>
      </c>
      <c r="Y194" s="379"/>
      <c r="Z194" s="134">
        <v>52.991357090000001</v>
      </c>
      <c r="AA194" s="122">
        <v>0.68468468468468469</v>
      </c>
      <c r="AB194" s="123">
        <v>0.49685534591194969</v>
      </c>
      <c r="AC194" s="147">
        <f t="shared" si="16"/>
        <v>0.187829338772735</v>
      </c>
      <c r="AD194" s="379"/>
      <c r="AE194" s="134">
        <v>60.705827020000001</v>
      </c>
      <c r="AF194" s="122">
        <v>0.69069069069069067</v>
      </c>
      <c r="AG194" s="123">
        <v>0.48427672955974843</v>
      </c>
      <c r="AH194" s="146">
        <f t="shared" si="17"/>
        <v>0.20641396113094224</v>
      </c>
      <c r="AI194" s="379"/>
      <c r="AJ194" s="134">
        <v>3.6570296000000002E-2</v>
      </c>
      <c r="AK194" s="122">
        <v>0.84498480243161089</v>
      </c>
      <c r="AL194" s="123">
        <v>7.6923076923076872E-2</v>
      </c>
      <c r="AM194" s="146">
        <f t="shared" si="19"/>
        <v>0.76806172550853402</v>
      </c>
    </row>
    <row r="195" spans="3:39">
      <c r="C195" s="363"/>
      <c r="D195" s="223">
        <v>29.29174648</v>
      </c>
      <c r="E195" s="224">
        <v>0.92097264437689974</v>
      </c>
      <c r="F195" s="225">
        <v>0.82692307692307687</v>
      </c>
      <c r="G195" s="247">
        <f t="shared" si="20"/>
        <v>9.4049567453822869E-2</v>
      </c>
      <c r="T195" s="379"/>
      <c r="U195" s="134">
        <v>64.170586145000001</v>
      </c>
      <c r="V195" s="122">
        <v>0.7021276595744681</v>
      </c>
      <c r="W195" s="123">
        <v>0.41025641025641024</v>
      </c>
      <c r="X195" s="147">
        <f t="shared" si="18"/>
        <v>0.29187124931805786</v>
      </c>
      <c r="Y195" s="379"/>
      <c r="Z195" s="134">
        <v>53.128191119999997</v>
      </c>
      <c r="AA195" s="122">
        <v>0.68468468468468469</v>
      </c>
      <c r="AB195" s="123">
        <v>0.49056603773584906</v>
      </c>
      <c r="AC195" s="147">
        <f t="shared" ref="AC195:AC258" si="21">AA195-AB195</f>
        <v>0.19411864694883563</v>
      </c>
      <c r="AD195" s="379"/>
      <c r="AE195" s="134">
        <v>60.982400130000002</v>
      </c>
      <c r="AF195" s="122">
        <v>0.68768768768768773</v>
      </c>
      <c r="AG195" s="123">
        <v>0.48427672955974843</v>
      </c>
      <c r="AH195" s="146">
        <f t="shared" si="17"/>
        <v>0.2034109581279393</v>
      </c>
      <c r="AI195" s="379"/>
      <c r="AJ195" s="134">
        <v>3.7727696500000005E-2</v>
      </c>
      <c r="AK195" s="122">
        <v>0.83890577507598785</v>
      </c>
      <c r="AL195" s="123">
        <v>7.6923076923076872E-2</v>
      </c>
      <c r="AM195" s="146">
        <f t="shared" si="19"/>
        <v>0.76198269815291098</v>
      </c>
    </row>
    <row r="196" spans="3:39">
      <c r="C196" s="363"/>
      <c r="D196" s="223">
        <v>29.367825135</v>
      </c>
      <c r="E196" s="224">
        <v>0.91793313069908811</v>
      </c>
      <c r="F196" s="225">
        <v>0.82692307692307687</v>
      </c>
      <c r="G196" s="247">
        <f t="shared" si="20"/>
        <v>9.1010053776011235E-2</v>
      </c>
      <c r="T196" s="379"/>
      <c r="U196" s="134">
        <v>64.266777324999993</v>
      </c>
      <c r="V196" s="122">
        <v>0.7021276595744681</v>
      </c>
      <c r="W196" s="123">
        <v>0.40384615384615385</v>
      </c>
      <c r="X196" s="147">
        <f t="shared" si="18"/>
        <v>0.29828150572831424</v>
      </c>
      <c r="Y196" s="379"/>
      <c r="Z196" s="134">
        <v>53.309809680000001</v>
      </c>
      <c r="AA196" s="122">
        <v>0.68468468468468469</v>
      </c>
      <c r="AB196" s="123">
        <v>0.48427672955974843</v>
      </c>
      <c r="AC196" s="147">
        <f t="shared" si="21"/>
        <v>0.20040795512493625</v>
      </c>
      <c r="AD196" s="379"/>
      <c r="AE196" s="134">
        <v>61.194629804999998</v>
      </c>
      <c r="AF196" s="122">
        <v>0.68768768768768773</v>
      </c>
      <c r="AG196" s="123">
        <v>0.4779874213836478</v>
      </c>
      <c r="AH196" s="146">
        <f t="shared" si="17"/>
        <v>0.20970026630403993</v>
      </c>
      <c r="AI196" s="379"/>
      <c r="AJ196" s="134">
        <v>3.9158644499999999E-2</v>
      </c>
      <c r="AK196" s="122">
        <v>0.83890577507598785</v>
      </c>
      <c r="AL196" s="123">
        <v>7.0512820512820484E-2</v>
      </c>
      <c r="AM196" s="146">
        <f t="shared" si="19"/>
        <v>0.76839295456316736</v>
      </c>
    </row>
    <row r="197" spans="3:39">
      <c r="C197" s="363"/>
      <c r="D197" s="223">
        <v>29.858377675</v>
      </c>
      <c r="E197" s="224">
        <v>0.91793313069908811</v>
      </c>
      <c r="F197" s="225">
        <v>0.82051282051282048</v>
      </c>
      <c r="G197" s="247">
        <f t="shared" si="20"/>
        <v>9.7420310186267622E-2</v>
      </c>
      <c r="T197" s="379"/>
      <c r="U197" s="134">
        <v>64.312443325000004</v>
      </c>
      <c r="V197" s="122">
        <v>0.69908814589665658</v>
      </c>
      <c r="W197" s="123">
        <v>0.40384615384615385</v>
      </c>
      <c r="X197" s="147">
        <f t="shared" si="18"/>
        <v>0.29524199205050272</v>
      </c>
      <c r="Y197" s="379"/>
      <c r="Z197" s="134">
        <v>53.633008535000002</v>
      </c>
      <c r="AA197" s="122">
        <v>0.68168168168168164</v>
      </c>
      <c r="AB197" s="123">
        <v>0.48427672955974843</v>
      </c>
      <c r="AC197" s="147">
        <f t="shared" si="21"/>
        <v>0.19740495212193321</v>
      </c>
      <c r="AD197" s="379"/>
      <c r="AE197" s="134">
        <v>61.363352085000002</v>
      </c>
      <c r="AF197" s="122">
        <v>0.68468468468468469</v>
      </c>
      <c r="AG197" s="123">
        <v>0.4779874213836478</v>
      </c>
      <c r="AH197" s="146">
        <f t="shared" si="17"/>
        <v>0.20669726330103688</v>
      </c>
      <c r="AI197" s="379"/>
      <c r="AJ197" s="134">
        <v>3.9858567999999997E-2</v>
      </c>
      <c r="AK197" s="122">
        <v>0.83586626139817632</v>
      </c>
      <c r="AL197" s="123">
        <v>7.0512820512820484E-2</v>
      </c>
      <c r="AM197" s="146">
        <f t="shared" si="19"/>
        <v>0.76535344088535584</v>
      </c>
    </row>
    <row r="198" spans="3:39">
      <c r="C198" s="363"/>
      <c r="D198" s="223">
        <v>30.360931064999999</v>
      </c>
      <c r="E198" s="224">
        <v>0.91793313069908811</v>
      </c>
      <c r="F198" s="225">
        <v>0.8141025641025641</v>
      </c>
      <c r="G198" s="247">
        <f t="shared" si="20"/>
        <v>0.10383056659652401</v>
      </c>
      <c r="T198" s="379"/>
      <c r="U198" s="134">
        <v>64.446138974999997</v>
      </c>
      <c r="V198" s="122">
        <v>0.69604863221884494</v>
      </c>
      <c r="W198" s="123">
        <v>0.40384615384615385</v>
      </c>
      <c r="X198" s="147">
        <f t="shared" si="18"/>
        <v>0.29220247837269109</v>
      </c>
      <c r="Y198" s="379"/>
      <c r="Z198" s="134">
        <v>53.817119134999999</v>
      </c>
      <c r="AA198" s="122">
        <v>0.6786786786786787</v>
      </c>
      <c r="AB198" s="123">
        <v>0.48427672955974843</v>
      </c>
      <c r="AC198" s="147">
        <f t="shared" si="21"/>
        <v>0.19440194911893027</v>
      </c>
      <c r="AD198" s="379"/>
      <c r="AE198" s="134">
        <v>61.654923315000005</v>
      </c>
      <c r="AF198" s="122">
        <v>0.68168168168168164</v>
      </c>
      <c r="AG198" s="123">
        <v>0.4779874213836478</v>
      </c>
      <c r="AH198" s="146">
        <f t="shared" si="17"/>
        <v>0.20369426029803384</v>
      </c>
      <c r="AI198" s="379"/>
      <c r="AJ198" s="134">
        <v>4.0348010000000004E-2</v>
      </c>
      <c r="AK198" s="122">
        <v>0.83282674772036469</v>
      </c>
      <c r="AL198" s="123">
        <v>7.0512820512820484E-2</v>
      </c>
      <c r="AM198" s="146">
        <f t="shared" si="19"/>
        <v>0.76231392720754421</v>
      </c>
    </row>
    <row r="199" spans="3:39">
      <c r="C199" s="363"/>
      <c r="D199" s="223">
        <v>30.536679104999997</v>
      </c>
      <c r="E199" s="224">
        <v>0.91793313069908811</v>
      </c>
      <c r="F199" s="225">
        <v>0.80769230769230771</v>
      </c>
      <c r="G199" s="247">
        <f t="shared" si="20"/>
        <v>0.1102408230067804</v>
      </c>
      <c r="T199" s="379"/>
      <c r="U199" s="134">
        <v>64.609166665000004</v>
      </c>
      <c r="V199" s="122">
        <v>0.69604863221884494</v>
      </c>
      <c r="W199" s="123">
        <v>0.39743589743589747</v>
      </c>
      <c r="X199" s="147">
        <f t="shared" si="18"/>
        <v>0.29861273478294748</v>
      </c>
      <c r="Y199" s="379"/>
      <c r="Z199" s="134">
        <v>53.858704424999999</v>
      </c>
      <c r="AA199" s="122">
        <v>0.67567567567567566</v>
      </c>
      <c r="AB199" s="123">
        <v>0.48427672955974843</v>
      </c>
      <c r="AC199" s="147">
        <f t="shared" si="21"/>
        <v>0.19139894611592723</v>
      </c>
      <c r="AD199" s="379"/>
      <c r="AE199" s="134">
        <v>61.830422605000003</v>
      </c>
      <c r="AF199" s="122">
        <v>0.6786786786786787</v>
      </c>
      <c r="AG199" s="123">
        <v>0.4779874213836478</v>
      </c>
      <c r="AH199" s="146">
        <f t="shared" si="17"/>
        <v>0.2006912572950309</v>
      </c>
      <c r="AI199" s="379"/>
      <c r="AJ199" s="134">
        <v>4.0860352500000002E-2</v>
      </c>
      <c r="AK199" s="122">
        <v>0.82978723404255317</v>
      </c>
      <c r="AL199" s="123">
        <v>7.0512820512820484E-2</v>
      </c>
      <c r="AM199" s="146">
        <f t="shared" si="19"/>
        <v>0.75927441352973268</v>
      </c>
    </row>
    <row r="200" spans="3:39">
      <c r="C200" s="363"/>
      <c r="D200" s="223">
        <v>30.893972489999999</v>
      </c>
      <c r="E200" s="224">
        <v>0.91489361702127658</v>
      </c>
      <c r="F200" s="225">
        <v>0.80769230769230771</v>
      </c>
      <c r="G200" s="247">
        <f t="shared" si="20"/>
        <v>0.10720130932896887</v>
      </c>
      <c r="T200" s="379"/>
      <c r="U200" s="134">
        <v>64.747695585000002</v>
      </c>
      <c r="V200" s="122">
        <v>0.69300911854103342</v>
      </c>
      <c r="W200" s="123">
        <v>0.39743589743589747</v>
      </c>
      <c r="X200" s="147">
        <f t="shared" si="18"/>
        <v>0.29557322110513595</v>
      </c>
      <c r="Y200" s="379"/>
      <c r="Z200" s="134">
        <v>53.958957194999996</v>
      </c>
      <c r="AA200" s="122">
        <v>0.67267267267267272</v>
      </c>
      <c r="AB200" s="123">
        <v>0.48427672955974843</v>
      </c>
      <c r="AC200" s="147">
        <f t="shared" si="21"/>
        <v>0.18839594311292429</v>
      </c>
      <c r="AD200" s="379"/>
      <c r="AE200" s="134">
        <v>61.919355135000004</v>
      </c>
      <c r="AF200" s="122">
        <v>0.6786786786786787</v>
      </c>
      <c r="AG200" s="123">
        <v>0.47169811320754718</v>
      </c>
      <c r="AH200" s="146">
        <f t="shared" si="17"/>
        <v>0.20698056547113153</v>
      </c>
      <c r="AI200" s="379"/>
      <c r="AJ200" s="134">
        <v>4.16195205E-2</v>
      </c>
      <c r="AK200" s="122">
        <v>0.82674772036474165</v>
      </c>
      <c r="AL200" s="123">
        <v>7.0512820512820484E-2</v>
      </c>
      <c r="AM200" s="146">
        <f t="shared" si="19"/>
        <v>0.75623489985192116</v>
      </c>
    </row>
    <row r="201" spans="3:39">
      <c r="C201" s="363"/>
      <c r="D201" s="223">
        <v>31.215987515000002</v>
      </c>
      <c r="E201" s="224">
        <v>0.91489361702127658</v>
      </c>
      <c r="F201" s="225">
        <v>0.80128205128205132</v>
      </c>
      <c r="G201" s="247">
        <f t="shared" si="20"/>
        <v>0.11361156573922526</v>
      </c>
      <c r="T201" s="379"/>
      <c r="U201" s="134">
        <v>64.862886064999998</v>
      </c>
      <c r="V201" s="122">
        <v>0.6899696048632219</v>
      </c>
      <c r="W201" s="123">
        <v>0.39743589743589747</v>
      </c>
      <c r="X201" s="147">
        <f t="shared" si="18"/>
        <v>0.29253370742732443</v>
      </c>
      <c r="Y201" s="379"/>
      <c r="Z201" s="134">
        <v>54.093597615</v>
      </c>
      <c r="AA201" s="122">
        <v>0.67267267267267272</v>
      </c>
      <c r="AB201" s="123">
        <v>0.4779874213836478</v>
      </c>
      <c r="AC201" s="147">
        <f t="shared" si="21"/>
        <v>0.19468525128902492</v>
      </c>
      <c r="AD201" s="379"/>
      <c r="AE201" s="134">
        <v>61.983432534999999</v>
      </c>
      <c r="AF201" s="122">
        <v>0.6786786786786787</v>
      </c>
      <c r="AG201" s="123">
        <v>0.46540880503144655</v>
      </c>
      <c r="AH201" s="146">
        <f t="shared" ref="AH201:AH251" si="22">AF201-AG201</f>
        <v>0.21326987364723216</v>
      </c>
      <c r="AI201" s="379"/>
      <c r="AJ201" s="134">
        <v>4.2230339999999998E-2</v>
      </c>
      <c r="AK201" s="122">
        <v>0.82370820668693012</v>
      </c>
      <c r="AL201" s="123">
        <v>7.0512820512820484E-2</v>
      </c>
      <c r="AM201" s="146">
        <f t="shared" si="19"/>
        <v>0.75319538617410964</v>
      </c>
    </row>
    <row r="202" spans="3:39">
      <c r="C202" s="363"/>
      <c r="D202" s="223">
        <v>31.562410570000001</v>
      </c>
      <c r="E202" s="224">
        <v>0.91185410334346506</v>
      </c>
      <c r="F202" s="225">
        <v>0.80128205128205132</v>
      </c>
      <c r="G202" s="247">
        <f t="shared" si="20"/>
        <v>0.11057205206141374</v>
      </c>
      <c r="T202" s="379"/>
      <c r="U202" s="134">
        <v>64.972582289999991</v>
      </c>
      <c r="V202" s="122">
        <v>0.68693009118541037</v>
      </c>
      <c r="W202" s="123">
        <v>0.39743589743589747</v>
      </c>
      <c r="X202" s="147">
        <f t="shared" si="18"/>
        <v>0.28949419374951291</v>
      </c>
      <c r="Y202" s="379"/>
      <c r="Z202" s="134">
        <v>54.265340399999999</v>
      </c>
      <c r="AA202" s="122">
        <v>0.67267267267267272</v>
      </c>
      <c r="AB202" s="123">
        <v>0.47169811320754718</v>
      </c>
      <c r="AC202" s="147">
        <f t="shared" si="21"/>
        <v>0.20097455946512555</v>
      </c>
      <c r="AD202" s="379"/>
      <c r="AE202" s="134">
        <v>62.158475644999996</v>
      </c>
      <c r="AF202" s="122">
        <v>0.67567567567567566</v>
      </c>
      <c r="AG202" s="123">
        <v>0.46540880503144655</v>
      </c>
      <c r="AH202" s="146">
        <f t="shared" si="22"/>
        <v>0.21026687064422911</v>
      </c>
      <c r="AI202" s="379"/>
      <c r="AJ202" s="134">
        <v>4.2426844499999998E-2</v>
      </c>
      <c r="AK202" s="122">
        <v>0.82066869300911849</v>
      </c>
      <c r="AL202" s="123">
        <v>7.0512820512820484E-2</v>
      </c>
      <c r="AM202" s="146">
        <f t="shared" si="19"/>
        <v>0.750155872496298</v>
      </c>
    </row>
    <row r="203" spans="3:39">
      <c r="C203" s="363"/>
      <c r="D203" s="223">
        <v>31.908046900000002</v>
      </c>
      <c r="E203" s="224">
        <v>0.90881458966565354</v>
      </c>
      <c r="F203" s="225">
        <v>0.80128205128205132</v>
      </c>
      <c r="G203" s="247">
        <f t="shared" si="20"/>
        <v>0.10753253838360222</v>
      </c>
      <c r="T203" s="379"/>
      <c r="U203" s="134">
        <v>65.105100144999994</v>
      </c>
      <c r="V203" s="122">
        <v>0.68389057750759874</v>
      </c>
      <c r="W203" s="123">
        <v>0.39743589743589747</v>
      </c>
      <c r="X203" s="147">
        <f t="shared" ref="X203:X228" si="23">V203-W203</f>
        <v>0.28645468007170127</v>
      </c>
      <c r="Y203" s="379"/>
      <c r="Z203" s="134">
        <v>54.483560494999999</v>
      </c>
      <c r="AA203" s="122">
        <v>0.67267267267267272</v>
      </c>
      <c r="AB203" s="123">
        <v>0.46540880503144655</v>
      </c>
      <c r="AC203" s="147">
        <f t="shared" si="21"/>
        <v>0.20726386764122617</v>
      </c>
      <c r="AD203" s="379"/>
      <c r="AE203" s="134">
        <v>62.468205874999995</v>
      </c>
      <c r="AF203" s="122">
        <v>0.67267267267267272</v>
      </c>
      <c r="AG203" s="123">
        <v>0.46540880503144655</v>
      </c>
      <c r="AH203" s="146">
        <f t="shared" si="22"/>
        <v>0.20726386764122617</v>
      </c>
      <c r="AI203" s="379"/>
      <c r="AJ203" s="134">
        <v>4.2848369999999997E-2</v>
      </c>
      <c r="AK203" s="122">
        <v>0.81762917933130697</v>
      </c>
      <c r="AL203" s="123">
        <v>7.0512820512820484E-2</v>
      </c>
      <c r="AM203" s="146">
        <f t="shared" ref="AM203:AM237" si="24">AK203-AL203</f>
        <v>0.74711635881848648</v>
      </c>
    </row>
    <row r="204" spans="3:39">
      <c r="C204" s="363"/>
      <c r="D204" s="223">
        <v>31.989316510000002</v>
      </c>
      <c r="E204" s="224">
        <v>0.90881458966565354</v>
      </c>
      <c r="F204" s="225">
        <v>0.79487179487179493</v>
      </c>
      <c r="G204" s="247">
        <f t="shared" si="20"/>
        <v>0.1139427947938586</v>
      </c>
      <c r="T204" s="379"/>
      <c r="U204" s="134">
        <v>65.156590190000003</v>
      </c>
      <c r="V204" s="122">
        <v>0.68085106382978722</v>
      </c>
      <c r="W204" s="123">
        <v>0.39743589743589747</v>
      </c>
      <c r="X204" s="147">
        <f t="shared" si="23"/>
        <v>0.28341516639388975</v>
      </c>
      <c r="Y204" s="379"/>
      <c r="Z204" s="134">
        <v>54.580904459999999</v>
      </c>
      <c r="AA204" s="122">
        <v>0.67267267267267272</v>
      </c>
      <c r="AB204" s="123">
        <v>0.45911949685534592</v>
      </c>
      <c r="AC204" s="147">
        <f t="shared" si="21"/>
        <v>0.2135531758173268</v>
      </c>
      <c r="AD204" s="379"/>
      <c r="AE204" s="134">
        <v>62.691680335000001</v>
      </c>
      <c r="AF204" s="122">
        <v>0.66966966966966968</v>
      </c>
      <c r="AG204" s="123">
        <v>0.46540880503144655</v>
      </c>
      <c r="AH204" s="146">
        <f t="shared" si="22"/>
        <v>0.20426086463822313</v>
      </c>
      <c r="AI204" s="379"/>
      <c r="AJ204" s="134">
        <v>4.3575665E-2</v>
      </c>
      <c r="AK204" s="122">
        <v>0.81458966565349544</v>
      </c>
      <c r="AL204" s="123">
        <v>7.0512820512820484E-2</v>
      </c>
      <c r="AM204" s="146">
        <f t="shared" si="24"/>
        <v>0.74407684514067496</v>
      </c>
    </row>
    <row r="205" spans="3:39">
      <c r="C205" s="363"/>
      <c r="D205" s="223">
        <v>32.002978345000002</v>
      </c>
      <c r="E205" s="224">
        <v>0.90881458966565354</v>
      </c>
      <c r="F205" s="225">
        <v>0.78846153846153844</v>
      </c>
      <c r="G205" s="247">
        <f t="shared" si="20"/>
        <v>0.1203530512041151</v>
      </c>
      <c r="T205" s="379"/>
      <c r="U205" s="134">
        <v>65.263359124999994</v>
      </c>
      <c r="V205" s="122">
        <v>0.68085106382978722</v>
      </c>
      <c r="W205" s="123">
        <v>0.39102564102564108</v>
      </c>
      <c r="X205" s="147">
        <f t="shared" si="23"/>
        <v>0.28982542280414614</v>
      </c>
      <c r="Y205" s="379"/>
      <c r="Z205" s="134">
        <v>54.597217534999999</v>
      </c>
      <c r="AA205" s="122">
        <v>0.67267267267267272</v>
      </c>
      <c r="AB205" s="123">
        <v>0.45283018867924529</v>
      </c>
      <c r="AC205" s="147">
        <f t="shared" si="21"/>
        <v>0.21984248399342743</v>
      </c>
      <c r="AD205" s="379"/>
      <c r="AE205" s="134">
        <v>62.769275590000007</v>
      </c>
      <c r="AF205" s="122">
        <v>0.66666666666666663</v>
      </c>
      <c r="AG205" s="123">
        <v>0.46540880503144655</v>
      </c>
      <c r="AH205" s="146">
        <f t="shared" si="22"/>
        <v>0.20125786163522008</v>
      </c>
      <c r="AI205" s="379"/>
      <c r="AJ205" s="134">
        <v>4.4562695999999999E-2</v>
      </c>
      <c r="AK205" s="122">
        <v>0.81155015197568392</v>
      </c>
      <c r="AL205" s="123">
        <v>7.0512820512820484E-2</v>
      </c>
      <c r="AM205" s="146">
        <f t="shared" si="24"/>
        <v>0.74103733146286344</v>
      </c>
    </row>
    <row r="206" spans="3:39">
      <c r="C206" s="363"/>
      <c r="D206" s="223">
        <v>32.227308010000002</v>
      </c>
      <c r="E206" s="224">
        <v>0.90881458966565354</v>
      </c>
      <c r="F206" s="225">
        <v>0.78205128205128205</v>
      </c>
      <c r="G206" s="247">
        <f t="shared" si="20"/>
        <v>0.12676330761437149</v>
      </c>
      <c r="T206" s="379"/>
      <c r="U206" s="134">
        <v>65.451010455000002</v>
      </c>
      <c r="V206" s="122">
        <v>0.68085106382978722</v>
      </c>
      <c r="W206" s="123">
        <v>0.38461538461538458</v>
      </c>
      <c r="X206" s="147">
        <f t="shared" si="23"/>
        <v>0.29623567921440264</v>
      </c>
      <c r="Y206" s="379"/>
      <c r="Z206" s="134">
        <v>54.682986204999999</v>
      </c>
      <c r="AA206" s="122">
        <v>0.66966966966966968</v>
      </c>
      <c r="AB206" s="123">
        <v>0.45283018867924529</v>
      </c>
      <c r="AC206" s="147">
        <f t="shared" si="21"/>
        <v>0.21683948099042438</v>
      </c>
      <c r="AD206" s="379"/>
      <c r="AE206" s="134">
        <v>62.832999055000002</v>
      </c>
      <c r="AF206" s="122">
        <v>0.66666666666666663</v>
      </c>
      <c r="AG206" s="123">
        <v>0.45911949685534592</v>
      </c>
      <c r="AH206" s="146">
        <f t="shared" si="22"/>
        <v>0.20754716981132071</v>
      </c>
      <c r="AI206" s="379"/>
      <c r="AJ206" s="134">
        <v>4.5269436499999996E-2</v>
      </c>
      <c r="AK206" s="122">
        <v>0.80851063829787229</v>
      </c>
      <c r="AL206" s="123">
        <v>7.0512820512820484E-2</v>
      </c>
      <c r="AM206" s="146">
        <f t="shared" si="24"/>
        <v>0.7379978177850518</v>
      </c>
    </row>
    <row r="207" spans="3:39">
      <c r="C207" s="363"/>
      <c r="D207" s="223">
        <v>32.66052388</v>
      </c>
      <c r="E207" s="224">
        <v>0.90881458966565354</v>
      </c>
      <c r="F207" s="225">
        <v>0.77564102564102566</v>
      </c>
      <c r="G207" s="247">
        <f t="shared" si="20"/>
        <v>0.13317356402462788</v>
      </c>
      <c r="T207" s="379"/>
      <c r="U207" s="134">
        <v>65.556059180000005</v>
      </c>
      <c r="V207" s="122">
        <v>0.68085106382978722</v>
      </c>
      <c r="W207" s="123">
        <v>0.37820512820512819</v>
      </c>
      <c r="X207" s="147">
        <f t="shared" si="23"/>
        <v>0.30264593562465902</v>
      </c>
      <c r="Y207" s="379"/>
      <c r="Z207" s="134">
        <v>54.800504650000001</v>
      </c>
      <c r="AA207" s="122">
        <v>0.66666666666666663</v>
      </c>
      <c r="AB207" s="123">
        <v>0.45283018867924529</v>
      </c>
      <c r="AC207" s="147">
        <f t="shared" si="21"/>
        <v>0.21383647798742134</v>
      </c>
      <c r="AD207" s="379"/>
      <c r="AE207" s="134">
        <v>62.92384113</v>
      </c>
      <c r="AF207" s="122">
        <v>0.66666666666666663</v>
      </c>
      <c r="AG207" s="123">
        <v>0.45283018867924529</v>
      </c>
      <c r="AH207" s="146">
        <f t="shared" si="22"/>
        <v>0.21383647798742134</v>
      </c>
      <c r="AI207" s="379"/>
      <c r="AJ207" s="134">
        <v>4.55278265E-2</v>
      </c>
      <c r="AK207" s="122">
        <v>0.80547112462006076</v>
      </c>
      <c r="AL207" s="123">
        <v>7.0512820512820484E-2</v>
      </c>
      <c r="AM207" s="146">
        <f t="shared" si="24"/>
        <v>0.73495830410724028</v>
      </c>
    </row>
    <row r="208" spans="3:39">
      <c r="C208" s="363"/>
      <c r="D208" s="223">
        <v>33.099472344999995</v>
      </c>
      <c r="E208" s="224">
        <v>0.9057750759878419</v>
      </c>
      <c r="F208" s="225">
        <v>0.77564102564102566</v>
      </c>
      <c r="G208" s="247">
        <f t="shared" si="20"/>
        <v>0.13013405034681624</v>
      </c>
      <c r="T208" s="379"/>
      <c r="U208" s="134">
        <v>65.592506904999993</v>
      </c>
      <c r="V208" s="122">
        <v>0.67781155015197569</v>
      </c>
      <c r="W208" s="123">
        <v>0.37820512820512819</v>
      </c>
      <c r="X208" s="147">
        <f t="shared" si="23"/>
        <v>0.2996064219468475</v>
      </c>
      <c r="Y208" s="379"/>
      <c r="Z208" s="134">
        <v>54.879688764999997</v>
      </c>
      <c r="AA208" s="122">
        <v>0.66366366366366369</v>
      </c>
      <c r="AB208" s="123">
        <v>0.45283018867924529</v>
      </c>
      <c r="AC208" s="147">
        <f t="shared" si="21"/>
        <v>0.2108334749844184</v>
      </c>
      <c r="AD208" s="379"/>
      <c r="AE208" s="134">
        <v>62.984928499999995</v>
      </c>
      <c r="AF208" s="122">
        <v>0.66366366366366369</v>
      </c>
      <c r="AG208" s="123">
        <v>0.45283018867924529</v>
      </c>
      <c r="AH208" s="146">
        <f t="shared" si="22"/>
        <v>0.2108334749844184</v>
      </c>
      <c r="AI208" s="379"/>
      <c r="AJ208" s="134">
        <v>4.5946394500000001E-2</v>
      </c>
      <c r="AK208" s="122">
        <v>0.80243161094224924</v>
      </c>
      <c r="AL208" s="123">
        <v>7.0512820512820484E-2</v>
      </c>
      <c r="AM208" s="146">
        <f t="shared" si="24"/>
        <v>0.73191879042942876</v>
      </c>
    </row>
    <row r="209" spans="3:39">
      <c r="C209" s="363"/>
      <c r="D209" s="223">
        <v>33.502385774999993</v>
      </c>
      <c r="E209" s="224">
        <v>0.9057750759878419</v>
      </c>
      <c r="F209" s="225">
        <v>0.76923076923076916</v>
      </c>
      <c r="G209" s="247">
        <f t="shared" si="20"/>
        <v>0.13654430675707274</v>
      </c>
      <c r="T209" s="379"/>
      <c r="U209" s="134">
        <v>65.63174613999999</v>
      </c>
      <c r="V209" s="122">
        <v>0.67477203647416417</v>
      </c>
      <c r="W209" s="123">
        <v>0.37820512820512819</v>
      </c>
      <c r="X209" s="147">
        <f t="shared" si="23"/>
        <v>0.29656690826903598</v>
      </c>
      <c r="Y209" s="379"/>
      <c r="Z209" s="134">
        <v>54.936437495</v>
      </c>
      <c r="AA209" s="122">
        <v>0.66066066066066065</v>
      </c>
      <c r="AB209" s="123">
        <v>0.45283018867924529</v>
      </c>
      <c r="AC209" s="147">
        <f t="shared" si="21"/>
        <v>0.20783047198141535</v>
      </c>
      <c r="AD209" s="379"/>
      <c r="AE209" s="134">
        <v>63.028610189999995</v>
      </c>
      <c r="AF209" s="122">
        <v>0.66366366366366369</v>
      </c>
      <c r="AG209" s="123">
        <v>0.44654088050314467</v>
      </c>
      <c r="AH209" s="146">
        <f t="shared" si="22"/>
        <v>0.21712278316051903</v>
      </c>
      <c r="AI209" s="379"/>
      <c r="AJ209" s="134">
        <v>4.6232174000000001E-2</v>
      </c>
      <c r="AK209" s="122">
        <v>0.80243161094224924</v>
      </c>
      <c r="AL209" s="123">
        <v>6.4102564102564097E-2</v>
      </c>
      <c r="AM209" s="146">
        <f t="shared" si="24"/>
        <v>0.73832904683968514</v>
      </c>
    </row>
    <row r="210" spans="3:39">
      <c r="C210" s="363"/>
      <c r="D210" s="223">
        <v>33.799815385000002</v>
      </c>
      <c r="E210" s="224">
        <v>0.90273556231003038</v>
      </c>
      <c r="F210" s="225">
        <v>0.76923076923076916</v>
      </c>
      <c r="G210" s="247">
        <f t="shared" si="20"/>
        <v>0.13350479307926122</v>
      </c>
      <c r="T210" s="379"/>
      <c r="U210" s="134">
        <v>65.664756220000001</v>
      </c>
      <c r="V210" s="122">
        <v>0.67173252279635254</v>
      </c>
      <c r="W210" s="123">
        <v>0.37820512820512819</v>
      </c>
      <c r="X210" s="147">
        <f t="shared" si="23"/>
        <v>0.29352739459122434</v>
      </c>
      <c r="Y210" s="379"/>
      <c r="Z210" s="134">
        <v>55.097841994999996</v>
      </c>
      <c r="AA210" s="122">
        <v>0.65765765765765771</v>
      </c>
      <c r="AB210" s="123">
        <v>0.45283018867924529</v>
      </c>
      <c r="AC210" s="147">
        <f t="shared" si="21"/>
        <v>0.20482746897841242</v>
      </c>
      <c r="AD210" s="379"/>
      <c r="AE210" s="134">
        <v>63.087414844999998</v>
      </c>
      <c r="AF210" s="122">
        <v>0.66066066066066065</v>
      </c>
      <c r="AG210" s="123">
        <v>0.44654088050314467</v>
      </c>
      <c r="AH210" s="146">
        <f t="shared" si="22"/>
        <v>0.21411978015751598</v>
      </c>
      <c r="AI210" s="379"/>
      <c r="AJ210" s="134">
        <v>4.6307018000000005E-2</v>
      </c>
      <c r="AK210" s="122">
        <v>0.79939209726443772</v>
      </c>
      <c r="AL210" s="123">
        <v>6.4102564102564097E-2</v>
      </c>
      <c r="AM210" s="146">
        <f t="shared" si="24"/>
        <v>0.73528953316187362</v>
      </c>
    </row>
    <row r="211" spans="3:39">
      <c r="C211" s="363"/>
      <c r="D211" s="223">
        <v>33.941819960000004</v>
      </c>
      <c r="E211" s="224">
        <v>0.90273556231003038</v>
      </c>
      <c r="F211" s="225">
        <v>0.76282051282051277</v>
      </c>
      <c r="G211" s="247">
        <f t="shared" si="20"/>
        <v>0.13991504948951761</v>
      </c>
      <c r="T211" s="379"/>
      <c r="U211" s="134">
        <v>65.738929874999997</v>
      </c>
      <c r="V211" s="122">
        <v>0.66869300911854102</v>
      </c>
      <c r="W211" s="123">
        <v>0.37820512820512819</v>
      </c>
      <c r="X211" s="147">
        <f t="shared" si="23"/>
        <v>0.29048788091341282</v>
      </c>
      <c r="Y211" s="379"/>
      <c r="Z211" s="134">
        <v>55.260504935</v>
      </c>
      <c r="AA211" s="122">
        <v>0.65465465465465467</v>
      </c>
      <c r="AB211" s="123">
        <v>0.45283018867924529</v>
      </c>
      <c r="AC211" s="147">
        <f t="shared" si="21"/>
        <v>0.20182446597540937</v>
      </c>
      <c r="AD211" s="379"/>
      <c r="AE211" s="134">
        <v>63.165212345</v>
      </c>
      <c r="AF211" s="122">
        <v>0.65765765765765771</v>
      </c>
      <c r="AG211" s="123">
        <v>0.44654088050314467</v>
      </c>
      <c r="AH211" s="146">
        <f t="shared" si="22"/>
        <v>0.21111677715451305</v>
      </c>
      <c r="AI211" s="379"/>
      <c r="AJ211" s="134">
        <v>4.6490648000000002E-2</v>
      </c>
      <c r="AK211" s="122">
        <v>0.79635258358662619</v>
      </c>
      <c r="AL211" s="123">
        <v>6.4102564102564097E-2</v>
      </c>
      <c r="AM211" s="146">
        <f t="shared" si="24"/>
        <v>0.7322500194840621</v>
      </c>
    </row>
    <row r="212" spans="3:39">
      <c r="C212" s="363"/>
      <c r="D212" s="223">
        <v>34.446335829999995</v>
      </c>
      <c r="E212" s="224">
        <v>0.89969604863221886</v>
      </c>
      <c r="F212" s="225">
        <v>0.76282051282051277</v>
      </c>
      <c r="G212" s="247">
        <f t="shared" si="20"/>
        <v>0.13687553581170608</v>
      </c>
      <c r="T212" s="379"/>
      <c r="U212" s="134">
        <v>65.984536370000001</v>
      </c>
      <c r="V212" s="122">
        <v>0.66565349544072949</v>
      </c>
      <c r="W212" s="123">
        <v>0.37820512820512819</v>
      </c>
      <c r="X212" s="147">
        <f t="shared" si="23"/>
        <v>0.2874483672356013</v>
      </c>
      <c r="Y212" s="379"/>
      <c r="Z212" s="134">
        <v>55.3282436</v>
      </c>
      <c r="AA212" s="122">
        <v>0.65165165165165162</v>
      </c>
      <c r="AB212" s="123">
        <v>0.45283018867924529</v>
      </c>
      <c r="AC212" s="147">
        <f t="shared" si="21"/>
        <v>0.19882146297240633</v>
      </c>
      <c r="AD212" s="379"/>
      <c r="AE212" s="134">
        <v>63.328713579999999</v>
      </c>
      <c r="AF212" s="122">
        <v>0.65765765765765771</v>
      </c>
      <c r="AG212" s="123">
        <v>0.44025157232704404</v>
      </c>
      <c r="AH212" s="146">
        <f t="shared" si="22"/>
        <v>0.21740608533061367</v>
      </c>
      <c r="AI212" s="379"/>
      <c r="AJ212" s="134">
        <v>4.6883356000000001E-2</v>
      </c>
      <c r="AK212" s="122">
        <v>0.79331306990881456</v>
      </c>
      <c r="AL212" s="123">
        <v>6.4102564102564097E-2</v>
      </c>
      <c r="AM212" s="146">
        <f t="shared" si="24"/>
        <v>0.72921050580625046</v>
      </c>
    </row>
    <row r="213" spans="3:39">
      <c r="C213" s="363"/>
      <c r="D213" s="223">
        <v>34.99930251</v>
      </c>
      <c r="E213" s="224">
        <v>0.89665653495440734</v>
      </c>
      <c r="F213" s="225">
        <v>0.76282051282051277</v>
      </c>
      <c r="G213" s="247">
        <f t="shared" si="20"/>
        <v>0.13383602213389456</v>
      </c>
      <c r="T213" s="379"/>
      <c r="U213" s="134">
        <v>66.29993082</v>
      </c>
      <c r="V213" s="122">
        <v>0.66565349544072949</v>
      </c>
      <c r="W213" s="123">
        <v>0.37179487179487181</v>
      </c>
      <c r="X213" s="147">
        <f t="shared" si="23"/>
        <v>0.29385862364585769</v>
      </c>
      <c r="Y213" s="379"/>
      <c r="Z213" s="134">
        <v>55.404968874999994</v>
      </c>
      <c r="AA213" s="122">
        <v>0.65165165165165162</v>
      </c>
      <c r="AB213" s="123">
        <v>0.44654088050314467</v>
      </c>
      <c r="AC213" s="147">
        <f t="shared" si="21"/>
        <v>0.20511077114850695</v>
      </c>
      <c r="AD213" s="379"/>
      <c r="AE213" s="134">
        <v>63.473237220000001</v>
      </c>
      <c r="AF213" s="122">
        <v>0.65465465465465467</v>
      </c>
      <c r="AG213" s="123">
        <v>0.44025157232704404</v>
      </c>
      <c r="AH213" s="146">
        <f t="shared" si="22"/>
        <v>0.21440308232761063</v>
      </c>
      <c r="AI213" s="379"/>
      <c r="AJ213" s="134">
        <v>4.7125364000000003E-2</v>
      </c>
      <c r="AK213" s="122">
        <v>0.79331306990881456</v>
      </c>
      <c r="AL213" s="123">
        <v>5.7692307692307709E-2</v>
      </c>
      <c r="AM213" s="146">
        <f t="shared" si="24"/>
        <v>0.73562076221650685</v>
      </c>
    </row>
    <row r="214" spans="3:39">
      <c r="C214" s="363"/>
      <c r="D214" s="223">
        <v>35.086281194999998</v>
      </c>
      <c r="E214" s="224">
        <v>0.89665653495440734</v>
      </c>
      <c r="F214" s="225">
        <v>0.75641025641025639</v>
      </c>
      <c r="G214" s="247">
        <f t="shared" si="20"/>
        <v>0.14024627854415095</v>
      </c>
      <c r="T214" s="379"/>
      <c r="U214" s="134">
        <v>66.446754045000006</v>
      </c>
      <c r="V214" s="122">
        <v>0.66261398176291797</v>
      </c>
      <c r="W214" s="123">
        <v>0.37179487179487181</v>
      </c>
      <c r="X214" s="147">
        <f t="shared" si="23"/>
        <v>0.29081910996804616</v>
      </c>
      <c r="Y214" s="379"/>
      <c r="Z214" s="134">
        <v>55.54295449</v>
      </c>
      <c r="AA214" s="122">
        <v>0.65165165165165162</v>
      </c>
      <c r="AB214" s="123">
        <v>0.44025157232704404</v>
      </c>
      <c r="AC214" s="147">
        <f t="shared" si="21"/>
        <v>0.21140007932460758</v>
      </c>
      <c r="AD214" s="379"/>
      <c r="AE214" s="134">
        <v>63.516309364999998</v>
      </c>
      <c r="AF214" s="122">
        <v>0.65465465465465467</v>
      </c>
      <c r="AG214" s="123">
        <v>0.43396226415094341</v>
      </c>
      <c r="AH214" s="146">
        <f t="shared" si="22"/>
        <v>0.22069239050371126</v>
      </c>
      <c r="AI214" s="379"/>
      <c r="AJ214" s="134">
        <v>4.7158691500000002E-2</v>
      </c>
      <c r="AK214" s="122">
        <v>0.79027355623100304</v>
      </c>
      <c r="AL214" s="123">
        <v>5.7692307692307709E-2</v>
      </c>
      <c r="AM214" s="146">
        <f t="shared" si="24"/>
        <v>0.73258124853869533</v>
      </c>
    </row>
    <row r="215" spans="3:39">
      <c r="C215" s="363"/>
      <c r="D215" s="223">
        <v>35.196450200000001</v>
      </c>
      <c r="E215" s="224">
        <v>0.8936170212765957</v>
      </c>
      <c r="F215" s="225">
        <v>0.75641025641025639</v>
      </c>
      <c r="G215" s="247">
        <f t="shared" si="20"/>
        <v>0.13720676486633931</v>
      </c>
      <c r="T215" s="379"/>
      <c r="U215" s="134">
        <v>66.537022539999995</v>
      </c>
      <c r="V215" s="122">
        <v>0.65957446808510634</v>
      </c>
      <c r="W215" s="123">
        <v>0.37179487179487181</v>
      </c>
      <c r="X215" s="147">
        <f t="shared" si="23"/>
        <v>0.28777959629023453</v>
      </c>
      <c r="Y215" s="379"/>
      <c r="Z215" s="134">
        <v>55.704528625000002</v>
      </c>
      <c r="AA215" s="122">
        <v>0.64864864864864868</v>
      </c>
      <c r="AB215" s="123">
        <v>0.44025157232704404</v>
      </c>
      <c r="AC215" s="147">
        <f t="shared" si="21"/>
        <v>0.20839707632160465</v>
      </c>
      <c r="AD215" s="379"/>
      <c r="AE215" s="134">
        <v>63.582577950000001</v>
      </c>
      <c r="AF215" s="122">
        <v>0.65165165165165162</v>
      </c>
      <c r="AG215" s="123">
        <v>0.43396226415094341</v>
      </c>
      <c r="AH215" s="146">
        <f t="shared" si="22"/>
        <v>0.21768938750070821</v>
      </c>
      <c r="AI215" s="379"/>
      <c r="AJ215" s="134">
        <v>4.7474059999999998E-2</v>
      </c>
      <c r="AK215" s="122">
        <v>0.78723404255319152</v>
      </c>
      <c r="AL215" s="123">
        <v>5.7692307692307709E-2</v>
      </c>
      <c r="AM215" s="146">
        <f t="shared" si="24"/>
        <v>0.72954173486088381</v>
      </c>
    </row>
    <row r="216" spans="3:39">
      <c r="C216" s="363"/>
      <c r="D216" s="223">
        <v>35.324051385000004</v>
      </c>
      <c r="E216" s="224">
        <v>0.89057750759878418</v>
      </c>
      <c r="F216" s="225">
        <v>0.75641025641025639</v>
      </c>
      <c r="G216" s="247">
        <f t="shared" si="20"/>
        <v>0.13416725118852779</v>
      </c>
      <c r="T216" s="379"/>
      <c r="U216" s="134">
        <v>66.665870904999991</v>
      </c>
      <c r="V216" s="122">
        <v>0.65653495440729481</v>
      </c>
      <c r="W216" s="123">
        <v>0.37179487179487181</v>
      </c>
      <c r="X216" s="147">
        <f t="shared" si="23"/>
        <v>0.28474008261242301</v>
      </c>
      <c r="Y216" s="379"/>
      <c r="Z216" s="134">
        <v>55.767973245</v>
      </c>
      <c r="AA216" s="122">
        <v>0.64864864864864868</v>
      </c>
      <c r="AB216" s="123">
        <v>0.43396226415094341</v>
      </c>
      <c r="AC216" s="147">
        <f t="shared" si="21"/>
        <v>0.21468638449770527</v>
      </c>
      <c r="AD216" s="379"/>
      <c r="AE216" s="134">
        <v>63.663084975000004</v>
      </c>
      <c r="AF216" s="122">
        <v>0.64864864864864868</v>
      </c>
      <c r="AG216" s="123">
        <v>0.43396226415094341</v>
      </c>
      <c r="AH216" s="146">
        <f t="shared" si="22"/>
        <v>0.21468638449770527</v>
      </c>
      <c r="AI216" s="379"/>
      <c r="AJ216" s="134">
        <v>4.7858473999999998E-2</v>
      </c>
      <c r="AK216" s="122">
        <v>0.78419452887537999</v>
      </c>
      <c r="AL216" s="123">
        <v>5.7692307692307709E-2</v>
      </c>
      <c r="AM216" s="146">
        <f t="shared" si="24"/>
        <v>0.72650222118307228</v>
      </c>
    </row>
    <row r="217" spans="3:39">
      <c r="C217" s="363"/>
      <c r="D217" s="223">
        <v>35.630942985000004</v>
      </c>
      <c r="E217" s="224">
        <v>0.88753799392097266</v>
      </c>
      <c r="F217" s="225">
        <v>0.75641025641025639</v>
      </c>
      <c r="G217" s="247">
        <f t="shared" si="20"/>
        <v>0.13112773751071627</v>
      </c>
      <c r="T217" s="379"/>
      <c r="U217" s="134">
        <v>66.823840955000009</v>
      </c>
      <c r="V217" s="122">
        <v>0.65349544072948329</v>
      </c>
      <c r="W217" s="123">
        <v>0.37179487179487181</v>
      </c>
      <c r="X217" s="147">
        <f t="shared" si="23"/>
        <v>0.28170056893461148</v>
      </c>
      <c r="Y217" s="379"/>
      <c r="Z217" s="134">
        <v>55.79121679</v>
      </c>
      <c r="AA217" s="122">
        <v>0.64864864864864868</v>
      </c>
      <c r="AB217" s="123">
        <v>0.42767295597484278</v>
      </c>
      <c r="AC217" s="147">
        <f t="shared" si="21"/>
        <v>0.2209756926738059</v>
      </c>
      <c r="AD217" s="379"/>
      <c r="AE217" s="134">
        <v>63.721794684999999</v>
      </c>
      <c r="AF217" s="122">
        <v>0.64564564564564564</v>
      </c>
      <c r="AG217" s="123">
        <v>0.43396226415094341</v>
      </c>
      <c r="AH217" s="146">
        <f t="shared" si="22"/>
        <v>0.21168338149470223</v>
      </c>
      <c r="AI217" s="379"/>
      <c r="AJ217" s="134">
        <v>4.7961641999999999E-2</v>
      </c>
      <c r="AK217" s="122">
        <v>0.78115501519756836</v>
      </c>
      <c r="AL217" s="123">
        <v>5.7692307692307709E-2</v>
      </c>
      <c r="AM217" s="146">
        <f t="shared" si="24"/>
        <v>0.72346270750526065</v>
      </c>
    </row>
    <row r="218" spans="3:39">
      <c r="C218" s="363"/>
      <c r="D218" s="223">
        <v>35.951139505</v>
      </c>
      <c r="E218" s="224">
        <v>0.88449848024316113</v>
      </c>
      <c r="F218" s="225">
        <v>0.75641025641025639</v>
      </c>
      <c r="G218" s="247">
        <f t="shared" si="20"/>
        <v>0.12808822383290475</v>
      </c>
      <c r="T218" s="379"/>
      <c r="U218" s="134">
        <v>67.006559490000001</v>
      </c>
      <c r="V218" s="122">
        <v>0.65045592705167177</v>
      </c>
      <c r="W218" s="123">
        <v>0.37179487179487181</v>
      </c>
      <c r="X218" s="147">
        <f t="shared" si="23"/>
        <v>0.27866105525679996</v>
      </c>
      <c r="Y218" s="379"/>
      <c r="Z218" s="134">
        <v>55.875563675000002</v>
      </c>
      <c r="AA218" s="122">
        <v>0.64564564564564564</v>
      </c>
      <c r="AB218" s="123">
        <v>0.42767295597484278</v>
      </c>
      <c r="AC218" s="147">
        <f t="shared" si="21"/>
        <v>0.21797268967080285</v>
      </c>
      <c r="AD218" s="379"/>
      <c r="AE218" s="134">
        <v>63.77758686</v>
      </c>
      <c r="AF218" s="122">
        <v>0.64264264264264259</v>
      </c>
      <c r="AG218" s="123">
        <v>0.43396226415094341</v>
      </c>
      <c r="AH218" s="146">
        <f t="shared" si="22"/>
        <v>0.20868037849169918</v>
      </c>
      <c r="AI218" s="379"/>
      <c r="AJ218" s="134">
        <v>4.7996163000000001E-2</v>
      </c>
      <c r="AK218" s="122">
        <v>0.77811550151975684</v>
      </c>
      <c r="AL218" s="123">
        <v>5.7692307692307709E-2</v>
      </c>
      <c r="AM218" s="146">
        <f t="shared" si="24"/>
        <v>0.72042319382744913</v>
      </c>
    </row>
    <row r="219" spans="3:39">
      <c r="C219" s="363"/>
      <c r="D219" s="223">
        <v>36.024967715000002</v>
      </c>
      <c r="E219" s="224">
        <v>0.8814589665653495</v>
      </c>
      <c r="F219" s="225">
        <v>0.75641025641025639</v>
      </c>
      <c r="G219" s="247">
        <f t="shared" si="20"/>
        <v>0.12504871015509311</v>
      </c>
      <c r="T219" s="379"/>
      <c r="U219" s="134">
        <v>67.319997244999996</v>
      </c>
      <c r="V219" s="122">
        <v>0.64741641337386013</v>
      </c>
      <c r="W219" s="123">
        <v>0.37179487179487181</v>
      </c>
      <c r="X219" s="147">
        <f t="shared" si="23"/>
        <v>0.27562154157898833</v>
      </c>
      <c r="Y219" s="379"/>
      <c r="Z219" s="134">
        <v>55.950592765000003</v>
      </c>
      <c r="AA219" s="122">
        <v>0.64264264264264259</v>
      </c>
      <c r="AB219" s="123">
        <v>0.42767295597484278</v>
      </c>
      <c r="AC219" s="147">
        <f t="shared" si="21"/>
        <v>0.21496968666779981</v>
      </c>
      <c r="AD219" s="379"/>
      <c r="AE219" s="134">
        <v>64.033291869999999</v>
      </c>
      <c r="AF219" s="122">
        <v>0.63963963963963966</v>
      </c>
      <c r="AG219" s="123">
        <v>0.43396226415094341</v>
      </c>
      <c r="AH219" s="146">
        <f t="shared" si="22"/>
        <v>0.20567737548869625</v>
      </c>
      <c r="AI219" s="379"/>
      <c r="AJ219" s="134">
        <v>4.8287473499999997E-2</v>
      </c>
      <c r="AK219" s="122">
        <v>0.77507598784194531</v>
      </c>
      <c r="AL219" s="123">
        <v>5.7692307692307709E-2</v>
      </c>
      <c r="AM219" s="146">
        <f t="shared" si="24"/>
        <v>0.7173836801496376</v>
      </c>
    </row>
    <row r="220" spans="3:39">
      <c r="C220" s="363"/>
      <c r="D220" s="223">
        <v>36.089349955000003</v>
      </c>
      <c r="E220" s="224">
        <v>0.87841945288753798</v>
      </c>
      <c r="F220" s="225">
        <v>0.75641025641025639</v>
      </c>
      <c r="G220" s="247">
        <f t="shared" si="20"/>
        <v>0.12200919647728159</v>
      </c>
      <c r="T220" s="379"/>
      <c r="U220" s="134">
        <v>67.549368610000002</v>
      </c>
      <c r="V220" s="122">
        <v>0.64437689969604861</v>
      </c>
      <c r="W220" s="123">
        <v>0.37179487179487181</v>
      </c>
      <c r="X220" s="147">
        <f t="shared" si="23"/>
        <v>0.2725820279011768</v>
      </c>
      <c r="Y220" s="379"/>
      <c r="Z220" s="134">
        <v>56.005044980000001</v>
      </c>
      <c r="AA220" s="122">
        <v>0.63963963963963966</v>
      </c>
      <c r="AB220" s="123">
        <v>0.42767295597484278</v>
      </c>
      <c r="AC220" s="147">
        <f t="shared" si="21"/>
        <v>0.21196668366479687</v>
      </c>
      <c r="AD220" s="379"/>
      <c r="AE220" s="134">
        <v>64.266636315</v>
      </c>
      <c r="AF220" s="122">
        <v>0.63663663663663661</v>
      </c>
      <c r="AG220" s="123">
        <v>0.43396226415094341</v>
      </c>
      <c r="AH220" s="146">
        <f t="shared" si="22"/>
        <v>0.2026743724856932</v>
      </c>
      <c r="AI220" s="379"/>
      <c r="AJ220" s="134">
        <v>4.8590876499999998E-2</v>
      </c>
      <c r="AK220" s="122">
        <v>0.77203647416413379</v>
      </c>
      <c r="AL220" s="123">
        <v>5.7692307692307709E-2</v>
      </c>
      <c r="AM220" s="146">
        <f t="shared" si="24"/>
        <v>0.71434416647182608</v>
      </c>
    </row>
    <row r="221" spans="3:39">
      <c r="C221" s="363"/>
      <c r="D221" s="223">
        <v>36.147543775000003</v>
      </c>
      <c r="E221" s="224">
        <v>0.87537993920972645</v>
      </c>
      <c r="F221" s="225">
        <v>0.75641025641025639</v>
      </c>
      <c r="G221" s="247">
        <f t="shared" si="20"/>
        <v>0.11896968279947007</v>
      </c>
      <c r="T221" s="379"/>
      <c r="U221" s="134">
        <v>67.625759920000007</v>
      </c>
      <c r="V221" s="122">
        <v>0.64133738601823709</v>
      </c>
      <c r="W221" s="123">
        <v>0.37179487179487181</v>
      </c>
      <c r="X221" s="147">
        <f t="shared" si="23"/>
        <v>0.26954251422336528</v>
      </c>
      <c r="Y221" s="379"/>
      <c r="Z221" s="134">
        <v>56.171177630000003</v>
      </c>
      <c r="AA221" s="122">
        <v>0.63663663663663661</v>
      </c>
      <c r="AB221" s="123">
        <v>0.42767295597484278</v>
      </c>
      <c r="AC221" s="147">
        <f t="shared" si="21"/>
        <v>0.20896368066179383</v>
      </c>
      <c r="AD221" s="379"/>
      <c r="AE221" s="134">
        <v>64.341537750000001</v>
      </c>
      <c r="AF221" s="122">
        <v>0.63363363363363367</v>
      </c>
      <c r="AG221" s="123">
        <v>0.43396226415094341</v>
      </c>
      <c r="AH221" s="146">
        <f t="shared" si="22"/>
        <v>0.19967136948269026</v>
      </c>
      <c r="AI221" s="379"/>
      <c r="AJ221" s="134">
        <v>4.8685595499999998E-2</v>
      </c>
      <c r="AK221" s="122">
        <v>0.76899696048632216</v>
      </c>
      <c r="AL221" s="123">
        <v>5.7692307692307709E-2</v>
      </c>
      <c r="AM221" s="146">
        <f t="shared" si="24"/>
        <v>0.71130465279401445</v>
      </c>
    </row>
    <row r="222" spans="3:39">
      <c r="C222" s="363"/>
      <c r="D222" s="223">
        <v>36.583456334999994</v>
      </c>
      <c r="E222" s="224">
        <v>0.87537993920972645</v>
      </c>
      <c r="F222" s="225">
        <v>0.75</v>
      </c>
      <c r="G222" s="247">
        <f t="shared" si="20"/>
        <v>0.12537993920972645</v>
      </c>
      <c r="T222" s="379"/>
      <c r="U222" s="134">
        <v>67.743024324999993</v>
      </c>
      <c r="V222" s="122">
        <v>0.63829787234042556</v>
      </c>
      <c r="W222" s="123">
        <v>0.37179487179487181</v>
      </c>
      <c r="X222" s="147">
        <f t="shared" si="23"/>
        <v>0.26650300054555376</v>
      </c>
      <c r="Y222" s="379"/>
      <c r="Z222" s="134">
        <v>56.306065435000001</v>
      </c>
      <c r="AA222" s="122">
        <v>0.63663663663663661</v>
      </c>
      <c r="AB222" s="123">
        <v>0.42138364779874216</v>
      </c>
      <c r="AC222" s="147">
        <f t="shared" si="21"/>
        <v>0.21525298883789445</v>
      </c>
      <c r="AD222" s="379"/>
      <c r="AE222" s="134">
        <v>64.44048162499999</v>
      </c>
      <c r="AF222" s="122">
        <v>0.63363363363363367</v>
      </c>
      <c r="AG222" s="123">
        <v>0.42767295597484278</v>
      </c>
      <c r="AH222" s="146">
        <f t="shared" si="22"/>
        <v>0.20596067765879089</v>
      </c>
      <c r="AI222" s="379"/>
      <c r="AJ222" s="134">
        <v>4.9303576500000001E-2</v>
      </c>
      <c r="AK222" s="122">
        <v>0.76595744680851063</v>
      </c>
      <c r="AL222" s="123">
        <v>5.7692307692307709E-2</v>
      </c>
      <c r="AM222" s="146">
        <f t="shared" si="24"/>
        <v>0.70826513911620292</v>
      </c>
    </row>
    <row r="223" spans="3:39">
      <c r="C223" s="363"/>
      <c r="D223" s="223">
        <v>37.037473364999997</v>
      </c>
      <c r="E223" s="224">
        <v>0.87537993920972645</v>
      </c>
      <c r="F223" s="225">
        <v>0.74358974358974361</v>
      </c>
      <c r="G223" s="247">
        <f t="shared" si="20"/>
        <v>0.13179019561998284</v>
      </c>
      <c r="T223" s="379"/>
      <c r="U223" s="134">
        <v>67.900839069999989</v>
      </c>
      <c r="V223" s="122">
        <v>0.63829787234042556</v>
      </c>
      <c r="W223" s="123">
        <v>0.36538461538461542</v>
      </c>
      <c r="X223" s="147">
        <f t="shared" si="23"/>
        <v>0.27291325695581015</v>
      </c>
      <c r="Y223" s="379"/>
      <c r="Z223" s="134">
        <v>56.423048265000006</v>
      </c>
      <c r="AA223" s="122">
        <v>0.63663663663663661</v>
      </c>
      <c r="AB223" s="123">
        <v>0.41509433962264153</v>
      </c>
      <c r="AC223" s="147">
        <f t="shared" si="21"/>
        <v>0.22154229701399508</v>
      </c>
      <c r="AD223" s="379"/>
      <c r="AE223" s="134">
        <v>64.50122777</v>
      </c>
      <c r="AF223" s="122">
        <v>0.63063063063063063</v>
      </c>
      <c r="AG223" s="123">
        <v>0.42767295597484278</v>
      </c>
      <c r="AH223" s="146">
        <f t="shared" si="22"/>
        <v>0.20295767465578785</v>
      </c>
      <c r="AI223" s="379"/>
      <c r="AJ223" s="134">
        <v>5.0101458000000001E-2</v>
      </c>
      <c r="AK223" s="122">
        <v>0.76291793313069911</v>
      </c>
      <c r="AL223" s="123">
        <v>5.7692307692307709E-2</v>
      </c>
      <c r="AM223" s="146">
        <f t="shared" si="24"/>
        <v>0.7052256254383914</v>
      </c>
    </row>
    <row r="224" spans="3:39">
      <c r="C224" s="363"/>
      <c r="D224" s="223">
        <v>37.165236919999998</v>
      </c>
      <c r="E224" s="224">
        <v>0.87537993920972645</v>
      </c>
      <c r="F224" s="225">
        <v>0.73717948717948723</v>
      </c>
      <c r="G224" s="247">
        <f t="shared" si="20"/>
        <v>0.13820045203023923</v>
      </c>
      <c r="T224" s="379"/>
      <c r="U224" s="134">
        <v>68.031566564999991</v>
      </c>
      <c r="V224" s="122">
        <v>0.63829787234042556</v>
      </c>
      <c r="W224" s="123">
        <v>0.35897435897435892</v>
      </c>
      <c r="X224" s="147">
        <f t="shared" si="23"/>
        <v>0.27932351336606664</v>
      </c>
      <c r="Y224" s="379"/>
      <c r="Z224" s="134">
        <v>56.596918365000001</v>
      </c>
      <c r="AA224" s="122">
        <v>0.63663663663663661</v>
      </c>
      <c r="AB224" s="123">
        <v>0.4088050314465409</v>
      </c>
      <c r="AC224" s="147">
        <f t="shared" si="21"/>
        <v>0.22783160519009571</v>
      </c>
      <c r="AD224" s="379"/>
      <c r="AE224" s="134">
        <v>64.549835005000006</v>
      </c>
      <c r="AF224" s="122">
        <v>0.62762762762762758</v>
      </c>
      <c r="AG224" s="123">
        <v>0.42767295597484278</v>
      </c>
      <c r="AH224" s="146">
        <f t="shared" si="22"/>
        <v>0.1999546716527848</v>
      </c>
      <c r="AI224" s="379"/>
      <c r="AJ224" s="134">
        <v>5.0428759000000004E-2</v>
      </c>
      <c r="AK224" s="122">
        <v>0.76291793313069911</v>
      </c>
      <c r="AL224" s="123">
        <v>5.1282051282051322E-2</v>
      </c>
      <c r="AM224" s="146">
        <f t="shared" si="24"/>
        <v>0.71163588184864779</v>
      </c>
    </row>
    <row r="225" spans="3:39">
      <c r="C225" s="363"/>
      <c r="D225" s="223">
        <v>37.301547155000002</v>
      </c>
      <c r="E225" s="224">
        <v>0.87234042553191493</v>
      </c>
      <c r="F225" s="225">
        <v>0.73717948717948723</v>
      </c>
      <c r="G225" s="247">
        <f t="shared" si="20"/>
        <v>0.13516093835242771</v>
      </c>
      <c r="T225" s="379"/>
      <c r="U225" s="134">
        <v>68.158184210000002</v>
      </c>
      <c r="V225" s="122">
        <v>0.63525835866261393</v>
      </c>
      <c r="W225" s="123">
        <v>0.35897435897435892</v>
      </c>
      <c r="X225" s="147">
        <f t="shared" si="23"/>
        <v>0.27628399968825501</v>
      </c>
      <c r="Y225" s="379"/>
      <c r="Z225" s="134">
        <v>56.687875609999999</v>
      </c>
      <c r="AA225" s="122">
        <v>0.63663663663663661</v>
      </c>
      <c r="AB225" s="123">
        <v>0.40251572327044027</v>
      </c>
      <c r="AC225" s="147">
        <f t="shared" si="21"/>
        <v>0.23412091336619634</v>
      </c>
      <c r="AD225" s="379"/>
      <c r="AE225" s="134">
        <v>64.767856730000005</v>
      </c>
      <c r="AF225" s="122">
        <v>0.62462462462462465</v>
      </c>
      <c r="AG225" s="123">
        <v>0.42767295597484278</v>
      </c>
      <c r="AH225" s="146">
        <f t="shared" si="22"/>
        <v>0.19695166864978186</v>
      </c>
      <c r="AI225" s="379"/>
      <c r="AJ225" s="134">
        <v>5.0775751500000001E-2</v>
      </c>
      <c r="AK225" s="122">
        <v>0.75987841945288759</v>
      </c>
      <c r="AL225" s="123">
        <v>5.1282051282051322E-2</v>
      </c>
      <c r="AM225" s="146">
        <f t="shared" si="24"/>
        <v>0.70859636817083627</v>
      </c>
    </row>
    <row r="226" spans="3:39">
      <c r="C226" s="363"/>
      <c r="D226" s="223">
        <v>37.498860270000002</v>
      </c>
      <c r="E226" s="224">
        <v>0.87234042553191493</v>
      </c>
      <c r="F226" s="225">
        <v>0.73076923076923084</v>
      </c>
      <c r="G226" s="247">
        <f t="shared" si="20"/>
        <v>0.14157119476268409</v>
      </c>
      <c r="T226" s="379"/>
      <c r="U226" s="134">
        <v>68.276677215000007</v>
      </c>
      <c r="V226" s="122">
        <v>0.63221884498480241</v>
      </c>
      <c r="W226" s="123">
        <v>0.35897435897435892</v>
      </c>
      <c r="X226" s="147">
        <f t="shared" si="23"/>
        <v>0.27324448601044349</v>
      </c>
      <c r="Y226" s="379"/>
      <c r="Z226" s="134">
        <v>56.741618424999999</v>
      </c>
      <c r="AA226" s="122">
        <v>0.63363363363363367</v>
      </c>
      <c r="AB226" s="123">
        <v>0.40251572327044027</v>
      </c>
      <c r="AC226" s="147">
        <f t="shared" si="21"/>
        <v>0.2311179103631934</v>
      </c>
      <c r="AD226" s="379"/>
      <c r="AE226" s="134">
        <v>65.013030329999992</v>
      </c>
      <c r="AF226" s="122">
        <v>0.62462462462462465</v>
      </c>
      <c r="AG226" s="123">
        <v>0.42138364779874216</v>
      </c>
      <c r="AH226" s="146">
        <f t="shared" si="22"/>
        <v>0.20324097682588249</v>
      </c>
      <c r="AI226" s="379"/>
      <c r="AJ226" s="134">
        <v>5.1443392000000004E-2</v>
      </c>
      <c r="AK226" s="122">
        <v>0.75683890577507595</v>
      </c>
      <c r="AL226" s="123">
        <v>5.1282051282051322E-2</v>
      </c>
      <c r="AM226" s="146">
        <f t="shared" si="24"/>
        <v>0.70555685449302463</v>
      </c>
    </row>
    <row r="227" spans="3:39">
      <c r="C227" s="363"/>
      <c r="D227" s="223">
        <v>38.047661265000002</v>
      </c>
      <c r="E227" s="224">
        <v>0.8693009118541033</v>
      </c>
      <c r="F227" s="225">
        <v>0.73076923076923084</v>
      </c>
      <c r="G227" s="247">
        <f t="shared" si="20"/>
        <v>0.13853168108487246</v>
      </c>
      <c r="T227" s="379"/>
      <c r="U227" s="134">
        <v>68.383077850000006</v>
      </c>
      <c r="V227" s="122">
        <v>0.62917933130699089</v>
      </c>
      <c r="W227" s="123">
        <v>0.35897435897435892</v>
      </c>
      <c r="X227" s="147">
        <f t="shared" si="23"/>
        <v>0.27020497233263197</v>
      </c>
      <c r="Y227" s="379"/>
      <c r="Z227" s="134">
        <v>56.803308154999996</v>
      </c>
      <c r="AA227" s="122">
        <v>0.63063063063063063</v>
      </c>
      <c r="AB227" s="123">
        <v>0.40251572327044027</v>
      </c>
      <c r="AC227" s="147">
        <f t="shared" si="21"/>
        <v>0.22811490736019036</v>
      </c>
      <c r="AD227" s="379"/>
      <c r="AE227" s="134">
        <v>65.116059925000002</v>
      </c>
      <c r="AF227" s="122">
        <v>0.6216216216216216</v>
      </c>
      <c r="AG227" s="123">
        <v>0.42138364779874216</v>
      </c>
      <c r="AH227" s="146">
        <f t="shared" si="22"/>
        <v>0.20023797382287944</v>
      </c>
      <c r="AI227" s="379"/>
      <c r="AJ227" s="134">
        <v>5.2249813000000006E-2</v>
      </c>
      <c r="AK227" s="122">
        <v>0.75379939209726443</v>
      </c>
      <c r="AL227" s="123">
        <v>5.1282051282051322E-2</v>
      </c>
      <c r="AM227" s="146">
        <f t="shared" si="24"/>
        <v>0.70251734081521311</v>
      </c>
    </row>
    <row r="228" spans="3:39">
      <c r="C228" s="363"/>
      <c r="D228" s="223">
        <v>38.520370329999999</v>
      </c>
      <c r="E228" s="224">
        <v>0.8693009118541033</v>
      </c>
      <c r="F228" s="225">
        <v>0.72435897435897434</v>
      </c>
      <c r="G228" s="247">
        <f t="shared" si="20"/>
        <v>0.14494193749512896</v>
      </c>
      <c r="T228" s="379"/>
      <c r="U228" s="134">
        <v>68.482100634999995</v>
      </c>
      <c r="V228" s="122">
        <v>0.62917933130699089</v>
      </c>
      <c r="W228" s="123">
        <v>0.35256410256410253</v>
      </c>
      <c r="X228" s="147">
        <f t="shared" si="23"/>
        <v>0.27661522874288835</v>
      </c>
      <c r="Y228" s="379"/>
      <c r="Z228" s="134">
        <v>56.864625410000002</v>
      </c>
      <c r="AA228" s="122">
        <v>0.62762762762762758</v>
      </c>
      <c r="AB228" s="123">
        <v>0.40251572327044027</v>
      </c>
      <c r="AC228" s="147">
        <f t="shared" si="21"/>
        <v>0.22511190435718731</v>
      </c>
      <c r="AD228" s="379"/>
      <c r="AE228" s="134">
        <v>65.181609969999997</v>
      </c>
      <c r="AF228" s="122">
        <v>0.6216216216216216</v>
      </c>
      <c r="AG228" s="123">
        <v>0.41509433962264153</v>
      </c>
      <c r="AH228" s="146">
        <f t="shared" si="22"/>
        <v>0.20652728199898007</v>
      </c>
      <c r="AI228" s="379"/>
      <c r="AJ228" s="134">
        <v>5.2714871499999996E-2</v>
      </c>
      <c r="AK228" s="122">
        <v>0.75075987841945291</v>
      </c>
      <c r="AL228" s="123">
        <v>5.1282051282051322E-2</v>
      </c>
      <c r="AM228" s="146">
        <f t="shared" si="24"/>
        <v>0.69947782713740159</v>
      </c>
    </row>
    <row r="229" spans="3:39">
      <c r="C229" s="363"/>
      <c r="D229" s="223">
        <v>38.651383379999999</v>
      </c>
      <c r="E229" s="224">
        <v>0.8693009118541033</v>
      </c>
      <c r="F229" s="225">
        <v>0.71794871794871795</v>
      </c>
      <c r="G229" s="247">
        <f t="shared" si="20"/>
        <v>0.15135219390538535</v>
      </c>
      <c r="T229" s="379"/>
      <c r="U229" s="134">
        <v>68.544568275000003</v>
      </c>
      <c r="V229" s="122">
        <v>0.62613981762917936</v>
      </c>
      <c r="W229" s="123">
        <v>0.35256410256410253</v>
      </c>
      <c r="X229" s="119"/>
      <c r="Y229" s="379"/>
      <c r="Z229" s="134">
        <v>56.957053764999998</v>
      </c>
      <c r="AA229" s="122">
        <v>0.62462462462462465</v>
      </c>
      <c r="AB229" s="123">
        <v>0.40251572327044027</v>
      </c>
      <c r="AC229" s="147">
        <f t="shared" si="21"/>
        <v>0.22210890135418437</v>
      </c>
      <c r="AD229" s="379"/>
      <c r="AE229" s="134">
        <v>65.215341985000009</v>
      </c>
      <c r="AF229" s="122">
        <v>0.61861861861861867</v>
      </c>
      <c r="AG229" s="123">
        <v>0.41509433962264153</v>
      </c>
      <c r="AH229" s="146">
        <f t="shared" si="22"/>
        <v>0.20352427899597714</v>
      </c>
      <c r="AI229" s="379"/>
      <c r="AJ229" s="134">
        <v>5.2938596999999997E-2</v>
      </c>
      <c r="AK229" s="122">
        <v>0.74772036474164139</v>
      </c>
      <c r="AL229" s="123">
        <v>5.1282051282051322E-2</v>
      </c>
      <c r="AM229" s="146">
        <f t="shared" si="24"/>
        <v>0.69643831345959006</v>
      </c>
    </row>
    <row r="230" spans="3:39">
      <c r="C230" s="363"/>
      <c r="D230" s="223">
        <v>38.795773205000003</v>
      </c>
      <c r="E230" s="224">
        <v>0.8693009118541033</v>
      </c>
      <c r="F230" s="225">
        <v>0.71153846153846156</v>
      </c>
      <c r="G230" s="247">
        <f t="shared" si="20"/>
        <v>0.15776245031564173</v>
      </c>
      <c r="T230" s="379"/>
      <c r="U230" s="134">
        <v>68.610824975</v>
      </c>
      <c r="V230" s="122">
        <v>0.62310030395136773</v>
      </c>
      <c r="W230" s="123">
        <v>0.35256410256410253</v>
      </c>
      <c r="X230" s="119"/>
      <c r="Y230" s="379"/>
      <c r="Z230" s="134">
        <v>57.030081420000002</v>
      </c>
      <c r="AA230" s="122">
        <v>0.62462462462462465</v>
      </c>
      <c r="AB230" s="123">
        <v>0.39622641509433965</v>
      </c>
      <c r="AC230" s="147">
        <f t="shared" si="21"/>
        <v>0.228398209530285</v>
      </c>
      <c r="AD230" s="379"/>
      <c r="AE230" s="134">
        <v>65.299971670000005</v>
      </c>
      <c r="AF230" s="122">
        <v>0.61561561561561562</v>
      </c>
      <c r="AG230" s="123">
        <v>0.41509433962264153</v>
      </c>
      <c r="AH230" s="146">
        <f t="shared" si="22"/>
        <v>0.20052127599297409</v>
      </c>
      <c r="AI230" s="379"/>
      <c r="AJ230" s="134">
        <v>5.3291340499999999E-2</v>
      </c>
      <c r="AK230" s="122">
        <v>0.74468085106382975</v>
      </c>
      <c r="AL230" s="123">
        <v>5.1282051282051322E-2</v>
      </c>
      <c r="AM230" s="146">
        <f t="shared" si="24"/>
        <v>0.69339879978177843</v>
      </c>
    </row>
    <row r="231" spans="3:39">
      <c r="C231" s="363"/>
      <c r="D231" s="223">
        <v>38.943430939999999</v>
      </c>
      <c r="E231" s="224">
        <v>0.86626139817629177</v>
      </c>
      <c r="F231" s="225">
        <v>0.71153846153846156</v>
      </c>
      <c r="G231" s="247">
        <f t="shared" si="20"/>
        <v>0.15472293663783021</v>
      </c>
      <c r="T231" s="379"/>
      <c r="U231" s="134">
        <v>68.663251084999999</v>
      </c>
      <c r="V231" s="122">
        <v>0.62310030395136773</v>
      </c>
      <c r="W231" s="123">
        <v>0.34615384615384615</v>
      </c>
      <c r="X231" s="119"/>
      <c r="Y231" s="379"/>
      <c r="Z231" s="134">
        <v>57.055652535</v>
      </c>
      <c r="AA231" s="122">
        <v>0.62462462462462465</v>
      </c>
      <c r="AB231" s="123">
        <v>0.38993710691823902</v>
      </c>
      <c r="AC231" s="147">
        <f t="shared" si="21"/>
        <v>0.23468751770638563</v>
      </c>
      <c r="AD231" s="379"/>
      <c r="AE231" s="134">
        <v>65.469556295000004</v>
      </c>
      <c r="AF231" s="122">
        <v>0.61561561561561562</v>
      </c>
      <c r="AG231" s="123">
        <v>0.4088050314465409</v>
      </c>
      <c r="AH231" s="146">
        <f t="shared" si="22"/>
        <v>0.20681058416907472</v>
      </c>
      <c r="AI231" s="379"/>
      <c r="AJ231" s="134">
        <v>5.3533252000000003E-2</v>
      </c>
      <c r="AK231" s="122">
        <v>0.74164133738601823</v>
      </c>
      <c r="AL231" s="123">
        <v>5.1282051282051322E-2</v>
      </c>
      <c r="AM231" s="146">
        <f t="shared" si="24"/>
        <v>0.69035928610396691</v>
      </c>
    </row>
    <row r="232" spans="3:39">
      <c r="C232" s="363"/>
      <c r="D232" s="223">
        <v>39.006122439999999</v>
      </c>
      <c r="E232" s="224">
        <v>0.86322188449848025</v>
      </c>
      <c r="F232" s="225">
        <v>0.71153846153846156</v>
      </c>
      <c r="G232" s="247">
        <f t="shared" si="20"/>
        <v>0.15168342296001869</v>
      </c>
      <c r="T232" s="379"/>
      <c r="U232" s="134">
        <v>68.721441445000011</v>
      </c>
      <c r="V232" s="122">
        <v>0.62006079027355621</v>
      </c>
      <c r="W232" s="123">
        <v>0.34615384615384615</v>
      </c>
      <c r="X232" s="119"/>
      <c r="Y232" s="379"/>
      <c r="Z232" s="134">
        <v>57.14185569</v>
      </c>
      <c r="AA232" s="122">
        <v>0.62462462462462465</v>
      </c>
      <c r="AB232" s="123">
        <v>0.38364779874213839</v>
      </c>
      <c r="AC232" s="147">
        <f t="shared" si="21"/>
        <v>0.24097682588248626</v>
      </c>
      <c r="AD232" s="379"/>
      <c r="AE232" s="134">
        <v>65.692137344999992</v>
      </c>
      <c r="AF232" s="122">
        <v>0.61261261261261257</v>
      </c>
      <c r="AG232" s="123">
        <v>0.4088050314465409</v>
      </c>
      <c r="AH232" s="146">
        <f t="shared" si="22"/>
        <v>0.20380758116607167</v>
      </c>
      <c r="AI232" s="379"/>
      <c r="AJ232" s="134">
        <v>5.3619318499999999E-2</v>
      </c>
      <c r="AK232" s="122">
        <v>0.73860182370820671</v>
      </c>
      <c r="AL232" s="123">
        <v>5.1282051282051322E-2</v>
      </c>
      <c r="AM232" s="146">
        <f t="shared" si="24"/>
        <v>0.68731977242615538</v>
      </c>
    </row>
    <row r="233" spans="3:39">
      <c r="C233" s="363"/>
      <c r="D233" s="223">
        <v>39.156013255000005</v>
      </c>
      <c r="E233" s="224">
        <v>0.86018237082066873</v>
      </c>
      <c r="F233" s="225">
        <v>0.71153846153846156</v>
      </c>
      <c r="G233" s="247">
        <f t="shared" si="20"/>
        <v>0.14864390928220717</v>
      </c>
      <c r="T233" s="379"/>
      <c r="U233" s="134">
        <v>68.807647059999994</v>
      </c>
      <c r="V233" s="122">
        <v>0.62006079027355621</v>
      </c>
      <c r="W233" s="123">
        <v>0.33974358974358976</v>
      </c>
      <c r="X233" s="119"/>
      <c r="Y233" s="379"/>
      <c r="Z233" s="134">
        <v>57.277032919999996</v>
      </c>
      <c r="AA233" s="122">
        <v>0.6216216216216216</v>
      </c>
      <c r="AB233" s="123">
        <v>0.38364779874213839</v>
      </c>
      <c r="AC233" s="147">
        <f t="shared" si="21"/>
        <v>0.23797382287948321</v>
      </c>
      <c r="AD233" s="379"/>
      <c r="AE233" s="134">
        <v>65.819547154999995</v>
      </c>
      <c r="AF233" s="122">
        <v>0.60960960960960964</v>
      </c>
      <c r="AG233" s="123">
        <v>0.4088050314465409</v>
      </c>
      <c r="AH233" s="146">
        <f t="shared" si="22"/>
        <v>0.20080457816306874</v>
      </c>
      <c r="AI233" s="379"/>
      <c r="AJ233" s="134">
        <v>5.3676880999999996E-2</v>
      </c>
      <c r="AK233" s="122">
        <v>0.73556231003039518</v>
      </c>
      <c r="AL233" s="123">
        <v>5.1282051282051322E-2</v>
      </c>
      <c r="AM233" s="146">
        <f t="shared" si="24"/>
        <v>0.68428025874834386</v>
      </c>
    </row>
    <row r="234" spans="3:39">
      <c r="C234" s="363"/>
      <c r="D234" s="223">
        <v>39.499852175000001</v>
      </c>
      <c r="E234" s="224">
        <v>0.8571428571428571</v>
      </c>
      <c r="F234" s="225">
        <v>0.71153846153846156</v>
      </c>
      <c r="G234" s="247">
        <f t="shared" si="20"/>
        <v>0.14560439560439553</v>
      </c>
      <c r="T234" s="379"/>
      <c r="U234" s="134">
        <v>68.891495324999994</v>
      </c>
      <c r="V234" s="122">
        <v>0.61702127659574468</v>
      </c>
      <c r="W234" s="123">
        <v>0.33333333333333337</v>
      </c>
      <c r="X234" s="119"/>
      <c r="Y234" s="379"/>
      <c r="Z234" s="134">
        <v>57.342771885000005</v>
      </c>
      <c r="AA234" s="122">
        <v>0.61861861861861867</v>
      </c>
      <c r="AB234" s="123">
        <v>0.38364779874213839</v>
      </c>
      <c r="AC234" s="147">
        <f t="shared" si="21"/>
        <v>0.23497081987648027</v>
      </c>
      <c r="AD234" s="379"/>
      <c r="AE234" s="134">
        <v>65.853047650000008</v>
      </c>
      <c r="AF234" s="122">
        <v>0.60660660660660659</v>
      </c>
      <c r="AG234" s="123">
        <v>0.4088050314465409</v>
      </c>
      <c r="AH234" s="146">
        <f t="shared" si="22"/>
        <v>0.19780157516006569</v>
      </c>
      <c r="AI234" s="379"/>
      <c r="AJ234" s="134">
        <v>5.3734566999999997E-2</v>
      </c>
      <c r="AK234" s="122">
        <v>0.73252279635258355</v>
      </c>
      <c r="AL234" s="123">
        <v>5.1282051282051322E-2</v>
      </c>
      <c r="AM234" s="146">
        <f t="shared" si="24"/>
        <v>0.68124074507053223</v>
      </c>
    </row>
    <row r="235" spans="3:39">
      <c r="C235" s="363"/>
      <c r="D235" s="223">
        <v>39.90462222</v>
      </c>
      <c r="E235" s="224">
        <v>0.85410334346504557</v>
      </c>
      <c r="F235" s="225">
        <v>0.71153846153846156</v>
      </c>
      <c r="G235" s="247">
        <f t="shared" si="20"/>
        <v>0.14256488192658401</v>
      </c>
      <c r="T235" s="379"/>
      <c r="U235" s="134">
        <v>68.986110710000005</v>
      </c>
      <c r="V235" s="122">
        <v>0.61702127659574468</v>
      </c>
      <c r="W235" s="123">
        <v>0.32692307692307687</v>
      </c>
      <c r="X235" s="119"/>
      <c r="Y235" s="379"/>
      <c r="Z235" s="134">
        <v>57.411422075000004</v>
      </c>
      <c r="AA235" s="122">
        <v>0.61561561561561562</v>
      </c>
      <c r="AB235" s="123">
        <v>0.38364779874213839</v>
      </c>
      <c r="AC235" s="147">
        <f t="shared" si="21"/>
        <v>0.23196781687347723</v>
      </c>
      <c r="AD235" s="379"/>
      <c r="AE235" s="134">
        <v>66.028382595000011</v>
      </c>
      <c r="AF235" s="122">
        <v>0.60660660660660659</v>
      </c>
      <c r="AG235" s="123">
        <v>0.40251572327044027</v>
      </c>
      <c r="AH235" s="146">
        <f t="shared" si="22"/>
        <v>0.20409088333616632</v>
      </c>
      <c r="AI235" s="379"/>
      <c r="AJ235" s="134">
        <v>5.3864991000000001E-2</v>
      </c>
      <c r="AK235" s="122">
        <v>0.72948328267477203</v>
      </c>
      <c r="AL235" s="123">
        <v>5.1282051282051322E-2</v>
      </c>
      <c r="AM235" s="146">
        <f t="shared" si="24"/>
        <v>0.6782012313927207</v>
      </c>
    </row>
    <row r="236" spans="3:39">
      <c r="C236" s="363"/>
      <c r="D236" s="223">
        <v>40.131404529999998</v>
      </c>
      <c r="E236" s="224">
        <v>0.85106382978723405</v>
      </c>
      <c r="F236" s="225">
        <v>0.71153846153846156</v>
      </c>
      <c r="G236" s="247">
        <f t="shared" si="20"/>
        <v>0.13952536824877249</v>
      </c>
      <c r="T236" s="379"/>
      <c r="U236" s="134">
        <v>69.078542415000001</v>
      </c>
      <c r="V236" s="122">
        <v>0.61702127659574468</v>
      </c>
      <c r="W236" s="123">
        <v>0.32051282051282048</v>
      </c>
      <c r="X236" s="119"/>
      <c r="Y236" s="379"/>
      <c r="Z236" s="134">
        <v>57.543287544999998</v>
      </c>
      <c r="AA236" s="122">
        <v>0.61261261261261257</v>
      </c>
      <c r="AB236" s="123">
        <v>0.38364779874213839</v>
      </c>
      <c r="AC236" s="147">
        <f t="shared" si="21"/>
        <v>0.22896481387047418</v>
      </c>
      <c r="AD236" s="379"/>
      <c r="AE236" s="134">
        <v>66.298328744999992</v>
      </c>
      <c r="AF236" s="122">
        <v>0.60360360360360366</v>
      </c>
      <c r="AG236" s="123">
        <v>0.40251572327044027</v>
      </c>
      <c r="AH236" s="146">
        <f t="shared" si="22"/>
        <v>0.20108788033316338</v>
      </c>
      <c r="AI236" s="379"/>
      <c r="AJ236" s="134">
        <v>5.4260957499999998E-2</v>
      </c>
      <c r="AK236" s="122">
        <v>0.7264437689969605</v>
      </c>
      <c r="AL236" s="123">
        <v>5.1282051282051322E-2</v>
      </c>
      <c r="AM236" s="146">
        <f t="shared" si="24"/>
        <v>0.67516171771490918</v>
      </c>
    </row>
    <row r="237" spans="3:39">
      <c r="C237" s="363"/>
      <c r="D237" s="223">
        <v>40.153043220000001</v>
      </c>
      <c r="E237" s="224">
        <v>0.85106382978723405</v>
      </c>
      <c r="F237" s="225">
        <v>0.70512820512820507</v>
      </c>
      <c r="G237" s="247">
        <f t="shared" si="20"/>
        <v>0.14593562465902898</v>
      </c>
      <c r="T237" s="379"/>
      <c r="U237" s="134">
        <v>69.17787715</v>
      </c>
      <c r="V237" s="122">
        <v>0.61398176291793316</v>
      </c>
      <c r="W237" s="123">
        <v>0.32051282051282048</v>
      </c>
      <c r="X237" s="119"/>
      <c r="Y237" s="379"/>
      <c r="Z237" s="134">
        <v>57.642500159999997</v>
      </c>
      <c r="AA237" s="122">
        <v>0.60960960960960964</v>
      </c>
      <c r="AB237" s="123">
        <v>0.38364779874213839</v>
      </c>
      <c r="AC237" s="147">
        <f t="shared" si="21"/>
        <v>0.22596181086747125</v>
      </c>
      <c r="AD237" s="379"/>
      <c r="AE237" s="134">
        <v>66.425603104999993</v>
      </c>
      <c r="AF237" s="122">
        <v>0.60060060060060061</v>
      </c>
      <c r="AG237" s="123">
        <v>0.40251572327044027</v>
      </c>
      <c r="AH237" s="146">
        <f t="shared" si="22"/>
        <v>0.19808487733016034</v>
      </c>
      <c r="AI237" s="379"/>
      <c r="AJ237" s="134">
        <v>5.4932554499999994E-2</v>
      </c>
      <c r="AK237" s="122">
        <v>0.72340425531914898</v>
      </c>
      <c r="AL237" s="123">
        <v>5.1282051282051322E-2</v>
      </c>
      <c r="AM237" s="146">
        <f t="shared" si="24"/>
        <v>0.67212220403709766</v>
      </c>
    </row>
    <row r="238" spans="3:39">
      <c r="C238" s="363"/>
      <c r="D238" s="223">
        <v>40.324821184999998</v>
      </c>
      <c r="E238" s="224">
        <v>0.85106382978723405</v>
      </c>
      <c r="F238" s="225">
        <v>0.69871794871794868</v>
      </c>
      <c r="G238" s="247">
        <f t="shared" si="20"/>
        <v>0.15234588106928537</v>
      </c>
      <c r="T238" s="379"/>
      <c r="U238" s="134">
        <v>69.437752934999992</v>
      </c>
      <c r="V238" s="122">
        <v>0.61094224924012153</v>
      </c>
      <c r="W238" s="123">
        <v>0.32051282051282048</v>
      </c>
      <c r="X238" s="119"/>
      <c r="Y238" s="379"/>
      <c r="Z238" s="134">
        <v>57.666585359999999</v>
      </c>
      <c r="AA238" s="122">
        <v>0.60960960960960964</v>
      </c>
      <c r="AB238" s="123">
        <v>0.37735849056603776</v>
      </c>
      <c r="AC238" s="147">
        <f t="shared" si="21"/>
        <v>0.23225111904357187</v>
      </c>
      <c r="AD238" s="379"/>
      <c r="AE238" s="134">
        <v>66.464888349999995</v>
      </c>
      <c r="AF238" s="122">
        <v>0.60060060060060061</v>
      </c>
      <c r="AG238" s="123">
        <v>0.39622641509433965</v>
      </c>
      <c r="AH238" s="146">
        <f t="shared" si="22"/>
        <v>0.20437418550626096</v>
      </c>
      <c r="AI238" s="379"/>
      <c r="AJ238" s="134">
        <v>5.58080205E-2</v>
      </c>
      <c r="AK238" s="122">
        <v>0.72036474164133735</v>
      </c>
      <c r="AL238" s="123">
        <v>5.1282051282051322E-2</v>
      </c>
      <c r="AM238" s="119"/>
    </row>
    <row r="239" spans="3:39">
      <c r="C239" s="363"/>
      <c r="D239" s="223">
        <v>40.591229220000002</v>
      </c>
      <c r="E239" s="224">
        <v>0.84802431610942253</v>
      </c>
      <c r="F239" s="225">
        <v>0.69871794871794868</v>
      </c>
      <c r="G239" s="247">
        <f t="shared" si="20"/>
        <v>0.14930636739147385</v>
      </c>
      <c r="T239" s="379"/>
      <c r="U239" s="134">
        <v>69.780047949999997</v>
      </c>
      <c r="V239" s="122">
        <v>0.60790273556231</v>
      </c>
      <c r="W239" s="123">
        <v>0.32051282051282048</v>
      </c>
      <c r="X239" s="119"/>
      <c r="Y239" s="379"/>
      <c r="Z239" s="134">
        <v>57.727501849999996</v>
      </c>
      <c r="AA239" s="122">
        <v>0.60660660660660659</v>
      </c>
      <c r="AB239" s="123">
        <v>0.37735849056603776</v>
      </c>
      <c r="AC239" s="147">
        <f t="shared" si="21"/>
        <v>0.22924811604056883</v>
      </c>
      <c r="AD239" s="379"/>
      <c r="AE239" s="134">
        <v>66.549015045000004</v>
      </c>
      <c r="AF239" s="122">
        <v>0.60060060060060061</v>
      </c>
      <c r="AG239" s="123">
        <v>0.38993710691823902</v>
      </c>
      <c r="AH239" s="146">
        <f t="shared" si="22"/>
        <v>0.21066349368236159</v>
      </c>
      <c r="AI239" s="379"/>
      <c r="AJ239" s="134">
        <v>5.6481765000000003E-2</v>
      </c>
      <c r="AK239" s="122">
        <v>0.71732522796352582</v>
      </c>
      <c r="AL239" s="123">
        <v>5.1282051282051322E-2</v>
      </c>
      <c r="AM239" s="119"/>
    </row>
    <row r="240" spans="3:39">
      <c r="C240" s="363"/>
      <c r="D240" s="223">
        <v>40.713131599999997</v>
      </c>
      <c r="E240" s="224">
        <v>0.84498480243161089</v>
      </c>
      <c r="F240" s="225">
        <v>0.69871794871794868</v>
      </c>
      <c r="G240" s="247">
        <f t="shared" si="20"/>
        <v>0.14626685371366221</v>
      </c>
      <c r="T240" s="379"/>
      <c r="U240" s="134">
        <v>70.062282785000008</v>
      </c>
      <c r="V240" s="122">
        <v>0.60486322188449848</v>
      </c>
      <c r="W240" s="123">
        <v>0.32051282051282048</v>
      </c>
      <c r="X240" s="119"/>
      <c r="Y240" s="379"/>
      <c r="Z240" s="134">
        <v>57.789760935000004</v>
      </c>
      <c r="AA240" s="122">
        <v>0.60660660660660659</v>
      </c>
      <c r="AB240" s="123">
        <v>0.37106918238993714</v>
      </c>
      <c r="AC240" s="147">
        <f t="shared" si="21"/>
        <v>0.23553742421666946</v>
      </c>
      <c r="AD240" s="379"/>
      <c r="AE240" s="134">
        <v>66.655256219999998</v>
      </c>
      <c r="AF240" s="122">
        <v>0.59759759759759756</v>
      </c>
      <c r="AG240" s="123">
        <v>0.38993710691823902</v>
      </c>
      <c r="AH240" s="146">
        <f t="shared" si="22"/>
        <v>0.20766049067935854</v>
      </c>
      <c r="AI240" s="379"/>
      <c r="AJ240" s="134">
        <v>5.6705456500000001E-2</v>
      </c>
      <c r="AK240" s="122">
        <v>0.7142857142857143</v>
      </c>
      <c r="AL240" s="123">
        <v>5.1282051282051322E-2</v>
      </c>
      <c r="AM240" s="119"/>
    </row>
    <row r="241" spans="3:39">
      <c r="C241" s="363"/>
      <c r="D241" s="223">
        <v>40.805202829999999</v>
      </c>
      <c r="E241" s="224">
        <v>0.84194528875379937</v>
      </c>
      <c r="F241" s="225">
        <v>0.69871794871794868</v>
      </c>
      <c r="G241" s="247">
        <f t="shared" si="20"/>
        <v>0.14322734003585069</v>
      </c>
      <c r="T241" s="379"/>
      <c r="U241" s="134">
        <v>70.218995395000007</v>
      </c>
      <c r="V241" s="122">
        <v>0.60182370820668696</v>
      </c>
      <c r="W241" s="123">
        <v>0.32051282051282048</v>
      </c>
      <c r="X241" s="119"/>
      <c r="Y241" s="379"/>
      <c r="Z241" s="134">
        <v>57.831208985000004</v>
      </c>
      <c r="AA241" s="122">
        <v>0.60660660660660659</v>
      </c>
      <c r="AB241" s="123">
        <v>0.36477987421383651</v>
      </c>
      <c r="AC241" s="147">
        <f t="shared" si="21"/>
        <v>0.24182673239277008</v>
      </c>
      <c r="AD241" s="379"/>
      <c r="AE241" s="134">
        <v>66.720494585000012</v>
      </c>
      <c r="AF241" s="122">
        <v>0.59459459459459463</v>
      </c>
      <c r="AG241" s="123">
        <v>0.38993710691823902</v>
      </c>
      <c r="AH241" s="146">
        <f t="shared" si="22"/>
        <v>0.20465748767635561</v>
      </c>
      <c r="AI241" s="379"/>
      <c r="AJ241" s="134">
        <v>5.7046569500000005E-2</v>
      </c>
      <c r="AK241" s="122">
        <v>0.71124620060790278</v>
      </c>
      <c r="AL241" s="123">
        <v>5.1282051282051322E-2</v>
      </c>
      <c r="AM241" s="119"/>
    </row>
    <row r="242" spans="3:39">
      <c r="C242" s="363"/>
      <c r="D242" s="223">
        <v>40.92889495</v>
      </c>
      <c r="E242" s="224">
        <v>0.84194528875379937</v>
      </c>
      <c r="F242" s="225">
        <v>0.69230769230769229</v>
      </c>
      <c r="G242" s="247">
        <f t="shared" si="20"/>
        <v>0.14963759644610708</v>
      </c>
      <c r="T242" s="379"/>
      <c r="U242" s="134">
        <v>70.281282610000005</v>
      </c>
      <c r="V242" s="122">
        <v>0.59878419452887544</v>
      </c>
      <c r="W242" s="123">
        <v>0.32051282051282048</v>
      </c>
      <c r="X242" s="119"/>
      <c r="Y242" s="379"/>
      <c r="Z242" s="134">
        <v>57.957843124999997</v>
      </c>
      <c r="AA242" s="122">
        <v>0.60360360360360366</v>
      </c>
      <c r="AB242" s="123">
        <v>0.36477987421383651</v>
      </c>
      <c r="AC242" s="147">
        <f t="shared" si="21"/>
        <v>0.23882372938976715</v>
      </c>
      <c r="AD242" s="379"/>
      <c r="AE242" s="134">
        <v>66.783765390000013</v>
      </c>
      <c r="AF242" s="122">
        <v>0.59459459459459463</v>
      </c>
      <c r="AG242" s="123">
        <v>0.38364779874213839</v>
      </c>
      <c r="AH242" s="146">
        <f t="shared" si="22"/>
        <v>0.21094679585245624</v>
      </c>
      <c r="AI242" s="379"/>
      <c r="AJ242" s="134">
        <v>5.7538085500000002E-2</v>
      </c>
      <c r="AK242" s="122">
        <v>0.70516717325227962</v>
      </c>
      <c r="AL242" s="123">
        <v>5.1282051282051322E-2</v>
      </c>
      <c r="AM242" s="119"/>
    </row>
    <row r="243" spans="3:39">
      <c r="C243" s="363"/>
      <c r="D243" s="223">
        <v>41.090029694999998</v>
      </c>
      <c r="E243" s="224">
        <v>0.84194528875379937</v>
      </c>
      <c r="F243" s="225">
        <v>0.6858974358974359</v>
      </c>
      <c r="G243" s="247">
        <f t="shared" si="20"/>
        <v>0.15604785285636347</v>
      </c>
      <c r="T243" s="379"/>
      <c r="U243" s="134">
        <v>70.531886509999993</v>
      </c>
      <c r="V243" s="122">
        <v>0.59878419452887544</v>
      </c>
      <c r="W243" s="123">
        <v>0.3141025641025641</v>
      </c>
      <c r="X243" s="119"/>
      <c r="Y243" s="379"/>
      <c r="Z243" s="134">
        <v>58.087422414999999</v>
      </c>
      <c r="AA243" s="122">
        <v>0.60060060060060061</v>
      </c>
      <c r="AB243" s="123">
        <v>0.36477987421383651</v>
      </c>
      <c r="AC243" s="147">
        <f t="shared" si="21"/>
        <v>0.2358207263867641</v>
      </c>
      <c r="AD243" s="379"/>
      <c r="AE243" s="134">
        <v>66.848368545</v>
      </c>
      <c r="AF243" s="122">
        <v>0.59159159159159158</v>
      </c>
      <c r="AG243" s="123">
        <v>0.38364779874213839</v>
      </c>
      <c r="AH243" s="146">
        <f t="shared" si="22"/>
        <v>0.20794379284945319</v>
      </c>
      <c r="AI243" s="379"/>
      <c r="AJ243" s="134">
        <v>5.7955039E-2</v>
      </c>
      <c r="AK243" s="122">
        <v>0.7021276595744681</v>
      </c>
      <c r="AL243" s="123">
        <v>5.1282051282051322E-2</v>
      </c>
      <c r="AM243" s="119"/>
    </row>
    <row r="244" spans="3:39">
      <c r="C244" s="363"/>
      <c r="D244" s="223">
        <v>41.225054440000001</v>
      </c>
      <c r="E244" s="224">
        <v>0.84194528875379937</v>
      </c>
      <c r="F244" s="225">
        <v>0.67948717948717952</v>
      </c>
      <c r="G244" s="247">
        <f t="shared" si="20"/>
        <v>0.16245810926661985</v>
      </c>
      <c r="T244" s="379"/>
      <c r="U244" s="134">
        <v>70.790783309999995</v>
      </c>
      <c r="V244" s="122">
        <v>0.5957446808510638</v>
      </c>
      <c r="W244" s="123">
        <v>0.3141025641025641</v>
      </c>
      <c r="X244" s="119"/>
      <c r="Y244" s="379"/>
      <c r="Z244" s="134">
        <v>58.167834139999997</v>
      </c>
      <c r="AA244" s="122">
        <v>0.59759759759759756</v>
      </c>
      <c r="AB244" s="123">
        <v>0.36477987421383651</v>
      </c>
      <c r="AC244" s="147">
        <f t="shared" si="21"/>
        <v>0.23281772338376105</v>
      </c>
      <c r="AD244" s="379"/>
      <c r="AE244" s="134">
        <v>66.991991415000001</v>
      </c>
      <c r="AF244" s="122">
        <v>0.58858858858858853</v>
      </c>
      <c r="AG244" s="123">
        <v>0.38364779874213839</v>
      </c>
      <c r="AH244" s="146">
        <f t="shared" si="22"/>
        <v>0.20494078984645014</v>
      </c>
      <c r="AI244" s="379"/>
      <c r="AJ244" s="134">
        <v>5.8292285999999999E-2</v>
      </c>
      <c r="AK244" s="122">
        <v>0.69908814589665658</v>
      </c>
      <c r="AL244" s="123">
        <v>5.1282051282051322E-2</v>
      </c>
      <c r="AM244" s="119"/>
    </row>
    <row r="245" spans="3:39">
      <c r="C245" s="363"/>
      <c r="D245" s="223">
        <v>41.361836135000004</v>
      </c>
      <c r="E245" s="224">
        <v>0.83890577507598785</v>
      </c>
      <c r="F245" s="225">
        <v>0.67948717948717952</v>
      </c>
      <c r="G245" s="247">
        <f t="shared" si="20"/>
        <v>0.15941859558880833</v>
      </c>
      <c r="T245" s="379"/>
      <c r="U245" s="134">
        <v>70.86822445</v>
      </c>
      <c r="V245" s="122">
        <v>0.59270516717325228</v>
      </c>
      <c r="W245" s="123">
        <v>0.3141025641025641</v>
      </c>
      <c r="X245" s="119"/>
      <c r="Y245" s="379"/>
      <c r="Z245" s="134">
        <v>58.229174135000001</v>
      </c>
      <c r="AA245" s="122">
        <v>0.59459459459459463</v>
      </c>
      <c r="AB245" s="123">
        <v>0.36477987421383651</v>
      </c>
      <c r="AC245" s="147">
        <f t="shared" si="21"/>
        <v>0.22981472038075812</v>
      </c>
      <c r="AD245" s="379"/>
      <c r="AE245" s="134">
        <v>67.238394290000002</v>
      </c>
      <c r="AF245" s="122">
        <v>0.5855855855855856</v>
      </c>
      <c r="AG245" s="123">
        <v>0.38364779874213839</v>
      </c>
      <c r="AH245" s="146">
        <f t="shared" si="22"/>
        <v>0.20193778684344721</v>
      </c>
      <c r="AI245" s="379"/>
      <c r="AJ245" s="134">
        <v>5.8462483000000003E-2</v>
      </c>
      <c r="AK245" s="122">
        <v>0.69604863221884494</v>
      </c>
      <c r="AL245" s="123">
        <v>5.1282051282051322E-2</v>
      </c>
      <c r="AM245" s="119"/>
    </row>
    <row r="246" spans="3:39">
      <c r="C246" s="363"/>
      <c r="D246" s="223">
        <v>41.475544124999999</v>
      </c>
      <c r="E246" s="224">
        <v>0.83890577507598785</v>
      </c>
      <c r="F246" s="225">
        <v>0.67307692307692313</v>
      </c>
      <c r="G246" s="247">
        <f t="shared" si="20"/>
        <v>0.16582885199906472</v>
      </c>
      <c r="T246" s="379"/>
      <c r="U246" s="134">
        <v>71.281434439999998</v>
      </c>
      <c r="V246" s="122">
        <v>0.59270516717325228</v>
      </c>
      <c r="W246" s="123">
        <v>0.30769230769230771</v>
      </c>
      <c r="X246" s="119"/>
      <c r="Y246" s="379"/>
      <c r="Z246" s="134">
        <v>58.254561815000002</v>
      </c>
      <c r="AA246" s="122">
        <v>0.59159159159159158</v>
      </c>
      <c r="AB246" s="123">
        <v>0.36477987421383651</v>
      </c>
      <c r="AC246" s="147">
        <f t="shared" si="21"/>
        <v>0.22681171737775507</v>
      </c>
      <c r="AD246" s="379"/>
      <c r="AE246" s="134">
        <v>67.371097284999991</v>
      </c>
      <c r="AF246" s="122">
        <v>0.58258258258258255</v>
      </c>
      <c r="AG246" s="123">
        <v>0.38364779874213839</v>
      </c>
      <c r="AH246" s="146">
        <f t="shared" si="22"/>
        <v>0.19893478384044416</v>
      </c>
      <c r="AI246" s="379"/>
      <c r="AJ246" s="134">
        <v>5.9214933999999997E-2</v>
      </c>
      <c r="AK246" s="122">
        <v>0.69300911854103342</v>
      </c>
      <c r="AL246" s="123">
        <v>5.1282051282051322E-2</v>
      </c>
      <c r="AM246" s="119"/>
    </row>
    <row r="247" spans="3:39">
      <c r="C247" s="363"/>
      <c r="D247" s="223">
        <v>41.503173419999996</v>
      </c>
      <c r="E247" s="224">
        <v>0.83586626139817632</v>
      </c>
      <c r="F247" s="225">
        <v>0.67307692307692313</v>
      </c>
      <c r="G247" s="247">
        <f t="shared" si="20"/>
        <v>0.1627893383212532</v>
      </c>
      <c r="T247" s="379"/>
      <c r="U247" s="134">
        <v>71.647082600000005</v>
      </c>
      <c r="V247" s="122">
        <v>0.58966565349544076</v>
      </c>
      <c r="W247" s="123">
        <v>0.30769230769230771</v>
      </c>
      <c r="X247" s="119"/>
      <c r="Y247" s="379"/>
      <c r="Z247" s="134">
        <v>58.319583010000002</v>
      </c>
      <c r="AA247" s="122">
        <v>0.58858858858858853</v>
      </c>
      <c r="AB247" s="123">
        <v>0.36477987421383651</v>
      </c>
      <c r="AC247" s="147">
        <f t="shared" si="21"/>
        <v>0.22380871437475203</v>
      </c>
      <c r="AD247" s="379"/>
      <c r="AE247" s="134">
        <v>67.501980119999999</v>
      </c>
      <c r="AF247" s="122">
        <v>0.57957957957957962</v>
      </c>
      <c r="AG247" s="123">
        <v>0.38364779874213839</v>
      </c>
      <c r="AH247" s="146">
        <f t="shared" si="22"/>
        <v>0.19593178083744123</v>
      </c>
      <c r="AI247" s="379"/>
      <c r="AJ247" s="134">
        <v>6.0006135500000002E-2</v>
      </c>
      <c r="AK247" s="122">
        <v>0.6899696048632219</v>
      </c>
      <c r="AL247" s="123">
        <v>5.1282051282051322E-2</v>
      </c>
      <c r="AM247" s="119"/>
    </row>
    <row r="248" spans="3:39">
      <c r="C248" s="363"/>
      <c r="D248" s="223">
        <v>41.598139290000006</v>
      </c>
      <c r="E248" s="224">
        <v>0.83282674772036469</v>
      </c>
      <c r="F248" s="225">
        <v>0.67307692307692313</v>
      </c>
      <c r="G248" s="247">
        <f t="shared" si="20"/>
        <v>0.15974982464344156</v>
      </c>
      <c r="T248" s="379"/>
      <c r="U248" s="134">
        <v>71.689301545000006</v>
      </c>
      <c r="V248" s="122">
        <v>0.58662613981762923</v>
      </c>
      <c r="W248" s="123">
        <v>0.30769230769230771</v>
      </c>
      <c r="X248" s="119"/>
      <c r="Y248" s="379"/>
      <c r="Z248" s="134">
        <v>58.38783007</v>
      </c>
      <c r="AA248" s="122">
        <v>0.58858858858858853</v>
      </c>
      <c r="AB248" s="123">
        <v>0.35849056603773588</v>
      </c>
      <c r="AC248" s="147">
        <f t="shared" si="21"/>
        <v>0.23009802255085265</v>
      </c>
      <c r="AD248" s="379"/>
      <c r="AE248" s="134">
        <v>67.621968710000004</v>
      </c>
      <c r="AF248" s="122">
        <v>0.57957957957957962</v>
      </c>
      <c r="AG248" s="123">
        <v>0.37735849056603776</v>
      </c>
      <c r="AH248" s="146">
        <f t="shared" si="22"/>
        <v>0.20222108901354185</v>
      </c>
      <c r="AI248" s="379"/>
      <c r="AJ248" s="134">
        <v>6.0186714500000002E-2</v>
      </c>
      <c r="AK248" s="122">
        <v>0.68693009118541037</v>
      </c>
      <c r="AL248" s="123">
        <v>5.1282051282051322E-2</v>
      </c>
      <c r="AM248" s="119"/>
    </row>
    <row r="249" spans="3:39">
      <c r="C249" s="363"/>
      <c r="D249" s="223">
        <v>41.699857025</v>
      </c>
      <c r="E249" s="224">
        <v>0.83282674772036469</v>
      </c>
      <c r="F249" s="225">
        <v>0.66666666666666674</v>
      </c>
      <c r="G249" s="247">
        <f t="shared" si="20"/>
        <v>0.16616008105369795</v>
      </c>
      <c r="T249" s="379"/>
      <c r="U249" s="134">
        <v>71.742825624999995</v>
      </c>
      <c r="V249" s="122">
        <v>0.58662613981762923</v>
      </c>
      <c r="W249" s="123">
        <v>0.30128205128205132</v>
      </c>
      <c r="X249" s="119"/>
      <c r="Y249" s="379"/>
      <c r="Z249" s="134">
        <v>58.452132395</v>
      </c>
      <c r="AA249" s="122">
        <v>0.5855855855855856</v>
      </c>
      <c r="AB249" s="123">
        <v>0.35849056603773588</v>
      </c>
      <c r="AC249" s="147">
        <f t="shared" si="21"/>
        <v>0.22709501954784972</v>
      </c>
      <c r="AD249" s="379"/>
      <c r="AE249" s="134">
        <v>67.656451904999997</v>
      </c>
      <c r="AF249" s="122">
        <v>0.57657657657657657</v>
      </c>
      <c r="AG249" s="123">
        <v>0.37735849056603776</v>
      </c>
      <c r="AH249" s="146">
        <f t="shared" si="22"/>
        <v>0.19921808601053881</v>
      </c>
      <c r="AI249" s="379"/>
      <c r="AJ249" s="134">
        <v>6.0441668000000004E-2</v>
      </c>
      <c r="AK249" s="122">
        <v>0.68389057750759874</v>
      </c>
      <c r="AL249" s="123">
        <v>5.1282051282051322E-2</v>
      </c>
      <c r="AM249" s="119"/>
    </row>
    <row r="250" spans="3:39">
      <c r="C250" s="363"/>
      <c r="D250" s="223">
        <v>41.821104719999994</v>
      </c>
      <c r="E250" s="224">
        <v>0.82978723404255317</v>
      </c>
      <c r="F250" s="225">
        <v>0.66666666666666674</v>
      </c>
      <c r="G250" s="247">
        <f t="shared" si="20"/>
        <v>0.16312056737588643</v>
      </c>
      <c r="T250" s="379"/>
      <c r="U250" s="134">
        <v>71.796175024999997</v>
      </c>
      <c r="V250" s="122">
        <v>0.5835866261398176</v>
      </c>
      <c r="W250" s="123">
        <v>0.30128205128205132</v>
      </c>
      <c r="X250" s="119"/>
      <c r="Y250" s="379"/>
      <c r="Z250" s="134">
        <v>58.531230484999995</v>
      </c>
      <c r="AA250" s="122">
        <v>0.58258258258258255</v>
      </c>
      <c r="AB250" s="123">
        <v>0.35849056603773588</v>
      </c>
      <c r="AC250" s="147">
        <f t="shared" si="21"/>
        <v>0.22409201654484667</v>
      </c>
      <c r="AD250" s="379"/>
      <c r="AE250" s="134">
        <v>67.705174165000003</v>
      </c>
      <c r="AF250" s="122">
        <v>0.57357357357357353</v>
      </c>
      <c r="AG250" s="123">
        <v>0.37735849056603776</v>
      </c>
      <c r="AH250" s="146">
        <f t="shared" si="22"/>
        <v>0.19621508300753576</v>
      </c>
      <c r="AI250" s="379"/>
      <c r="AJ250" s="134">
        <v>6.0790835500000001E-2</v>
      </c>
      <c r="AK250" s="122">
        <v>0.68085106382978722</v>
      </c>
      <c r="AL250" s="123">
        <v>5.1282051282051322E-2</v>
      </c>
      <c r="AM250" s="119"/>
    </row>
    <row r="251" spans="3:39">
      <c r="C251" s="363"/>
      <c r="D251" s="223">
        <v>41.959788680000003</v>
      </c>
      <c r="E251" s="224">
        <v>0.82674772036474165</v>
      </c>
      <c r="F251" s="225">
        <v>0.66666666666666674</v>
      </c>
      <c r="G251" s="247">
        <f t="shared" ref="G251:G273" si="25">E251-F251</f>
        <v>0.1600810536980749</v>
      </c>
      <c r="T251" s="379"/>
      <c r="U251" s="134">
        <v>71.910365139999996</v>
      </c>
      <c r="V251" s="122">
        <v>0.58054711246200608</v>
      </c>
      <c r="W251" s="123">
        <v>0.30128205128205132</v>
      </c>
      <c r="X251" s="119"/>
      <c r="Y251" s="379"/>
      <c r="Z251" s="134">
        <v>58.574499164999999</v>
      </c>
      <c r="AA251" s="122">
        <v>0.58258258258258255</v>
      </c>
      <c r="AB251" s="123">
        <v>0.35220125786163525</v>
      </c>
      <c r="AC251" s="147">
        <f t="shared" si="21"/>
        <v>0.2303813247209473</v>
      </c>
      <c r="AD251" s="379"/>
      <c r="AE251" s="134">
        <v>67.741945555000001</v>
      </c>
      <c r="AF251" s="122">
        <v>0.57357357357357353</v>
      </c>
      <c r="AG251" s="123">
        <v>0.37106918238993714</v>
      </c>
      <c r="AH251" s="146">
        <f t="shared" si="22"/>
        <v>0.20250439118363639</v>
      </c>
      <c r="AI251" s="379"/>
      <c r="AJ251" s="134">
        <v>6.1031482499999998E-2</v>
      </c>
      <c r="AK251" s="122">
        <v>0.67781155015197569</v>
      </c>
      <c r="AL251" s="123">
        <v>5.1282051282051322E-2</v>
      </c>
      <c r="AM251" s="119"/>
    </row>
    <row r="252" spans="3:39">
      <c r="C252" s="363"/>
      <c r="D252" s="223">
        <v>42.142703679999997</v>
      </c>
      <c r="E252" s="224">
        <v>0.82370820668693012</v>
      </c>
      <c r="F252" s="225">
        <v>0.66666666666666674</v>
      </c>
      <c r="G252" s="247">
        <f t="shared" si="25"/>
        <v>0.15704154002026338</v>
      </c>
      <c r="T252" s="379"/>
      <c r="U252" s="134">
        <v>71.994365139999999</v>
      </c>
      <c r="V252" s="122">
        <v>0.57750759878419455</v>
      </c>
      <c r="W252" s="123">
        <v>0.30128205128205132</v>
      </c>
      <c r="X252" s="119"/>
      <c r="Y252" s="379"/>
      <c r="Z252" s="134">
        <v>58.601000599999999</v>
      </c>
      <c r="AA252" s="122">
        <v>0.57957957957957962</v>
      </c>
      <c r="AB252" s="123">
        <v>0.35220125786163525</v>
      </c>
      <c r="AC252" s="147">
        <f t="shared" si="21"/>
        <v>0.22737832171794436</v>
      </c>
      <c r="AD252" s="379"/>
      <c r="AE252" s="134">
        <v>67.801619340000002</v>
      </c>
      <c r="AF252" s="122">
        <v>0.57057057057057059</v>
      </c>
      <c r="AG252" s="123">
        <v>0.37106918238993714</v>
      </c>
      <c r="AH252" s="146">
        <f>AF252-AG252</f>
        <v>0.19950138818063345</v>
      </c>
      <c r="AI252" s="379"/>
      <c r="AJ252" s="134">
        <v>6.1561047000000001E-2</v>
      </c>
      <c r="AK252" s="122">
        <v>0.67477203647416417</v>
      </c>
      <c r="AL252" s="123">
        <v>5.1282051282051322E-2</v>
      </c>
      <c r="AM252" s="119"/>
    </row>
    <row r="253" spans="3:39">
      <c r="C253" s="363"/>
      <c r="D253" s="223">
        <v>42.366687450000001</v>
      </c>
      <c r="E253" s="224">
        <v>0.82370820668693012</v>
      </c>
      <c r="F253" s="225">
        <v>0.66025641025641024</v>
      </c>
      <c r="G253" s="247">
        <f t="shared" si="25"/>
        <v>0.16345179643051988</v>
      </c>
      <c r="T253" s="379"/>
      <c r="U253" s="134">
        <v>72.001049074999997</v>
      </c>
      <c r="V253" s="122">
        <v>0.57446808510638303</v>
      </c>
      <c r="W253" s="123">
        <v>0.30128205128205132</v>
      </c>
      <c r="X253" s="119"/>
      <c r="Y253" s="379"/>
      <c r="Z253" s="134">
        <v>58.688407845</v>
      </c>
      <c r="AA253" s="122">
        <v>0.57657657657657657</v>
      </c>
      <c r="AB253" s="123">
        <v>0.35220125786163525</v>
      </c>
      <c r="AC253" s="147">
        <f t="shared" si="21"/>
        <v>0.22437531871494132</v>
      </c>
      <c r="AD253" s="379"/>
      <c r="AE253" s="134">
        <v>67.866606165000007</v>
      </c>
      <c r="AF253" s="122">
        <v>0.56756756756756754</v>
      </c>
      <c r="AG253" s="123">
        <v>0.37106918238993714</v>
      </c>
      <c r="AH253" s="146">
        <f t="shared" ref="AH253:AH313" si="26">AF253-AG253</f>
        <v>0.19649838517763041</v>
      </c>
      <c r="AI253" s="379"/>
      <c r="AJ253" s="134">
        <v>6.2444144999999993E-2</v>
      </c>
      <c r="AK253" s="122">
        <v>0.67173252279635254</v>
      </c>
      <c r="AL253" s="123">
        <v>5.1282051282051322E-2</v>
      </c>
      <c r="AM253" s="119"/>
    </row>
    <row r="254" spans="3:39">
      <c r="C254" s="363"/>
      <c r="D254" s="223">
        <v>42.504608314999999</v>
      </c>
      <c r="E254" s="224">
        <v>0.82370820668693012</v>
      </c>
      <c r="F254" s="225">
        <v>0.65384615384615385</v>
      </c>
      <c r="G254" s="247">
        <f t="shared" si="25"/>
        <v>0.16986205284077627</v>
      </c>
      <c r="T254" s="379"/>
      <c r="U254" s="134">
        <v>72.00852338</v>
      </c>
      <c r="V254" s="122">
        <v>0.57446808510638303</v>
      </c>
      <c r="W254" s="123">
        <v>0.29487179487179482</v>
      </c>
      <c r="X254" s="119"/>
      <c r="Y254" s="379"/>
      <c r="Z254" s="134">
        <v>58.795630850000002</v>
      </c>
      <c r="AA254" s="122">
        <v>0.57657657657657657</v>
      </c>
      <c r="AB254" s="123">
        <v>0.34591194968553463</v>
      </c>
      <c r="AC254" s="147">
        <f t="shared" si="21"/>
        <v>0.23066462689104195</v>
      </c>
      <c r="AD254" s="379"/>
      <c r="AE254" s="134">
        <v>67.890347210000002</v>
      </c>
      <c r="AF254" s="122">
        <v>0.56456456456456461</v>
      </c>
      <c r="AG254" s="123">
        <v>0.37106918238993714</v>
      </c>
      <c r="AH254" s="146">
        <f t="shared" si="26"/>
        <v>0.19349538217462747</v>
      </c>
      <c r="AI254" s="379"/>
      <c r="AJ254" s="134">
        <v>6.3132545999999998E-2</v>
      </c>
      <c r="AK254" s="122">
        <v>0.66869300911854102</v>
      </c>
      <c r="AL254" s="123">
        <v>5.1282051282051322E-2</v>
      </c>
      <c r="AM254" s="119"/>
    </row>
    <row r="255" spans="3:39">
      <c r="C255" s="363"/>
      <c r="D255" s="223">
        <v>42.592716304999996</v>
      </c>
      <c r="E255" s="224">
        <v>0.82066869300911849</v>
      </c>
      <c r="F255" s="225">
        <v>0.65384615384615385</v>
      </c>
      <c r="G255" s="247">
        <f t="shared" si="25"/>
        <v>0.16682253916296463</v>
      </c>
      <c r="T255" s="379"/>
      <c r="U255" s="134">
        <v>72.019185429999993</v>
      </c>
      <c r="V255" s="122">
        <v>0.5714285714285714</v>
      </c>
      <c r="W255" s="123">
        <v>0.29487179487179482</v>
      </c>
      <c r="X255" s="119"/>
      <c r="Y255" s="379"/>
      <c r="Z255" s="134">
        <v>58.856948705000001</v>
      </c>
      <c r="AA255" s="122">
        <v>0.57357357357357353</v>
      </c>
      <c r="AB255" s="123">
        <v>0.34591194968553463</v>
      </c>
      <c r="AC255" s="147">
        <f t="shared" si="21"/>
        <v>0.2276616238880389</v>
      </c>
      <c r="AD255" s="379"/>
      <c r="AE255" s="134">
        <v>67.9589699</v>
      </c>
      <c r="AF255" s="122">
        <v>0.56456456456456461</v>
      </c>
      <c r="AG255" s="123">
        <v>0.36477987421383651</v>
      </c>
      <c r="AH255" s="146">
        <f t="shared" si="26"/>
        <v>0.1997846903507281</v>
      </c>
      <c r="AI255" s="379"/>
      <c r="AJ255" s="134">
        <v>6.3552904500000007E-2</v>
      </c>
      <c r="AK255" s="122">
        <v>0.66565349544072949</v>
      </c>
      <c r="AL255" s="123">
        <v>5.1282051282051322E-2</v>
      </c>
      <c r="AM255" s="119"/>
    </row>
    <row r="256" spans="3:39">
      <c r="C256" s="363"/>
      <c r="D256" s="223">
        <v>42.671756270000003</v>
      </c>
      <c r="E256" s="224">
        <v>0.81762917933130697</v>
      </c>
      <c r="F256" s="225">
        <v>0.65384615384615385</v>
      </c>
      <c r="G256" s="247">
        <f t="shared" si="25"/>
        <v>0.16378302548515311</v>
      </c>
      <c r="T256" s="379"/>
      <c r="U256" s="134">
        <v>72.135112135</v>
      </c>
      <c r="V256" s="122">
        <v>0.5714285714285714</v>
      </c>
      <c r="W256" s="123">
        <v>0.28846153846153844</v>
      </c>
      <c r="X256" s="119"/>
      <c r="Y256" s="379"/>
      <c r="Z256" s="134">
        <v>58.901821405</v>
      </c>
      <c r="AA256" s="122">
        <v>0.57357357357357353</v>
      </c>
      <c r="AB256" s="123">
        <v>0.339622641509434</v>
      </c>
      <c r="AC256" s="147">
        <f t="shared" si="21"/>
        <v>0.23395093206413953</v>
      </c>
      <c r="AD256" s="379"/>
      <c r="AE256" s="134">
        <v>68.118838729999993</v>
      </c>
      <c r="AF256" s="122">
        <v>0.56456456456456461</v>
      </c>
      <c r="AG256" s="123">
        <v>0.35849056603773588</v>
      </c>
      <c r="AH256" s="146">
        <f t="shared" si="26"/>
        <v>0.20607399852682873</v>
      </c>
      <c r="AI256" s="379"/>
      <c r="AJ256" s="134">
        <v>6.4569647000000008E-2</v>
      </c>
      <c r="AK256" s="122">
        <v>0.65957446808510634</v>
      </c>
      <c r="AL256" s="123">
        <v>5.1282051282051322E-2</v>
      </c>
      <c r="AM256" s="119"/>
    </row>
    <row r="257" spans="3:39">
      <c r="C257" s="363"/>
      <c r="D257" s="223">
        <v>42.765063095000002</v>
      </c>
      <c r="E257" s="224">
        <v>0.81762917933130697</v>
      </c>
      <c r="F257" s="225">
        <v>0.64743589743589736</v>
      </c>
      <c r="G257" s="247">
        <f t="shared" si="25"/>
        <v>0.17019328189540961</v>
      </c>
      <c r="T257" s="379"/>
      <c r="U257" s="134">
        <v>72.302675539999996</v>
      </c>
      <c r="V257" s="122">
        <v>0.56838905775075987</v>
      </c>
      <c r="W257" s="123">
        <v>0.28846153846153844</v>
      </c>
      <c r="X257" s="119"/>
      <c r="Y257" s="379"/>
      <c r="Z257" s="134">
        <v>58.914946999999998</v>
      </c>
      <c r="AA257" s="122">
        <v>0.57357357357357353</v>
      </c>
      <c r="AB257" s="123">
        <v>0.33333333333333337</v>
      </c>
      <c r="AC257" s="147">
        <f t="shared" si="21"/>
        <v>0.24024024024024015</v>
      </c>
      <c r="AD257" s="379"/>
      <c r="AE257" s="134">
        <v>68.252365269999999</v>
      </c>
      <c r="AF257" s="122">
        <v>0.56456456456456461</v>
      </c>
      <c r="AG257" s="123">
        <v>0.35220125786163525</v>
      </c>
      <c r="AH257" s="146">
        <f t="shared" si="26"/>
        <v>0.21236330670292936</v>
      </c>
      <c r="AI257" s="379"/>
      <c r="AJ257" s="134">
        <v>6.5791295999999999E-2</v>
      </c>
      <c r="AK257" s="122">
        <v>0.65653495440729481</v>
      </c>
      <c r="AL257" s="123">
        <v>5.1282051282051322E-2</v>
      </c>
      <c r="AM257" s="119"/>
    </row>
    <row r="258" spans="3:39">
      <c r="C258" s="363"/>
      <c r="D258" s="223">
        <v>43.256155434999997</v>
      </c>
      <c r="E258" s="224">
        <v>0.81458966565349544</v>
      </c>
      <c r="F258" s="225">
        <v>0.64743589743589736</v>
      </c>
      <c r="G258" s="247">
        <f t="shared" si="25"/>
        <v>0.16715376821759809</v>
      </c>
      <c r="T258" s="379"/>
      <c r="U258" s="134">
        <v>72.449742749999999</v>
      </c>
      <c r="V258" s="122">
        <v>0.56534954407294835</v>
      </c>
      <c r="W258" s="123">
        <v>0.28846153846153844</v>
      </c>
      <c r="X258" s="119"/>
      <c r="Y258" s="379"/>
      <c r="Z258" s="134">
        <v>59.000086194999994</v>
      </c>
      <c r="AA258" s="122">
        <v>0.57057057057057059</v>
      </c>
      <c r="AB258" s="123">
        <v>0.33333333333333337</v>
      </c>
      <c r="AC258" s="147">
        <f t="shared" si="21"/>
        <v>0.23723723723723722</v>
      </c>
      <c r="AD258" s="379"/>
      <c r="AE258" s="134">
        <v>68.299021775</v>
      </c>
      <c r="AF258" s="122">
        <v>0.56156156156156156</v>
      </c>
      <c r="AG258" s="123">
        <v>0.35220125786163525</v>
      </c>
      <c r="AH258" s="146">
        <f t="shared" si="26"/>
        <v>0.20936030369992631</v>
      </c>
      <c r="AI258" s="379"/>
      <c r="AJ258" s="134">
        <v>6.6513599000000007E-2</v>
      </c>
      <c r="AK258" s="122">
        <v>0.65349544072948329</v>
      </c>
      <c r="AL258" s="123">
        <v>5.1282051282051322E-2</v>
      </c>
      <c r="AM258" s="119"/>
    </row>
    <row r="259" spans="3:39">
      <c r="C259" s="363"/>
      <c r="D259" s="223">
        <v>43.700300374999998</v>
      </c>
      <c r="E259" s="224">
        <v>0.81155015197568392</v>
      </c>
      <c r="F259" s="225">
        <v>0.64743589743589736</v>
      </c>
      <c r="G259" s="247">
        <f t="shared" si="25"/>
        <v>0.16411425453978656</v>
      </c>
      <c r="T259" s="379"/>
      <c r="U259" s="134">
        <v>72.555468219999995</v>
      </c>
      <c r="V259" s="122">
        <v>0.56231003039513683</v>
      </c>
      <c r="W259" s="123">
        <v>0.28846153846153844</v>
      </c>
      <c r="X259" s="119"/>
      <c r="Y259" s="379"/>
      <c r="Z259" s="134">
        <v>59.139996330000002</v>
      </c>
      <c r="AA259" s="122">
        <v>0.56756756756756754</v>
      </c>
      <c r="AB259" s="123">
        <v>0.33333333333333337</v>
      </c>
      <c r="AC259" s="147">
        <f t="shared" ref="AC259:AC297" si="27">AA259-AB259</f>
        <v>0.23423423423423417</v>
      </c>
      <c r="AD259" s="379"/>
      <c r="AE259" s="134">
        <v>68.330238675000004</v>
      </c>
      <c r="AF259" s="122">
        <v>0.55855855855855852</v>
      </c>
      <c r="AG259" s="123">
        <v>0.35220125786163525</v>
      </c>
      <c r="AH259" s="146">
        <f t="shared" si="26"/>
        <v>0.20635730069692326</v>
      </c>
      <c r="AI259" s="379"/>
      <c r="AJ259" s="134">
        <v>6.6912018000000004E-2</v>
      </c>
      <c r="AK259" s="122">
        <v>0.65045592705167177</v>
      </c>
      <c r="AL259" s="123">
        <v>5.1282051282051322E-2</v>
      </c>
      <c r="AM259" s="119"/>
    </row>
    <row r="260" spans="3:39">
      <c r="C260" s="363"/>
      <c r="D260" s="223">
        <v>43.727403754999997</v>
      </c>
      <c r="E260" s="224">
        <v>0.80851063829787229</v>
      </c>
      <c r="F260" s="225">
        <v>0.64743589743589736</v>
      </c>
      <c r="G260" s="247">
        <f t="shared" si="25"/>
        <v>0.16107474086197493</v>
      </c>
      <c r="T260" s="379"/>
      <c r="U260" s="134">
        <v>72.634253729999998</v>
      </c>
      <c r="V260" s="122">
        <v>0.55927051671732519</v>
      </c>
      <c r="W260" s="123">
        <v>0.28846153846153844</v>
      </c>
      <c r="X260" s="119"/>
      <c r="Y260" s="379"/>
      <c r="Z260" s="134">
        <v>59.402737384999995</v>
      </c>
      <c r="AA260" s="122">
        <v>0.56456456456456461</v>
      </c>
      <c r="AB260" s="123">
        <v>0.33333333333333337</v>
      </c>
      <c r="AC260" s="147">
        <f t="shared" si="27"/>
        <v>0.23123123123123124</v>
      </c>
      <c r="AD260" s="379"/>
      <c r="AE260" s="134">
        <v>68.390841140000006</v>
      </c>
      <c r="AF260" s="122">
        <v>0.55555555555555558</v>
      </c>
      <c r="AG260" s="123">
        <v>0.35220125786163525</v>
      </c>
      <c r="AH260" s="146">
        <f t="shared" si="26"/>
        <v>0.20335429769392033</v>
      </c>
      <c r="AI260" s="379"/>
      <c r="AJ260" s="134">
        <v>6.7388504500000002E-2</v>
      </c>
      <c r="AK260" s="122">
        <v>0.64741641337386013</v>
      </c>
      <c r="AL260" s="123">
        <v>5.1282051282051322E-2</v>
      </c>
      <c r="AM260" s="119"/>
    </row>
    <row r="261" spans="3:39">
      <c r="C261" s="363"/>
      <c r="D261" s="223">
        <v>43.963187859999998</v>
      </c>
      <c r="E261" s="224">
        <v>0.80851063829787229</v>
      </c>
      <c r="F261" s="225">
        <v>0.64102564102564097</v>
      </c>
      <c r="G261" s="247">
        <f t="shared" si="25"/>
        <v>0.16748499727223132</v>
      </c>
      <c r="T261" s="379"/>
      <c r="U261" s="134">
        <v>72.793698175000003</v>
      </c>
      <c r="V261" s="122">
        <v>0.55927051671732519</v>
      </c>
      <c r="W261" s="123">
        <v>0.28205128205128205</v>
      </c>
      <c r="X261" s="119"/>
      <c r="Y261" s="379"/>
      <c r="Z261" s="134">
        <v>59.607579169999994</v>
      </c>
      <c r="AA261" s="122">
        <v>0.56456456456456461</v>
      </c>
      <c r="AB261" s="123">
        <v>0.32704402515723274</v>
      </c>
      <c r="AC261" s="147">
        <f t="shared" si="27"/>
        <v>0.23752053940733187</v>
      </c>
      <c r="AD261" s="379"/>
      <c r="AE261" s="134">
        <v>68.513351169999993</v>
      </c>
      <c r="AF261" s="122">
        <v>0.55555555555555558</v>
      </c>
      <c r="AG261" s="123">
        <v>0.34591194968553463</v>
      </c>
      <c r="AH261" s="146">
        <f t="shared" si="26"/>
        <v>0.20964360587002095</v>
      </c>
      <c r="AI261" s="379"/>
      <c r="AJ261" s="134">
        <v>6.8214855500000005E-2</v>
      </c>
      <c r="AK261" s="122">
        <v>0.64437689969604861</v>
      </c>
      <c r="AL261" s="123">
        <v>5.1282051282051322E-2</v>
      </c>
      <c r="AM261" s="119"/>
    </row>
    <row r="262" spans="3:39">
      <c r="C262" s="363"/>
      <c r="D262" s="223">
        <v>44.191279164999997</v>
      </c>
      <c r="E262" s="224">
        <v>0.80547112462006076</v>
      </c>
      <c r="F262" s="225">
        <v>0.64102564102564097</v>
      </c>
      <c r="G262" s="247">
        <f t="shared" si="25"/>
        <v>0.16444548359441979</v>
      </c>
      <c r="T262" s="379"/>
      <c r="U262" s="134">
        <v>73.036449959999999</v>
      </c>
      <c r="V262" s="122">
        <v>0.55927051671732519</v>
      </c>
      <c r="W262" s="123">
        <v>0.27564102564102566</v>
      </c>
      <c r="X262" s="119"/>
      <c r="Y262" s="379"/>
      <c r="Z262" s="134">
        <v>59.672021029999996</v>
      </c>
      <c r="AA262" s="122">
        <v>0.56156156156156156</v>
      </c>
      <c r="AB262" s="123">
        <v>0.32704402515723274</v>
      </c>
      <c r="AC262" s="147">
        <f t="shared" si="27"/>
        <v>0.23451753640432882</v>
      </c>
      <c r="AD262" s="379"/>
      <c r="AE262" s="134">
        <v>68.613647985</v>
      </c>
      <c r="AF262" s="122">
        <v>0.55555555555555558</v>
      </c>
      <c r="AG262" s="123">
        <v>0.339622641509434</v>
      </c>
      <c r="AH262" s="146">
        <f t="shared" si="26"/>
        <v>0.21593291404612158</v>
      </c>
      <c r="AI262" s="379"/>
      <c r="AJ262" s="134">
        <v>6.89916795E-2</v>
      </c>
      <c r="AK262" s="122">
        <v>0.64133738601823709</v>
      </c>
      <c r="AL262" s="123">
        <v>5.1282051282051322E-2</v>
      </c>
      <c r="AM262" s="119"/>
    </row>
    <row r="263" spans="3:39">
      <c r="C263" s="363"/>
      <c r="D263" s="223">
        <v>44.216934589999994</v>
      </c>
      <c r="E263" s="224">
        <v>0.80243161094224924</v>
      </c>
      <c r="F263" s="225">
        <v>0.64102564102564097</v>
      </c>
      <c r="G263" s="247">
        <f t="shared" si="25"/>
        <v>0.16140596991660827</v>
      </c>
      <c r="T263" s="379"/>
      <c r="U263" s="134">
        <v>73.229874365000001</v>
      </c>
      <c r="V263" s="122">
        <v>0.55623100303951367</v>
      </c>
      <c r="W263" s="123">
        <v>0.27564102564102566</v>
      </c>
      <c r="X263" s="119"/>
      <c r="Y263" s="379"/>
      <c r="Z263" s="134">
        <v>59.770021745000001</v>
      </c>
      <c r="AA263" s="122">
        <v>0.55855855855855852</v>
      </c>
      <c r="AB263" s="123">
        <v>0.32704402515723274</v>
      </c>
      <c r="AC263" s="147">
        <f t="shared" si="27"/>
        <v>0.23151453340132577</v>
      </c>
      <c r="AD263" s="379"/>
      <c r="AE263" s="134">
        <v>68.716807180000004</v>
      </c>
      <c r="AF263" s="122">
        <v>0.55255255255255253</v>
      </c>
      <c r="AG263" s="123">
        <v>0.339622641509434</v>
      </c>
      <c r="AH263" s="146">
        <f t="shared" si="26"/>
        <v>0.21292991104311854</v>
      </c>
      <c r="AI263" s="379"/>
      <c r="AJ263" s="134">
        <v>7.0260004000000001E-2</v>
      </c>
      <c r="AK263" s="122">
        <v>0.63829787234042556</v>
      </c>
      <c r="AL263" s="123">
        <v>5.1282051282051322E-2</v>
      </c>
      <c r="AM263" s="119"/>
    </row>
    <row r="264" spans="3:39">
      <c r="C264" s="363"/>
      <c r="D264" s="223">
        <v>44.247775779999998</v>
      </c>
      <c r="E264" s="224">
        <v>0.79939209726443772</v>
      </c>
      <c r="F264" s="225">
        <v>0.64102564102564097</v>
      </c>
      <c r="G264" s="247">
        <f t="shared" si="25"/>
        <v>0.15836645623879675</v>
      </c>
      <c r="T264" s="379"/>
      <c r="U264" s="134">
        <v>73.310406274999991</v>
      </c>
      <c r="V264" s="122">
        <v>0.55319148936170215</v>
      </c>
      <c r="W264" s="123">
        <v>0.27564102564102566</v>
      </c>
      <c r="X264" s="119"/>
      <c r="Y264" s="379"/>
      <c r="Z264" s="134">
        <v>59.835160845000004</v>
      </c>
      <c r="AA264" s="122">
        <v>0.55555555555555558</v>
      </c>
      <c r="AB264" s="123">
        <v>0.32704402515723274</v>
      </c>
      <c r="AC264" s="147">
        <f t="shared" si="27"/>
        <v>0.22851153039832284</v>
      </c>
      <c r="AD264" s="379"/>
      <c r="AE264" s="134">
        <v>68.81081494</v>
      </c>
      <c r="AF264" s="122">
        <v>0.5495495495495496</v>
      </c>
      <c r="AG264" s="123">
        <v>0.339622641509434</v>
      </c>
      <c r="AH264" s="146">
        <f t="shared" si="26"/>
        <v>0.2099269080401156</v>
      </c>
      <c r="AI264" s="379"/>
      <c r="AJ264" s="134">
        <v>7.1149065999999997E-2</v>
      </c>
      <c r="AK264" s="122">
        <v>0.63525835866261393</v>
      </c>
      <c r="AL264" s="123">
        <v>5.1282051282051322E-2</v>
      </c>
      <c r="AM264" s="119"/>
    </row>
    <row r="265" spans="3:39">
      <c r="C265" s="363"/>
      <c r="D265" s="223">
        <v>44.274996869999995</v>
      </c>
      <c r="E265" s="224">
        <v>0.79635258358662619</v>
      </c>
      <c r="F265" s="225">
        <v>0.64102564102564097</v>
      </c>
      <c r="G265" s="247">
        <f t="shared" si="25"/>
        <v>0.15532694256098523</v>
      </c>
      <c r="T265" s="379"/>
      <c r="U265" s="134">
        <v>73.347326155000005</v>
      </c>
      <c r="V265" s="122">
        <v>0.55319148936170215</v>
      </c>
      <c r="W265" s="123">
        <v>0.26923076923076927</v>
      </c>
      <c r="X265" s="119"/>
      <c r="Y265" s="379"/>
      <c r="Z265" s="134">
        <v>59.970611634999997</v>
      </c>
      <c r="AA265" s="122">
        <v>0.55255255255255253</v>
      </c>
      <c r="AB265" s="123">
        <v>0.32704402515723274</v>
      </c>
      <c r="AC265" s="147">
        <f t="shared" si="27"/>
        <v>0.22550852739531979</v>
      </c>
      <c r="AD265" s="379"/>
      <c r="AE265" s="134">
        <v>68.820665399999996</v>
      </c>
      <c r="AF265" s="122">
        <v>0.54654654654654655</v>
      </c>
      <c r="AG265" s="123">
        <v>0.339622641509434</v>
      </c>
      <c r="AH265" s="146">
        <f t="shared" si="26"/>
        <v>0.20692390503711255</v>
      </c>
      <c r="AI265" s="379"/>
      <c r="AJ265" s="134">
        <v>7.1199723999999992E-2</v>
      </c>
      <c r="AK265" s="122">
        <v>0.63221884498480241</v>
      </c>
      <c r="AL265" s="123">
        <v>5.1282051282051322E-2</v>
      </c>
      <c r="AM265" s="119"/>
    </row>
    <row r="266" spans="3:39">
      <c r="C266" s="363"/>
      <c r="D266" s="223">
        <v>44.299452125000002</v>
      </c>
      <c r="E266" s="224">
        <v>0.79331306990881456</v>
      </c>
      <c r="F266" s="225">
        <v>0.64102564102564097</v>
      </c>
      <c r="G266" s="247">
        <f t="shared" si="25"/>
        <v>0.15228742888317359</v>
      </c>
      <c r="T266" s="379"/>
      <c r="U266" s="134">
        <v>73.38555796</v>
      </c>
      <c r="V266" s="122">
        <v>0.55015197568389063</v>
      </c>
      <c r="W266" s="123">
        <v>0.26923076923076927</v>
      </c>
      <c r="X266" s="119"/>
      <c r="Y266" s="379"/>
      <c r="Z266" s="134">
        <v>60.077862025000002</v>
      </c>
      <c r="AA266" s="122">
        <v>0.5495495495495496</v>
      </c>
      <c r="AB266" s="123">
        <v>0.32704402515723274</v>
      </c>
      <c r="AC266" s="147">
        <f t="shared" si="27"/>
        <v>0.22250552439231686</v>
      </c>
      <c r="AD266" s="379"/>
      <c r="AE266" s="134">
        <v>68.885926944999994</v>
      </c>
      <c r="AF266" s="122">
        <v>0.54654654654654655</v>
      </c>
      <c r="AG266" s="123">
        <v>0.33333333333333337</v>
      </c>
      <c r="AH266" s="146">
        <f t="shared" si="26"/>
        <v>0.21321321321321318</v>
      </c>
      <c r="AI266" s="379"/>
      <c r="AJ266" s="134">
        <v>7.1583758499999997E-2</v>
      </c>
      <c r="AK266" s="122">
        <v>0.62917933130699089</v>
      </c>
      <c r="AL266" s="123">
        <v>5.1282051282051322E-2</v>
      </c>
      <c r="AM266" s="119"/>
    </row>
    <row r="267" spans="3:39">
      <c r="C267" s="363"/>
      <c r="D267" s="223">
        <v>44.321211429999998</v>
      </c>
      <c r="E267" s="224">
        <v>0.79027355623100304</v>
      </c>
      <c r="F267" s="225">
        <v>0.64102564102564097</v>
      </c>
      <c r="G267" s="247">
        <f t="shared" si="25"/>
        <v>0.14924791520536207</v>
      </c>
      <c r="T267" s="379"/>
      <c r="U267" s="134">
        <v>73.428547009999988</v>
      </c>
      <c r="V267" s="122">
        <v>0.55015197568389063</v>
      </c>
      <c r="W267" s="123">
        <v>0.26282051282051277</v>
      </c>
      <c r="X267" s="119"/>
      <c r="Y267" s="379"/>
      <c r="Z267" s="134">
        <v>60.339069420000001</v>
      </c>
      <c r="AA267" s="122">
        <v>0.54654654654654655</v>
      </c>
      <c r="AB267" s="123">
        <v>0.32704402515723274</v>
      </c>
      <c r="AC267" s="147">
        <f t="shared" si="27"/>
        <v>0.21950252138931381</v>
      </c>
      <c r="AD267" s="379"/>
      <c r="AE267" s="134">
        <v>68.966780129999989</v>
      </c>
      <c r="AF267" s="122">
        <v>0.54654654654654655</v>
      </c>
      <c r="AG267" s="123">
        <v>0.32704402515723274</v>
      </c>
      <c r="AH267" s="146">
        <f t="shared" si="26"/>
        <v>0.21950252138931381</v>
      </c>
      <c r="AI267" s="379"/>
      <c r="AJ267" s="134">
        <v>7.2361325000000004E-2</v>
      </c>
      <c r="AK267" s="122">
        <v>0.62613981762917936</v>
      </c>
      <c r="AL267" s="123">
        <v>5.1282051282051322E-2</v>
      </c>
      <c r="AM267" s="119"/>
    </row>
    <row r="268" spans="3:39">
      <c r="C268" s="363"/>
      <c r="D268" s="223">
        <v>44.466084800000004</v>
      </c>
      <c r="E268" s="224">
        <v>0.78723404255319152</v>
      </c>
      <c r="F268" s="225">
        <v>0.64102564102564097</v>
      </c>
      <c r="G268" s="247">
        <f t="shared" si="25"/>
        <v>0.14620840152755055</v>
      </c>
      <c r="T268" s="379"/>
      <c r="U268" s="134">
        <v>73.443977654999998</v>
      </c>
      <c r="V268" s="122">
        <v>0.54711246200607899</v>
      </c>
      <c r="W268" s="123">
        <v>0.26282051282051277</v>
      </c>
      <c r="X268" s="119"/>
      <c r="Y268" s="379"/>
      <c r="Z268" s="134">
        <v>60.681839964999995</v>
      </c>
      <c r="AA268" s="122">
        <v>0.54654654654654655</v>
      </c>
      <c r="AB268" s="123">
        <v>0.32075471698113212</v>
      </c>
      <c r="AC268" s="147">
        <f t="shared" si="27"/>
        <v>0.22579182956541444</v>
      </c>
      <c r="AD268" s="379"/>
      <c r="AE268" s="134">
        <v>69.007596395000007</v>
      </c>
      <c r="AF268" s="122">
        <v>0.54354354354354351</v>
      </c>
      <c r="AG268" s="123">
        <v>0.32704402515723274</v>
      </c>
      <c r="AH268" s="146">
        <f t="shared" si="26"/>
        <v>0.21649951838631076</v>
      </c>
      <c r="AI268" s="379"/>
      <c r="AJ268" s="134">
        <v>7.2859831999999999E-2</v>
      </c>
      <c r="AK268" s="122">
        <v>0.62310030395136773</v>
      </c>
      <c r="AL268" s="123">
        <v>5.1282051282051322E-2</v>
      </c>
      <c r="AM268" s="119"/>
    </row>
    <row r="269" spans="3:39">
      <c r="C269" s="363"/>
      <c r="D269" s="223">
        <v>44.703096130000006</v>
      </c>
      <c r="E269" s="224">
        <v>0.78419452887537999</v>
      </c>
      <c r="F269" s="225">
        <v>0.64102564102564097</v>
      </c>
      <c r="G269" s="247">
        <f t="shared" si="25"/>
        <v>0.14316888784973902</v>
      </c>
      <c r="T269" s="379"/>
      <c r="U269" s="134">
        <v>73.457321155000002</v>
      </c>
      <c r="V269" s="122">
        <v>0.54407294832826747</v>
      </c>
      <c r="W269" s="123">
        <v>0.26282051282051277</v>
      </c>
      <c r="X269" s="119"/>
      <c r="Y269" s="379"/>
      <c r="Z269" s="134">
        <v>60.791623149999999</v>
      </c>
      <c r="AA269" s="122">
        <v>0.54354354354354351</v>
      </c>
      <c r="AB269" s="123">
        <v>0.32075471698113212</v>
      </c>
      <c r="AC269" s="147">
        <f t="shared" si="27"/>
        <v>0.22278882656241139</v>
      </c>
      <c r="AD269" s="379"/>
      <c r="AE269" s="134">
        <v>69.034541715000003</v>
      </c>
      <c r="AF269" s="122">
        <v>0.54054054054054057</v>
      </c>
      <c r="AG269" s="123">
        <v>0.32704402515723274</v>
      </c>
      <c r="AH269" s="146">
        <f t="shared" si="26"/>
        <v>0.21349651538330783</v>
      </c>
      <c r="AI269" s="379"/>
      <c r="AJ269" s="134">
        <v>7.2992739500000001E-2</v>
      </c>
      <c r="AK269" s="122">
        <v>0.62006079027355621</v>
      </c>
      <c r="AL269" s="123">
        <v>5.1282051282051322E-2</v>
      </c>
      <c r="AM269" s="119"/>
    </row>
    <row r="270" spans="3:39">
      <c r="C270" s="363"/>
      <c r="D270" s="223">
        <v>44.826142044999997</v>
      </c>
      <c r="E270" s="224">
        <v>0.78115501519756836</v>
      </c>
      <c r="F270" s="225">
        <v>0.64102564102564097</v>
      </c>
      <c r="G270" s="247">
        <f t="shared" si="25"/>
        <v>0.14012937417192739</v>
      </c>
      <c r="T270" s="379"/>
      <c r="U270" s="134">
        <v>73.540680105000007</v>
      </c>
      <c r="V270" s="122">
        <v>0.54103343465045595</v>
      </c>
      <c r="W270" s="123">
        <v>0.26282051282051277</v>
      </c>
      <c r="X270" s="119"/>
      <c r="Y270" s="379"/>
      <c r="Z270" s="134">
        <v>60.836522735000003</v>
      </c>
      <c r="AA270" s="122">
        <v>0.54054054054054057</v>
      </c>
      <c r="AB270" s="123">
        <v>0.32075471698113212</v>
      </c>
      <c r="AC270" s="147">
        <f t="shared" si="27"/>
        <v>0.21978582355940846</v>
      </c>
      <c r="AD270" s="379"/>
      <c r="AE270" s="134">
        <v>69.051844889999998</v>
      </c>
      <c r="AF270" s="122">
        <v>0.53753753753753752</v>
      </c>
      <c r="AG270" s="123">
        <v>0.32704402515723274</v>
      </c>
      <c r="AH270" s="146">
        <f t="shared" si="26"/>
        <v>0.21049351238030478</v>
      </c>
      <c r="AI270" s="379"/>
      <c r="AJ270" s="134">
        <v>7.3099454499999994E-2</v>
      </c>
      <c r="AK270" s="122">
        <v>0.61702127659574468</v>
      </c>
      <c r="AL270" s="123">
        <v>5.1282051282051322E-2</v>
      </c>
      <c r="AM270" s="119"/>
    </row>
    <row r="271" spans="3:39">
      <c r="C271" s="363"/>
      <c r="D271" s="223">
        <v>44.940925605000004</v>
      </c>
      <c r="E271" s="224">
        <v>0.77811550151975684</v>
      </c>
      <c r="F271" s="225">
        <v>0.64102564102564097</v>
      </c>
      <c r="G271" s="247">
        <f t="shared" si="25"/>
        <v>0.13708986049411587</v>
      </c>
      <c r="T271" s="379"/>
      <c r="U271" s="134">
        <v>73.645332350000004</v>
      </c>
      <c r="V271" s="122">
        <v>0.53799392097264442</v>
      </c>
      <c r="W271" s="123">
        <v>0.26282051282051277</v>
      </c>
      <c r="X271" s="119"/>
      <c r="Y271" s="379"/>
      <c r="Z271" s="134">
        <v>60.910786869999995</v>
      </c>
      <c r="AA271" s="122">
        <v>0.53753753753753752</v>
      </c>
      <c r="AB271" s="123">
        <v>0.32075471698113212</v>
      </c>
      <c r="AC271" s="147">
        <f t="shared" si="27"/>
        <v>0.21678282055640541</v>
      </c>
      <c r="AD271" s="379"/>
      <c r="AE271" s="134">
        <v>69.122493265000003</v>
      </c>
      <c r="AF271" s="122">
        <v>0.53453453453453459</v>
      </c>
      <c r="AG271" s="123">
        <v>0.32704402515723274</v>
      </c>
      <c r="AH271" s="146">
        <f t="shared" si="26"/>
        <v>0.20749050937730185</v>
      </c>
      <c r="AI271" s="379"/>
      <c r="AJ271" s="134">
        <v>7.4890620999999991E-2</v>
      </c>
      <c r="AK271" s="122">
        <v>0.61398176291793316</v>
      </c>
      <c r="AL271" s="123">
        <v>5.1282051282051322E-2</v>
      </c>
      <c r="AM271" s="119"/>
    </row>
    <row r="272" spans="3:39">
      <c r="C272" s="363"/>
      <c r="D272" s="223">
        <v>45.089754769999999</v>
      </c>
      <c r="E272" s="224">
        <v>0.77811550151975684</v>
      </c>
      <c r="F272" s="225">
        <v>0.63461538461538458</v>
      </c>
      <c r="G272" s="247">
        <f t="shared" si="25"/>
        <v>0.14350011690437225</v>
      </c>
      <c r="T272" s="379"/>
      <c r="U272" s="134">
        <v>73.708440190000005</v>
      </c>
      <c r="V272" s="122">
        <v>0.53495440729483279</v>
      </c>
      <c r="W272" s="123">
        <v>0.26282051282051277</v>
      </c>
      <c r="X272" s="119"/>
      <c r="Y272" s="379"/>
      <c r="Z272" s="134">
        <v>60.971216415000001</v>
      </c>
      <c r="AA272" s="122">
        <v>0.53753753753753752</v>
      </c>
      <c r="AB272" s="123">
        <v>0.31446540880503149</v>
      </c>
      <c r="AC272" s="147">
        <f t="shared" si="27"/>
        <v>0.22307212873250604</v>
      </c>
      <c r="AD272" s="379"/>
      <c r="AE272" s="134">
        <v>69.215333439999995</v>
      </c>
      <c r="AF272" s="122">
        <v>0.53453453453453459</v>
      </c>
      <c r="AG272" s="123">
        <v>0.32075471698113212</v>
      </c>
      <c r="AH272" s="146">
        <f t="shared" si="26"/>
        <v>0.21377981755340247</v>
      </c>
      <c r="AI272" s="379"/>
      <c r="AJ272" s="134">
        <v>7.6834976999999999E-2</v>
      </c>
      <c r="AK272" s="122">
        <v>0.61094224924012153</v>
      </c>
      <c r="AL272" s="123">
        <v>5.1282051282051322E-2</v>
      </c>
      <c r="AM272" s="119"/>
    </row>
    <row r="273" spans="3:39">
      <c r="C273" s="363"/>
      <c r="D273" s="223">
        <v>45.155401205000004</v>
      </c>
      <c r="E273" s="224">
        <v>0.77507598784194531</v>
      </c>
      <c r="F273" s="225">
        <v>0.63461538461538458</v>
      </c>
      <c r="G273" s="247">
        <f t="shared" si="25"/>
        <v>0.14046060322656073</v>
      </c>
      <c r="T273" s="379"/>
      <c r="U273" s="134">
        <v>73.761752734999988</v>
      </c>
      <c r="V273" s="122">
        <v>0.53191489361702127</v>
      </c>
      <c r="W273" s="123">
        <v>0.26282051282051277</v>
      </c>
      <c r="X273" s="119"/>
      <c r="Y273" s="379"/>
      <c r="Z273" s="134">
        <v>60.987535285</v>
      </c>
      <c r="AA273" s="122">
        <v>0.53453453453453459</v>
      </c>
      <c r="AB273" s="123">
        <v>0.31446540880503149</v>
      </c>
      <c r="AC273" s="147">
        <f t="shared" si="27"/>
        <v>0.2200691257295031</v>
      </c>
      <c r="AD273" s="379"/>
      <c r="AE273" s="134">
        <v>69.282190710000009</v>
      </c>
      <c r="AF273" s="122">
        <v>0.53153153153153154</v>
      </c>
      <c r="AG273" s="123">
        <v>0.32075471698113212</v>
      </c>
      <c r="AH273" s="146">
        <f t="shared" si="26"/>
        <v>0.21077681455039943</v>
      </c>
      <c r="AI273" s="379"/>
      <c r="AJ273" s="134">
        <v>7.7828976999999994E-2</v>
      </c>
      <c r="AK273" s="122">
        <v>0.60790273556231</v>
      </c>
      <c r="AL273" s="123">
        <v>5.1282051282051322E-2</v>
      </c>
      <c r="AM273" s="119"/>
    </row>
    <row r="274" spans="3:39">
      <c r="C274" s="363"/>
      <c r="D274" s="223">
        <v>45.163505235000002</v>
      </c>
      <c r="E274" s="224">
        <v>0.77203647416413379</v>
      </c>
      <c r="F274" s="225">
        <v>0.63461538461538458</v>
      </c>
      <c r="G274" s="212"/>
      <c r="T274" s="379"/>
      <c r="U274" s="134">
        <v>73.789086069999996</v>
      </c>
      <c r="V274" s="122">
        <v>0.52887537993920974</v>
      </c>
      <c r="W274" s="123">
        <v>0.26282051282051277</v>
      </c>
      <c r="X274" s="119"/>
      <c r="Y274" s="379"/>
      <c r="Z274" s="134">
        <v>61.013379154999996</v>
      </c>
      <c r="AA274" s="122">
        <v>0.53153153153153154</v>
      </c>
      <c r="AB274" s="123">
        <v>0.31446540880503149</v>
      </c>
      <c r="AC274" s="147">
        <f t="shared" si="27"/>
        <v>0.21706612272650005</v>
      </c>
      <c r="AD274" s="379"/>
      <c r="AE274" s="134">
        <v>69.336908864999998</v>
      </c>
      <c r="AF274" s="122">
        <v>0.53153153153153154</v>
      </c>
      <c r="AG274" s="123">
        <v>0.31446540880503149</v>
      </c>
      <c r="AH274" s="146">
        <f t="shared" si="26"/>
        <v>0.21706612272650005</v>
      </c>
      <c r="AI274" s="379"/>
      <c r="AJ274" s="134">
        <v>7.8927827499999992E-2</v>
      </c>
      <c r="AK274" s="122">
        <v>0.60486322188449848</v>
      </c>
      <c r="AL274" s="123">
        <v>5.1282051282051322E-2</v>
      </c>
      <c r="AM274" s="119"/>
    </row>
    <row r="275" spans="3:39">
      <c r="C275" s="363"/>
      <c r="D275" s="223">
        <v>45.196104939999998</v>
      </c>
      <c r="E275" s="224">
        <v>0.77203647416413379</v>
      </c>
      <c r="F275" s="225">
        <v>0.62820512820512819</v>
      </c>
      <c r="G275" s="212"/>
      <c r="T275" s="379"/>
      <c r="U275" s="134">
        <v>73.894615385000009</v>
      </c>
      <c r="V275" s="122">
        <v>0.52887537993920974</v>
      </c>
      <c r="W275" s="123">
        <v>0.25641025641025639</v>
      </c>
      <c r="X275" s="119"/>
      <c r="Y275" s="379"/>
      <c r="Z275" s="134">
        <v>61.092219555</v>
      </c>
      <c r="AA275" s="122">
        <v>0.5285285285285285</v>
      </c>
      <c r="AB275" s="123">
        <v>0.31446540880503149</v>
      </c>
      <c r="AC275" s="147">
        <f t="shared" si="27"/>
        <v>0.21406311972349701</v>
      </c>
      <c r="AD275" s="379"/>
      <c r="AE275" s="134">
        <v>69.38360428499999</v>
      </c>
      <c r="AF275" s="122">
        <v>0.5285285285285285</v>
      </c>
      <c r="AG275" s="123">
        <v>0.31446540880503149</v>
      </c>
      <c r="AH275" s="146">
        <f t="shared" si="26"/>
        <v>0.21406311972349701</v>
      </c>
      <c r="AI275" s="379"/>
      <c r="AJ275" s="134">
        <v>7.946028899999999E-2</v>
      </c>
      <c r="AK275" s="122">
        <v>0.60182370820668696</v>
      </c>
      <c r="AL275" s="123">
        <v>5.1282051282051322E-2</v>
      </c>
      <c r="AM275" s="119"/>
    </row>
    <row r="276" spans="3:39">
      <c r="C276" s="363"/>
      <c r="D276" s="223">
        <v>45.309689130000002</v>
      </c>
      <c r="E276" s="224">
        <v>0.77203647416413379</v>
      </c>
      <c r="F276" s="225">
        <v>0.62179487179487181</v>
      </c>
      <c r="G276" s="212"/>
      <c r="T276" s="379"/>
      <c r="U276" s="134">
        <v>74.077583559999994</v>
      </c>
      <c r="V276" s="122">
        <v>0.52583586626139822</v>
      </c>
      <c r="W276" s="123">
        <v>0.25641025641025639</v>
      </c>
      <c r="X276" s="119"/>
      <c r="Y276" s="379"/>
      <c r="Z276" s="134">
        <v>61.220356844999998</v>
      </c>
      <c r="AA276" s="122">
        <v>0.52552552552552556</v>
      </c>
      <c r="AB276" s="123">
        <v>0.31446540880503149</v>
      </c>
      <c r="AC276" s="147">
        <f t="shared" si="27"/>
        <v>0.21106011672049407</v>
      </c>
      <c r="AD276" s="379"/>
      <c r="AE276" s="134">
        <v>69.424917964999992</v>
      </c>
      <c r="AF276" s="122">
        <v>0.52552552552552556</v>
      </c>
      <c r="AG276" s="123">
        <v>0.31446540880503149</v>
      </c>
      <c r="AH276" s="146">
        <f t="shared" si="26"/>
        <v>0.21106011672049407</v>
      </c>
      <c r="AI276" s="379"/>
      <c r="AJ276" s="134">
        <v>8.0261009500000008E-2</v>
      </c>
      <c r="AK276" s="122">
        <v>0.59878419452887544</v>
      </c>
      <c r="AL276" s="123">
        <v>5.1282051282051322E-2</v>
      </c>
      <c r="AM276" s="119"/>
    </row>
    <row r="277" spans="3:39">
      <c r="C277" s="363"/>
      <c r="D277" s="223">
        <v>45.414189954999998</v>
      </c>
      <c r="E277" s="224">
        <v>0.76899696048632216</v>
      </c>
      <c r="F277" s="225">
        <v>0.62179487179487181</v>
      </c>
      <c r="G277" s="212"/>
      <c r="T277" s="379"/>
      <c r="U277" s="134">
        <v>74.170142089999999</v>
      </c>
      <c r="V277" s="122">
        <v>0.52279635258358659</v>
      </c>
      <c r="W277" s="123">
        <v>0.25641025641025639</v>
      </c>
      <c r="X277" s="119"/>
      <c r="Y277" s="379"/>
      <c r="Z277" s="134">
        <v>61.292891949999998</v>
      </c>
      <c r="AA277" s="122">
        <v>0.52252252252252251</v>
      </c>
      <c r="AB277" s="123">
        <v>0.31446540880503149</v>
      </c>
      <c r="AC277" s="147">
        <f t="shared" si="27"/>
        <v>0.20805711371749103</v>
      </c>
      <c r="AD277" s="379"/>
      <c r="AE277" s="134">
        <v>69.575057044999994</v>
      </c>
      <c r="AF277" s="122">
        <v>0.52252252252252251</v>
      </c>
      <c r="AG277" s="123">
        <v>0.31446540880503149</v>
      </c>
      <c r="AH277" s="146">
        <f t="shared" si="26"/>
        <v>0.20805711371749103</v>
      </c>
      <c r="AI277" s="379"/>
      <c r="AJ277" s="134">
        <v>8.147127500000001E-2</v>
      </c>
      <c r="AK277" s="122">
        <v>0.5957446808510638</v>
      </c>
      <c r="AL277" s="123">
        <v>5.1282051282051322E-2</v>
      </c>
      <c r="AM277" s="119"/>
    </row>
    <row r="278" spans="3:39">
      <c r="C278" s="363"/>
      <c r="D278" s="223">
        <v>45.439897790000003</v>
      </c>
      <c r="E278" s="224">
        <v>0.76595744680851063</v>
      </c>
      <c r="F278" s="225">
        <v>0.62179487179487181</v>
      </c>
      <c r="G278" s="212"/>
      <c r="T278" s="379"/>
      <c r="U278" s="134">
        <v>74.317621674999998</v>
      </c>
      <c r="V278" s="122">
        <v>0.51975683890577506</v>
      </c>
      <c r="W278" s="123">
        <v>0.25641025641025639</v>
      </c>
      <c r="X278" s="119"/>
      <c r="Y278" s="379"/>
      <c r="Z278" s="134">
        <v>61.327478505000002</v>
      </c>
      <c r="AA278" s="122">
        <v>0.51951951951951947</v>
      </c>
      <c r="AB278" s="123">
        <v>0.31446540880503149</v>
      </c>
      <c r="AC278" s="147">
        <f t="shared" si="27"/>
        <v>0.20505411071448798</v>
      </c>
      <c r="AD278" s="379"/>
      <c r="AE278" s="134">
        <v>69.736856265</v>
      </c>
      <c r="AF278" s="122">
        <v>0.52252252252252251</v>
      </c>
      <c r="AG278" s="123">
        <v>0.30817610062893086</v>
      </c>
      <c r="AH278" s="146">
        <f t="shared" si="26"/>
        <v>0.21434642189359165</v>
      </c>
      <c r="AI278" s="379"/>
      <c r="AJ278" s="134">
        <v>8.2407395999999994E-2</v>
      </c>
      <c r="AK278" s="122">
        <v>0.59270516717325228</v>
      </c>
      <c r="AL278" s="123">
        <v>5.1282051282051322E-2</v>
      </c>
      <c r="AM278" s="119"/>
    </row>
    <row r="279" spans="3:39">
      <c r="C279" s="363"/>
      <c r="D279" s="223">
        <v>45.48995661</v>
      </c>
      <c r="E279" s="224">
        <v>0.76595744680851063</v>
      </c>
      <c r="F279" s="225">
        <v>0.61538461538461542</v>
      </c>
      <c r="G279" s="212"/>
      <c r="T279" s="379"/>
      <c r="U279" s="134">
        <v>74.495442099999991</v>
      </c>
      <c r="V279" s="122">
        <v>0.51671732522796354</v>
      </c>
      <c r="W279" s="123">
        <v>0.25641025641025639</v>
      </c>
      <c r="X279" s="119"/>
      <c r="Y279" s="379"/>
      <c r="Z279" s="134">
        <v>61.399453625</v>
      </c>
      <c r="AA279" s="122">
        <v>0.51951951951951947</v>
      </c>
      <c r="AB279" s="123">
        <v>0.30817610062893086</v>
      </c>
      <c r="AC279" s="147">
        <f t="shared" si="27"/>
        <v>0.21134341889058861</v>
      </c>
      <c r="AD279" s="379"/>
      <c r="AE279" s="134">
        <v>69.785249489999998</v>
      </c>
      <c r="AF279" s="122">
        <v>0.52252252252252251</v>
      </c>
      <c r="AG279" s="123">
        <v>0.30188679245283023</v>
      </c>
      <c r="AH279" s="146">
        <f t="shared" si="26"/>
        <v>0.22063573006969228</v>
      </c>
      <c r="AI279" s="379"/>
      <c r="AJ279" s="134">
        <v>8.2953831000000006E-2</v>
      </c>
      <c r="AK279" s="122">
        <v>0.58966565349544076</v>
      </c>
      <c r="AL279" s="123">
        <v>5.1282051282051322E-2</v>
      </c>
      <c r="AM279" s="119"/>
    </row>
    <row r="280" spans="3:39">
      <c r="C280" s="363"/>
      <c r="D280" s="223">
        <v>45.590694569999997</v>
      </c>
      <c r="E280" s="224">
        <v>0.76291793313069911</v>
      </c>
      <c r="F280" s="225">
        <v>0.61538461538461542</v>
      </c>
      <c r="G280" s="212"/>
      <c r="T280" s="379"/>
      <c r="U280" s="134">
        <v>74.535679270000003</v>
      </c>
      <c r="V280" s="122">
        <v>0.51367781155015202</v>
      </c>
      <c r="W280" s="123">
        <v>0.25641025641025639</v>
      </c>
      <c r="X280" s="119"/>
      <c r="Y280" s="379"/>
      <c r="Z280" s="134">
        <v>61.453690144999996</v>
      </c>
      <c r="AA280" s="122">
        <v>0.51651651651651653</v>
      </c>
      <c r="AB280" s="123">
        <v>0.30817610062893086</v>
      </c>
      <c r="AC280" s="147">
        <f t="shared" si="27"/>
        <v>0.20834041588758567</v>
      </c>
      <c r="AD280" s="379"/>
      <c r="AE280" s="134">
        <v>69.844887209999996</v>
      </c>
      <c r="AF280" s="122">
        <v>0.52252252252252251</v>
      </c>
      <c r="AG280" s="123">
        <v>0.29559748427672961</v>
      </c>
      <c r="AH280" s="146">
        <f t="shared" si="26"/>
        <v>0.22692503824579291</v>
      </c>
      <c r="AI280" s="379"/>
      <c r="AJ280" s="134">
        <v>8.3473384999999997E-2</v>
      </c>
      <c r="AK280" s="122">
        <v>0.58662613981762923</v>
      </c>
      <c r="AL280" s="123">
        <v>5.1282051282051322E-2</v>
      </c>
      <c r="AM280" s="119"/>
    </row>
    <row r="281" spans="3:39">
      <c r="C281" s="363"/>
      <c r="D281" s="223">
        <v>45.738869534999999</v>
      </c>
      <c r="E281" s="224">
        <v>0.76291793313069911</v>
      </c>
      <c r="F281" s="225">
        <v>0.60897435897435903</v>
      </c>
      <c r="G281" s="212"/>
      <c r="T281" s="379"/>
      <c r="U281" s="134">
        <v>74.584499125000008</v>
      </c>
      <c r="V281" s="122">
        <v>0.51063829787234039</v>
      </c>
      <c r="W281" s="123">
        <v>0.25641025641025639</v>
      </c>
      <c r="X281" s="119"/>
      <c r="Y281" s="379"/>
      <c r="Z281" s="134">
        <v>61.466920264999999</v>
      </c>
      <c r="AA281" s="122">
        <v>0.51351351351351349</v>
      </c>
      <c r="AB281" s="123">
        <v>0.30817610062893086</v>
      </c>
      <c r="AC281" s="147">
        <f t="shared" si="27"/>
        <v>0.20533741288458263</v>
      </c>
      <c r="AD281" s="379"/>
      <c r="AE281" s="134">
        <v>69.943085835000005</v>
      </c>
      <c r="AF281" s="122">
        <v>0.51951951951951947</v>
      </c>
      <c r="AG281" s="123">
        <v>0.29559748427672961</v>
      </c>
      <c r="AH281" s="146">
        <f t="shared" si="26"/>
        <v>0.22392203524278986</v>
      </c>
      <c r="AI281" s="379"/>
      <c r="AJ281" s="134">
        <v>8.4538163E-2</v>
      </c>
      <c r="AK281" s="122">
        <v>0.5835866261398176</v>
      </c>
      <c r="AL281" s="123">
        <v>5.1282051282051322E-2</v>
      </c>
      <c r="AM281" s="119"/>
    </row>
    <row r="282" spans="3:39">
      <c r="C282" s="363"/>
      <c r="D282" s="223">
        <v>45.998487600000004</v>
      </c>
      <c r="E282" s="224">
        <v>0.76291793313069911</v>
      </c>
      <c r="F282" s="225">
        <v>0.60256410256410264</v>
      </c>
      <c r="G282" s="212"/>
      <c r="T282" s="379"/>
      <c r="U282" s="134">
        <v>74.671597405</v>
      </c>
      <c r="V282" s="122">
        <v>0.51063829787234039</v>
      </c>
      <c r="W282" s="123">
        <v>0.25</v>
      </c>
      <c r="X282" s="119"/>
      <c r="Y282" s="379"/>
      <c r="Z282" s="134">
        <v>61.500440755</v>
      </c>
      <c r="AA282" s="122">
        <v>0.51051051051051055</v>
      </c>
      <c r="AB282" s="123">
        <v>0.30817610062893086</v>
      </c>
      <c r="AC282" s="147">
        <f t="shared" si="27"/>
        <v>0.20233440988157969</v>
      </c>
      <c r="AD282" s="379"/>
      <c r="AE282" s="134">
        <v>70.054208770000002</v>
      </c>
      <c r="AF282" s="122">
        <v>0.51651651651651653</v>
      </c>
      <c r="AG282" s="123">
        <v>0.29559748427672961</v>
      </c>
      <c r="AH282" s="146">
        <f t="shared" si="26"/>
        <v>0.22091903223978693</v>
      </c>
      <c r="AI282" s="379"/>
      <c r="AJ282" s="134">
        <v>8.5470335000000008E-2</v>
      </c>
      <c r="AK282" s="122">
        <v>0.58054711246200608</v>
      </c>
      <c r="AL282" s="123">
        <v>5.1282051282051322E-2</v>
      </c>
      <c r="AM282" s="119"/>
    </row>
    <row r="283" spans="3:39">
      <c r="C283" s="363"/>
      <c r="D283" s="223">
        <v>46.178911600000006</v>
      </c>
      <c r="E283" s="224">
        <v>0.75987841945288759</v>
      </c>
      <c r="F283" s="225">
        <v>0.60256410256410264</v>
      </c>
      <c r="G283" s="212"/>
      <c r="T283" s="379"/>
      <c r="U283" s="134">
        <v>74.735304624999998</v>
      </c>
      <c r="V283" s="122">
        <v>0.50759878419452886</v>
      </c>
      <c r="W283" s="123">
        <v>0.25</v>
      </c>
      <c r="X283" s="119"/>
      <c r="Y283" s="379"/>
      <c r="Z283" s="134">
        <v>61.559459684999993</v>
      </c>
      <c r="AA283" s="122">
        <v>0.5075075075075075</v>
      </c>
      <c r="AB283" s="123">
        <v>0.30817610062893086</v>
      </c>
      <c r="AC283" s="147">
        <f t="shared" si="27"/>
        <v>0.19933140687857664</v>
      </c>
      <c r="AD283" s="379"/>
      <c r="AE283" s="134">
        <v>70.170112065000012</v>
      </c>
      <c r="AF283" s="122">
        <v>0.51351351351351349</v>
      </c>
      <c r="AG283" s="123">
        <v>0.29559748427672961</v>
      </c>
      <c r="AH283" s="146">
        <f t="shared" si="26"/>
        <v>0.21791602923678388</v>
      </c>
      <c r="AI283" s="379"/>
      <c r="AJ283" s="134">
        <v>8.5986112000000003E-2</v>
      </c>
      <c r="AK283" s="122">
        <v>0.57750759878419455</v>
      </c>
      <c r="AL283" s="123">
        <v>5.1282051282051322E-2</v>
      </c>
      <c r="AM283" s="119"/>
    </row>
    <row r="284" spans="3:39">
      <c r="C284" s="363"/>
      <c r="D284" s="223">
        <v>46.212604115000005</v>
      </c>
      <c r="E284" s="224">
        <v>0.75987841945288759</v>
      </c>
      <c r="F284" s="225">
        <v>0.59615384615384615</v>
      </c>
      <c r="G284" s="212"/>
      <c r="T284" s="379"/>
      <c r="U284" s="134">
        <v>74.766557559999995</v>
      </c>
      <c r="V284" s="122">
        <v>0.50455927051671734</v>
      </c>
      <c r="W284" s="123">
        <v>0.25</v>
      </c>
      <c r="X284" s="119"/>
      <c r="Y284" s="379"/>
      <c r="Z284" s="134">
        <v>61.612475719999999</v>
      </c>
      <c r="AA284" s="122">
        <v>0.50450450450450446</v>
      </c>
      <c r="AB284" s="123">
        <v>0.30817610062893086</v>
      </c>
      <c r="AC284" s="147">
        <f t="shared" si="27"/>
        <v>0.1963284038755736</v>
      </c>
      <c r="AD284" s="379"/>
      <c r="AE284" s="134">
        <v>70.236244810000002</v>
      </c>
      <c r="AF284" s="122">
        <v>0.51051051051051055</v>
      </c>
      <c r="AG284" s="123">
        <v>0.29559748427672961</v>
      </c>
      <c r="AH284" s="146">
        <f t="shared" si="26"/>
        <v>0.21491302623378095</v>
      </c>
      <c r="AI284" s="379"/>
      <c r="AJ284" s="134">
        <v>8.6656153999999999E-2</v>
      </c>
      <c r="AK284" s="122">
        <v>0.57446808510638303</v>
      </c>
      <c r="AL284" s="123">
        <v>5.1282051282051322E-2</v>
      </c>
      <c r="AM284" s="119"/>
    </row>
    <row r="285" spans="3:39">
      <c r="C285" s="363"/>
      <c r="D285" s="223">
        <v>46.26867738</v>
      </c>
      <c r="E285" s="224">
        <v>0.75987841945288759</v>
      </c>
      <c r="F285" s="225">
        <v>0.58974358974358976</v>
      </c>
      <c r="G285" s="212"/>
      <c r="T285" s="379"/>
      <c r="U285" s="134">
        <v>74.813896999999997</v>
      </c>
      <c r="V285" s="122">
        <v>0.50151975683890582</v>
      </c>
      <c r="W285" s="123">
        <v>0.25</v>
      </c>
      <c r="X285" s="119"/>
      <c r="Y285" s="379"/>
      <c r="Z285" s="134">
        <v>61.661416154999998</v>
      </c>
      <c r="AA285" s="122">
        <v>0.50150150150150152</v>
      </c>
      <c r="AB285" s="123">
        <v>0.30817610062893086</v>
      </c>
      <c r="AC285" s="147">
        <f t="shared" si="27"/>
        <v>0.19332540087257066</v>
      </c>
      <c r="AD285" s="379"/>
      <c r="AE285" s="134">
        <v>70.259974389999996</v>
      </c>
      <c r="AF285" s="122">
        <v>0.5075075075075075</v>
      </c>
      <c r="AG285" s="123">
        <v>0.29559748427672961</v>
      </c>
      <c r="AH285" s="146">
        <f t="shared" si="26"/>
        <v>0.2119100232307779</v>
      </c>
      <c r="AI285" s="379"/>
      <c r="AJ285" s="134">
        <v>8.7726048500000001E-2</v>
      </c>
      <c r="AK285" s="122">
        <v>0.5714285714285714</v>
      </c>
      <c r="AL285" s="123">
        <v>5.1282051282051322E-2</v>
      </c>
      <c r="AM285" s="119"/>
    </row>
    <row r="286" spans="3:39">
      <c r="C286" s="363"/>
      <c r="D286" s="223">
        <v>46.409732204999997</v>
      </c>
      <c r="E286" s="224">
        <v>0.75987841945288759</v>
      </c>
      <c r="F286" s="225">
        <v>0.58333333333333326</v>
      </c>
      <c r="G286" s="212"/>
      <c r="T286" s="379"/>
      <c r="U286" s="134">
        <v>74.924263324999998</v>
      </c>
      <c r="V286" s="122">
        <v>0.49848024316109424</v>
      </c>
      <c r="W286" s="123">
        <v>0.25</v>
      </c>
      <c r="X286" s="119"/>
      <c r="Y286" s="379"/>
      <c r="Z286" s="134">
        <v>61.763762200000002</v>
      </c>
      <c r="AA286" s="122">
        <v>0.49849849849849848</v>
      </c>
      <c r="AB286" s="123">
        <v>0.30817610062893086</v>
      </c>
      <c r="AC286" s="147">
        <f t="shared" si="27"/>
        <v>0.19032239786956762</v>
      </c>
      <c r="AD286" s="379"/>
      <c r="AE286" s="134">
        <v>70.322179914999992</v>
      </c>
      <c r="AF286" s="122">
        <v>0.50450450450450446</v>
      </c>
      <c r="AG286" s="123">
        <v>0.29559748427672961</v>
      </c>
      <c r="AH286" s="146">
        <f t="shared" si="26"/>
        <v>0.20890702022777485</v>
      </c>
      <c r="AI286" s="379"/>
      <c r="AJ286" s="134">
        <v>8.9050655000000006E-2</v>
      </c>
      <c r="AK286" s="122">
        <v>0.56838905775075987</v>
      </c>
      <c r="AL286" s="123">
        <v>5.1282051282051322E-2</v>
      </c>
      <c r="AM286" s="119"/>
    </row>
    <row r="287" spans="3:39">
      <c r="C287" s="363"/>
      <c r="D287" s="223">
        <v>46.575875465000003</v>
      </c>
      <c r="E287" s="224">
        <v>0.75987841945288759</v>
      </c>
      <c r="F287" s="225">
        <v>0.57692307692307687</v>
      </c>
      <c r="G287" s="212"/>
      <c r="T287" s="379"/>
      <c r="U287" s="134">
        <v>75.010435625</v>
      </c>
      <c r="V287" s="122">
        <v>0.49848024316109424</v>
      </c>
      <c r="W287" s="123">
        <v>0.24358974358974361</v>
      </c>
      <c r="X287" s="119"/>
      <c r="Y287" s="379"/>
      <c r="Z287" s="134">
        <v>61.839073900000002</v>
      </c>
      <c r="AA287" s="122">
        <v>0.49849849849849848</v>
      </c>
      <c r="AB287" s="123">
        <v>0.30188679245283023</v>
      </c>
      <c r="AC287" s="147">
        <f t="shared" si="27"/>
        <v>0.19661170604566824</v>
      </c>
      <c r="AD287" s="379"/>
      <c r="AE287" s="134">
        <v>70.370620645000002</v>
      </c>
      <c r="AF287" s="122">
        <v>0.50150150150150152</v>
      </c>
      <c r="AG287" s="123">
        <v>0.29559748427672961</v>
      </c>
      <c r="AH287" s="146">
        <f t="shared" si="26"/>
        <v>0.20590401722477192</v>
      </c>
      <c r="AI287" s="379"/>
      <c r="AJ287" s="134">
        <v>8.9807367999999999E-2</v>
      </c>
      <c r="AK287" s="122">
        <v>0.56534954407294835</v>
      </c>
      <c r="AL287" s="123">
        <v>5.1282051282051322E-2</v>
      </c>
      <c r="AM287" s="119"/>
    </row>
    <row r="288" spans="3:39">
      <c r="C288" s="363"/>
      <c r="D288" s="223">
        <v>46.681231865000001</v>
      </c>
      <c r="E288" s="224">
        <v>0.75683890577507595</v>
      </c>
      <c r="F288" s="225">
        <v>0.57692307692307687</v>
      </c>
      <c r="G288" s="212"/>
      <c r="T288" s="379"/>
      <c r="U288" s="134">
        <v>75.179783154999996</v>
      </c>
      <c r="V288" s="122">
        <v>0.49544072948328266</v>
      </c>
      <c r="W288" s="123">
        <v>0.24358974358974361</v>
      </c>
      <c r="X288" s="119"/>
      <c r="Y288" s="379"/>
      <c r="Z288" s="134">
        <v>61.874997704999998</v>
      </c>
      <c r="AA288" s="122">
        <v>0.49549549549549549</v>
      </c>
      <c r="AB288" s="123">
        <v>0.30188679245283023</v>
      </c>
      <c r="AC288" s="147">
        <f t="shared" si="27"/>
        <v>0.19360870304266525</v>
      </c>
      <c r="AD288" s="379"/>
      <c r="AE288" s="134">
        <v>70.431508575000009</v>
      </c>
      <c r="AF288" s="122">
        <v>0.49849849849849848</v>
      </c>
      <c r="AG288" s="123">
        <v>0.29559748427672961</v>
      </c>
      <c r="AH288" s="146">
        <f t="shared" si="26"/>
        <v>0.20290101422176887</v>
      </c>
      <c r="AI288" s="379"/>
      <c r="AJ288" s="134">
        <v>9.0708339500000013E-2</v>
      </c>
      <c r="AK288" s="122">
        <v>0.56231003039513683</v>
      </c>
      <c r="AL288" s="123">
        <v>5.1282051282051322E-2</v>
      </c>
      <c r="AM288" s="119"/>
    </row>
    <row r="289" spans="3:39">
      <c r="C289" s="363"/>
      <c r="D289" s="223">
        <v>46.788992414999996</v>
      </c>
      <c r="E289" s="224">
        <v>0.75683890577507595</v>
      </c>
      <c r="F289" s="225">
        <v>0.57051282051282048</v>
      </c>
      <c r="G289" s="212"/>
      <c r="T289" s="379"/>
      <c r="U289" s="134">
        <v>75.364205170000005</v>
      </c>
      <c r="V289" s="122">
        <v>0.49240121580547114</v>
      </c>
      <c r="W289" s="123">
        <v>0.24358974358974361</v>
      </c>
      <c r="X289" s="119"/>
      <c r="Y289" s="379"/>
      <c r="Z289" s="134">
        <v>61.973419045</v>
      </c>
      <c r="AA289" s="122">
        <v>0.4924924924924925</v>
      </c>
      <c r="AB289" s="123">
        <v>0.30188679245283023</v>
      </c>
      <c r="AC289" s="147">
        <f t="shared" si="27"/>
        <v>0.19060570003966226</v>
      </c>
      <c r="AD289" s="379"/>
      <c r="AE289" s="134">
        <v>70.49343497000001</v>
      </c>
      <c r="AF289" s="122">
        <v>0.49849849849849848</v>
      </c>
      <c r="AG289" s="123">
        <v>0.28930817610062898</v>
      </c>
      <c r="AH289" s="146">
        <f t="shared" si="26"/>
        <v>0.2091903223978695</v>
      </c>
      <c r="AI289" s="379"/>
      <c r="AJ289" s="134">
        <v>9.1914560000000006E-2</v>
      </c>
      <c r="AK289" s="122">
        <v>0.55927051671732519</v>
      </c>
      <c r="AL289" s="123">
        <v>5.1282051282051322E-2</v>
      </c>
      <c r="AM289" s="119"/>
    </row>
    <row r="290" spans="3:39">
      <c r="C290" s="363"/>
      <c r="D290" s="223">
        <v>46.944255124999998</v>
      </c>
      <c r="E290" s="224">
        <v>0.75379939209726443</v>
      </c>
      <c r="F290" s="225">
        <v>0.57051282051282048</v>
      </c>
      <c r="G290" s="212"/>
      <c r="T290" s="379"/>
      <c r="U290" s="134">
        <v>75.443731030000009</v>
      </c>
      <c r="V290" s="122">
        <v>0.48936170212765956</v>
      </c>
      <c r="W290" s="123">
        <v>0.24358974358974361</v>
      </c>
      <c r="X290" s="119"/>
      <c r="Y290" s="379"/>
      <c r="Z290" s="134">
        <v>62.088569414999995</v>
      </c>
      <c r="AA290" s="122">
        <v>0.4894894894894895</v>
      </c>
      <c r="AB290" s="123">
        <v>0.30188679245283023</v>
      </c>
      <c r="AC290" s="147">
        <f t="shared" si="27"/>
        <v>0.18760269703665927</v>
      </c>
      <c r="AD290" s="379"/>
      <c r="AE290" s="134">
        <v>70.513215639999999</v>
      </c>
      <c r="AF290" s="122">
        <v>0.49849849849849848</v>
      </c>
      <c r="AG290" s="123">
        <v>0.28301886792452835</v>
      </c>
      <c r="AH290" s="146">
        <f t="shared" si="26"/>
        <v>0.21547963057397013</v>
      </c>
      <c r="AI290" s="379"/>
      <c r="AJ290" s="134">
        <v>9.37844605E-2</v>
      </c>
      <c r="AK290" s="122">
        <v>0.55623100303951367</v>
      </c>
      <c r="AL290" s="123">
        <v>5.1282051282051322E-2</v>
      </c>
      <c r="AM290" s="119"/>
    </row>
    <row r="291" spans="3:39">
      <c r="C291" s="363"/>
      <c r="D291" s="223">
        <v>47.117089155000002</v>
      </c>
      <c r="E291" s="224">
        <v>0.75379939209726443</v>
      </c>
      <c r="F291" s="225">
        <v>0.5641025641025641</v>
      </c>
      <c r="G291" s="212"/>
      <c r="T291" s="379"/>
      <c r="U291" s="134">
        <v>75.582453074999989</v>
      </c>
      <c r="V291" s="122">
        <v>0.48936170212765956</v>
      </c>
      <c r="W291" s="123">
        <v>0.23717948717948723</v>
      </c>
      <c r="X291" s="119"/>
      <c r="Y291" s="379"/>
      <c r="Z291" s="134">
        <v>62.153929544999997</v>
      </c>
      <c r="AA291" s="122">
        <v>0.48648648648648651</v>
      </c>
      <c r="AB291" s="123">
        <v>0.30188679245283023</v>
      </c>
      <c r="AC291" s="147">
        <f t="shared" si="27"/>
        <v>0.18459969403365628</v>
      </c>
      <c r="AD291" s="379"/>
      <c r="AE291" s="134">
        <v>70.530324000000007</v>
      </c>
      <c r="AF291" s="122">
        <v>0.49849849849849848</v>
      </c>
      <c r="AG291" s="123">
        <v>0.27672955974842772</v>
      </c>
      <c r="AH291" s="146">
        <f t="shared" si="26"/>
        <v>0.22176893875007075</v>
      </c>
      <c r="AI291" s="379"/>
      <c r="AJ291" s="134">
        <v>9.6306683000000004E-2</v>
      </c>
      <c r="AK291" s="122">
        <v>0.55319148936170215</v>
      </c>
      <c r="AL291" s="123">
        <v>5.1282051282051322E-2</v>
      </c>
      <c r="AM291" s="119"/>
    </row>
    <row r="292" spans="3:39">
      <c r="C292" s="363"/>
      <c r="D292" s="223">
        <v>47.34177253</v>
      </c>
      <c r="E292" s="224">
        <v>0.75075987841945291</v>
      </c>
      <c r="F292" s="225">
        <v>0.5641025641025641</v>
      </c>
      <c r="G292" s="212"/>
      <c r="T292" s="379"/>
      <c r="U292" s="134">
        <v>75.845470849999998</v>
      </c>
      <c r="V292" s="122">
        <v>0.48632218844984804</v>
      </c>
      <c r="W292" s="123">
        <v>0.23717948717948723</v>
      </c>
      <c r="X292" s="119"/>
      <c r="Y292" s="379"/>
      <c r="Z292" s="134">
        <v>62.302637840000003</v>
      </c>
      <c r="AA292" s="122">
        <v>0.48348348348348347</v>
      </c>
      <c r="AB292" s="123">
        <v>0.30188679245283023</v>
      </c>
      <c r="AC292" s="147">
        <f t="shared" si="27"/>
        <v>0.18159669103065323</v>
      </c>
      <c r="AD292" s="379"/>
      <c r="AE292" s="134">
        <v>70.534957754999994</v>
      </c>
      <c r="AF292" s="122">
        <v>0.49849849849849848</v>
      </c>
      <c r="AG292" s="123">
        <v>0.27044025157232709</v>
      </c>
      <c r="AH292" s="146">
        <f t="shared" si="26"/>
        <v>0.22805824692617138</v>
      </c>
      <c r="AI292" s="379"/>
      <c r="AJ292" s="134">
        <v>9.7752551500000007E-2</v>
      </c>
      <c r="AK292" s="122">
        <v>0.55319148936170215</v>
      </c>
      <c r="AL292" s="123">
        <v>4.4871794871794823E-2</v>
      </c>
      <c r="AM292" s="119"/>
    </row>
    <row r="293" spans="3:39">
      <c r="C293" s="363"/>
      <c r="D293" s="223">
        <v>47.572304604999999</v>
      </c>
      <c r="E293" s="224">
        <v>0.74772036474164139</v>
      </c>
      <c r="F293" s="225">
        <v>0.5641025641025641</v>
      </c>
      <c r="G293" s="212"/>
      <c r="T293" s="379"/>
      <c r="U293" s="134">
        <v>76.092484110000001</v>
      </c>
      <c r="V293" s="122">
        <v>0.48632218844984804</v>
      </c>
      <c r="W293" s="123">
        <v>0.23076923076923073</v>
      </c>
      <c r="X293" s="119"/>
      <c r="Y293" s="379"/>
      <c r="Z293" s="134">
        <v>62.466934094999999</v>
      </c>
      <c r="AA293" s="122">
        <v>0.48348348348348347</v>
      </c>
      <c r="AB293" s="123">
        <v>0.29559748427672961</v>
      </c>
      <c r="AC293" s="147">
        <f t="shared" si="27"/>
        <v>0.18788599920675386</v>
      </c>
      <c r="AD293" s="379"/>
      <c r="AE293" s="134">
        <v>70.557909844999998</v>
      </c>
      <c r="AF293" s="122">
        <v>0.49549549549549549</v>
      </c>
      <c r="AG293" s="123">
        <v>0.27044025157232709</v>
      </c>
      <c r="AH293" s="146">
        <f t="shared" si="26"/>
        <v>0.22505524392316839</v>
      </c>
      <c r="AI293" s="379"/>
      <c r="AJ293" s="134">
        <v>9.8672041000000002E-2</v>
      </c>
      <c r="AK293" s="122">
        <v>0.55015197568389063</v>
      </c>
      <c r="AL293" s="123">
        <v>4.4871794871794823E-2</v>
      </c>
      <c r="AM293" s="119"/>
    </row>
    <row r="294" spans="3:39">
      <c r="C294" s="363"/>
      <c r="D294" s="223">
        <v>48.177399874999999</v>
      </c>
      <c r="E294" s="224">
        <v>0.74468085106382975</v>
      </c>
      <c r="F294" s="225">
        <v>0.5641025641025641</v>
      </c>
      <c r="G294" s="212"/>
      <c r="T294" s="379"/>
      <c r="U294" s="134">
        <v>76.214878130000002</v>
      </c>
      <c r="V294" s="122">
        <v>0.48632218844984804</v>
      </c>
      <c r="W294" s="123">
        <v>0.22435897435897434</v>
      </c>
      <c r="X294" s="119"/>
      <c r="Y294" s="379"/>
      <c r="Z294" s="134">
        <v>62.56880451</v>
      </c>
      <c r="AA294" s="122">
        <v>0.48048048048048048</v>
      </c>
      <c r="AB294" s="123">
        <v>0.29559748427672961</v>
      </c>
      <c r="AC294" s="147">
        <f t="shared" si="27"/>
        <v>0.18488299620375087</v>
      </c>
      <c r="AD294" s="379"/>
      <c r="AE294" s="134">
        <v>70.584987554999998</v>
      </c>
      <c r="AF294" s="122">
        <v>0.4924924924924925</v>
      </c>
      <c r="AG294" s="123">
        <v>0.27044025157232709</v>
      </c>
      <c r="AH294" s="146">
        <f t="shared" si="26"/>
        <v>0.2220522409201654</v>
      </c>
      <c r="AI294" s="379"/>
      <c r="AJ294" s="134">
        <v>9.9552632500000002E-2</v>
      </c>
      <c r="AK294" s="122">
        <v>0.54711246200607899</v>
      </c>
      <c r="AL294" s="123">
        <v>4.4871794871794823E-2</v>
      </c>
      <c r="AM294" s="119"/>
    </row>
    <row r="295" spans="3:39">
      <c r="C295" s="363"/>
      <c r="D295" s="223">
        <v>48.978335790000003</v>
      </c>
      <c r="E295" s="224">
        <v>0.74164133738601823</v>
      </c>
      <c r="F295" s="225">
        <v>0.5641025641025641</v>
      </c>
      <c r="G295" s="212"/>
      <c r="T295" s="379"/>
      <c r="U295" s="134">
        <v>76.335052845000007</v>
      </c>
      <c r="V295" s="122">
        <v>0.48328267477203646</v>
      </c>
      <c r="W295" s="123">
        <v>0.22435897435897434</v>
      </c>
      <c r="X295" s="119"/>
      <c r="Y295" s="379"/>
      <c r="Z295" s="134">
        <v>62.774074365000004</v>
      </c>
      <c r="AA295" s="122">
        <v>0.48048048048048048</v>
      </c>
      <c r="AB295" s="123">
        <v>0.28930817610062898</v>
      </c>
      <c r="AC295" s="147">
        <f t="shared" si="27"/>
        <v>0.1911723043798515</v>
      </c>
      <c r="AD295" s="379"/>
      <c r="AE295" s="134">
        <v>70.732337090000001</v>
      </c>
      <c r="AF295" s="122">
        <v>0.4894894894894895</v>
      </c>
      <c r="AG295" s="123">
        <v>0.27044025157232709</v>
      </c>
      <c r="AH295" s="146">
        <f t="shared" si="26"/>
        <v>0.21904923791716241</v>
      </c>
      <c r="AI295" s="379"/>
      <c r="AJ295" s="134">
        <v>9.9950249500000005E-2</v>
      </c>
      <c r="AK295" s="122">
        <v>0.54407294832826747</v>
      </c>
      <c r="AL295" s="123">
        <v>4.4871794871794823E-2</v>
      </c>
      <c r="AM295" s="119"/>
    </row>
    <row r="296" spans="3:39">
      <c r="C296" s="363"/>
      <c r="D296" s="223">
        <v>49.369491435</v>
      </c>
      <c r="E296" s="224">
        <v>0.73860182370820671</v>
      </c>
      <c r="F296" s="225">
        <v>0.5641025641025641</v>
      </c>
      <c r="G296" s="212"/>
      <c r="T296" s="379"/>
      <c r="U296" s="134">
        <v>76.429895380000005</v>
      </c>
      <c r="V296" s="122">
        <v>0.48024316109422494</v>
      </c>
      <c r="W296" s="123">
        <v>0.22435897435897434</v>
      </c>
      <c r="X296" s="119"/>
      <c r="Y296" s="379"/>
      <c r="Z296" s="134">
        <v>63.013435370000003</v>
      </c>
      <c r="AA296" s="122">
        <v>0.48048048048048048</v>
      </c>
      <c r="AB296" s="123">
        <v>0.28301886792452835</v>
      </c>
      <c r="AC296" s="147">
        <f t="shared" si="27"/>
        <v>0.19746161255595213</v>
      </c>
      <c r="AD296" s="379"/>
      <c r="AE296" s="134">
        <v>70.937409985000002</v>
      </c>
      <c r="AF296" s="122">
        <v>0.48648648648648651</v>
      </c>
      <c r="AG296" s="123">
        <v>0.27044025157232709</v>
      </c>
      <c r="AH296" s="146">
        <f t="shared" si="26"/>
        <v>0.21604623491415942</v>
      </c>
      <c r="AI296" s="379"/>
      <c r="AJ296" s="134">
        <v>0.100351861</v>
      </c>
      <c r="AK296" s="122">
        <v>0.54103343465045595</v>
      </c>
      <c r="AL296" s="123">
        <v>4.4871794871794823E-2</v>
      </c>
      <c r="AM296" s="119"/>
    </row>
    <row r="297" spans="3:39">
      <c r="C297" s="363"/>
      <c r="D297" s="223">
        <v>49.487105775000003</v>
      </c>
      <c r="E297" s="224">
        <v>0.73556231003039518</v>
      </c>
      <c r="F297" s="225">
        <v>0.5641025641025641</v>
      </c>
      <c r="G297" s="212"/>
      <c r="T297" s="379"/>
      <c r="U297" s="134">
        <v>76.479741820000001</v>
      </c>
      <c r="V297" s="122">
        <v>0.47720364741641336</v>
      </c>
      <c r="W297" s="123">
        <v>0.22435897435897434</v>
      </c>
      <c r="X297" s="119"/>
      <c r="Y297" s="379"/>
      <c r="Z297" s="134">
        <v>63.226954884999998</v>
      </c>
      <c r="AA297" s="122">
        <v>0.47747747747747749</v>
      </c>
      <c r="AB297" s="123">
        <v>0.28301886792452835</v>
      </c>
      <c r="AC297" s="147">
        <f t="shared" si="27"/>
        <v>0.19445860955294914</v>
      </c>
      <c r="AD297" s="379"/>
      <c r="AE297" s="134">
        <v>71.013503189999994</v>
      </c>
      <c r="AF297" s="122">
        <v>0.48348348348348347</v>
      </c>
      <c r="AG297" s="123">
        <v>0.27044025157232709</v>
      </c>
      <c r="AH297" s="146">
        <f t="shared" si="26"/>
        <v>0.21304323191115637</v>
      </c>
      <c r="AI297" s="379"/>
      <c r="AJ297" s="134">
        <v>0.100705037</v>
      </c>
      <c r="AK297" s="122">
        <v>0.53799392097264442</v>
      </c>
      <c r="AL297" s="123">
        <v>4.4871794871794823E-2</v>
      </c>
      <c r="AM297" s="119"/>
    </row>
    <row r="298" spans="3:39">
      <c r="C298" s="363"/>
      <c r="D298" s="223">
        <v>49.506032169999997</v>
      </c>
      <c r="E298" s="224">
        <v>0.73252279635258355</v>
      </c>
      <c r="F298" s="225">
        <v>0.5641025641025641</v>
      </c>
      <c r="G298" s="212"/>
      <c r="T298" s="379"/>
      <c r="U298" s="134">
        <v>76.627211630000005</v>
      </c>
      <c r="V298" s="122">
        <v>0.47416413373860183</v>
      </c>
      <c r="W298" s="123">
        <v>0.22435897435897434</v>
      </c>
      <c r="X298" s="119"/>
      <c r="Y298" s="379"/>
      <c r="Z298" s="134">
        <v>63.351593245000004</v>
      </c>
      <c r="AA298" s="122">
        <v>0.47447447447447449</v>
      </c>
      <c r="AB298" s="123">
        <v>0.28301886792452835</v>
      </c>
      <c r="AC298" s="119"/>
      <c r="AD298" s="379"/>
      <c r="AE298" s="134">
        <v>71.214273294999998</v>
      </c>
      <c r="AF298" s="122">
        <v>0.48048048048048048</v>
      </c>
      <c r="AG298" s="123">
        <v>0.27044025157232709</v>
      </c>
      <c r="AH298" s="146">
        <f t="shared" si="26"/>
        <v>0.21004022890815338</v>
      </c>
      <c r="AI298" s="379"/>
      <c r="AJ298" s="134">
        <v>0.1010617875</v>
      </c>
      <c r="AK298" s="122">
        <v>0.53495440729483279</v>
      </c>
      <c r="AL298" s="123">
        <v>4.4871794871794823E-2</v>
      </c>
      <c r="AM298" s="119"/>
    </row>
    <row r="299" spans="3:39">
      <c r="C299" s="363"/>
      <c r="D299" s="223">
        <v>49.609798909999995</v>
      </c>
      <c r="E299" s="224">
        <v>0.72948328267477203</v>
      </c>
      <c r="F299" s="225">
        <v>0.5641025641025641</v>
      </c>
      <c r="G299" s="212"/>
      <c r="T299" s="379"/>
      <c r="U299" s="134">
        <v>77.000299065000007</v>
      </c>
      <c r="V299" s="122">
        <v>0.47112462006079026</v>
      </c>
      <c r="W299" s="123">
        <v>0.22435897435897434</v>
      </c>
      <c r="X299" s="119"/>
      <c r="Y299" s="379"/>
      <c r="Z299" s="134">
        <v>63.43487434</v>
      </c>
      <c r="AA299" s="122">
        <v>0.47447447447447449</v>
      </c>
      <c r="AB299" s="123">
        <v>0.27672955974842772</v>
      </c>
      <c r="AC299" s="119"/>
      <c r="AD299" s="379"/>
      <c r="AE299" s="134">
        <v>71.465169994999997</v>
      </c>
      <c r="AF299" s="122">
        <v>0.47747747747747749</v>
      </c>
      <c r="AG299" s="123">
        <v>0.27044025157232709</v>
      </c>
      <c r="AH299" s="146">
        <f t="shared" si="26"/>
        <v>0.20703722590515039</v>
      </c>
      <c r="AI299" s="379"/>
      <c r="AJ299" s="134">
        <v>0.10162696099999999</v>
      </c>
      <c r="AK299" s="122">
        <v>0.53191489361702127</v>
      </c>
      <c r="AL299" s="123">
        <v>4.4871794871794823E-2</v>
      </c>
      <c r="AM299" s="119"/>
    </row>
    <row r="300" spans="3:39">
      <c r="C300" s="363"/>
      <c r="D300" s="223">
        <v>49.732346829999997</v>
      </c>
      <c r="E300" s="224">
        <v>0.72948328267477203</v>
      </c>
      <c r="F300" s="225">
        <v>0.55769230769230771</v>
      </c>
      <c r="G300" s="212"/>
      <c r="T300" s="379"/>
      <c r="U300" s="134">
        <v>77.368318205000008</v>
      </c>
      <c r="V300" s="122">
        <v>0.46808510638297873</v>
      </c>
      <c r="W300" s="123">
        <v>0.22435897435897434</v>
      </c>
      <c r="X300" s="119"/>
      <c r="Y300" s="379"/>
      <c r="Z300" s="134">
        <v>63.507718815000004</v>
      </c>
      <c r="AA300" s="122">
        <v>0.47447447447447449</v>
      </c>
      <c r="AB300" s="123">
        <v>0.27044025157232709</v>
      </c>
      <c r="AC300" s="119"/>
      <c r="AD300" s="379"/>
      <c r="AE300" s="134">
        <v>71.528969310000008</v>
      </c>
      <c r="AF300" s="122">
        <v>0.47747747747747749</v>
      </c>
      <c r="AG300" s="123">
        <v>0.26415094339622647</v>
      </c>
      <c r="AH300" s="146">
        <f t="shared" si="26"/>
        <v>0.21332653408125102</v>
      </c>
      <c r="AI300" s="379"/>
      <c r="AJ300" s="134">
        <v>0.10219790749999999</v>
      </c>
      <c r="AK300" s="122">
        <v>0.52887537993920974</v>
      </c>
      <c r="AL300" s="123">
        <v>4.4871794871794823E-2</v>
      </c>
      <c r="AM300" s="119"/>
    </row>
    <row r="301" spans="3:39">
      <c r="C301" s="363"/>
      <c r="D301" s="223">
        <v>49.786983329999998</v>
      </c>
      <c r="E301" s="224">
        <v>0.72948328267477203</v>
      </c>
      <c r="F301" s="225">
        <v>0.55128205128205132</v>
      </c>
      <c r="G301" s="212"/>
      <c r="T301" s="379"/>
      <c r="U301" s="134">
        <v>77.492836754999999</v>
      </c>
      <c r="V301" s="122">
        <v>0.46808510638297873</v>
      </c>
      <c r="W301" s="123">
        <v>0.21794871794871795</v>
      </c>
      <c r="X301" s="119"/>
      <c r="Y301" s="379"/>
      <c r="Z301" s="134">
        <v>63.589244319999999</v>
      </c>
      <c r="AA301" s="122">
        <v>0.47147147147147145</v>
      </c>
      <c r="AB301" s="123">
        <v>0.27044025157232709</v>
      </c>
      <c r="AC301" s="119"/>
      <c r="AD301" s="379"/>
      <c r="AE301" s="134">
        <v>71.594543219999991</v>
      </c>
      <c r="AF301" s="122">
        <v>0.47447447447447449</v>
      </c>
      <c r="AG301" s="123">
        <v>0.26415094339622647</v>
      </c>
      <c r="AH301" s="146">
        <f t="shared" si="26"/>
        <v>0.21032353107824803</v>
      </c>
      <c r="AI301" s="379"/>
      <c r="AJ301" s="134">
        <v>0.102935816</v>
      </c>
      <c r="AK301" s="122">
        <v>0.52583586626139822</v>
      </c>
      <c r="AL301" s="123">
        <v>4.4871794871794823E-2</v>
      </c>
      <c r="AM301" s="119"/>
    </row>
    <row r="302" spans="3:39">
      <c r="C302" s="363"/>
      <c r="D302" s="223">
        <v>49.845005985</v>
      </c>
      <c r="E302" s="224">
        <v>0.72948328267477203</v>
      </c>
      <c r="F302" s="225">
        <v>0.54487179487179493</v>
      </c>
      <c r="G302" s="212"/>
      <c r="T302" s="379"/>
      <c r="U302" s="134">
        <v>77.546586915000006</v>
      </c>
      <c r="V302" s="122">
        <v>0.46808510638297873</v>
      </c>
      <c r="W302" s="123">
        <v>0.21153846153846156</v>
      </c>
      <c r="X302" s="119"/>
      <c r="Y302" s="379"/>
      <c r="Z302" s="134">
        <v>63.743739984999998</v>
      </c>
      <c r="AA302" s="122">
        <v>0.46846846846846846</v>
      </c>
      <c r="AB302" s="123">
        <v>0.27044025157232709</v>
      </c>
      <c r="AC302" s="119"/>
      <c r="AD302" s="379"/>
      <c r="AE302" s="134">
        <v>71.670248134999994</v>
      </c>
      <c r="AF302" s="122">
        <v>0.47147147147147145</v>
      </c>
      <c r="AG302" s="123">
        <v>0.26415094339622647</v>
      </c>
      <c r="AH302" s="146">
        <f t="shared" si="26"/>
        <v>0.20732052807524498</v>
      </c>
      <c r="AI302" s="379"/>
      <c r="AJ302" s="134">
        <v>0.1037354445</v>
      </c>
      <c r="AK302" s="122">
        <v>0.52279635258358659</v>
      </c>
      <c r="AL302" s="123">
        <v>4.4871794871794823E-2</v>
      </c>
      <c r="AM302" s="119"/>
    </row>
    <row r="303" spans="3:39">
      <c r="C303" s="363"/>
      <c r="D303" s="223">
        <v>49.967329159999998</v>
      </c>
      <c r="E303" s="224">
        <v>0.7264437689969605</v>
      </c>
      <c r="F303" s="225">
        <v>0.54487179487179493</v>
      </c>
      <c r="G303" s="212"/>
      <c r="T303" s="379"/>
      <c r="U303" s="134">
        <v>77.63062644499999</v>
      </c>
      <c r="V303" s="122">
        <v>0.46504559270516715</v>
      </c>
      <c r="W303" s="123">
        <v>0.21153846153846156</v>
      </c>
      <c r="X303" s="119"/>
      <c r="Y303" s="379"/>
      <c r="Z303" s="134">
        <v>63.840351054999999</v>
      </c>
      <c r="AA303" s="122">
        <v>0.46546546546546547</v>
      </c>
      <c r="AB303" s="123">
        <v>0.27044025157232709</v>
      </c>
      <c r="AC303" s="119"/>
      <c r="AD303" s="379"/>
      <c r="AE303" s="134">
        <v>71.694800060000006</v>
      </c>
      <c r="AF303" s="122">
        <v>0.46846846846846846</v>
      </c>
      <c r="AG303" s="123">
        <v>0.26415094339622647</v>
      </c>
      <c r="AH303" s="146">
        <f t="shared" si="26"/>
        <v>0.20431752507224199</v>
      </c>
      <c r="AI303" s="379"/>
      <c r="AJ303" s="134">
        <v>0.1042212035</v>
      </c>
      <c r="AK303" s="122">
        <v>0.51975683890577506</v>
      </c>
      <c r="AL303" s="123">
        <v>4.4871794871794823E-2</v>
      </c>
      <c r="AM303" s="119"/>
    </row>
    <row r="304" spans="3:39">
      <c r="C304" s="363"/>
      <c r="D304" s="223">
        <v>50.101025464999999</v>
      </c>
      <c r="E304" s="224">
        <v>0.7264437689969605</v>
      </c>
      <c r="F304" s="225">
        <v>0.53846153846153844</v>
      </c>
      <c r="G304" s="212"/>
      <c r="T304" s="379"/>
      <c r="U304" s="134">
        <v>77.669037744999997</v>
      </c>
      <c r="V304" s="122">
        <v>0.46504559270516715</v>
      </c>
      <c r="W304" s="123">
        <v>0.20512820512820518</v>
      </c>
      <c r="X304" s="119"/>
      <c r="Y304" s="379"/>
      <c r="Z304" s="134">
        <v>63.869396559999998</v>
      </c>
      <c r="AA304" s="122">
        <v>0.46246246246246248</v>
      </c>
      <c r="AB304" s="123">
        <v>0.27044025157232709</v>
      </c>
      <c r="AC304" s="119"/>
      <c r="AD304" s="379"/>
      <c r="AE304" s="134">
        <v>71.902936430000011</v>
      </c>
      <c r="AF304" s="122">
        <v>0.46546546546546547</v>
      </c>
      <c r="AG304" s="123">
        <v>0.26415094339622647</v>
      </c>
      <c r="AH304" s="146">
        <f t="shared" si="26"/>
        <v>0.201314522069239</v>
      </c>
      <c r="AI304" s="379"/>
      <c r="AJ304" s="134">
        <v>0.104879106</v>
      </c>
      <c r="AK304" s="122">
        <v>0.51671732522796354</v>
      </c>
      <c r="AL304" s="123">
        <v>4.4871794871794823E-2</v>
      </c>
      <c r="AM304" s="119"/>
    </row>
    <row r="305" spans="3:39">
      <c r="C305" s="363"/>
      <c r="D305" s="223">
        <v>50.206524854999998</v>
      </c>
      <c r="E305" s="224">
        <v>0.72340425531914898</v>
      </c>
      <c r="F305" s="225">
        <v>0.53846153846153844</v>
      </c>
      <c r="G305" s="212"/>
      <c r="T305" s="379"/>
      <c r="U305" s="134">
        <v>77.688654205000006</v>
      </c>
      <c r="V305" s="122">
        <v>0.46504559270516715</v>
      </c>
      <c r="W305" s="123">
        <v>0.19871794871794868</v>
      </c>
      <c r="X305" s="119"/>
      <c r="Y305" s="379"/>
      <c r="Z305" s="134">
        <v>63.941259985000002</v>
      </c>
      <c r="AA305" s="122">
        <v>0.45945945945945948</v>
      </c>
      <c r="AB305" s="123">
        <v>0.27044025157232709</v>
      </c>
      <c r="AC305" s="119"/>
      <c r="AD305" s="379"/>
      <c r="AE305" s="134">
        <v>72.097526930000001</v>
      </c>
      <c r="AF305" s="122">
        <v>0.46246246246246248</v>
      </c>
      <c r="AG305" s="123">
        <v>0.26415094339622647</v>
      </c>
      <c r="AH305" s="146">
        <f t="shared" si="26"/>
        <v>0.19831151906623601</v>
      </c>
      <c r="AI305" s="379"/>
      <c r="AJ305" s="134">
        <v>0.10554116150000001</v>
      </c>
      <c r="AK305" s="122">
        <v>0.51367781155015202</v>
      </c>
      <c r="AL305" s="123">
        <v>4.4871794871794823E-2</v>
      </c>
      <c r="AM305" s="119"/>
    </row>
    <row r="306" spans="3:39">
      <c r="C306" s="363"/>
      <c r="D306" s="223">
        <v>50.359777145000002</v>
      </c>
      <c r="E306" s="224">
        <v>0.72340425531914898</v>
      </c>
      <c r="F306" s="225">
        <v>0.53205128205128205</v>
      </c>
      <c r="G306" s="212"/>
      <c r="T306" s="379"/>
      <c r="U306" s="134">
        <v>77.744965905000001</v>
      </c>
      <c r="V306" s="122">
        <v>0.46200607902735563</v>
      </c>
      <c r="W306" s="123">
        <v>0.19871794871794868</v>
      </c>
      <c r="X306" s="119"/>
      <c r="Y306" s="379"/>
      <c r="Z306" s="134">
        <v>64.031639435000002</v>
      </c>
      <c r="AA306" s="122">
        <v>0.45645645645645644</v>
      </c>
      <c r="AB306" s="123">
        <v>0.27044025157232709</v>
      </c>
      <c r="AC306" s="119"/>
      <c r="AD306" s="379"/>
      <c r="AE306" s="134">
        <v>72.142875849999996</v>
      </c>
      <c r="AF306" s="122">
        <v>0.45945945945945948</v>
      </c>
      <c r="AG306" s="123">
        <v>0.26415094339622647</v>
      </c>
      <c r="AH306" s="146">
        <f t="shared" si="26"/>
        <v>0.19530851606323302</v>
      </c>
      <c r="AI306" s="379"/>
      <c r="AJ306" s="134">
        <v>0.1061590265</v>
      </c>
      <c r="AK306" s="122">
        <v>0.51063829787234039</v>
      </c>
      <c r="AL306" s="123">
        <v>4.4871794871794823E-2</v>
      </c>
      <c r="AM306" s="119"/>
    </row>
    <row r="307" spans="3:39">
      <c r="C307" s="363"/>
      <c r="D307" s="223">
        <v>50.500673355000004</v>
      </c>
      <c r="E307" s="224">
        <v>0.72036474164133735</v>
      </c>
      <c r="F307" s="225">
        <v>0.53205128205128205</v>
      </c>
      <c r="G307" s="212"/>
      <c r="T307" s="379"/>
      <c r="U307" s="134">
        <v>77.858339104999999</v>
      </c>
      <c r="V307" s="122">
        <v>0.45896656534954405</v>
      </c>
      <c r="W307" s="123">
        <v>0.19871794871794868</v>
      </c>
      <c r="X307" s="119"/>
      <c r="Y307" s="379"/>
      <c r="Z307" s="134">
        <v>64.103793109999998</v>
      </c>
      <c r="AA307" s="122">
        <v>0.45345345345345345</v>
      </c>
      <c r="AB307" s="123">
        <v>0.27044025157232709</v>
      </c>
      <c r="AC307" s="119"/>
      <c r="AD307" s="379"/>
      <c r="AE307" s="134">
        <v>72.199533645000002</v>
      </c>
      <c r="AF307" s="122">
        <v>0.45645645645645644</v>
      </c>
      <c r="AG307" s="123">
        <v>0.26415094339622647</v>
      </c>
      <c r="AH307" s="146">
        <f t="shared" si="26"/>
        <v>0.19230551306022997</v>
      </c>
      <c r="AI307" s="379"/>
      <c r="AJ307" s="134">
        <v>0.10753483899999999</v>
      </c>
      <c r="AK307" s="122">
        <v>0.50759878419452886</v>
      </c>
      <c r="AL307" s="123">
        <v>4.4871794871794823E-2</v>
      </c>
      <c r="AM307" s="119"/>
    </row>
    <row r="308" spans="3:39">
      <c r="C308" s="363"/>
      <c r="D308" s="223">
        <v>50.629410210000003</v>
      </c>
      <c r="E308" s="224">
        <v>0.71732522796352582</v>
      </c>
      <c r="F308" s="225">
        <v>0.53205128205128205</v>
      </c>
      <c r="G308" s="212"/>
      <c r="T308" s="379"/>
      <c r="U308" s="134">
        <v>77.972189299999997</v>
      </c>
      <c r="V308" s="122">
        <v>0.45592705167173253</v>
      </c>
      <c r="W308" s="123">
        <v>0.19871794871794868</v>
      </c>
      <c r="X308" s="119"/>
      <c r="Y308" s="379"/>
      <c r="Z308" s="134">
        <v>64.181683789999994</v>
      </c>
      <c r="AA308" s="122">
        <v>0.45045045045045046</v>
      </c>
      <c r="AB308" s="123">
        <v>0.27044025157232709</v>
      </c>
      <c r="AC308" s="119"/>
      <c r="AD308" s="379"/>
      <c r="AE308" s="134">
        <v>72.226797355000002</v>
      </c>
      <c r="AF308" s="122">
        <v>0.45345345345345345</v>
      </c>
      <c r="AG308" s="123">
        <v>0.26415094339622647</v>
      </c>
      <c r="AH308" s="146">
        <f t="shared" si="26"/>
        <v>0.18930251005722698</v>
      </c>
      <c r="AI308" s="379"/>
      <c r="AJ308" s="134">
        <v>0.108755562</v>
      </c>
      <c r="AK308" s="122">
        <v>0.50455927051671734</v>
      </c>
      <c r="AL308" s="123">
        <v>4.4871794871794823E-2</v>
      </c>
      <c r="AM308" s="119"/>
    </row>
    <row r="309" spans="3:39">
      <c r="C309" s="363"/>
      <c r="D309" s="223">
        <v>50.75494973</v>
      </c>
      <c r="E309" s="224">
        <v>0.7142857142857143</v>
      </c>
      <c r="F309" s="225">
        <v>0.53205128205128205</v>
      </c>
      <c r="G309" s="212"/>
      <c r="T309" s="379"/>
      <c r="U309" s="134">
        <v>78.036195625000005</v>
      </c>
      <c r="V309" s="122">
        <v>0.45592705167173253</v>
      </c>
      <c r="W309" s="123">
        <v>0.19230769230769229</v>
      </c>
      <c r="X309" s="119"/>
      <c r="Y309" s="379"/>
      <c r="Z309" s="134">
        <v>64.219729959999995</v>
      </c>
      <c r="AA309" s="122">
        <v>0.44744744744744747</v>
      </c>
      <c r="AB309" s="123">
        <v>0.27044025157232709</v>
      </c>
      <c r="AC309" s="119"/>
      <c r="AD309" s="379"/>
      <c r="AE309" s="134">
        <v>72.270277809999996</v>
      </c>
      <c r="AF309" s="122">
        <v>0.45045045045045046</v>
      </c>
      <c r="AG309" s="123">
        <v>0.26415094339622647</v>
      </c>
      <c r="AH309" s="146">
        <f t="shared" si="26"/>
        <v>0.18629950705422399</v>
      </c>
      <c r="AI309" s="379"/>
      <c r="AJ309" s="134">
        <v>0.1095917065</v>
      </c>
      <c r="AK309" s="122">
        <v>0.50151975683890582</v>
      </c>
      <c r="AL309" s="123">
        <v>4.4871794871794823E-2</v>
      </c>
      <c r="AM309" s="119"/>
    </row>
    <row r="310" spans="3:39">
      <c r="C310" s="363"/>
      <c r="D310" s="223">
        <v>50.970857875</v>
      </c>
      <c r="E310" s="224">
        <v>0.71124620060790278</v>
      </c>
      <c r="F310" s="225">
        <v>0.53205128205128205</v>
      </c>
      <c r="G310" s="212"/>
      <c r="T310" s="379"/>
      <c r="U310" s="134">
        <v>78.111259750000002</v>
      </c>
      <c r="V310" s="122">
        <v>0.45288753799392095</v>
      </c>
      <c r="W310" s="123">
        <v>0.19230769230769229</v>
      </c>
      <c r="X310" s="119"/>
      <c r="Y310" s="379"/>
      <c r="Z310" s="134">
        <v>64.262581534999995</v>
      </c>
      <c r="AA310" s="122">
        <v>0.44444444444444442</v>
      </c>
      <c r="AB310" s="123">
        <v>0.27044025157232709</v>
      </c>
      <c r="AC310" s="119"/>
      <c r="AD310" s="379"/>
      <c r="AE310" s="134">
        <v>72.332117815000004</v>
      </c>
      <c r="AF310" s="122">
        <v>0.44744744744744747</v>
      </c>
      <c r="AG310" s="123">
        <v>0.26415094339622647</v>
      </c>
      <c r="AH310" s="146">
        <f t="shared" si="26"/>
        <v>0.183296504051221</v>
      </c>
      <c r="AI310" s="379"/>
      <c r="AJ310" s="134">
        <v>0.11025371749999999</v>
      </c>
      <c r="AK310" s="122">
        <v>0.49848024316109424</v>
      </c>
      <c r="AL310" s="123">
        <v>4.4871794871794823E-2</v>
      </c>
      <c r="AM310" s="119"/>
    </row>
    <row r="311" spans="3:39">
      <c r="C311" s="363"/>
      <c r="D311" s="223">
        <v>51.156147750000002</v>
      </c>
      <c r="E311" s="224">
        <v>0.70820668693009114</v>
      </c>
      <c r="F311" s="225">
        <v>0.53205128205128205</v>
      </c>
      <c r="G311" s="212"/>
      <c r="T311" s="379"/>
      <c r="U311" s="134">
        <v>78.21134146</v>
      </c>
      <c r="V311" s="122">
        <v>0.44984802431610943</v>
      </c>
      <c r="W311" s="123">
        <v>0.19230769230769229</v>
      </c>
      <c r="X311" s="119"/>
      <c r="Y311" s="379"/>
      <c r="Z311" s="134">
        <v>64.406894709999989</v>
      </c>
      <c r="AA311" s="122">
        <v>0.44144144144144143</v>
      </c>
      <c r="AB311" s="123">
        <v>0.27044025157232709</v>
      </c>
      <c r="AC311" s="119"/>
      <c r="AD311" s="379"/>
      <c r="AE311" s="134">
        <v>72.384561950000005</v>
      </c>
      <c r="AF311" s="122">
        <v>0.44444444444444442</v>
      </c>
      <c r="AG311" s="123">
        <v>0.26415094339622647</v>
      </c>
      <c r="AH311" s="146">
        <f t="shared" si="26"/>
        <v>0.18029350104821795</v>
      </c>
      <c r="AI311" s="379"/>
      <c r="AJ311" s="134">
        <v>0.1104973725</v>
      </c>
      <c r="AK311" s="122">
        <v>0.49544072948328266</v>
      </c>
      <c r="AL311" s="123">
        <v>4.4871794871794823E-2</v>
      </c>
      <c r="AM311" s="119"/>
    </row>
    <row r="312" spans="3:39">
      <c r="C312" s="363"/>
      <c r="D312" s="223">
        <v>51.177005649999998</v>
      </c>
      <c r="E312" s="224">
        <v>0.70820668693009114</v>
      </c>
      <c r="F312" s="225">
        <v>0.52564102564102566</v>
      </c>
      <c r="G312" s="212"/>
      <c r="T312" s="379"/>
      <c r="U312" s="134">
        <v>78.277865875000003</v>
      </c>
      <c r="V312" s="122">
        <v>0.44680851063829785</v>
      </c>
      <c r="W312" s="123">
        <v>0.19230769230769229</v>
      </c>
      <c r="X312" s="119"/>
      <c r="Y312" s="379"/>
      <c r="Z312" s="134">
        <v>64.510450569999989</v>
      </c>
      <c r="AA312" s="122">
        <v>0.43843843843843844</v>
      </c>
      <c r="AB312" s="123">
        <v>0.27044025157232709</v>
      </c>
      <c r="AC312" s="119"/>
      <c r="AD312" s="379"/>
      <c r="AE312" s="134">
        <v>72.431952074999998</v>
      </c>
      <c r="AF312" s="122">
        <v>0.44144144144144143</v>
      </c>
      <c r="AG312" s="123">
        <v>0.26415094339622647</v>
      </c>
      <c r="AH312" s="146">
        <f t="shared" si="26"/>
        <v>0.17729049804521496</v>
      </c>
      <c r="AI312" s="379"/>
      <c r="AJ312" s="134">
        <v>0.11086529000000001</v>
      </c>
      <c r="AK312" s="122">
        <v>0.49240121580547114</v>
      </c>
      <c r="AL312" s="123">
        <v>4.4871794871794823E-2</v>
      </c>
      <c r="AM312" s="119"/>
    </row>
    <row r="313" spans="3:39">
      <c r="C313" s="363"/>
      <c r="D313" s="223">
        <v>51.264645025</v>
      </c>
      <c r="E313" s="224">
        <v>0.70516717325227962</v>
      </c>
      <c r="F313" s="225">
        <v>0.52564102564102566</v>
      </c>
      <c r="G313" s="212"/>
      <c r="T313" s="379"/>
      <c r="U313" s="134">
        <v>78.653511780000002</v>
      </c>
      <c r="V313" s="122">
        <v>0.44376899696048633</v>
      </c>
      <c r="W313" s="123">
        <v>0.19230769230769229</v>
      </c>
      <c r="X313" s="119"/>
      <c r="Y313" s="379"/>
      <c r="Z313" s="134">
        <v>64.594422495000003</v>
      </c>
      <c r="AA313" s="122">
        <v>0.43543543543543545</v>
      </c>
      <c r="AB313" s="123">
        <v>0.27044025157232709</v>
      </c>
      <c r="AC313" s="119"/>
      <c r="AD313" s="379"/>
      <c r="AE313" s="134">
        <v>72.564632239999995</v>
      </c>
      <c r="AF313" s="122">
        <v>0.43843843843843844</v>
      </c>
      <c r="AG313" s="123">
        <v>0.26415094339622647</v>
      </c>
      <c r="AH313" s="146">
        <f t="shared" si="26"/>
        <v>0.17428749504221197</v>
      </c>
      <c r="AI313" s="379"/>
      <c r="AJ313" s="134">
        <v>0.11315924199999999</v>
      </c>
      <c r="AK313" s="122">
        <v>0.48936170212765956</v>
      </c>
      <c r="AL313" s="123">
        <v>4.4871794871794823E-2</v>
      </c>
      <c r="AM313" s="119"/>
    </row>
    <row r="314" spans="3:39">
      <c r="C314" s="363"/>
      <c r="D314" s="223">
        <v>51.422334135</v>
      </c>
      <c r="E314" s="224">
        <v>0.7021276595744681</v>
      </c>
      <c r="F314" s="225">
        <v>0.52564102564102566</v>
      </c>
      <c r="G314" s="212"/>
      <c r="T314" s="379"/>
      <c r="U314" s="134">
        <v>79.026892220000008</v>
      </c>
      <c r="V314" s="122">
        <v>0.44072948328267475</v>
      </c>
      <c r="W314" s="123">
        <v>0.19230769230769229</v>
      </c>
      <c r="X314" s="119"/>
      <c r="Y314" s="379"/>
      <c r="Z314" s="134">
        <v>64.681697894999999</v>
      </c>
      <c r="AA314" s="122">
        <v>0.43243243243243246</v>
      </c>
      <c r="AB314" s="123">
        <v>0.27044025157232709</v>
      </c>
      <c r="AC314" s="119"/>
      <c r="AD314" s="379"/>
      <c r="AE314" s="134">
        <v>72.677897914999988</v>
      </c>
      <c r="AF314" s="122">
        <v>0.43543543543543545</v>
      </c>
      <c r="AG314" s="123">
        <v>0.26415094339622647</v>
      </c>
      <c r="AH314" s="146">
        <f>AF314-AG314</f>
        <v>0.17128449203920898</v>
      </c>
      <c r="AI314" s="379"/>
      <c r="AJ314" s="134">
        <v>0.11534040700000001</v>
      </c>
      <c r="AK314" s="122">
        <v>0.48632218844984804</v>
      </c>
      <c r="AL314" s="123">
        <v>4.4871794871794823E-2</v>
      </c>
      <c r="AM314" s="119"/>
    </row>
    <row r="315" spans="3:39">
      <c r="C315" s="363"/>
      <c r="D315" s="223">
        <v>51.5041248</v>
      </c>
      <c r="E315" s="224">
        <v>0.69908814589665658</v>
      </c>
      <c r="F315" s="225">
        <v>0.52564102564102566</v>
      </c>
      <c r="G315" s="212"/>
      <c r="T315" s="379"/>
      <c r="U315" s="134">
        <v>79.315429120000005</v>
      </c>
      <c r="V315" s="122">
        <v>0.43768996960486323</v>
      </c>
      <c r="W315" s="123">
        <v>0.19230769230769229</v>
      </c>
      <c r="X315" s="119"/>
      <c r="Y315" s="379"/>
      <c r="Z315" s="134">
        <v>64.773096729999992</v>
      </c>
      <c r="AA315" s="122">
        <v>0.42942942942942941</v>
      </c>
      <c r="AB315" s="123">
        <v>0.27044025157232709</v>
      </c>
      <c r="AC315" s="119"/>
      <c r="AD315" s="379"/>
      <c r="AE315" s="134">
        <v>72.705577054999992</v>
      </c>
      <c r="AF315" s="122">
        <v>0.43243243243243246</v>
      </c>
      <c r="AG315" s="123">
        <v>0.26415094339622647</v>
      </c>
      <c r="AH315" s="146">
        <f t="shared" ref="AH315:AH329" si="28">AF315-AG315</f>
        <v>0.16828148903620599</v>
      </c>
      <c r="AI315" s="379"/>
      <c r="AJ315" s="134">
        <v>0.11614793549999999</v>
      </c>
      <c r="AK315" s="122">
        <v>0.48328267477203646</v>
      </c>
      <c r="AL315" s="123">
        <v>4.4871794871794823E-2</v>
      </c>
      <c r="AM315" s="119"/>
    </row>
    <row r="316" spans="3:39">
      <c r="C316" s="363"/>
      <c r="D316" s="223">
        <v>51.556953995000001</v>
      </c>
      <c r="E316" s="224">
        <v>0.69908814589665658</v>
      </c>
      <c r="F316" s="225">
        <v>0.51923076923076916</v>
      </c>
      <c r="G316" s="212"/>
      <c r="T316" s="379"/>
      <c r="U316" s="134">
        <v>79.628771919999991</v>
      </c>
      <c r="V316" s="122">
        <v>0.43465045592705165</v>
      </c>
      <c r="W316" s="123">
        <v>0.19230769230769229</v>
      </c>
      <c r="X316" s="119"/>
      <c r="Y316" s="379"/>
      <c r="Z316" s="134">
        <v>64.862468100000001</v>
      </c>
      <c r="AA316" s="122">
        <v>0.42642642642642642</v>
      </c>
      <c r="AB316" s="123">
        <v>0.27044025157232709</v>
      </c>
      <c r="AC316" s="119"/>
      <c r="AD316" s="379"/>
      <c r="AE316" s="134">
        <v>72.730742020000008</v>
      </c>
      <c r="AF316" s="122">
        <v>0.43243243243243246</v>
      </c>
      <c r="AG316" s="123">
        <v>0.25786163522012584</v>
      </c>
      <c r="AH316" s="146">
        <f t="shared" si="28"/>
        <v>0.17457079721230662</v>
      </c>
      <c r="AI316" s="379"/>
      <c r="AJ316" s="134">
        <v>0.11702786200000001</v>
      </c>
      <c r="AK316" s="122">
        <v>0.48024316109422494</v>
      </c>
      <c r="AL316" s="123">
        <v>4.4871794871794823E-2</v>
      </c>
      <c r="AM316" s="119"/>
    </row>
    <row r="317" spans="3:39">
      <c r="C317" s="363"/>
      <c r="D317" s="223">
        <v>51.688864350000003</v>
      </c>
      <c r="E317" s="224">
        <v>0.69908814589665658</v>
      </c>
      <c r="F317" s="225">
        <v>0.51282051282051277</v>
      </c>
      <c r="G317" s="212"/>
      <c r="T317" s="379"/>
      <c r="U317" s="134">
        <v>80.066846370000007</v>
      </c>
      <c r="V317" s="122">
        <v>0.43161094224924013</v>
      </c>
      <c r="W317" s="123">
        <v>0.19230769230769229</v>
      </c>
      <c r="X317" s="119"/>
      <c r="Y317" s="379"/>
      <c r="Z317" s="134">
        <v>64.90223349499999</v>
      </c>
      <c r="AA317" s="122">
        <v>0.42642642642642642</v>
      </c>
      <c r="AB317" s="123">
        <v>0.26415094339622647</v>
      </c>
      <c r="AC317" s="119"/>
      <c r="AD317" s="379"/>
      <c r="AE317" s="134">
        <v>72.741965980000003</v>
      </c>
      <c r="AF317" s="122">
        <v>0.42942942942942941</v>
      </c>
      <c r="AG317" s="123">
        <v>0.25786163522012584</v>
      </c>
      <c r="AH317" s="146">
        <f t="shared" si="28"/>
        <v>0.17156779420930357</v>
      </c>
      <c r="AI317" s="379"/>
      <c r="AJ317" s="134">
        <v>0.11799907</v>
      </c>
      <c r="AK317" s="122">
        <v>0.47720364741641336</v>
      </c>
      <c r="AL317" s="123">
        <v>4.4871794871794823E-2</v>
      </c>
      <c r="AM317" s="119"/>
    </row>
    <row r="318" spans="3:39">
      <c r="C318" s="363"/>
      <c r="D318" s="223">
        <v>51.919200994999997</v>
      </c>
      <c r="E318" s="224">
        <v>0.69604863221884494</v>
      </c>
      <c r="F318" s="225">
        <v>0.51282051282051277</v>
      </c>
      <c r="G318" s="212"/>
      <c r="T318" s="379"/>
      <c r="U318" s="134">
        <v>80.543542875</v>
      </c>
      <c r="V318" s="122">
        <v>0.42857142857142855</v>
      </c>
      <c r="W318" s="123">
        <v>0.19230769230769229</v>
      </c>
      <c r="X318" s="119"/>
      <c r="Y318" s="379"/>
      <c r="Z318" s="134">
        <v>64.99450121000001</v>
      </c>
      <c r="AA318" s="122">
        <v>0.42342342342342343</v>
      </c>
      <c r="AB318" s="123">
        <v>0.26415094339622647</v>
      </c>
      <c r="AC318" s="119"/>
      <c r="AD318" s="379"/>
      <c r="AE318" s="134">
        <v>72.773580175000006</v>
      </c>
      <c r="AF318" s="122">
        <v>0.42942942942942941</v>
      </c>
      <c r="AG318" s="123">
        <v>0.25157232704402521</v>
      </c>
      <c r="AH318" s="146">
        <f t="shared" si="28"/>
        <v>0.1778571023854042</v>
      </c>
      <c r="AI318" s="379"/>
      <c r="AJ318" s="134">
        <v>0.11883545500000001</v>
      </c>
      <c r="AK318" s="122">
        <v>0.47416413373860183</v>
      </c>
      <c r="AL318" s="123">
        <v>4.4871794871794823E-2</v>
      </c>
      <c r="AM318" s="119"/>
    </row>
    <row r="319" spans="3:39">
      <c r="C319" s="363"/>
      <c r="D319" s="223">
        <v>52.24721649</v>
      </c>
      <c r="E319" s="224">
        <v>0.69300911854103342</v>
      </c>
      <c r="F319" s="225">
        <v>0.51282051282051277</v>
      </c>
      <c r="G319" s="212"/>
      <c r="T319" s="379"/>
      <c r="U319" s="134">
        <v>80.633192149999999</v>
      </c>
      <c r="V319" s="122">
        <v>0.42553191489361702</v>
      </c>
      <c r="W319" s="123">
        <v>0.19230769230769229</v>
      </c>
      <c r="X319" s="119"/>
      <c r="Y319" s="379"/>
      <c r="Z319" s="134">
        <v>65.143966040000009</v>
      </c>
      <c r="AA319" s="122">
        <v>0.42342342342342343</v>
      </c>
      <c r="AB319" s="123">
        <v>0.25786163522012584</v>
      </c>
      <c r="AC319" s="119"/>
      <c r="AD319" s="379"/>
      <c r="AE319" s="134">
        <v>72.937102140000007</v>
      </c>
      <c r="AF319" s="122">
        <v>0.42942942942942941</v>
      </c>
      <c r="AG319" s="123">
        <v>0.24528301886792447</v>
      </c>
      <c r="AH319" s="146">
        <f t="shared" si="28"/>
        <v>0.18414641056150494</v>
      </c>
      <c r="AI319" s="379"/>
      <c r="AJ319" s="134">
        <v>0.1189768415</v>
      </c>
      <c r="AK319" s="122">
        <v>0.47112462006079026</v>
      </c>
      <c r="AL319" s="123">
        <v>4.4871794871794823E-2</v>
      </c>
      <c r="AM319" s="119"/>
    </row>
    <row r="320" spans="3:39">
      <c r="C320" s="363"/>
      <c r="D320" s="223">
        <v>52.623899645000002</v>
      </c>
      <c r="E320" s="224">
        <v>0.6899696048632219</v>
      </c>
      <c r="F320" s="225">
        <v>0.51282051282051277</v>
      </c>
      <c r="G320" s="212"/>
      <c r="T320" s="379"/>
      <c r="U320" s="134">
        <v>80.67209560500001</v>
      </c>
      <c r="V320" s="122">
        <v>0.42249240121580545</v>
      </c>
      <c r="W320" s="123">
        <v>0.19230769230769229</v>
      </c>
      <c r="X320" s="119"/>
      <c r="Y320" s="379"/>
      <c r="Z320" s="134">
        <v>65.246970809999993</v>
      </c>
      <c r="AA320" s="122">
        <v>0.42042042042042044</v>
      </c>
      <c r="AB320" s="123">
        <v>0.25786163522012584</v>
      </c>
      <c r="AC320" s="119"/>
      <c r="AD320" s="379"/>
      <c r="AE320" s="134">
        <v>73.098392765</v>
      </c>
      <c r="AF320" s="122">
        <v>0.42642642642642642</v>
      </c>
      <c r="AG320" s="123">
        <v>0.24528301886792447</v>
      </c>
      <c r="AH320" s="146">
        <f t="shared" si="28"/>
        <v>0.18114340755850195</v>
      </c>
      <c r="AI320" s="379"/>
      <c r="AJ320" s="134">
        <v>0.119118565</v>
      </c>
      <c r="AK320" s="122">
        <v>0.46808510638297873</v>
      </c>
      <c r="AL320" s="123">
        <v>4.4871794871794823E-2</v>
      </c>
      <c r="AM320" s="119"/>
    </row>
    <row r="321" spans="3:39">
      <c r="C321" s="363"/>
      <c r="D321" s="223">
        <v>52.841249380000001</v>
      </c>
      <c r="E321" s="224">
        <v>0.6899696048632219</v>
      </c>
      <c r="F321" s="225">
        <v>0.50641025641025639</v>
      </c>
      <c r="G321" s="212"/>
      <c r="T321" s="379"/>
      <c r="U321" s="134">
        <v>80.908443890000001</v>
      </c>
      <c r="V321" s="122">
        <v>0.42249240121580545</v>
      </c>
      <c r="W321" s="123">
        <v>0.1858974358974359</v>
      </c>
      <c r="X321" s="119"/>
      <c r="Y321" s="379"/>
      <c r="Z321" s="134">
        <v>65.514277929999992</v>
      </c>
      <c r="AA321" s="122">
        <v>0.41741741741741739</v>
      </c>
      <c r="AB321" s="123">
        <v>0.25786163522012584</v>
      </c>
      <c r="AC321" s="119"/>
      <c r="AD321" s="379"/>
      <c r="AE321" s="134">
        <v>73.136911354999995</v>
      </c>
      <c r="AF321" s="122">
        <v>0.42342342342342343</v>
      </c>
      <c r="AG321" s="123">
        <v>0.24528301886792447</v>
      </c>
      <c r="AH321" s="146">
        <f t="shared" si="28"/>
        <v>0.17814040455549895</v>
      </c>
      <c r="AI321" s="379"/>
      <c r="AJ321" s="134">
        <v>0.119546794</v>
      </c>
      <c r="AK321" s="122">
        <v>0.46504559270516715</v>
      </c>
      <c r="AL321" s="123">
        <v>4.4871794871794823E-2</v>
      </c>
      <c r="AM321" s="119"/>
    </row>
    <row r="322" spans="3:39">
      <c r="C322" s="363"/>
      <c r="D322" s="223">
        <v>52.991357090000001</v>
      </c>
      <c r="E322" s="224">
        <v>0.68693009118541037</v>
      </c>
      <c r="F322" s="225">
        <v>0.50641025641025639</v>
      </c>
      <c r="G322" s="212"/>
      <c r="T322" s="379"/>
      <c r="U322" s="134">
        <v>81.335363569999998</v>
      </c>
      <c r="V322" s="122">
        <v>0.42249240121580545</v>
      </c>
      <c r="W322" s="123">
        <v>0.17948717948717952</v>
      </c>
      <c r="X322" s="119"/>
      <c r="Y322" s="379"/>
      <c r="Z322" s="134">
        <v>65.78563389</v>
      </c>
      <c r="AA322" s="122">
        <v>0.4144144144144144</v>
      </c>
      <c r="AB322" s="123">
        <v>0.25786163522012584</v>
      </c>
      <c r="AC322" s="119"/>
      <c r="AD322" s="379"/>
      <c r="AE322" s="134">
        <v>73.183747554999997</v>
      </c>
      <c r="AF322" s="122">
        <v>0.42342342342342343</v>
      </c>
      <c r="AG322" s="123">
        <v>0.23899371069182385</v>
      </c>
      <c r="AH322" s="146">
        <f t="shared" si="28"/>
        <v>0.18442971273159958</v>
      </c>
      <c r="AI322" s="379"/>
      <c r="AJ322" s="134">
        <v>0.12033851200000001</v>
      </c>
      <c r="AK322" s="122">
        <v>0.46200607902735563</v>
      </c>
      <c r="AL322" s="123">
        <v>4.4871794871794823E-2</v>
      </c>
      <c r="AM322" s="119"/>
    </row>
    <row r="323" spans="3:39">
      <c r="C323" s="363"/>
      <c r="D323" s="223">
        <v>53.128191119999997</v>
      </c>
      <c r="E323" s="224">
        <v>0.68693009118541037</v>
      </c>
      <c r="F323" s="225">
        <v>0.5</v>
      </c>
      <c r="G323" s="212"/>
      <c r="T323" s="379"/>
      <c r="U323" s="134">
        <v>81.63748056</v>
      </c>
      <c r="V323" s="122">
        <v>0.42249240121580545</v>
      </c>
      <c r="W323" s="123">
        <v>0.17307692307692313</v>
      </c>
      <c r="X323" s="119"/>
      <c r="Y323" s="379"/>
      <c r="Z323" s="134">
        <v>65.877190995000007</v>
      </c>
      <c r="AA323" s="122">
        <v>0.41141141141141141</v>
      </c>
      <c r="AB323" s="123">
        <v>0.25786163522012584</v>
      </c>
      <c r="AC323" s="119"/>
      <c r="AD323" s="379"/>
      <c r="AE323" s="134">
        <v>73.230822004999993</v>
      </c>
      <c r="AF323" s="122">
        <v>0.42042042042042044</v>
      </c>
      <c r="AG323" s="123">
        <v>0.23899371069182385</v>
      </c>
      <c r="AH323" s="146">
        <f t="shared" si="28"/>
        <v>0.18142670972859659</v>
      </c>
      <c r="AI323" s="379"/>
      <c r="AJ323" s="134">
        <v>0.1221148685</v>
      </c>
      <c r="AK323" s="122">
        <v>0.45896656534954405</v>
      </c>
      <c r="AL323" s="123">
        <v>4.4871794871794823E-2</v>
      </c>
      <c r="AM323" s="119"/>
    </row>
    <row r="324" spans="3:39">
      <c r="C324" s="363"/>
      <c r="D324" s="223">
        <v>53.309809680000001</v>
      </c>
      <c r="E324" s="224">
        <v>0.68693009118541037</v>
      </c>
      <c r="F324" s="225">
        <v>0.49358974358974361</v>
      </c>
      <c r="G324" s="212"/>
      <c r="T324" s="379"/>
      <c r="U324" s="134">
        <v>81.725679780000007</v>
      </c>
      <c r="V324" s="122">
        <v>0.41945288753799392</v>
      </c>
      <c r="W324" s="123">
        <v>0.17307692307692313</v>
      </c>
      <c r="X324" s="119"/>
      <c r="Y324" s="379"/>
      <c r="Z324" s="134">
        <v>66.137816415000003</v>
      </c>
      <c r="AA324" s="122">
        <v>0.40840840840840842</v>
      </c>
      <c r="AB324" s="123">
        <v>0.25786163522012584</v>
      </c>
      <c r="AC324" s="119"/>
      <c r="AD324" s="379"/>
      <c r="AE324" s="134">
        <v>73.286791529999988</v>
      </c>
      <c r="AF324" s="122">
        <v>0.41741741741741739</v>
      </c>
      <c r="AG324" s="123">
        <v>0.23899371069182385</v>
      </c>
      <c r="AH324" s="146">
        <f t="shared" si="28"/>
        <v>0.17842370672559354</v>
      </c>
      <c r="AI324" s="379"/>
      <c r="AJ324" s="134">
        <v>0.1239174495</v>
      </c>
      <c r="AK324" s="122">
        <v>0.45592705167173253</v>
      </c>
      <c r="AL324" s="123">
        <v>4.4871794871794823E-2</v>
      </c>
      <c r="AM324" s="119"/>
    </row>
    <row r="325" spans="3:39">
      <c r="C325" s="363"/>
      <c r="D325" s="223">
        <v>53.633008535000002</v>
      </c>
      <c r="E325" s="224">
        <v>0.68389057750759874</v>
      </c>
      <c r="F325" s="225">
        <v>0.49358974358974361</v>
      </c>
      <c r="G325" s="212"/>
      <c r="T325" s="379"/>
      <c r="U325" s="134">
        <v>81.820318189999995</v>
      </c>
      <c r="V325" s="122">
        <v>0.41641337386018235</v>
      </c>
      <c r="W325" s="123">
        <v>0.17307692307692313</v>
      </c>
      <c r="X325" s="119"/>
      <c r="Y325" s="379"/>
      <c r="Z325" s="134">
        <v>66.390210660000008</v>
      </c>
      <c r="AA325" s="122">
        <v>0.40540540540540543</v>
      </c>
      <c r="AB325" s="123">
        <v>0.25786163522012584</v>
      </c>
      <c r="AC325" s="119"/>
      <c r="AD325" s="379"/>
      <c r="AE325" s="134">
        <v>73.372394409999998</v>
      </c>
      <c r="AF325" s="122">
        <v>0.4144144144144144</v>
      </c>
      <c r="AG325" s="123">
        <v>0.23899371069182385</v>
      </c>
      <c r="AH325" s="146">
        <f t="shared" si="28"/>
        <v>0.17542070372259055</v>
      </c>
      <c r="AI325" s="379"/>
      <c r="AJ325" s="134">
        <v>0.12500312499999999</v>
      </c>
      <c r="AK325" s="122">
        <v>0.45288753799392095</v>
      </c>
      <c r="AL325" s="123">
        <v>4.4871794871794823E-2</v>
      </c>
      <c r="AM325" s="119"/>
    </row>
    <row r="326" spans="3:39">
      <c r="C326" s="363"/>
      <c r="D326" s="223">
        <v>53.817119134999999</v>
      </c>
      <c r="E326" s="224">
        <v>0.68085106382978722</v>
      </c>
      <c r="F326" s="225">
        <v>0.49358974358974361</v>
      </c>
      <c r="G326" s="212"/>
      <c r="T326" s="379"/>
      <c r="U326" s="134">
        <v>81.926587054999999</v>
      </c>
      <c r="V326" s="122">
        <v>0.41337386018237082</v>
      </c>
      <c r="W326" s="123">
        <v>0.17307692307692313</v>
      </c>
      <c r="X326" s="119"/>
      <c r="Y326" s="379"/>
      <c r="Z326" s="134">
        <v>66.514950010000007</v>
      </c>
      <c r="AA326" s="122">
        <v>0.40540540540540543</v>
      </c>
      <c r="AB326" s="123">
        <v>0.25157232704402521</v>
      </c>
      <c r="AC326" s="119"/>
      <c r="AD326" s="379"/>
      <c r="AE326" s="134">
        <v>73.444158375000001</v>
      </c>
      <c r="AF326" s="122">
        <v>0.4144144144144144</v>
      </c>
      <c r="AG326" s="123">
        <v>0.23270440251572322</v>
      </c>
      <c r="AH326" s="146">
        <f t="shared" si="28"/>
        <v>0.18171001189869118</v>
      </c>
      <c r="AI326" s="379"/>
      <c r="AJ326" s="134">
        <v>0.12586577300000001</v>
      </c>
      <c r="AK326" s="122">
        <v>0.44680851063829785</v>
      </c>
      <c r="AL326" s="123">
        <v>4.4871794871794823E-2</v>
      </c>
      <c r="AM326" s="119"/>
    </row>
    <row r="327" spans="3:39">
      <c r="C327" s="363"/>
      <c r="D327" s="223">
        <v>53.858704424999999</v>
      </c>
      <c r="E327" s="224">
        <v>0.67781155015197569</v>
      </c>
      <c r="F327" s="225">
        <v>0.49358974358974361</v>
      </c>
      <c r="G327" s="212"/>
      <c r="T327" s="379"/>
      <c r="U327" s="134">
        <v>81.951038984999997</v>
      </c>
      <c r="V327" s="122">
        <v>0.41033434650455924</v>
      </c>
      <c r="W327" s="123">
        <v>0.17307692307692313</v>
      </c>
      <c r="X327" s="119"/>
      <c r="Y327" s="379"/>
      <c r="Z327" s="134">
        <v>66.571670404999992</v>
      </c>
      <c r="AA327" s="122">
        <v>0.40540540540540543</v>
      </c>
      <c r="AB327" s="123">
        <v>0.24528301886792447</v>
      </c>
      <c r="AC327" s="119"/>
      <c r="AD327" s="379"/>
      <c r="AE327" s="134">
        <v>73.499191174999993</v>
      </c>
      <c r="AF327" s="122">
        <v>0.41141141141141141</v>
      </c>
      <c r="AG327" s="123">
        <v>0.23270440251572322</v>
      </c>
      <c r="AH327" s="146">
        <f t="shared" si="28"/>
        <v>0.17870700889568819</v>
      </c>
      <c r="AI327" s="379"/>
      <c r="AJ327" s="134">
        <v>0.12674596999999999</v>
      </c>
      <c r="AK327" s="122">
        <v>0.44376899696048633</v>
      </c>
      <c r="AL327" s="123">
        <v>4.4871794871794823E-2</v>
      </c>
      <c r="AM327" s="119"/>
    </row>
    <row r="328" spans="3:39">
      <c r="C328" s="363"/>
      <c r="D328" s="223">
        <v>53.958957194999996</v>
      </c>
      <c r="E328" s="224">
        <v>0.67477203647416417</v>
      </c>
      <c r="F328" s="225">
        <v>0.49358974358974361</v>
      </c>
      <c r="G328" s="212"/>
      <c r="T328" s="379"/>
      <c r="U328" s="134">
        <v>81.979396984999994</v>
      </c>
      <c r="V328" s="122">
        <v>0.40729483282674772</v>
      </c>
      <c r="W328" s="123">
        <v>0.17307692307692313</v>
      </c>
      <c r="X328" s="119"/>
      <c r="Y328" s="379"/>
      <c r="Z328" s="134">
        <v>66.604858329999999</v>
      </c>
      <c r="AA328" s="122">
        <v>0.40540540540540543</v>
      </c>
      <c r="AB328" s="123">
        <v>0.23899371069182385</v>
      </c>
      <c r="AC328" s="119"/>
      <c r="AD328" s="379"/>
      <c r="AE328" s="134">
        <v>73.543867559999995</v>
      </c>
      <c r="AF328" s="122">
        <v>0.40840840840840842</v>
      </c>
      <c r="AG328" s="123">
        <v>0.23270440251572322</v>
      </c>
      <c r="AH328" s="146">
        <f t="shared" si="28"/>
        <v>0.1757040058926852</v>
      </c>
      <c r="AI328" s="379"/>
      <c r="AJ328" s="134">
        <v>0.12796161950000001</v>
      </c>
      <c r="AK328" s="122">
        <v>0.43768996960486323</v>
      </c>
      <c r="AL328" s="123">
        <v>4.4871794871794823E-2</v>
      </c>
      <c r="AM328" s="119"/>
    </row>
    <row r="329" spans="3:39">
      <c r="C329" s="363"/>
      <c r="D329" s="223">
        <v>54.093597615</v>
      </c>
      <c r="E329" s="224">
        <v>0.67477203647416417</v>
      </c>
      <c r="F329" s="225">
        <v>0.48717948717948723</v>
      </c>
      <c r="G329" s="212"/>
      <c r="T329" s="379"/>
      <c r="U329" s="134">
        <v>82.412949639999994</v>
      </c>
      <c r="V329" s="122">
        <v>0.40425531914893614</v>
      </c>
      <c r="W329" s="123">
        <v>0.17307692307692313</v>
      </c>
      <c r="X329" s="119"/>
      <c r="Y329" s="379"/>
      <c r="Z329" s="134">
        <v>66.680959685000005</v>
      </c>
      <c r="AA329" s="122">
        <v>0.40540540540540543</v>
      </c>
      <c r="AB329" s="123">
        <v>0.23270440251572322</v>
      </c>
      <c r="AC329" s="119"/>
      <c r="AD329" s="379"/>
      <c r="AE329" s="134">
        <v>73.699130574999998</v>
      </c>
      <c r="AF329" s="122">
        <v>0.40540540540540543</v>
      </c>
      <c r="AG329" s="123">
        <v>0.23270440251572322</v>
      </c>
      <c r="AH329" s="146">
        <f t="shared" si="28"/>
        <v>0.17270100288968221</v>
      </c>
      <c r="AI329" s="379"/>
      <c r="AJ329" s="134">
        <v>0.1286174165</v>
      </c>
      <c r="AK329" s="122">
        <v>0.43465045592705165</v>
      </c>
      <c r="AL329" s="123">
        <v>4.4871794871794823E-2</v>
      </c>
      <c r="AM329" s="119"/>
    </row>
    <row r="330" spans="3:39">
      <c r="C330" s="363"/>
      <c r="D330" s="223">
        <v>54.265340399999999</v>
      </c>
      <c r="E330" s="224">
        <v>0.67477203647416417</v>
      </c>
      <c r="F330" s="225">
        <v>0.48076923076923073</v>
      </c>
      <c r="G330" s="212"/>
      <c r="T330" s="379"/>
      <c r="U330" s="134">
        <v>82.832829160000003</v>
      </c>
      <c r="V330" s="122">
        <v>0.40121580547112462</v>
      </c>
      <c r="W330" s="123">
        <v>0.17307692307692313</v>
      </c>
      <c r="X330" s="119"/>
      <c r="Y330" s="379"/>
      <c r="Z330" s="134">
        <v>66.729985485</v>
      </c>
      <c r="AA330" s="122">
        <v>0.40240240240240238</v>
      </c>
      <c r="AB330" s="123">
        <v>0.23270440251572322</v>
      </c>
      <c r="AC330" s="119"/>
      <c r="AD330" s="379"/>
      <c r="AE330" s="134">
        <v>73.942759115000001</v>
      </c>
      <c r="AF330" s="122">
        <v>0.40240240240240238</v>
      </c>
      <c r="AG330" s="123">
        <v>0.23270440251572322</v>
      </c>
      <c r="AH330" s="146">
        <f>AF330-AG330</f>
        <v>0.16969799988667916</v>
      </c>
      <c r="AI330" s="379"/>
      <c r="AJ330" s="134">
        <v>0.1293695705</v>
      </c>
      <c r="AK330" s="122">
        <v>0.43161094224924013</v>
      </c>
      <c r="AL330" s="123">
        <v>4.4871794871794823E-2</v>
      </c>
      <c r="AM330" s="119"/>
    </row>
    <row r="331" spans="3:39">
      <c r="C331" s="363"/>
      <c r="D331" s="223">
        <v>54.483560494999999</v>
      </c>
      <c r="E331" s="224">
        <v>0.67477203647416417</v>
      </c>
      <c r="F331" s="225">
        <v>0.47435897435897434</v>
      </c>
      <c r="G331" s="212"/>
      <c r="T331" s="379"/>
      <c r="U331" s="134">
        <v>82.846786734999995</v>
      </c>
      <c r="V331" s="122">
        <v>0.40121580547112462</v>
      </c>
      <c r="W331" s="123">
        <v>0.16666666666666663</v>
      </c>
      <c r="X331" s="119"/>
      <c r="Y331" s="379"/>
      <c r="Z331" s="134">
        <v>66.770064974999997</v>
      </c>
      <c r="AA331" s="122">
        <v>0.39939939939939939</v>
      </c>
      <c r="AB331" s="123">
        <v>0.23270440251572322</v>
      </c>
      <c r="AC331" s="119"/>
      <c r="AD331" s="379"/>
      <c r="AE331" s="134">
        <v>74.079978034999996</v>
      </c>
      <c r="AF331" s="122">
        <v>0.40240240240240238</v>
      </c>
      <c r="AG331" s="123">
        <v>0.22641509433962259</v>
      </c>
      <c r="AH331" s="146">
        <f t="shared" ref="AH331:AH347" si="29">AF331-AG331</f>
        <v>0.17598730806277979</v>
      </c>
      <c r="AI331" s="379"/>
      <c r="AJ331" s="134">
        <v>0.130378983</v>
      </c>
      <c r="AK331" s="122">
        <v>0.42857142857142855</v>
      </c>
      <c r="AL331" s="123">
        <v>4.4871794871794823E-2</v>
      </c>
      <c r="AM331" s="119"/>
    </row>
    <row r="332" spans="3:39">
      <c r="C332" s="363"/>
      <c r="D332" s="223">
        <v>54.580904459999999</v>
      </c>
      <c r="E332" s="224">
        <v>0.67477203647416417</v>
      </c>
      <c r="F332" s="225">
        <v>0.46794871794871795</v>
      </c>
      <c r="G332" s="212"/>
      <c r="T332" s="379"/>
      <c r="U332" s="134">
        <v>82.911452670000003</v>
      </c>
      <c r="V332" s="122">
        <v>0.3981762917933131</v>
      </c>
      <c r="W332" s="123">
        <v>0.16666666666666663</v>
      </c>
      <c r="X332" s="119"/>
      <c r="Y332" s="379"/>
      <c r="Z332" s="134">
        <v>66.81086741499999</v>
      </c>
      <c r="AA332" s="122">
        <v>0.3963963963963964</v>
      </c>
      <c r="AB332" s="123">
        <v>0.23270440251572322</v>
      </c>
      <c r="AC332" s="119"/>
      <c r="AD332" s="379"/>
      <c r="AE332" s="134">
        <v>74.12429105999999</v>
      </c>
      <c r="AF332" s="122">
        <v>0.39939939939939939</v>
      </c>
      <c r="AG332" s="123">
        <v>0.22641509433962259</v>
      </c>
      <c r="AH332" s="146">
        <f t="shared" si="29"/>
        <v>0.1729843050597768</v>
      </c>
      <c r="AI332" s="379"/>
      <c r="AJ332" s="134">
        <v>0.13089027650000001</v>
      </c>
      <c r="AK332" s="122">
        <v>0.42553191489361702</v>
      </c>
      <c r="AL332" s="123">
        <v>4.4871794871794823E-2</v>
      </c>
      <c r="AM332" s="119"/>
    </row>
    <row r="333" spans="3:39">
      <c r="C333" s="363"/>
      <c r="D333" s="223">
        <v>54.597217534999999</v>
      </c>
      <c r="E333" s="224">
        <v>0.67477203647416417</v>
      </c>
      <c r="F333" s="225">
        <v>0.46153846153846156</v>
      </c>
      <c r="G333" s="212"/>
      <c r="T333" s="379"/>
      <c r="U333" s="134">
        <v>83.092854060000008</v>
      </c>
      <c r="V333" s="122">
        <v>0.39513677811550152</v>
      </c>
      <c r="W333" s="123">
        <v>0.16666666666666663</v>
      </c>
      <c r="X333" s="119"/>
      <c r="Y333" s="379"/>
      <c r="Z333" s="134">
        <v>66.819377400000008</v>
      </c>
      <c r="AA333" s="122">
        <v>0.3963963963963964</v>
      </c>
      <c r="AB333" s="123">
        <v>0.22641509433962259</v>
      </c>
      <c r="AC333" s="119"/>
      <c r="AD333" s="379"/>
      <c r="AE333" s="134">
        <v>74.139263639999996</v>
      </c>
      <c r="AF333" s="122">
        <v>0.3963963963963964</v>
      </c>
      <c r="AG333" s="123">
        <v>0.22641509433962259</v>
      </c>
      <c r="AH333" s="146">
        <f t="shared" si="29"/>
        <v>0.16998130205677381</v>
      </c>
      <c r="AI333" s="379"/>
      <c r="AJ333" s="134">
        <v>0.13114759749999999</v>
      </c>
      <c r="AK333" s="122">
        <v>0.41945288753799392</v>
      </c>
      <c r="AL333" s="123">
        <v>4.4871794871794823E-2</v>
      </c>
      <c r="AM333" s="119"/>
    </row>
    <row r="334" spans="3:39">
      <c r="C334" s="363"/>
      <c r="D334" s="223">
        <v>54.682986204999999</v>
      </c>
      <c r="E334" s="224">
        <v>0.67173252279635254</v>
      </c>
      <c r="F334" s="225">
        <v>0.46153846153846156</v>
      </c>
      <c r="G334" s="212"/>
      <c r="T334" s="379"/>
      <c r="U334" s="134">
        <v>83.325808604999992</v>
      </c>
      <c r="V334" s="122">
        <v>0.39209726443769</v>
      </c>
      <c r="W334" s="123">
        <v>0.16666666666666663</v>
      </c>
      <c r="X334" s="119"/>
      <c r="Y334" s="379"/>
      <c r="Z334" s="134">
        <v>66.833759180000001</v>
      </c>
      <c r="AA334" s="122">
        <v>0.39339339339339341</v>
      </c>
      <c r="AB334" s="123">
        <v>0.22641509433962259</v>
      </c>
      <c r="AC334" s="119"/>
      <c r="AD334" s="379"/>
      <c r="AE334" s="134">
        <v>74.175069645000008</v>
      </c>
      <c r="AF334" s="122">
        <v>0.39339339339339341</v>
      </c>
      <c r="AG334" s="123">
        <v>0.22641509433962259</v>
      </c>
      <c r="AH334" s="146">
        <f t="shared" si="29"/>
        <v>0.16697829905377082</v>
      </c>
      <c r="AI334" s="379"/>
      <c r="AJ334" s="134">
        <v>0.13149295100000002</v>
      </c>
      <c r="AK334" s="122">
        <v>0.41641337386018235</v>
      </c>
      <c r="AL334" s="123">
        <v>4.4871794871794823E-2</v>
      </c>
      <c r="AM334" s="119"/>
    </row>
    <row r="335" spans="3:39">
      <c r="C335" s="363"/>
      <c r="D335" s="223">
        <v>54.800504650000001</v>
      </c>
      <c r="E335" s="224">
        <v>0.66869300911854102</v>
      </c>
      <c r="F335" s="225">
        <v>0.46153846153846156</v>
      </c>
      <c r="G335" s="212"/>
      <c r="T335" s="379"/>
      <c r="U335" s="134">
        <v>83.447156645000007</v>
      </c>
      <c r="V335" s="122">
        <v>0.38905775075987842</v>
      </c>
      <c r="W335" s="123">
        <v>0.16666666666666663</v>
      </c>
      <c r="X335" s="119"/>
      <c r="Y335" s="379"/>
      <c r="Z335" s="134">
        <v>66.849984000000006</v>
      </c>
      <c r="AA335" s="122">
        <v>0.39039039039039036</v>
      </c>
      <c r="AB335" s="123">
        <v>0.22641509433962259</v>
      </c>
      <c r="AC335" s="119"/>
      <c r="AD335" s="379"/>
      <c r="AE335" s="134">
        <v>74.222149299999998</v>
      </c>
      <c r="AF335" s="122">
        <v>0.39039039039039036</v>
      </c>
      <c r="AG335" s="123">
        <v>0.22641509433962259</v>
      </c>
      <c r="AH335" s="146">
        <f t="shared" si="29"/>
        <v>0.16397529605076777</v>
      </c>
      <c r="AI335" s="379"/>
      <c r="AJ335" s="134">
        <v>0.13335253650000001</v>
      </c>
      <c r="AK335" s="122">
        <v>0.41337386018237082</v>
      </c>
      <c r="AL335" s="123">
        <v>4.4871794871794823E-2</v>
      </c>
      <c r="AM335" s="119"/>
    </row>
    <row r="336" spans="3:39">
      <c r="C336" s="363"/>
      <c r="D336" s="223">
        <v>54.879688764999997</v>
      </c>
      <c r="E336" s="224">
        <v>0.66565349544072949</v>
      </c>
      <c r="F336" s="225">
        <v>0.46153846153846156</v>
      </c>
      <c r="G336" s="212"/>
      <c r="T336" s="379"/>
      <c r="U336" s="134">
        <v>83.502867474999988</v>
      </c>
      <c r="V336" s="122">
        <v>0.3860182370820669</v>
      </c>
      <c r="W336" s="123">
        <v>0.16666666666666663</v>
      </c>
      <c r="X336" s="119"/>
      <c r="Y336" s="379"/>
      <c r="Z336" s="134">
        <v>66.928008519999992</v>
      </c>
      <c r="AA336" s="122">
        <v>0.38738738738738737</v>
      </c>
      <c r="AB336" s="123">
        <v>0.22641509433962259</v>
      </c>
      <c r="AC336" s="119"/>
      <c r="AD336" s="379"/>
      <c r="AE336" s="134">
        <v>74.284807564999994</v>
      </c>
      <c r="AF336" s="122">
        <v>0.38738738738738737</v>
      </c>
      <c r="AG336" s="123">
        <v>0.22641509433962259</v>
      </c>
      <c r="AH336" s="146">
        <f t="shared" si="29"/>
        <v>0.16097229304776478</v>
      </c>
      <c r="AI336" s="379"/>
      <c r="AJ336" s="134">
        <v>0.136728461</v>
      </c>
      <c r="AK336" s="122">
        <v>0.40729483282674772</v>
      </c>
      <c r="AL336" s="123">
        <v>4.4871794871794823E-2</v>
      </c>
      <c r="AM336" s="119"/>
    </row>
    <row r="337" spans="3:39">
      <c r="C337" s="363"/>
      <c r="D337" s="223">
        <v>54.936437495</v>
      </c>
      <c r="E337" s="224">
        <v>0.66261398176291797</v>
      </c>
      <c r="F337" s="225">
        <v>0.46153846153846156</v>
      </c>
      <c r="G337" s="212"/>
      <c r="T337" s="379"/>
      <c r="U337" s="134">
        <v>83.623210830000005</v>
      </c>
      <c r="V337" s="122">
        <v>0.3860182370820669</v>
      </c>
      <c r="W337" s="123">
        <v>0.16025641025641024</v>
      </c>
      <c r="X337" s="119"/>
      <c r="Y337" s="379"/>
      <c r="Z337" s="134">
        <v>67.013661595000002</v>
      </c>
      <c r="AA337" s="122">
        <v>0.38438438438438438</v>
      </c>
      <c r="AB337" s="123">
        <v>0.22641509433962259</v>
      </c>
      <c r="AC337" s="119"/>
      <c r="AD337" s="379"/>
      <c r="AE337" s="134">
        <v>74.363668320000002</v>
      </c>
      <c r="AF337" s="122">
        <v>0.38738738738738737</v>
      </c>
      <c r="AG337" s="123">
        <v>0.22012578616352196</v>
      </c>
      <c r="AH337" s="146">
        <f t="shared" si="29"/>
        <v>0.16726160122386541</v>
      </c>
      <c r="AI337" s="379"/>
      <c r="AJ337" s="134">
        <v>0.13860020499999998</v>
      </c>
      <c r="AK337" s="122">
        <v>0.40425531914893614</v>
      </c>
      <c r="AL337" s="123">
        <v>4.4871794871794823E-2</v>
      </c>
      <c r="AM337" s="119"/>
    </row>
    <row r="338" spans="3:39">
      <c r="C338" s="363"/>
      <c r="D338" s="223">
        <v>55.097841994999996</v>
      </c>
      <c r="E338" s="224">
        <v>0.65957446808510634</v>
      </c>
      <c r="F338" s="225">
        <v>0.46153846153846156</v>
      </c>
      <c r="G338" s="212"/>
      <c r="T338" s="379"/>
      <c r="U338" s="134">
        <v>83.728571430000002</v>
      </c>
      <c r="V338" s="122">
        <v>0.38297872340425532</v>
      </c>
      <c r="W338" s="123">
        <v>0.16025641025641024</v>
      </c>
      <c r="X338" s="119"/>
      <c r="Y338" s="379"/>
      <c r="Z338" s="134">
        <v>67.055245769999999</v>
      </c>
      <c r="AA338" s="122">
        <v>0.38138138138138139</v>
      </c>
      <c r="AB338" s="123">
        <v>0.22641509433962259</v>
      </c>
      <c r="AC338" s="119"/>
      <c r="AD338" s="379"/>
      <c r="AE338" s="134">
        <v>74.393492030000004</v>
      </c>
      <c r="AF338" s="122">
        <v>0.38738738738738737</v>
      </c>
      <c r="AG338" s="123">
        <v>0.21383647798742134</v>
      </c>
      <c r="AH338" s="146">
        <f t="shared" si="29"/>
        <v>0.17355090939996604</v>
      </c>
      <c r="AI338" s="379"/>
      <c r="AJ338" s="134">
        <v>0.13927819749999998</v>
      </c>
      <c r="AK338" s="122">
        <v>0.40121580547112462</v>
      </c>
      <c r="AL338" s="123">
        <v>4.4871794871794823E-2</v>
      </c>
      <c r="AM338" s="119"/>
    </row>
    <row r="339" spans="3:39">
      <c r="C339" s="363"/>
      <c r="D339" s="223">
        <v>55.260504935</v>
      </c>
      <c r="E339" s="224">
        <v>0.65653495440729481</v>
      </c>
      <c r="F339" s="225">
        <v>0.46153846153846156</v>
      </c>
      <c r="G339" s="212"/>
      <c r="T339" s="379"/>
      <c r="U339" s="134">
        <v>83.967633930000005</v>
      </c>
      <c r="V339" s="122">
        <v>0.38297872340425532</v>
      </c>
      <c r="W339" s="123">
        <v>0.15384615384615385</v>
      </c>
      <c r="X339" s="119"/>
      <c r="Y339" s="379"/>
      <c r="Z339" s="134">
        <v>67.109645985</v>
      </c>
      <c r="AA339" s="122">
        <v>0.3783783783783784</v>
      </c>
      <c r="AB339" s="123">
        <v>0.22641509433962259</v>
      </c>
      <c r="AC339" s="119"/>
      <c r="AD339" s="379"/>
      <c r="AE339" s="134">
        <v>74.404829269999993</v>
      </c>
      <c r="AF339" s="122">
        <v>0.38438438438438438</v>
      </c>
      <c r="AG339" s="123">
        <v>0.21383647798742134</v>
      </c>
      <c r="AH339" s="146">
        <f t="shared" si="29"/>
        <v>0.17054790639696304</v>
      </c>
      <c r="AI339" s="379"/>
      <c r="AJ339" s="134">
        <v>0.14035260499999999</v>
      </c>
      <c r="AK339" s="122">
        <v>0.3981762917933131</v>
      </c>
      <c r="AL339" s="123">
        <v>4.4871794871794823E-2</v>
      </c>
      <c r="AM339" s="119"/>
    </row>
    <row r="340" spans="3:39">
      <c r="C340" s="363"/>
      <c r="D340" s="223">
        <v>55.3282436</v>
      </c>
      <c r="E340" s="224">
        <v>0.65349544072948329</v>
      </c>
      <c r="F340" s="225">
        <v>0.46153846153846156</v>
      </c>
      <c r="G340" s="212"/>
      <c r="T340" s="379"/>
      <c r="U340" s="134">
        <v>84.224873309999992</v>
      </c>
      <c r="V340" s="122">
        <v>0.37993920972644379</v>
      </c>
      <c r="W340" s="123">
        <v>0.15384615384615385</v>
      </c>
      <c r="X340" s="119"/>
      <c r="Y340" s="379"/>
      <c r="Z340" s="134">
        <v>67.152799640000012</v>
      </c>
      <c r="AA340" s="122">
        <v>0.37537537537537535</v>
      </c>
      <c r="AB340" s="123">
        <v>0.22641509433962259</v>
      </c>
      <c r="AC340" s="119"/>
      <c r="AD340" s="379"/>
      <c r="AE340" s="134">
        <v>74.450369769999995</v>
      </c>
      <c r="AF340" s="122">
        <v>0.38138138138138139</v>
      </c>
      <c r="AG340" s="123">
        <v>0.21383647798742134</v>
      </c>
      <c r="AH340" s="146">
        <f t="shared" si="29"/>
        <v>0.16754490339396005</v>
      </c>
      <c r="AI340" s="379"/>
      <c r="AJ340" s="134">
        <v>0.141044004</v>
      </c>
      <c r="AK340" s="122">
        <v>0.39513677811550152</v>
      </c>
      <c r="AL340" s="123">
        <v>4.4871794871794823E-2</v>
      </c>
      <c r="AM340" s="119"/>
    </row>
    <row r="341" spans="3:39">
      <c r="C341" s="363"/>
      <c r="D341" s="223">
        <v>55.404968874999994</v>
      </c>
      <c r="E341" s="224">
        <v>0.65349544072948329</v>
      </c>
      <c r="F341" s="225">
        <v>0.45512820512820518</v>
      </c>
      <c r="G341" s="212"/>
      <c r="T341" s="379"/>
      <c r="U341" s="134">
        <v>84.287932560000002</v>
      </c>
      <c r="V341" s="122">
        <v>0.37689969604863222</v>
      </c>
      <c r="W341" s="123">
        <v>0.15384615384615385</v>
      </c>
      <c r="X341" s="119"/>
      <c r="Y341" s="379"/>
      <c r="Z341" s="134">
        <v>67.193086585000003</v>
      </c>
      <c r="AA341" s="122">
        <v>0.37237237237237236</v>
      </c>
      <c r="AB341" s="123">
        <v>0.22641509433962259</v>
      </c>
      <c r="AC341" s="119"/>
      <c r="AD341" s="379"/>
      <c r="AE341" s="134">
        <v>74.612287559999999</v>
      </c>
      <c r="AF341" s="122">
        <v>0.3783783783783784</v>
      </c>
      <c r="AG341" s="123">
        <v>0.21383647798742134</v>
      </c>
      <c r="AH341" s="146">
        <f t="shared" si="29"/>
        <v>0.16454190039095706</v>
      </c>
      <c r="AI341" s="379"/>
      <c r="AJ341" s="134">
        <v>0.1414429985</v>
      </c>
      <c r="AK341" s="122">
        <v>0.39209726443769</v>
      </c>
      <c r="AL341" s="123">
        <v>4.4871794871794823E-2</v>
      </c>
      <c r="AM341" s="119"/>
    </row>
    <row r="342" spans="3:39">
      <c r="C342" s="363"/>
      <c r="D342" s="223">
        <v>55.54295449</v>
      </c>
      <c r="E342" s="224">
        <v>0.65349544072948329</v>
      </c>
      <c r="F342" s="225">
        <v>0.44871794871794868</v>
      </c>
      <c r="G342" s="212"/>
      <c r="T342" s="379"/>
      <c r="U342" s="134">
        <v>84.332057200000008</v>
      </c>
      <c r="V342" s="122">
        <v>0.37386018237082069</v>
      </c>
      <c r="W342" s="123">
        <v>0.15384615384615385</v>
      </c>
      <c r="X342" s="119"/>
      <c r="Y342" s="379"/>
      <c r="Z342" s="134">
        <v>67.216775665</v>
      </c>
      <c r="AA342" s="122">
        <v>0.37237237237237236</v>
      </c>
      <c r="AB342" s="123">
        <v>0.22012578616352196</v>
      </c>
      <c r="AC342" s="119"/>
      <c r="AD342" s="379"/>
      <c r="AE342" s="134">
        <v>74.774954949999994</v>
      </c>
      <c r="AF342" s="122">
        <v>0.3783783783783784</v>
      </c>
      <c r="AG342" s="123">
        <v>0.20754716981132071</v>
      </c>
      <c r="AH342" s="146">
        <f t="shared" si="29"/>
        <v>0.17083120856705769</v>
      </c>
      <c r="AI342" s="379"/>
      <c r="AJ342" s="134">
        <v>0.1417435155</v>
      </c>
      <c r="AK342" s="122">
        <v>0.38905775075987842</v>
      </c>
      <c r="AL342" s="123">
        <v>4.4871794871794823E-2</v>
      </c>
      <c r="AM342" s="119"/>
    </row>
    <row r="343" spans="3:39">
      <c r="C343" s="363"/>
      <c r="D343" s="223">
        <v>55.704528625000002</v>
      </c>
      <c r="E343" s="224">
        <v>0.65045592705167177</v>
      </c>
      <c r="F343" s="225">
        <v>0.44871794871794868</v>
      </c>
      <c r="G343" s="212"/>
      <c r="T343" s="379"/>
      <c r="U343" s="134">
        <v>84.488565585000003</v>
      </c>
      <c r="V343" s="122">
        <v>0.37082066869300911</v>
      </c>
      <c r="W343" s="123">
        <v>0.15384615384615385</v>
      </c>
      <c r="X343" s="119"/>
      <c r="Y343" s="379"/>
      <c r="Z343" s="134">
        <v>67.227067730000002</v>
      </c>
      <c r="AA343" s="122">
        <v>0.36936936936936937</v>
      </c>
      <c r="AB343" s="123">
        <v>0.22012578616352196</v>
      </c>
      <c r="AC343" s="119"/>
      <c r="AD343" s="379"/>
      <c r="AE343" s="134">
        <v>74.837749070000001</v>
      </c>
      <c r="AF343" s="122">
        <v>0.37537537537537535</v>
      </c>
      <c r="AG343" s="123">
        <v>0.20754716981132071</v>
      </c>
      <c r="AH343" s="146">
        <f t="shared" si="29"/>
        <v>0.16782820556405464</v>
      </c>
      <c r="AI343" s="379"/>
      <c r="AJ343" s="134">
        <v>0.14214705700000002</v>
      </c>
      <c r="AK343" s="122">
        <v>0.3860182370820669</v>
      </c>
      <c r="AL343" s="123">
        <v>4.4871794871794823E-2</v>
      </c>
      <c r="AM343" s="119"/>
    </row>
    <row r="344" spans="3:39">
      <c r="C344" s="363"/>
      <c r="D344" s="223">
        <v>55.767973245</v>
      </c>
      <c r="E344" s="224">
        <v>0.65045592705167177</v>
      </c>
      <c r="F344" s="225">
        <v>0.44230769230769229</v>
      </c>
      <c r="G344" s="212"/>
      <c r="T344" s="379"/>
      <c r="U344" s="134">
        <v>84.753282460000008</v>
      </c>
      <c r="V344" s="122">
        <v>0.36778115501519759</v>
      </c>
      <c r="W344" s="123">
        <v>0.15384615384615385</v>
      </c>
      <c r="X344" s="119"/>
      <c r="Y344" s="379"/>
      <c r="Z344" s="134">
        <v>67.274138480000005</v>
      </c>
      <c r="AA344" s="122">
        <v>0.36636636636636638</v>
      </c>
      <c r="AB344" s="123">
        <v>0.22012578616352196</v>
      </c>
      <c r="AC344" s="119"/>
      <c r="AD344" s="379"/>
      <c r="AE344" s="134">
        <v>74.947740754999998</v>
      </c>
      <c r="AF344" s="122">
        <v>0.37237237237237236</v>
      </c>
      <c r="AG344" s="123">
        <v>0.20754716981132071</v>
      </c>
      <c r="AH344" s="146">
        <f t="shared" si="29"/>
        <v>0.16482520256105165</v>
      </c>
      <c r="AI344" s="379"/>
      <c r="AJ344" s="134">
        <v>0.142755829</v>
      </c>
      <c r="AK344" s="122">
        <v>0.38297872340425532</v>
      </c>
      <c r="AL344" s="123">
        <v>4.4871794871794823E-2</v>
      </c>
      <c r="AM344" s="119"/>
    </row>
    <row r="345" spans="3:39">
      <c r="C345" s="363"/>
      <c r="D345" s="223">
        <v>55.79121679</v>
      </c>
      <c r="E345" s="224">
        <v>0.65045592705167177</v>
      </c>
      <c r="F345" s="225">
        <v>0.4358974358974359</v>
      </c>
      <c r="G345" s="212"/>
      <c r="T345" s="379"/>
      <c r="U345" s="134">
        <v>84.90893804000001</v>
      </c>
      <c r="V345" s="122">
        <v>0.36474164133738601</v>
      </c>
      <c r="W345" s="123">
        <v>0.15384615384615385</v>
      </c>
      <c r="X345" s="119"/>
      <c r="Y345" s="379"/>
      <c r="Z345" s="134">
        <v>67.326637855000001</v>
      </c>
      <c r="AA345" s="122">
        <v>0.36636636636636638</v>
      </c>
      <c r="AB345" s="123">
        <v>0.21383647798742134</v>
      </c>
      <c r="AC345" s="119"/>
      <c r="AD345" s="379"/>
      <c r="AE345" s="134">
        <v>75.035305564999987</v>
      </c>
      <c r="AF345" s="122">
        <v>0.36936936936936937</v>
      </c>
      <c r="AG345" s="123">
        <v>0.20754716981132071</v>
      </c>
      <c r="AH345" s="146">
        <f t="shared" si="29"/>
        <v>0.16182219955804866</v>
      </c>
      <c r="AI345" s="379"/>
      <c r="AJ345" s="134">
        <v>0.14316399600000002</v>
      </c>
      <c r="AK345" s="122">
        <v>0.37993920972644379</v>
      </c>
      <c r="AL345" s="123">
        <v>4.4871794871794823E-2</v>
      </c>
      <c r="AM345" s="119"/>
    </row>
    <row r="346" spans="3:39">
      <c r="C346" s="363"/>
      <c r="D346" s="223">
        <v>55.875563675000002</v>
      </c>
      <c r="E346" s="224">
        <v>0.64741641337386013</v>
      </c>
      <c r="F346" s="225">
        <v>0.4358974358974359</v>
      </c>
      <c r="G346" s="212"/>
      <c r="T346" s="379"/>
      <c r="U346" s="134">
        <v>85.024839350000008</v>
      </c>
      <c r="V346" s="122">
        <v>0.36474164133738601</v>
      </c>
      <c r="W346" s="123">
        <v>0.14743589743589747</v>
      </c>
      <c r="X346" s="119"/>
      <c r="Y346" s="379"/>
      <c r="Z346" s="134">
        <v>67.542111540000008</v>
      </c>
      <c r="AA346" s="122">
        <v>0.36336336336336339</v>
      </c>
      <c r="AB346" s="123">
        <v>0.21383647798742134</v>
      </c>
      <c r="AC346" s="119"/>
      <c r="AD346" s="379"/>
      <c r="AE346" s="134">
        <v>75.042656484999995</v>
      </c>
      <c r="AF346" s="122">
        <v>0.36636636636636638</v>
      </c>
      <c r="AG346" s="123">
        <v>0.20754716981132071</v>
      </c>
      <c r="AH346" s="146">
        <f t="shared" si="29"/>
        <v>0.15881919655504567</v>
      </c>
      <c r="AI346" s="379"/>
      <c r="AJ346" s="134">
        <v>0.1436793475</v>
      </c>
      <c r="AK346" s="122">
        <v>0.37689969604863222</v>
      </c>
      <c r="AL346" s="123">
        <v>4.4871794871794823E-2</v>
      </c>
      <c r="AM346" s="119"/>
    </row>
    <row r="347" spans="3:39">
      <c r="C347" s="363"/>
      <c r="D347" s="223">
        <v>55.950592765000003</v>
      </c>
      <c r="E347" s="224">
        <v>0.64437689969604861</v>
      </c>
      <c r="F347" s="225">
        <v>0.4358974358974359</v>
      </c>
      <c r="G347" s="212"/>
      <c r="T347" s="379"/>
      <c r="U347" s="134">
        <v>85.131332854999997</v>
      </c>
      <c r="V347" s="122">
        <v>0.36170212765957449</v>
      </c>
      <c r="W347" s="123">
        <v>0.14743589743589747</v>
      </c>
      <c r="X347" s="119"/>
      <c r="Y347" s="379"/>
      <c r="Z347" s="134">
        <v>67.855763754999998</v>
      </c>
      <c r="AA347" s="122">
        <v>0.36036036036036034</v>
      </c>
      <c r="AB347" s="123">
        <v>0.21383647798742134</v>
      </c>
      <c r="AC347" s="119"/>
      <c r="AD347" s="379"/>
      <c r="AE347" s="134">
        <v>75.178652854999996</v>
      </c>
      <c r="AF347" s="122">
        <v>0.36636636636636638</v>
      </c>
      <c r="AG347" s="123">
        <v>0.20125786163522008</v>
      </c>
      <c r="AH347" s="146">
        <f t="shared" si="29"/>
        <v>0.1651085047311463</v>
      </c>
      <c r="AI347" s="379"/>
      <c r="AJ347" s="134">
        <v>0.14450987749999999</v>
      </c>
      <c r="AK347" s="122">
        <v>0.37386018237082069</v>
      </c>
      <c r="AL347" s="123">
        <v>4.4871794871794823E-2</v>
      </c>
      <c r="AM347" s="119"/>
    </row>
    <row r="348" spans="3:39">
      <c r="C348" s="363"/>
      <c r="D348" s="223">
        <v>56.005044980000001</v>
      </c>
      <c r="E348" s="224">
        <v>0.64133738601823709</v>
      </c>
      <c r="F348" s="225">
        <v>0.4358974358974359</v>
      </c>
      <c r="G348" s="212"/>
      <c r="T348" s="379"/>
      <c r="U348" s="134">
        <v>85.239323525000003</v>
      </c>
      <c r="V348" s="122">
        <v>0.35866261398176291</v>
      </c>
      <c r="W348" s="123">
        <v>0.14743589743589747</v>
      </c>
      <c r="X348" s="119"/>
      <c r="Y348" s="379"/>
      <c r="Z348" s="134">
        <v>67.998552055000005</v>
      </c>
      <c r="AA348" s="122">
        <v>0.35735735735735735</v>
      </c>
      <c r="AB348" s="123">
        <v>0.21383647798742134</v>
      </c>
      <c r="AC348" s="119"/>
      <c r="AD348" s="379"/>
      <c r="AE348" s="134">
        <v>75.328613270000005</v>
      </c>
      <c r="AF348" s="122">
        <v>0.36336336336336339</v>
      </c>
      <c r="AG348" s="123">
        <v>0.20125786163522008</v>
      </c>
      <c r="AH348" s="119"/>
      <c r="AI348" s="379"/>
      <c r="AJ348" s="134">
        <v>0.1450327085</v>
      </c>
      <c r="AK348" s="122">
        <v>0.37082066869300911</v>
      </c>
      <c r="AL348" s="123">
        <v>4.4871794871794823E-2</v>
      </c>
      <c r="AM348" s="119"/>
    </row>
    <row r="349" spans="3:39">
      <c r="C349" s="363"/>
      <c r="D349" s="223">
        <v>56.171177630000003</v>
      </c>
      <c r="E349" s="224">
        <v>0.63829787234042556</v>
      </c>
      <c r="F349" s="225">
        <v>0.4358974358974359</v>
      </c>
      <c r="G349" s="212"/>
      <c r="T349" s="379"/>
      <c r="U349" s="134">
        <v>85.41958597</v>
      </c>
      <c r="V349" s="122">
        <v>0.35562310030395139</v>
      </c>
      <c r="W349" s="123">
        <v>0.14743589743589747</v>
      </c>
      <c r="X349" s="119"/>
      <c r="Y349" s="379"/>
      <c r="Z349" s="134">
        <v>68.090811309999992</v>
      </c>
      <c r="AA349" s="122">
        <v>0.35735735735735735</v>
      </c>
      <c r="AB349" s="123">
        <v>0.20754716981132071</v>
      </c>
      <c r="AC349" s="119"/>
      <c r="AD349" s="379"/>
      <c r="AE349" s="134">
        <v>75.372810090000002</v>
      </c>
      <c r="AF349" s="122">
        <v>0.36036036036036034</v>
      </c>
      <c r="AG349" s="123">
        <v>0.20125786163522008</v>
      </c>
      <c r="AH349" s="119"/>
      <c r="AI349" s="379"/>
      <c r="AJ349" s="134">
        <v>0.1453491445</v>
      </c>
      <c r="AK349" s="122">
        <v>0.36778115501519759</v>
      </c>
      <c r="AL349" s="123">
        <v>4.4871794871794823E-2</v>
      </c>
      <c r="AM349" s="119"/>
    </row>
    <row r="350" spans="3:39">
      <c r="C350" s="363"/>
      <c r="D350" s="223">
        <v>56.306065435000001</v>
      </c>
      <c r="E350" s="224">
        <v>0.63829787234042556</v>
      </c>
      <c r="F350" s="225">
        <v>0.42948717948717952</v>
      </c>
      <c r="G350" s="212"/>
      <c r="T350" s="379"/>
      <c r="U350" s="134">
        <v>85.550414705000009</v>
      </c>
      <c r="V350" s="122">
        <v>0.35562310030395139</v>
      </c>
      <c r="W350" s="123">
        <v>0.14102564102564108</v>
      </c>
      <c r="X350" s="119"/>
      <c r="Y350" s="379"/>
      <c r="Z350" s="134">
        <v>68.157049450000002</v>
      </c>
      <c r="AA350" s="122">
        <v>0.35435435435435436</v>
      </c>
      <c r="AB350" s="123">
        <v>0.20754716981132071</v>
      </c>
      <c r="AC350" s="119"/>
      <c r="AD350" s="379"/>
      <c r="AE350" s="134">
        <v>75.421149444999998</v>
      </c>
      <c r="AF350" s="122">
        <v>0.35735735735735735</v>
      </c>
      <c r="AG350" s="123">
        <v>0.20125786163522008</v>
      </c>
      <c r="AH350" s="119"/>
      <c r="AI350" s="379"/>
      <c r="AJ350" s="134">
        <v>0.14587961900000002</v>
      </c>
      <c r="AK350" s="122">
        <v>0.36474164133738601</v>
      </c>
      <c r="AL350" s="123">
        <v>4.4871794871794823E-2</v>
      </c>
      <c r="AM350" s="119"/>
    </row>
    <row r="351" spans="3:39">
      <c r="C351" s="363"/>
      <c r="D351" s="223">
        <v>56.423048265000006</v>
      </c>
      <c r="E351" s="224">
        <v>0.63829787234042556</v>
      </c>
      <c r="F351" s="225">
        <v>0.42307692307692313</v>
      </c>
      <c r="G351" s="212"/>
      <c r="T351" s="379"/>
      <c r="U351" s="134">
        <v>85.603373040000008</v>
      </c>
      <c r="V351" s="122">
        <v>0.35258358662613981</v>
      </c>
      <c r="W351" s="123">
        <v>0.14102564102564108</v>
      </c>
      <c r="X351" s="119"/>
      <c r="Y351" s="379"/>
      <c r="Z351" s="134">
        <v>68.168128835000005</v>
      </c>
      <c r="AA351" s="122">
        <v>0.35135135135135137</v>
      </c>
      <c r="AB351" s="123">
        <v>0.20754716981132071</v>
      </c>
      <c r="AC351" s="119"/>
      <c r="AD351" s="379"/>
      <c r="AE351" s="134">
        <v>75.455590075000003</v>
      </c>
      <c r="AF351" s="122">
        <v>0.35735735735735735</v>
      </c>
      <c r="AG351" s="123">
        <v>0.19496855345911945</v>
      </c>
      <c r="AH351" s="119"/>
      <c r="AI351" s="379"/>
      <c r="AJ351" s="134">
        <v>0.14641319799999999</v>
      </c>
      <c r="AK351" s="122">
        <v>0.35866261398176291</v>
      </c>
      <c r="AL351" s="123">
        <v>4.4871794871794823E-2</v>
      </c>
      <c r="AM351" s="119"/>
    </row>
    <row r="352" spans="3:39">
      <c r="C352" s="363"/>
      <c r="D352" s="223">
        <v>56.596918365000001</v>
      </c>
      <c r="E352" s="224">
        <v>0.63829787234042556</v>
      </c>
      <c r="F352" s="225">
        <v>0.41666666666666663</v>
      </c>
      <c r="G352" s="212"/>
      <c r="T352" s="379"/>
      <c r="U352" s="134">
        <v>85.847743640000004</v>
      </c>
      <c r="V352" s="122">
        <v>0.34954407294832829</v>
      </c>
      <c r="W352" s="123">
        <v>0.14102564102564108</v>
      </c>
      <c r="X352" s="119"/>
      <c r="Y352" s="379"/>
      <c r="Z352" s="134">
        <v>68.193050459999995</v>
      </c>
      <c r="AA352" s="122">
        <v>0.34834834834834832</v>
      </c>
      <c r="AB352" s="123">
        <v>0.20754716981132071</v>
      </c>
      <c r="AC352" s="119"/>
      <c r="AD352" s="379"/>
      <c r="AE352" s="134">
        <v>75.51728765499999</v>
      </c>
      <c r="AF352" s="122">
        <v>0.35435435435435436</v>
      </c>
      <c r="AG352" s="123">
        <v>0.19496855345911945</v>
      </c>
      <c r="AH352" s="119"/>
      <c r="AI352" s="379"/>
      <c r="AJ352" s="134">
        <v>0.1478294315</v>
      </c>
      <c r="AK352" s="122">
        <v>0.35562310030395139</v>
      </c>
      <c r="AL352" s="123">
        <v>4.4871794871794823E-2</v>
      </c>
      <c r="AM352" s="119"/>
    </row>
    <row r="353" spans="3:39">
      <c r="C353" s="363"/>
      <c r="D353" s="223">
        <v>56.687875609999999</v>
      </c>
      <c r="E353" s="224">
        <v>0.63829787234042556</v>
      </c>
      <c r="F353" s="225">
        <v>0.41025641025641024</v>
      </c>
      <c r="G353" s="212"/>
      <c r="T353" s="379"/>
      <c r="U353" s="134">
        <v>86.092055470000005</v>
      </c>
      <c r="V353" s="122">
        <v>0.34650455927051671</v>
      </c>
      <c r="W353" s="123">
        <v>0.14102564102564108</v>
      </c>
      <c r="X353" s="119"/>
      <c r="Y353" s="379"/>
      <c r="Z353" s="134">
        <v>68.212813925000006</v>
      </c>
      <c r="AA353" s="122">
        <v>0.34534534534534533</v>
      </c>
      <c r="AB353" s="123">
        <v>0.20754716981132071</v>
      </c>
      <c r="AC353" s="119"/>
      <c r="AD353" s="379"/>
      <c r="AE353" s="134">
        <v>75.742692245000001</v>
      </c>
      <c r="AF353" s="122">
        <v>0.35135135135135137</v>
      </c>
      <c r="AG353" s="123">
        <v>0.19496855345911945</v>
      </c>
      <c r="AH353" s="119"/>
      <c r="AI353" s="379"/>
      <c r="AJ353" s="134">
        <v>0.14981685350000001</v>
      </c>
      <c r="AK353" s="122">
        <v>0.35258358662613981</v>
      </c>
      <c r="AL353" s="123">
        <v>4.4871794871794823E-2</v>
      </c>
      <c r="AM353" s="119"/>
    </row>
    <row r="354" spans="3:39">
      <c r="C354" s="363"/>
      <c r="D354" s="223">
        <v>56.741618424999999</v>
      </c>
      <c r="E354" s="224">
        <v>0.63525835866261393</v>
      </c>
      <c r="F354" s="225">
        <v>0.41025641025641024</v>
      </c>
      <c r="G354" s="212"/>
      <c r="T354" s="379"/>
      <c r="U354" s="134">
        <v>86.193490400000002</v>
      </c>
      <c r="V354" s="122">
        <v>0.34346504559270519</v>
      </c>
      <c r="W354" s="123">
        <v>0.14102564102564108</v>
      </c>
      <c r="X354" s="119"/>
      <c r="Y354" s="379"/>
      <c r="Z354" s="134">
        <v>68.278823119999998</v>
      </c>
      <c r="AA354" s="122">
        <v>0.34534534534534533</v>
      </c>
      <c r="AB354" s="123">
        <v>0.20125786163522008</v>
      </c>
      <c r="AC354" s="119"/>
      <c r="AD354" s="379"/>
      <c r="AE354" s="134">
        <v>75.979005239999992</v>
      </c>
      <c r="AF354" s="122">
        <v>0.34834834834834832</v>
      </c>
      <c r="AG354" s="123">
        <v>0.19496855345911945</v>
      </c>
      <c r="AH354" s="119"/>
      <c r="AI354" s="379"/>
      <c r="AJ354" s="134">
        <v>0.15082990600000001</v>
      </c>
      <c r="AK354" s="122">
        <v>0.34954407294832829</v>
      </c>
      <c r="AL354" s="123">
        <v>4.4871794871794823E-2</v>
      </c>
      <c r="AM354" s="119"/>
    </row>
    <row r="355" spans="3:39">
      <c r="C355" s="363"/>
      <c r="D355" s="223">
        <v>56.803308154999996</v>
      </c>
      <c r="E355" s="224">
        <v>0.63221884498480241</v>
      </c>
      <c r="F355" s="225">
        <v>0.41025641025641024</v>
      </c>
      <c r="G355" s="212"/>
      <c r="T355" s="379"/>
      <c r="U355" s="134">
        <v>86.330343405000008</v>
      </c>
      <c r="V355" s="122">
        <v>0.34042553191489361</v>
      </c>
      <c r="W355" s="123">
        <v>0.14102564102564108</v>
      </c>
      <c r="X355" s="119"/>
      <c r="Y355" s="379"/>
      <c r="Z355" s="134">
        <v>68.39517828000001</v>
      </c>
      <c r="AA355" s="122">
        <v>0.34234234234234234</v>
      </c>
      <c r="AB355" s="123">
        <v>0.20125786163522008</v>
      </c>
      <c r="AC355" s="119"/>
      <c r="AD355" s="379"/>
      <c r="AE355" s="134">
        <v>76.062470404999999</v>
      </c>
      <c r="AF355" s="122">
        <v>0.34834834834834832</v>
      </c>
      <c r="AG355" s="123">
        <v>0.18867924528301883</v>
      </c>
      <c r="AH355" s="119"/>
      <c r="AI355" s="379"/>
      <c r="AJ355" s="134">
        <v>0.15163220199999999</v>
      </c>
      <c r="AK355" s="122">
        <v>0.34650455927051671</v>
      </c>
      <c r="AL355" s="123">
        <v>4.4871794871794823E-2</v>
      </c>
      <c r="AM355" s="119"/>
    </row>
    <row r="356" spans="3:39">
      <c r="C356" s="363"/>
      <c r="D356" s="223">
        <v>56.864625410000002</v>
      </c>
      <c r="E356" s="224">
        <v>0.62917933130699089</v>
      </c>
      <c r="F356" s="225">
        <v>0.41025641025641024</v>
      </c>
      <c r="G356" s="212"/>
      <c r="T356" s="379"/>
      <c r="U356" s="134">
        <v>86.380147995000002</v>
      </c>
      <c r="V356" s="122">
        <v>0.34042553191489361</v>
      </c>
      <c r="W356" s="123">
        <v>0.13461538461538458</v>
      </c>
      <c r="X356" s="119"/>
      <c r="Y356" s="379"/>
      <c r="Z356" s="134">
        <v>68.47424967500001</v>
      </c>
      <c r="AA356" s="122">
        <v>0.33933933933933935</v>
      </c>
      <c r="AB356" s="123">
        <v>0.20125786163522008</v>
      </c>
      <c r="AC356" s="119"/>
      <c r="AD356" s="379"/>
      <c r="AE356" s="134">
        <v>76.089350690000003</v>
      </c>
      <c r="AF356" s="122">
        <v>0.34534534534534533</v>
      </c>
      <c r="AG356" s="123">
        <v>0.18867924528301883</v>
      </c>
      <c r="AH356" s="119"/>
      <c r="AI356" s="379"/>
      <c r="AJ356" s="134">
        <v>0.15232301300000001</v>
      </c>
      <c r="AK356" s="122">
        <v>0.34346504559270519</v>
      </c>
      <c r="AL356" s="123">
        <v>4.4871794871794823E-2</v>
      </c>
      <c r="AM356" s="119"/>
    </row>
    <row r="357" spans="3:39">
      <c r="C357" s="363"/>
      <c r="D357" s="223">
        <v>56.957053764999998</v>
      </c>
      <c r="E357" s="224">
        <v>0.62613981762917936</v>
      </c>
      <c r="F357" s="225">
        <v>0.41025641025641024</v>
      </c>
      <c r="G357" s="212"/>
      <c r="T357" s="379"/>
      <c r="U357" s="134">
        <v>86.476868405000005</v>
      </c>
      <c r="V357" s="122">
        <v>0.33738601823708209</v>
      </c>
      <c r="W357" s="123">
        <v>0.13461538461538458</v>
      </c>
      <c r="X357" s="119"/>
      <c r="Y357" s="379"/>
      <c r="Z357" s="134">
        <v>68.545183844999997</v>
      </c>
      <c r="AA357" s="122">
        <v>0.33633633633633636</v>
      </c>
      <c r="AB357" s="123">
        <v>0.20125786163522008</v>
      </c>
      <c r="AC357" s="119"/>
      <c r="AD357" s="379"/>
      <c r="AE357" s="134">
        <v>76.10756262000001</v>
      </c>
      <c r="AF357" s="122">
        <v>0.34234234234234234</v>
      </c>
      <c r="AG357" s="123">
        <v>0.18867924528301883</v>
      </c>
      <c r="AH357" s="119"/>
      <c r="AI357" s="379"/>
      <c r="AJ357" s="134">
        <v>0.1529066285</v>
      </c>
      <c r="AK357" s="122">
        <v>0.34042553191489361</v>
      </c>
      <c r="AL357" s="123">
        <v>4.4871794871794823E-2</v>
      </c>
      <c r="AM357" s="119"/>
    </row>
    <row r="358" spans="3:39">
      <c r="C358" s="363"/>
      <c r="D358" s="223">
        <v>57.030081420000002</v>
      </c>
      <c r="E358" s="224">
        <v>0.62613981762917936</v>
      </c>
      <c r="F358" s="225">
        <v>0.40384615384615385</v>
      </c>
      <c r="G358" s="212"/>
      <c r="T358" s="379"/>
      <c r="U358" s="134">
        <v>86.635054260000004</v>
      </c>
      <c r="V358" s="122">
        <v>0.33434650455927051</v>
      </c>
      <c r="W358" s="123">
        <v>0.13461538461538458</v>
      </c>
      <c r="X358" s="119"/>
      <c r="Y358" s="379"/>
      <c r="Z358" s="134">
        <v>68.635681925</v>
      </c>
      <c r="AA358" s="122">
        <v>0.33333333333333331</v>
      </c>
      <c r="AB358" s="123">
        <v>0.20125786163522008</v>
      </c>
      <c r="AC358" s="119"/>
      <c r="AD358" s="379"/>
      <c r="AE358" s="134">
        <v>76.199386285000003</v>
      </c>
      <c r="AF358" s="122">
        <v>0.33933933933933935</v>
      </c>
      <c r="AG358" s="123">
        <v>0.18867924528301883</v>
      </c>
      <c r="AH358" s="119"/>
      <c r="AI358" s="379"/>
      <c r="AJ358" s="134">
        <v>0.15481211649999999</v>
      </c>
      <c r="AK358" s="122">
        <v>0.33738601823708209</v>
      </c>
      <c r="AL358" s="123">
        <v>4.4871794871794823E-2</v>
      </c>
      <c r="AM358" s="119"/>
    </row>
    <row r="359" spans="3:39">
      <c r="C359" s="363"/>
      <c r="D359" s="223">
        <v>57.055652535</v>
      </c>
      <c r="E359" s="224">
        <v>0.62613981762917936</v>
      </c>
      <c r="F359" s="225">
        <v>0.39743589743589747</v>
      </c>
      <c r="G359" s="212"/>
      <c r="T359" s="379"/>
      <c r="U359" s="134">
        <v>86.709637264999998</v>
      </c>
      <c r="V359" s="122">
        <v>0.33130699088145898</v>
      </c>
      <c r="W359" s="123">
        <v>0.13461538461538458</v>
      </c>
      <c r="X359" s="119"/>
      <c r="Y359" s="379"/>
      <c r="Z359" s="134">
        <v>68.692806270000005</v>
      </c>
      <c r="AA359" s="122">
        <v>0.33033033033033032</v>
      </c>
      <c r="AB359" s="123">
        <v>0.20125786163522008</v>
      </c>
      <c r="AC359" s="119"/>
      <c r="AD359" s="379"/>
      <c r="AE359" s="134">
        <v>76.320826275000002</v>
      </c>
      <c r="AF359" s="122">
        <v>0.33933933933933935</v>
      </c>
      <c r="AG359" s="123">
        <v>0.1823899371069182</v>
      </c>
      <c r="AH359" s="119"/>
      <c r="AI359" s="379"/>
      <c r="AJ359" s="134">
        <v>0.1566179355</v>
      </c>
      <c r="AK359" s="122">
        <v>0.33434650455927051</v>
      </c>
      <c r="AL359" s="123">
        <v>4.4871794871794823E-2</v>
      </c>
      <c r="AM359" s="119"/>
    </row>
    <row r="360" spans="3:39">
      <c r="C360" s="363"/>
      <c r="D360" s="223">
        <v>57.14185569</v>
      </c>
      <c r="E360" s="224">
        <v>0.62613981762917936</v>
      </c>
      <c r="F360" s="225">
        <v>0.39102564102564108</v>
      </c>
      <c r="G360" s="212"/>
      <c r="T360" s="379"/>
      <c r="U360" s="134">
        <v>86.838446070000003</v>
      </c>
      <c r="V360" s="122">
        <v>0.32826747720364741</v>
      </c>
      <c r="W360" s="123">
        <v>0.13461538461538458</v>
      </c>
      <c r="X360" s="119"/>
      <c r="Y360" s="379"/>
      <c r="Z360" s="134">
        <v>68.717903664999994</v>
      </c>
      <c r="AA360" s="122">
        <v>0.32732732732732733</v>
      </c>
      <c r="AB360" s="123">
        <v>0.20125786163522008</v>
      </c>
      <c r="AC360" s="119"/>
      <c r="AD360" s="379"/>
      <c r="AE360" s="134">
        <v>76.392831880000003</v>
      </c>
      <c r="AF360" s="122">
        <v>0.33633633633633636</v>
      </c>
      <c r="AG360" s="123">
        <v>0.1823899371069182</v>
      </c>
      <c r="AH360" s="119"/>
      <c r="AI360" s="379"/>
      <c r="AJ360" s="134">
        <v>0.15723309299999999</v>
      </c>
      <c r="AK360" s="122">
        <v>0.33130699088145898</v>
      </c>
      <c r="AL360" s="123">
        <v>4.4871794871794823E-2</v>
      </c>
      <c r="AM360" s="119"/>
    </row>
    <row r="361" spans="3:39">
      <c r="C361" s="363"/>
      <c r="D361" s="223">
        <v>57.277032919999996</v>
      </c>
      <c r="E361" s="224">
        <v>0.62310030395136773</v>
      </c>
      <c r="F361" s="225">
        <v>0.39102564102564108</v>
      </c>
      <c r="G361" s="212"/>
      <c r="T361" s="379"/>
      <c r="U361" s="134">
        <v>87.00398684999999</v>
      </c>
      <c r="V361" s="122">
        <v>0.32522796352583588</v>
      </c>
      <c r="W361" s="123">
        <v>0.13461538461538458</v>
      </c>
      <c r="X361" s="119"/>
      <c r="Y361" s="379"/>
      <c r="Z361" s="134">
        <v>68.791864110000006</v>
      </c>
      <c r="AA361" s="122">
        <v>0.32432432432432434</v>
      </c>
      <c r="AB361" s="123">
        <v>0.20125786163522008</v>
      </c>
      <c r="AC361" s="119"/>
      <c r="AD361" s="379"/>
      <c r="AE361" s="134">
        <v>76.542484255000005</v>
      </c>
      <c r="AF361" s="122">
        <v>0.33333333333333331</v>
      </c>
      <c r="AG361" s="123">
        <v>0.1823899371069182</v>
      </c>
      <c r="AH361" s="119"/>
      <c r="AI361" s="379"/>
      <c r="AJ361" s="134">
        <v>0.1582314135</v>
      </c>
      <c r="AK361" s="122">
        <v>0.32826747720364741</v>
      </c>
      <c r="AL361" s="123">
        <v>4.4871794871794823E-2</v>
      </c>
      <c r="AM361" s="119"/>
    </row>
    <row r="362" spans="3:39">
      <c r="C362" s="363"/>
      <c r="D362" s="223">
        <v>57.342771885000005</v>
      </c>
      <c r="E362" s="224">
        <v>0.62006079027355621</v>
      </c>
      <c r="F362" s="225">
        <v>0.39102564102564108</v>
      </c>
      <c r="G362" s="212"/>
      <c r="T362" s="379"/>
      <c r="U362" s="134">
        <v>87.118675695000007</v>
      </c>
      <c r="V362" s="122">
        <v>0.32218844984802431</v>
      </c>
      <c r="W362" s="123">
        <v>0.13461538461538458</v>
      </c>
      <c r="X362" s="119"/>
      <c r="Y362" s="379"/>
      <c r="Z362" s="134">
        <v>68.865495185</v>
      </c>
      <c r="AA362" s="122">
        <v>0.32432432432432434</v>
      </c>
      <c r="AB362" s="123">
        <v>0.19496855345911945</v>
      </c>
      <c r="AC362" s="119"/>
      <c r="AD362" s="379"/>
      <c r="AE362" s="134">
        <v>76.732551834999995</v>
      </c>
      <c r="AF362" s="122">
        <v>0.33033033033033032</v>
      </c>
      <c r="AG362" s="123">
        <v>0.1823899371069182</v>
      </c>
      <c r="AH362" s="119"/>
      <c r="AI362" s="379"/>
      <c r="AJ362" s="134">
        <v>0.15923607249999999</v>
      </c>
      <c r="AK362" s="122">
        <v>0.32522796352583588</v>
      </c>
      <c r="AL362" s="123">
        <v>4.4871794871794823E-2</v>
      </c>
      <c r="AM362" s="119"/>
    </row>
    <row r="363" spans="3:39">
      <c r="C363" s="363"/>
      <c r="D363" s="223">
        <v>57.411422075000004</v>
      </c>
      <c r="E363" s="224">
        <v>0.61702127659574468</v>
      </c>
      <c r="F363" s="225">
        <v>0.39102564102564108</v>
      </c>
      <c r="G363" s="212"/>
      <c r="T363" s="379"/>
      <c r="U363" s="134">
        <v>87.24531192500001</v>
      </c>
      <c r="V363" s="122">
        <v>0.31914893617021278</v>
      </c>
      <c r="W363" s="123">
        <v>0.13461538461538458</v>
      </c>
      <c r="X363" s="119"/>
      <c r="Y363" s="379"/>
      <c r="Z363" s="134">
        <v>68.891311239999993</v>
      </c>
      <c r="AA363" s="122">
        <v>0.3213213213213213</v>
      </c>
      <c r="AB363" s="123">
        <v>0.19496855345911945</v>
      </c>
      <c r="AC363" s="119"/>
      <c r="AD363" s="379"/>
      <c r="AE363" s="134">
        <v>76.859538244999996</v>
      </c>
      <c r="AF363" s="122">
        <v>0.32732732732732733</v>
      </c>
      <c r="AG363" s="123">
        <v>0.1823899371069182</v>
      </c>
      <c r="AH363" s="119"/>
      <c r="AI363" s="379"/>
      <c r="AJ363" s="134">
        <v>0.160520261</v>
      </c>
      <c r="AK363" s="122">
        <v>0.31914893617021278</v>
      </c>
      <c r="AL363" s="123">
        <v>4.4871794871794823E-2</v>
      </c>
      <c r="AM363" s="119"/>
    </row>
    <row r="364" spans="3:39">
      <c r="C364" s="363"/>
      <c r="D364" s="223">
        <v>57.543287544999998</v>
      </c>
      <c r="E364" s="224">
        <v>0.61398176291793316</v>
      </c>
      <c r="F364" s="225">
        <v>0.39102564102564108</v>
      </c>
      <c r="G364" s="212"/>
      <c r="T364" s="379"/>
      <c r="U364" s="134">
        <v>87.339517865000005</v>
      </c>
      <c r="V364" s="122">
        <v>0.3161094224924012</v>
      </c>
      <c r="W364" s="123">
        <v>0.13461538461538458</v>
      </c>
      <c r="X364" s="119"/>
      <c r="Y364" s="379"/>
      <c r="Z364" s="134">
        <v>68.916602799999993</v>
      </c>
      <c r="AA364" s="122">
        <v>0.3213213213213213</v>
      </c>
      <c r="AB364" s="123">
        <v>0.18867924528301883</v>
      </c>
      <c r="AC364" s="119"/>
      <c r="AD364" s="379"/>
      <c r="AE364" s="134">
        <v>76.958186234999999</v>
      </c>
      <c r="AF364" s="122">
        <v>0.32432432432432434</v>
      </c>
      <c r="AG364" s="123">
        <v>0.1823899371069182</v>
      </c>
      <c r="AH364" s="119"/>
      <c r="AI364" s="379"/>
      <c r="AJ364" s="134">
        <v>0.16181272150000001</v>
      </c>
      <c r="AK364" s="122">
        <v>0.3161094224924012</v>
      </c>
      <c r="AL364" s="123">
        <v>4.4871794871794823E-2</v>
      </c>
      <c r="AM364" s="119"/>
    </row>
    <row r="365" spans="3:39">
      <c r="C365" s="363"/>
      <c r="D365" s="223">
        <v>57.642500159999997</v>
      </c>
      <c r="E365" s="224">
        <v>0.61094224924012153</v>
      </c>
      <c r="F365" s="225">
        <v>0.39102564102564108</v>
      </c>
      <c r="G365" s="212"/>
      <c r="T365" s="379"/>
      <c r="U365" s="134">
        <v>87.433631224999999</v>
      </c>
      <c r="V365" s="122">
        <v>0.31306990881458968</v>
      </c>
      <c r="W365" s="123">
        <v>0.13461538461538458</v>
      </c>
      <c r="X365" s="119"/>
      <c r="Y365" s="379"/>
      <c r="Z365" s="134">
        <v>68.940844674999994</v>
      </c>
      <c r="AA365" s="122">
        <v>0.31831831831831831</v>
      </c>
      <c r="AB365" s="123">
        <v>0.18867924528301883</v>
      </c>
      <c r="AC365" s="119"/>
      <c r="AD365" s="379"/>
      <c r="AE365" s="134">
        <v>77.125206149999997</v>
      </c>
      <c r="AF365" s="122">
        <v>0.32432432432432434</v>
      </c>
      <c r="AG365" s="123">
        <v>0.17610062893081757</v>
      </c>
      <c r="AH365" s="119"/>
      <c r="AI365" s="379"/>
      <c r="AJ365" s="134">
        <v>0.163274119</v>
      </c>
      <c r="AK365" s="122">
        <v>0.31306990881458968</v>
      </c>
      <c r="AL365" s="123">
        <v>4.4871794871794823E-2</v>
      </c>
      <c r="AM365" s="119"/>
    </row>
    <row r="366" spans="3:39">
      <c r="C366" s="363"/>
      <c r="D366" s="223">
        <v>57.666585359999999</v>
      </c>
      <c r="E366" s="224">
        <v>0.61094224924012153</v>
      </c>
      <c r="F366" s="225">
        <v>0.38461538461538458</v>
      </c>
      <c r="G366" s="212"/>
      <c r="T366" s="379"/>
      <c r="U366" s="134">
        <v>87.515139570000002</v>
      </c>
      <c r="V366" s="122">
        <v>0.3100303951367781</v>
      </c>
      <c r="W366" s="123">
        <v>0.13461538461538458</v>
      </c>
      <c r="X366" s="119"/>
      <c r="Y366" s="379"/>
      <c r="Z366" s="134">
        <v>69.083681865000003</v>
      </c>
      <c r="AA366" s="122">
        <v>0.31531531531531531</v>
      </c>
      <c r="AB366" s="123">
        <v>0.18867924528301883</v>
      </c>
      <c r="AC366" s="119"/>
      <c r="AD366" s="379"/>
      <c r="AE366" s="134">
        <v>77.258854224999993</v>
      </c>
      <c r="AF366" s="122">
        <v>0.3213213213213213</v>
      </c>
      <c r="AG366" s="123">
        <v>0.17610062893081757</v>
      </c>
      <c r="AH366" s="119"/>
      <c r="AI366" s="379"/>
      <c r="AJ366" s="134">
        <v>0.164609165</v>
      </c>
      <c r="AK366" s="122">
        <v>0.3100303951367781</v>
      </c>
      <c r="AL366" s="123">
        <v>4.4871794871794823E-2</v>
      </c>
      <c r="AM366" s="119"/>
    </row>
    <row r="367" spans="3:39">
      <c r="C367" s="363"/>
      <c r="D367" s="223">
        <v>57.727501849999996</v>
      </c>
      <c r="E367" s="224">
        <v>0.60790273556231</v>
      </c>
      <c r="F367" s="225">
        <v>0.38461538461538458</v>
      </c>
      <c r="G367" s="212"/>
      <c r="T367" s="379"/>
      <c r="U367" s="134">
        <v>87.627000089999996</v>
      </c>
      <c r="V367" s="122">
        <v>0.30699088145896658</v>
      </c>
      <c r="W367" s="123">
        <v>0.13461538461538458</v>
      </c>
      <c r="X367" s="119"/>
      <c r="Y367" s="379"/>
      <c r="Z367" s="134">
        <v>69.454352470000003</v>
      </c>
      <c r="AA367" s="122">
        <v>0.31231231231231232</v>
      </c>
      <c r="AB367" s="123">
        <v>0.18867924528301883</v>
      </c>
      <c r="AC367" s="119"/>
      <c r="AD367" s="379"/>
      <c r="AE367" s="134">
        <v>77.321637449999997</v>
      </c>
      <c r="AF367" s="122">
        <v>0.3213213213213213</v>
      </c>
      <c r="AG367" s="123">
        <v>0.16981132075471694</v>
      </c>
      <c r="AH367" s="119"/>
      <c r="AI367" s="379"/>
      <c r="AJ367" s="134">
        <v>0.164880574</v>
      </c>
      <c r="AK367" s="122">
        <v>0.30699088145896658</v>
      </c>
      <c r="AL367" s="123">
        <v>4.4871794871794823E-2</v>
      </c>
      <c r="AM367" s="119"/>
    </row>
    <row r="368" spans="3:39">
      <c r="C368" s="363"/>
      <c r="D368" s="223">
        <v>57.789760935000004</v>
      </c>
      <c r="E368" s="224">
        <v>0.60790273556231</v>
      </c>
      <c r="F368" s="225">
        <v>0.37820512820512819</v>
      </c>
      <c r="G368" s="212"/>
      <c r="T368" s="379"/>
      <c r="U368" s="134">
        <v>87.774734634999987</v>
      </c>
      <c r="V368" s="122">
        <v>0.30699088145896658</v>
      </c>
      <c r="W368" s="123">
        <v>0.12820512820512819</v>
      </c>
      <c r="X368" s="119"/>
      <c r="Y368" s="379"/>
      <c r="Z368" s="134">
        <v>69.711031380000009</v>
      </c>
      <c r="AA368" s="122">
        <v>0.31231231231231232</v>
      </c>
      <c r="AB368" s="123">
        <v>0.1823899371069182</v>
      </c>
      <c r="AC368" s="119"/>
      <c r="AD368" s="379"/>
      <c r="AE368" s="134">
        <v>77.42348505999999</v>
      </c>
      <c r="AF368" s="122">
        <v>0.31831831831831831</v>
      </c>
      <c r="AG368" s="123">
        <v>0.16981132075471694</v>
      </c>
      <c r="AH368" s="119"/>
      <c r="AI368" s="379"/>
      <c r="AJ368" s="134">
        <v>0.165152879</v>
      </c>
      <c r="AK368" s="122">
        <v>0.303951367781155</v>
      </c>
      <c r="AL368" s="123">
        <v>4.4871794871794823E-2</v>
      </c>
      <c r="AM368" s="119"/>
    </row>
    <row r="369" spans="3:39">
      <c r="C369" s="363"/>
      <c r="D369" s="223">
        <v>57.831208985000004</v>
      </c>
      <c r="E369" s="224">
        <v>0.60790273556231</v>
      </c>
      <c r="F369" s="225">
        <v>0.37179487179487181</v>
      </c>
      <c r="G369" s="212"/>
      <c r="T369" s="379"/>
      <c r="U369" s="134">
        <v>87.877972639999996</v>
      </c>
      <c r="V369" s="122">
        <v>0.303951367781155</v>
      </c>
      <c r="W369" s="123">
        <v>0.12820512820512819</v>
      </c>
      <c r="X369" s="119"/>
      <c r="Y369" s="379"/>
      <c r="Z369" s="134">
        <v>69.804630465000002</v>
      </c>
      <c r="AA369" s="122">
        <v>0.30930930930930933</v>
      </c>
      <c r="AB369" s="123">
        <v>0.1823899371069182</v>
      </c>
      <c r="AC369" s="119"/>
      <c r="AD369" s="379"/>
      <c r="AE369" s="134">
        <v>77.467706894999992</v>
      </c>
      <c r="AF369" s="122">
        <v>0.31531531531531531</v>
      </c>
      <c r="AG369" s="123">
        <v>0.16981132075471694</v>
      </c>
      <c r="AH369" s="119"/>
      <c r="AI369" s="379"/>
      <c r="AJ369" s="134">
        <v>0.165426085</v>
      </c>
      <c r="AK369" s="122">
        <v>0.30091185410334348</v>
      </c>
      <c r="AL369" s="123">
        <v>4.4871794871794823E-2</v>
      </c>
      <c r="AM369" s="119"/>
    </row>
    <row r="370" spans="3:39">
      <c r="C370" s="363"/>
      <c r="D370" s="223">
        <v>57.957843124999997</v>
      </c>
      <c r="E370" s="224">
        <v>0.60486322188449848</v>
      </c>
      <c r="F370" s="225">
        <v>0.37179487179487181</v>
      </c>
      <c r="G370" s="212"/>
      <c r="T370" s="379"/>
      <c r="U370" s="134">
        <v>87.992946910000001</v>
      </c>
      <c r="V370" s="122">
        <v>0.30091185410334348</v>
      </c>
      <c r="W370" s="123">
        <v>0.12820512820512819</v>
      </c>
      <c r="X370" s="119"/>
      <c r="Y370" s="379"/>
      <c r="Z370" s="134">
        <v>69.895109399999996</v>
      </c>
      <c r="AA370" s="122">
        <v>0.30630630630630629</v>
      </c>
      <c r="AB370" s="123">
        <v>0.1823899371069182</v>
      </c>
      <c r="AC370" s="119"/>
      <c r="AD370" s="379"/>
      <c r="AE370" s="134">
        <v>77.519928340000007</v>
      </c>
      <c r="AF370" s="122">
        <v>0.31231231231231232</v>
      </c>
      <c r="AG370" s="123">
        <v>0.16981132075471694</v>
      </c>
      <c r="AH370" s="119"/>
      <c r="AI370" s="379"/>
      <c r="AJ370" s="134">
        <v>0.166393497</v>
      </c>
      <c r="AK370" s="122">
        <v>0.2978723404255319</v>
      </c>
      <c r="AL370" s="123">
        <v>4.4871794871794823E-2</v>
      </c>
      <c r="AM370" s="119"/>
    </row>
    <row r="371" spans="3:39">
      <c r="C371" s="363"/>
      <c r="D371" s="223">
        <v>58.087422414999999</v>
      </c>
      <c r="E371" s="224">
        <v>0.60182370820668696</v>
      </c>
      <c r="F371" s="225">
        <v>0.37179487179487181</v>
      </c>
      <c r="G371" s="212"/>
      <c r="T371" s="379"/>
      <c r="U371" s="134">
        <v>88.141009475000004</v>
      </c>
      <c r="V371" s="122">
        <v>0.2978723404255319</v>
      </c>
      <c r="W371" s="123">
        <v>0.12820512820512819</v>
      </c>
      <c r="X371" s="119"/>
      <c r="Y371" s="379"/>
      <c r="Z371" s="134">
        <v>69.962137210000009</v>
      </c>
      <c r="AA371" s="122">
        <v>0.3033033033033033</v>
      </c>
      <c r="AB371" s="123">
        <v>0.1823899371069182</v>
      </c>
      <c r="AC371" s="119"/>
      <c r="AD371" s="379"/>
      <c r="AE371" s="134">
        <v>77.576615664999991</v>
      </c>
      <c r="AF371" s="122">
        <v>0.30930930930930933</v>
      </c>
      <c r="AG371" s="123">
        <v>0.16981132075471694</v>
      </c>
      <c r="AH371" s="119"/>
      <c r="AI371" s="379"/>
      <c r="AJ371" s="134">
        <v>0.167364134</v>
      </c>
      <c r="AK371" s="122">
        <v>0.29483282674772038</v>
      </c>
      <c r="AL371" s="123">
        <v>4.4871794871794823E-2</v>
      </c>
      <c r="AM371" s="119"/>
    </row>
    <row r="372" spans="3:39">
      <c r="C372" s="363"/>
      <c r="D372" s="223">
        <v>58.167834139999997</v>
      </c>
      <c r="E372" s="224">
        <v>0.59878419452887544</v>
      </c>
      <c r="F372" s="225">
        <v>0.37179487179487181</v>
      </c>
      <c r="G372" s="212"/>
      <c r="T372" s="379"/>
      <c r="U372" s="134">
        <v>88.233923255000008</v>
      </c>
      <c r="V372" s="122">
        <v>0.29483282674772038</v>
      </c>
      <c r="W372" s="123">
        <v>0.12820512820512819</v>
      </c>
      <c r="X372" s="119"/>
      <c r="Y372" s="379"/>
      <c r="Z372" s="134">
        <v>70.025601034999994</v>
      </c>
      <c r="AA372" s="122">
        <v>0.3003003003003003</v>
      </c>
      <c r="AB372" s="123">
        <v>0.1823899371069182</v>
      </c>
      <c r="AC372" s="119"/>
      <c r="AD372" s="379"/>
      <c r="AE372" s="134">
        <v>77.645229035</v>
      </c>
      <c r="AF372" s="122">
        <v>0.30630630630630629</v>
      </c>
      <c r="AG372" s="123">
        <v>0.16981132075471694</v>
      </c>
      <c r="AH372" s="119"/>
      <c r="AI372" s="379"/>
      <c r="AJ372" s="134">
        <v>0.16764471149999999</v>
      </c>
      <c r="AK372" s="122">
        <v>0.2917933130699088</v>
      </c>
      <c r="AL372" s="123">
        <v>4.4871794871794823E-2</v>
      </c>
      <c r="AM372" s="119"/>
    </row>
    <row r="373" spans="3:39">
      <c r="C373" s="363"/>
      <c r="D373" s="223">
        <v>58.229174135000001</v>
      </c>
      <c r="E373" s="224">
        <v>0.5957446808510638</v>
      </c>
      <c r="F373" s="225">
        <v>0.37179487179487181</v>
      </c>
      <c r="G373" s="212"/>
      <c r="T373" s="379"/>
      <c r="U373" s="134">
        <v>88.506739670000002</v>
      </c>
      <c r="V373" s="122">
        <v>0.2917933130699088</v>
      </c>
      <c r="W373" s="123">
        <v>0.12820512820512819</v>
      </c>
      <c r="X373" s="119"/>
      <c r="Y373" s="379"/>
      <c r="Z373" s="134">
        <v>70.049992930000002</v>
      </c>
      <c r="AA373" s="122">
        <v>0.3003003003003003</v>
      </c>
      <c r="AB373" s="123">
        <v>0.17610062893081757</v>
      </c>
      <c r="AC373" s="119"/>
      <c r="AD373" s="379"/>
      <c r="AE373" s="134">
        <v>77.763131854999997</v>
      </c>
      <c r="AF373" s="122">
        <v>0.3033033033033033</v>
      </c>
      <c r="AG373" s="123">
        <v>0.16981132075471694</v>
      </c>
      <c r="AH373" s="119"/>
      <c r="AI373" s="379"/>
      <c r="AJ373" s="134">
        <v>0.16792623100000001</v>
      </c>
      <c r="AK373" s="122">
        <v>0.28875379939209728</v>
      </c>
      <c r="AL373" s="123">
        <v>4.4871794871794823E-2</v>
      </c>
      <c r="AM373" s="119"/>
    </row>
    <row r="374" spans="3:39">
      <c r="C374" s="363"/>
      <c r="D374" s="223">
        <v>58.254561815000002</v>
      </c>
      <c r="E374" s="224">
        <v>0.59270516717325228</v>
      </c>
      <c r="F374" s="225">
        <v>0.37179487179487181</v>
      </c>
      <c r="G374" s="212"/>
      <c r="T374" s="379"/>
      <c r="U374" s="134">
        <v>88.829701375000013</v>
      </c>
      <c r="V374" s="122">
        <v>0.2917933130699088</v>
      </c>
      <c r="W374" s="123">
        <v>0.12179487179487181</v>
      </c>
      <c r="X374" s="119"/>
      <c r="Y374" s="379"/>
      <c r="Z374" s="134">
        <v>70.094260210000002</v>
      </c>
      <c r="AA374" s="122">
        <v>0.29729729729729731</v>
      </c>
      <c r="AB374" s="123">
        <v>0.17610062893081757</v>
      </c>
      <c r="AC374" s="119"/>
      <c r="AD374" s="379"/>
      <c r="AE374" s="134">
        <v>77.819029654999994</v>
      </c>
      <c r="AF374" s="122">
        <v>0.3003003003003003</v>
      </c>
      <c r="AG374" s="123">
        <v>0.16981132075471694</v>
      </c>
      <c r="AH374" s="119"/>
      <c r="AI374" s="379"/>
      <c r="AJ374" s="134">
        <v>0.1686359825</v>
      </c>
      <c r="AK374" s="122">
        <v>0.28267477203647418</v>
      </c>
      <c r="AL374" s="123">
        <v>4.4871794871794823E-2</v>
      </c>
      <c r="AM374" s="119"/>
    </row>
    <row r="375" spans="3:39">
      <c r="C375" s="363"/>
      <c r="D375" s="223">
        <v>58.319583010000002</v>
      </c>
      <c r="E375" s="224">
        <v>0.58966565349544076</v>
      </c>
      <c r="F375" s="225">
        <v>0.37179487179487181</v>
      </c>
      <c r="G375" s="212"/>
      <c r="T375" s="379"/>
      <c r="U375" s="134">
        <v>88.914365220000008</v>
      </c>
      <c r="V375" s="122">
        <v>0.28875379939209728</v>
      </c>
      <c r="W375" s="123">
        <v>0.12179487179487181</v>
      </c>
      <c r="X375" s="119"/>
      <c r="Y375" s="379"/>
      <c r="Z375" s="134">
        <v>70.150267790000001</v>
      </c>
      <c r="AA375" s="122">
        <v>0.29429429429429427</v>
      </c>
      <c r="AB375" s="123">
        <v>0.17610062893081757</v>
      </c>
      <c r="AC375" s="119"/>
      <c r="AD375" s="379"/>
      <c r="AE375" s="134">
        <v>77.853152195000007</v>
      </c>
      <c r="AF375" s="122">
        <v>0.3003003003003003</v>
      </c>
      <c r="AG375" s="123">
        <v>0.16352201257861632</v>
      </c>
      <c r="AH375" s="119"/>
      <c r="AI375" s="379"/>
      <c r="AJ375" s="134">
        <v>0.170958155</v>
      </c>
      <c r="AK375" s="122">
        <v>0.2796352583586626</v>
      </c>
      <c r="AL375" s="123">
        <v>4.4871794871794823E-2</v>
      </c>
      <c r="AM375" s="119"/>
    </row>
    <row r="376" spans="3:39">
      <c r="C376" s="363"/>
      <c r="D376" s="223">
        <v>58.38783007</v>
      </c>
      <c r="E376" s="224">
        <v>0.58966565349544076</v>
      </c>
      <c r="F376" s="225">
        <v>0.36538461538461542</v>
      </c>
      <c r="G376" s="212"/>
      <c r="T376" s="379"/>
      <c r="U376" s="134">
        <v>89.026435464999992</v>
      </c>
      <c r="V376" s="122">
        <v>0.2857142857142857</v>
      </c>
      <c r="W376" s="123">
        <v>0.12179487179487181</v>
      </c>
      <c r="X376" s="119"/>
      <c r="Y376" s="379"/>
      <c r="Z376" s="134">
        <v>70.185720605</v>
      </c>
      <c r="AA376" s="122">
        <v>0.29429429429429427</v>
      </c>
      <c r="AB376" s="123">
        <v>0.16981132075471694</v>
      </c>
      <c r="AC376" s="119"/>
      <c r="AD376" s="379"/>
      <c r="AE376" s="134">
        <v>77.891323015000012</v>
      </c>
      <c r="AF376" s="122">
        <v>0.29729729729729731</v>
      </c>
      <c r="AG376" s="123">
        <v>0.16352201257861632</v>
      </c>
      <c r="AH376" s="119"/>
      <c r="AI376" s="379"/>
      <c r="AJ376" s="134">
        <v>0.17316134150000001</v>
      </c>
      <c r="AK376" s="122">
        <v>0.27659574468085107</v>
      </c>
      <c r="AL376" s="123">
        <v>4.4871794871794823E-2</v>
      </c>
      <c r="AM376" s="119"/>
    </row>
    <row r="377" spans="3:39">
      <c r="C377" s="363"/>
      <c r="D377" s="223">
        <v>58.452132395</v>
      </c>
      <c r="E377" s="224">
        <v>0.58662613981762923</v>
      </c>
      <c r="F377" s="225">
        <v>0.36538461538461542</v>
      </c>
      <c r="G377" s="212"/>
      <c r="T377" s="379"/>
      <c r="U377" s="134">
        <v>89.137542534999994</v>
      </c>
      <c r="V377" s="122">
        <v>0.28267477203647418</v>
      </c>
      <c r="W377" s="123">
        <v>0.12179487179487181</v>
      </c>
      <c r="X377" s="119"/>
      <c r="Y377" s="379"/>
      <c r="Z377" s="134">
        <v>70.254928809999996</v>
      </c>
      <c r="AA377" s="122">
        <v>0.29429429429429427</v>
      </c>
      <c r="AB377" s="123">
        <v>0.16352201257861632</v>
      </c>
      <c r="AC377" s="119"/>
      <c r="AD377" s="379"/>
      <c r="AE377" s="134">
        <v>77.899015535000004</v>
      </c>
      <c r="AF377" s="122">
        <v>0.29429429429429427</v>
      </c>
      <c r="AG377" s="123">
        <v>0.16352201257861632</v>
      </c>
      <c r="AH377" s="119"/>
      <c r="AI377" s="379"/>
      <c r="AJ377" s="134">
        <v>0.1739135695</v>
      </c>
      <c r="AK377" s="122">
        <v>0.2735562310030395</v>
      </c>
      <c r="AL377" s="123">
        <v>4.4871794871794823E-2</v>
      </c>
      <c r="AM377" s="119"/>
    </row>
    <row r="378" spans="3:39">
      <c r="C378" s="363"/>
      <c r="D378" s="223">
        <v>58.531230484999995</v>
      </c>
      <c r="E378" s="224">
        <v>0.5835866261398176</v>
      </c>
      <c r="F378" s="225">
        <v>0.36538461538461542</v>
      </c>
      <c r="G378" s="212"/>
      <c r="T378" s="379"/>
      <c r="U378" s="134">
        <v>89.346507040000006</v>
      </c>
      <c r="V378" s="122">
        <v>0.2796352583586626</v>
      </c>
      <c r="W378" s="123">
        <v>0.12179487179487181</v>
      </c>
      <c r="X378" s="119"/>
      <c r="Y378" s="379"/>
      <c r="Z378" s="134">
        <v>70.367707405000004</v>
      </c>
      <c r="AA378" s="122">
        <v>0.29429429429429427</v>
      </c>
      <c r="AB378" s="123">
        <v>0.15723270440251569</v>
      </c>
      <c r="AC378" s="119"/>
      <c r="AD378" s="379"/>
      <c r="AE378" s="134">
        <v>77.922629825000001</v>
      </c>
      <c r="AF378" s="122">
        <v>0.29429429429429427</v>
      </c>
      <c r="AG378" s="123">
        <v>0.15723270440251569</v>
      </c>
      <c r="AH378" s="119"/>
      <c r="AI378" s="379"/>
      <c r="AJ378" s="134">
        <v>0.17482731200000001</v>
      </c>
      <c r="AK378" s="122">
        <v>0.27051671732522797</v>
      </c>
      <c r="AL378" s="123">
        <v>4.4871794871794823E-2</v>
      </c>
      <c r="AM378" s="119"/>
    </row>
    <row r="379" spans="3:39">
      <c r="C379" s="363"/>
      <c r="D379" s="223">
        <v>58.574499164999999</v>
      </c>
      <c r="E379" s="224">
        <v>0.5835866261398176</v>
      </c>
      <c r="F379" s="225">
        <v>0.35897435897435892</v>
      </c>
      <c r="G379" s="212"/>
      <c r="T379" s="379"/>
      <c r="U379" s="134">
        <v>89.591999999999999</v>
      </c>
      <c r="V379" s="122">
        <v>0.27659574468085107</v>
      </c>
      <c r="W379" s="123">
        <v>0.12179487179487181</v>
      </c>
      <c r="X379" s="119"/>
      <c r="Y379" s="379"/>
      <c r="Z379" s="134">
        <v>70.441177694999993</v>
      </c>
      <c r="AA379" s="122">
        <v>0.29129129129129128</v>
      </c>
      <c r="AB379" s="123">
        <v>0.15723270440251569</v>
      </c>
      <c r="AC379" s="119"/>
      <c r="AD379" s="379"/>
      <c r="AE379" s="134">
        <v>77.963015679999998</v>
      </c>
      <c r="AF379" s="122">
        <v>0.29429429429429427</v>
      </c>
      <c r="AG379" s="123">
        <v>0.15094339622641506</v>
      </c>
      <c r="AH379" s="119"/>
      <c r="AI379" s="379"/>
      <c r="AJ379" s="134">
        <v>0.17637178050000002</v>
      </c>
      <c r="AK379" s="122">
        <v>0.26747720364741639</v>
      </c>
      <c r="AL379" s="123">
        <v>4.4871794871794823E-2</v>
      </c>
      <c r="AM379" s="119"/>
    </row>
    <row r="380" spans="3:39">
      <c r="C380" s="363"/>
      <c r="D380" s="223">
        <v>58.601000599999999</v>
      </c>
      <c r="E380" s="224">
        <v>0.58054711246200608</v>
      </c>
      <c r="F380" s="225">
        <v>0.35897435897435892</v>
      </c>
      <c r="G380" s="212"/>
      <c r="T380" s="379"/>
      <c r="U380" s="134">
        <v>89.720851275000001</v>
      </c>
      <c r="V380" s="122">
        <v>0.2735562310030395</v>
      </c>
      <c r="W380" s="123">
        <v>0.12179487179487181</v>
      </c>
      <c r="X380" s="119"/>
      <c r="Y380" s="379"/>
      <c r="Z380" s="134">
        <v>70.553113819999993</v>
      </c>
      <c r="AA380" s="122">
        <v>0.28828828828828829</v>
      </c>
      <c r="AB380" s="123">
        <v>0.15723270440251569</v>
      </c>
      <c r="AC380" s="119"/>
      <c r="AD380" s="379"/>
      <c r="AE380" s="134">
        <v>78.076517760000002</v>
      </c>
      <c r="AF380" s="122">
        <v>0.29429429429429427</v>
      </c>
      <c r="AG380" s="123">
        <v>0.14465408805031443</v>
      </c>
      <c r="AH380" s="119"/>
      <c r="AI380" s="379"/>
      <c r="AJ380" s="134">
        <v>0.17762045400000001</v>
      </c>
      <c r="AK380" s="122">
        <v>0.26139817629179329</v>
      </c>
      <c r="AL380" s="123">
        <v>4.4871794871794823E-2</v>
      </c>
      <c r="AM380" s="119"/>
    </row>
    <row r="381" spans="3:39">
      <c r="C381" s="363"/>
      <c r="D381" s="223">
        <v>58.688407845</v>
      </c>
      <c r="E381" s="224">
        <v>0.57750759878419455</v>
      </c>
      <c r="F381" s="225">
        <v>0.35897435897435892</v>
      </c>
      <c r="G381" s="212"/>
      <c r="T381" s="379"/>
      <c r="U381" s="134">
        <v>89.858129754999993</v>
      </c>
      <c r="V381" s="122">
        <v>0.27051671732522797</v>
      </c>
      <c r="W381" s="123">
        <v>0.12179487179487181</v>
      </c>
      <c r="X381" s="119"/>
      <c r="Y381" s="379"/>
      <c r="Z381" s="134">
        <v>70.672571685000008</v>
      </c>
      <c r="AA381" s="122">
        <v>0.28528528528528529</v>
      </c>
      <c r="AB381" s="123">
        <v>0.15723270440251569</v>
      </c>
      <c r="AC381" s="119"/>
      <c r="AD381" s="379"/>
      <c r="AE381" s="134">
        <v>78.278186664999993</v>
      </c>
      <c r="AF381" s="122">
        <v>0.29429429429429427</v>
      </c>
      <c r="AG381" s="123">
        <v>0.13836477987421381</v>
      </c>
      <c r="AH381" s="119"/>
      <c r="AI381" s="379"/>
      <c r="AJ381" s="134">
        <v>0.17825368600000002</v>
      </c>
      <c r="AK381" s="122">
        <v>0.25835866261398177</v>
      </c>
      <c r="AL381" s="123">
        <v>4.4871794871794823E-2</v>
      </c>
      <c r="AM381" s="119"/>
    </row>
    <row r="382" spans="3:39">
      <c r="C382" s="363"/>
      <c r="D382" s="223">
        <v>58.795630850000002</v>
      </c>
      <c r="E382" s="224">
        <v>0.57750759878419455</v>
      </c>
      <c r="F382" s="225">
        <v>0.35256410256410253</v>
      </c>
      <c r="G382" s="212"/>
      <c r="T382" s="379"/>
      <c r="U382" s="134">
        <v>89.95969083</v>
      </c>
      <c r="V382" s="122">
        <v>0.27051671732522797</v>
      </c>
      <c r="W382" s="123">
        <v>0.11538461538461542</v>
      </c>
      <c r="X382" s="119"/>
      <c r="Y382" s="379"/>
      <c r="Z382" s="134">
        <v>70.704988114999992</v>
      </c>
      <c r="AA382" s="122">
        <v>0.28528528528528529</v>
      </c>
      <c r="AB382" s="123">
        <v>0.15094339622641506</v>
      </c>
      <c r="AC382" s="119"/>
      <c r="AD382" s="379"/>
      <c r="AE382" s="134">
        <v>78.585459149999991</v>
      </c>
      <c r="AF382" s="122">
        <v>0.29129129129129128</v>
      </c>
      <c r="AG382" s="123">
        <v>0.13836477987421381</v>
      </c>
      <c r="AH382" s="119"/>
      <c r="AI382" s="379"/>
      <c r="AJ382" s="134">
        <v>0.1790523215</v>
      </c>
      <c r="AK382" s="122">
        <v>0.25531914893617019</v>
      </c>
      <c r="AL382" s="123">
        <v>4.4871794871794823E-2</v>
      </c>
      <c r="AM382" s="119"/>
    </row>
    <row r="383" spans="3:39">
      <c r="C383" s="363"/>
      <c r="D383" s="223">
        <v>58.856948705000001</v>
      </c>
      <c r="E383" s="224">
        <v>0.57446808510638303</v>
      </c>
      <c r="F383" s="225">
        <v>0.35256410256410253</v>
      </c>
      <c r="G383" s="212"/>
      <c r="T383" s="379"/>
      <c r="U383" s="134">
        <v>90.075960734999995</v>
      </c>
      <c r="V383" s="122">
        <v>0.26747720364741639</v>
      </c>
      <c r="W383" s="123">
        <v>0.11538461538461542</v>
      </c>
      <c r="X383" s="119"/>
      <c r="Y383" s="379"/>
      <c r="Z383" s="134">
        <v>70.728764819999995</v>
      </c>
      <c r="AA383" s="122">
        <v>0.2822822822822823</v>
      </c>
      <c r="AB383" s="123">
        <v>0.15094339622641506</v>
      </c>
      <c r="AC383" s="119"/>
      <c r="AD383" s="379"/>
      <c r="AE383" s="134">
        <v>78.791736400000005</v>
      </c>
      <c r="AF383" s="122">
        <v>0.28828828828828829</v>
      </c>
      <c r="AG383" s="123">
        <v>0.13836477987421381</v>
      </c>
      <c r="AH383" s="119"/>
      <c r="AI383" s="379"/>
      <c r="AJ383" s="134">
        <v>0.18018252000000001</v>
      </c>
      <c r="AK383" s="122">
        <v>0.25227963525835867</v>
      </c>
      <c r="AL383" s="123">
        <v>4.4871794871794823E-2</v>
      </c>
      <c r="AM383" s="119"/>
    </row>
    <row r="384" spans="3:39">
      <c r="C384" s="363"/>
      <c r="D384" s="223">
        <v>58.901821405</v>
      </c>
      <c r="E384" s="224">
        <v>0.57446808510638303</v>
      </c>
      <c r="F384" s="225">
        <v>0.34615384615384615</v>
      </c>
      <c r="G384" s="212"/>
      <c r="T384" s="379"/>
      <c r="U384" s="134">
        <v>90.216405530000003</v>
      </c>
      <c r="V384" s="122">
        <v>0.26747720364741639</v>
      </c>
      <c r="W384" s="123">
        <v>0.10897435897435892</v>
      </c>
      <c r="X384" s="119"/>
      <c r="Y384" s="379"/>
      <c r="Z384" s="134">
        <v>70.820337120000005</v>
      </c>
      <c r="AA384" s="122">
        <v>0.27927927927927926</v>
      </c>
      <c r="AB384" s="123">
        <v>0.15094339622641506</v>
      </c>
      <c r="AC384" s="119"/>
      <c r="AD384" s="379"/>
      <c r="AE384" s="134">
        <v>78.834910739999998</v>
      </c>
      <c r="AF384" s="122">
        <v>0.28528528528528529</v>
      </c>
      <c r="AG384" s="123">
        <v>0.13836477987421381</v>
      </c>
      <c r="AH384" s="119"/>
      <c r="AI384" s="379"/>
      <c r="AJ384" s="134">
        <v>0.18132500400000001</v>
      </c>
      <c r="AK384" s="122">
        <v>0.24924012158054712</v>
      </c>
      <c r="AL384" s="123">
        <v>4.4871794871794823E-2</v>
      </c>
      <c r="AM384" s="119"/>
    </row>
    <row r="385" spans="3:39">
      <c r="C385" s="363"/>
      <c r="D385" s="223">
        <v>58.914946999999998</v>
      </c>
      <c r="E385" s="224">
        <v>0.57446808510638303</v>
      </c>
      <c r="F385" s="225">
        <v>0.33974358974358976</v>
      </c>
      <c r="G385" s="212"/>
      <c r="T385" s="379"/>
      <c r="U385" s="134">
        <v>90.406857145000004</v>
      </c>
      <c r="V385" s="122">
        <v>0.26747720364741639</v>
      </c>
      <c r="W385" s="123">
        <v>0.10256410256410253</v>
      </c>
      <c r="X385" s="119"/>
      <c r="Y385" s="379"/>
      <c r="Z385" s="134">
        <v>70.953655940000004</v>
      </c>
      <c r="AA385" s="122">
        <v>0.27627627627627627</v>
      </c>
      <c r="AB385" s="123">
        <v>0.15094339622641506</v>
      </c>
      <c r="AC385" s="119"/>
      <c r="AD385" s="379"/>
      <c r="AE385" s="134">
        <v>78.87915129000001</v>
      </c>
      <c r="AF385" s="122">
        <v>0.28528528528528529</v>
      </c>
      <c r="AG385" s="123">
        <v>0.13207547169811318</v>
      </c>
      <c r="AH385" s="119"/>
      <c r="AI385" s="379"/>
      <c r="AJ385" s="134">
        <v>0.1840189605</v>
      </c>
      <c r="AK385" s="122">
        <v>0.24620060790273557</v>
      </c>
      <c r="AL385" s="123">
        <v>4.4871794871794823E-2</v>
      </c>
      <c r="AM385" s="119"/>
    </row>
    <row r="386" spans="3:39">
      <c r="C386" s="363"/>
      <c r="D386" s="223">
        <v>59.000086194999994</v>
      </c>
      <c r="E386" s="224">
        <v>0.5714285714285714</v>
      </c>
      <c r="F386" s="225">
        <v>0.33974358974358976</v>
      </c>
      <c r="G386" s="212"/>
      <c r="T386" s="379"/>
      <c r="U386" s="134">
        <v>90.588398095000002</v>
      </c>
      <c r="V386" s="122">
        <v>0.26747720364741639</v>
      </c>
      <c r="W386" s="123">
        <v>9.6153846153846145E-2</v>
      </c>
      <c r="X386" s="119"/>
      <c r="Y386" s="379"/>
      <c r="Z386" s="134">
        <v>71.025072639999991</v>
      </c>
      <c r="AA386" s="122">
        <v>0.27327327327327328</v>
      </c>
      <c r="AB386" s="123">
        <v>0.15094339622641506</v>
      </c>
      <c r="AC386" s="119"/>
      <c r="AD386" s="379"/>
      <c r="AE386" s="134">
        <v>78.969679845000002</v>
      </c>
      <c r="AF386" s="122">
        <v>0.2822822822822823</v>
      </c>
      <c r="AG386" s="123">
        <v>0.13207547169811318</v>
      </c>
      <c r="AH386" s="119"/>
      <c r="AI386" s="379"/>
      <c r="AJ386" s="134">
        <v>0.18691849999999999</v>
      </c>
      <c r="AK386" s="122">
        <v>0.24316109422492402</v>
      </c>
      <c r="AL386" s="123">
        <v>4.4871794871794823E-2</v>
      </c>
      <c r="AM386" s="119"/>
    </row>
    <row r="387" spans="3:39">
      <c r="C387" s="363"/>
      <c r="D387" s="223">
        <v>59.139996330000002</v>
      </c>
      <c r="E387" s="224">
        <v>0.56838905775075987</v>
      </c>
      <c r="F387" s="225">
        <v>0.33974358974358976</v>
      </c>
      <c r="G387" s="212"/>
      <c r="T387" s="379"/>
      <c r="U387" s="134">
        <v>90.803648095</v>
      </c>
      <c r="V387" s="122">
        <v>0.26443768996960487</v>
      </c>
      <c r="W387" s="123">
        <v>9.6153846153846145E-2</v>
      </c>
      <c r="X387" s="119"/>
      <c r="Y387" s="379"/>
      <c r="Z387" s="134">
        <v>71.092925285000007</v>
      </c>
      <c r="AA387" s="122">
        <v>0.27027027027027029</v>
      </c>
      <c r="AB387" s="123">
        <v>0.15094339622641506</v>
      </c>
      <c r="AC387" s="119"/>
      <c r="AD387" s="379"/>
      <c r="AE387" s="134">
        <v>79.061086670000009</v>
      </c>
      <c r="AF387" s="122">
        <v>0.27927927927927926</v>
      </c>
      <c r="AG387" s="123">
        <v>0.13207547169811318</v>
      </c>
      <c r="AH387" s="119"/>
      <c r="AI387" s="379"/>
      <c r="AJ387" s="134">
        <v>0.18814825299999999</v>
      </c>
      <c r="AK387" s="122">
        <v>0.24012158054711247</v>
      </c>
      <c r="AL387" s="123">
        <v>4.4871794871794823E-2</v>
      </c>
      <c r="AM387" s="119"/>
    </row>
    <row r="388" spans="3:39">
      <c r="C388" s="363"/>
      <c r="D388" s="223">
        <v>59.402737384999995</v>
      </c>
      <c r="E388" s="224">
        <v>0.56534954407294835</v>
      </c>
      <c r="F388" s="225">
        <v>0.33974358974358976</v>
      </c>
      <c r="G388" s="212"/>
      <c r="T388" s="379"/>
      <c r="U388" s="134">
        <v>91.124044519999998</v>
      </c>
      <c r="V388" s="122">
        <v>0.26139817629179329</v>
      </c>
      <c r="W388" s="123">
        <v>9.6153846153846145E-2</v>
      </c>
      <c r="X388" s="119"/>
      <c r="Y388" s="379"/>
      <c r="Z388" s="134">
        <v>71.190847274999996</v>
      </c>
      <c r="AA388" s="122">
        <v>0.26726726726726729</v>
      </c>
      <c r="AB388" s="123">
        <v>0.15094339622641506</v>
      </c>
      <c r="AC388" s="119"/>
      <c r="AD388" s="379"/>
      <c r="AE388" s="134">
        <v>79.080947935000012</v>
      </c>
      <c r="AF388" s="122">
        <v>0.27627627627627627</v>
      </c>
      <c r="AG388" s="123">
        <v>0.13207547169811318</v>
      </c>
      <c r="AH388" s="119"/>
      <c r="AI388" s="379"/>
      <c r="AJ388" s="134">
        <v>0.18921628299999999</v>
      </c>
      <c r="AK388" s="122">
        <v>0.23708206686930092</v>
      </c>
      <c r="AL388" s="123">
        <v>4.4871794871794823E-2</v>
      </c>
      <c r="AM388" s="119"/>
    </row>
    <row r="389" spans="3:39">
      <c r="C389" s="363"/>
      <c r="D389" s="223">
        <v>59.607579169999994</v>
      </c>
      <c r="E389" s="224">
        <v>0.56534954407294835</v>
      </c>
      <c r="F389" s="225">
        <v>0.33333333333333337</v>
      </c>
      <c r="G389" s="212"/>
      <c r="T389" s="379"/>
      <c r="U389" s="134">
        <v>91.474594519999997</v>
      </c>
      <c r="V389" s="122">
        <v>0.25835866261398177</v>
      </c>
      <c r="W389" s="123">
        <v>9.6153846153846145E-2</v>
      </c>
      <c r="X389" s="119"/>
      <c r="Y389" s="379"/>
      <c r="Z389" s="134">
        <v>71.291726060000002</v>
      </c>
      <c r="AA389" s="122">
        <v>0.26426426426426425</v>
      </c>
      <c r="AB389" s="123">
        <v>0.15094339622641506</v>
      </c>
      <c r="AC389" s="119"/>
      <c r="AD389" s="379"/>
      <c r="AE389" s="134">
        <v>79.09456145</v>
      </c>
      <c r="AF389" s="122">
        <v>0.27327327327327328</v>
      </c>
      <c r="AG389" s="123">
        <v>0.13207547169811318</v>
      </c>
      <c r="AH389" s="119"/>
      <c r="AI389" s="379"/>
      <c r="AJ389" s="134">
        <v>0.190296508</v>
      </c>
      <c r="AK389" s="122">
        <v>0.23404255319148937</v>
      </c>
      <c r="AL389" s="123">
        <v>4.4871794871794823E-2</v>
      </c>
      <c r="AM389" s="119"/>
    </row>
    <row r="390" spans="3:39">
      <c r="C390" s="363"/>
      <c r="D390" s="223">
        <v>59.672021029999996</v>
      </c>
      <c r="E390" s="224">
        <v>0.56231003039513683</v>
      </c>
      <c r="F390" s="225">
        <v>0.33333333333333337</v>
      </c>
      <c r="G390" s="212"/>
      <c r="T390" s="379"/>
      <c r="U390" s="134">
        <v>91.781338460000001</v>
      </c>
      <c r="V390" s="122">
        <v>0.25531914893617019</v>
      </c>
      <c r="W390" s="123">
        <v>9.6153846153846145E-2</v>
      </c>
      <c r="X390" s="119"/>
      <c r="Y390" s="379"/>
      <c r="Z390" s="134">
        <v>71.454407309999993</v>
      </c>
      <c r="AA390" s="122">
        <v>0.26126126126126126</v>
      </c>
      <c r="AB390" s="123">
        <v>0.15094339622641506</v>
      </c>
      <c r="AC390" s="119"/>
      <c r="AD390" s="379"/>
      <c r="AE390" s="134">
        <v>79.147785409999997</v>
      </c>
      <c r="AF390" s="122">
        <v>0.27327327327327328</v>
      </c>
      <c r="AG390" s="123">
        <v>0.12578616352201255</v>
      </c>
      <c r="AH390" s="119"/>
      <c r="AI390" s="379"/>
      <c r="AJ390" s="134">
        <v>0.1913891375</v>
      </c>
      <c r="AK390" s="122">
        <v>0.23100303951367782</v>
      </c>
      <c r="AL390" s="123">
        <v>4.4871794871794823E-2</v>
      </c>
      <c r="AM390" s="119"/>
    </row>
    <row r="391" spans="3:39">
      <c r="C391" s="363"/>
      <c r="D391" s="223">
        <v>59.770021745000001</v>
      </c>
      <c r="E391" s="224">
        <v>0.55927051671732519</v>
      </c>
      <c r="F391" s="225">
        <v>0.33333333333333337</v>
      </c>
      <c r="G391" s="212"/>
      <c r="T391" s="379"/>
      <c r="U391" s="134">
        <v>92.076538459999995</v>
      </c>
      <c r="V391" s="122">
        <v>0.25227963525835867</v>
      </c>
      <c r="W391" s="123">
        <v>9.6153846153846145E-2</v>
      </c>
      <c r="X391" s="119"/>
      <c r="Y391" s="379"/>
      <c r="Z391" s="134">
        <v>71.585256584999996</v>
      </c>
      <c r="AA391" s="122">
        <v>0.25825825825825827</v>
      </c>
      <c r="AB391" s="123">
        <v>0.15094339622641506</v>
      </c>
      <c r="AC391" s="119"/>
      <c r="AD391" s="379"/>
      <c r="AE391" s="134">
        <v>79.222622174999998</v>
      </c>
      <c r="AF391" s="122">
        <v>0.27027027027027029</v>
      </c>
      <c r="AG391" s="123">
        <v>0.12578616352201255</v>
      </c>
      <c r="AH391" s="119"/>
      <c r="AI391" s="379"/>
      <c r="AJ391" s="134">
        <v>0.192123136</v>
      </c>
      <c r="AK391" s="122">
        <v>0.22796352583586627</v>
      </c>
      <c r="AL391" s="123">
        <v>4.4871794871794823E-2</v>
      </c>
      <c r="AM391" s="119"/>
    </row>
    <row r="392" spans="3:39">
      <c r="C392" s="363"/>
      <c r="D392" s="223">
        <v>59.835160845000004</v>
      </c>
      <c r="E392" s="224">
        <v>0.55623100303951367</v>
      </c>
      <c r="F392" s="225">
        <v>0.33333333333333337</v>
      </c>
      <c r="G392" s="212"/>
      <c r="T392" s="379"/>
      <c r="U392" s="134">
        <v>92.260081964999998</v>
      </c>
      <c r="V392" s="122">
        <v>0.24620060790273557</v>
      </c>
      <c r="W392" s="123">
        <v>9.6153846153846145E-2</v>
      </c>
      <c r="X392" s="119"/>
      <c r="Y392" s="379"/>
      <c r="Z392" s="134">
        <v>71.618517385000004</v>
      </c>
      <c r="AA392" s="122">
        <v>0.25525525525525528</v>
      </c>
      <c r="AB392" s="123">
        <v>0.15094339622641506</v>
      </c>
      <c r="AC392" s="119"/>
      <c r="AD392" s="379"/>
      <c r="AE392" s="134">
        <v>79.27356026999999</v>
      </c>
      <c r="AF392" s="122">
        <v>0.26726726726726729</v>
      </c>
      <c r="AG392" s="123">
        <v>0.12578616352201255</v>
      </c>
      <c r="AH392" s="119"/>
      <c r="AI392" s="379"/>
      <c r="AJ392" s="134">
        <v>0.1924929595</v>
      </c>
      <c r="AK392" s="122">
        <v>0.22492401215805471</v>
      </c>
      <c r="AL392" s="123">
        <v>4.4871794871794823E-2</v>
      </c>
      <c r="AM392" s="119"/>
    </row>
    <row r="393" spans="3:39">
      <c r="C393" s="363"/>
      <c r="D393" s="223">
        <v>59.970611634999997</v>
      </c>
      <c r="E393" s="224">
        <v>0.55319148936170215</v>
      </c>
      <c r="F393" s="225">
        <v>0.33333333333333337</v>
      </c>
      <c r="G393" s="212"/>
      <c r="T393" s="379"/>
      <c r="U393" s="134">
        <v>92.394099100000005</v>
      </c>
      <c r="V393" s="122">
        <v>0.24316109422492402</v>
      </c>
      <c r="W393" s="123">
        <v>9.6153846153846145E-2</v>
      </c>
      <c r="X393" s="119"/>
      <c r="Y393" s="379"/>
      <c r="Z393" s="134">
        <v>71.626628775</v>
      </c>
      <c r="AA393" s="122">
        <v>0.25225225225225223</v>
      </c>
      <c r="AB393" s="123">
        <v>0.15094339622641506</v>
      </c>
      <c r="AC393" s="119"/>
      <c r="AD393" s="379"/>
      <c r="AE393" s="134">
        <v>79.309101554999998</v>
      </c>
      <c r="AF393" s="122">
        <v>0.26426426426426425</v>
      </c>
      <c r="AG393" s="123">
        <v>0.12578616352201255</v>
      </c>
      <c r="AH393" s="119"/>
      <c r="AI393" s="379"/>
      <c r="AJ393" s="134">
        <v>0.19286421000000001</v>
      </c>
      <c r="AK393" s="122">
        <v>0.22188449848024316</v>
      </c>
      <c r="AL393" s="123">
        <v>4.4871794871794823E-2</v>
      </c>
      <c r="AM393" s="119"/>
    </row>
    <row r="394" spans="3:39">
      <c r="C394" s="363"/>
      <c r="D394" s="223">
        <v>60.077862025000002</v>
      </c>
      <c r="E394" s="224">
        <v>0.55015197568389063</v>
      </c>
      <c r="F394" s="225">
        <v>0.33333333333333337</v>
      </c>
      <c r="G394" s="212"/>
      <c r="T394" s="379"/>
      <c r="U394" s="134">
        <v>92.521703700000003</v>
      </c>
      <c r="V394" s="122">
        <v>0.24012158054711247</v>
      </c>
      <c r="W394" s="123">
        <v>9.6153846153846145E-2</v>
      </c>
      <c r="X394" s="119"/>
      <c r="Y394" s="379"/>
      <c r="Z394" s="134">
        <v>71.649088474999999</v>
      </c>
      <c r="AA394" s="122">
        <v>0.24924924924924924</v>
      </c>
      <c r="AB394" s="123">
        <v>0.15094339622641506</v>
      </c>
      <c r="AC394" s="119"/>
      <c r="AD394" s="379"/>
      <c r="AE394" s="134">
        <v>79.324204659999992</v>
      </c>
      <c r="AF394" s="122">
        <v>0.26126126126126126</v>
      </c>
      <c r="AG394" s="123">
        <v>0.12578616352201255</v>
      </c>
      <c r="AH394" s="119"/>
      <c r="AI394" s="379"/>
      <c r="AJ394" s="134">
        <v>0.19361247500000001</v>
      </c>
      <c r="AK394" s="122">
        <v>0.21884498480243161</v>
      </c>
      <c r="AL394" s="123">
        <v>4.4871794871794823E-2</v>
      </c>
      <c r="AM394" s="119"/>
    </row>
    <row r="395" spans="3:39">
      <c r="C395" s="363"/>
      <c r="D395" s="223">
        <v>60.339069420000001</v>
      </c>
      <c r="E395" s="224">
        <v>0.54711246200607899</v>
      </c>
      <c r="F395" s="225">
        <v>0.33333333333333337</v>
      </c>
      <c r="G395" s="212"/>
      <c r="T395" s="379"/>
      <c r="U395" s="134">
        <v>92.696848724999995</v>
      </c>
      <c r="V395" s="122">
        <v>0.23708206686930092</v>
      </c>
      <c r="W395" s="123">
        <v>9.6153846153846145E-2</v>
      </c>
      <c r="X395" s="119"/>
      <c r="Y395" s="379"/>
      <c r="Z395" s="134">
        <v>71.767053774999994</v>
      </c>
      <c r="AA395" s="122">
        <v>0.24624624624624625</v>
      </c>
      <c r="AB395" s="123">
        <v>0.15094339622641506</v>
      </c>
      <c r="AC395" s="119"/>
      <c r="AD395" s="379"/>
      <c r="AE395" s="134">
        <v>79.332039030000004</v>
      </c>
      <c r="AF395" s="122">
        <v>0.25825825825825827</v>
      </c>
      <c r="AG395" s="123">
        <v>0.12578616352201255</v>
      </c>
      <c r="AH395" s="119"/>
      <c r="AI395" s="379"/>
      <c r="AJ395" s="134">
        <v>0.194363643</v>
      </c>
      <c r="AK395" s="122">
        <v>0.21580547112462006</v>
      </c>
      <c r="AL395" s="123">
        <v>4.4871794871794823E-2</v>
      </c>
      <c r="AM395" s="119"/>
    </row>
    <row r="396" spans="3:39">
      <c r="C396" s="363"/>
      <c r="D396" s="223">
        <v>60.681839964999995</v>
      </c>
      <c r="E396" s="224">
        <v>0.54711246200607899</v>
      </c>
      <c r="F396" s="225">
        <v>0.32692307692307687</v>
      </c>
      <c r="G396" s="212"/>
      <c r="T396" s="379"/>
      <c r="U396" s="134">
        <v>92.98493139</v>
      </c>
      <c r="V396" s="122">
        <v>0.23404255319148937</v>
      </c>
      <c r="W396" s="123">
        <v>9.6153846153846145E-2</v>
      </c>
      <c r="X396" s="119"/>
      <c r="Y396" s="379"/>
      <c r="Z396" s="134">
        <v>71.974270270000005</v>
      </c>
      <c r="AA396" s="122">
        <v>0.24324324324324326</v>
      </c>
      <c r="AB396" s="123">
        <v>0.15094339622641506</v>
      </c>
      <c r="AC396" s="119"/>
      <c r="AD396" s="379"/>
      <c r="AE396" s="134">
        <v>79.338087700000003</v>
      </c>
      <c r="AF396" s="122">
        <v>0.25525525525525528</v>
      </c>
      <c r="AG396" s="123">
        <v>0.12578616352201255</v>
      </c>
      <c r="AH396" s="119"/>
      <c r="AI396" s="379"/>
      <c r="AJ396" s="134">
        <v>0.19512362249999998</v>
      </c>
      <c r="AK396" s="122">
        <v>0.21276595744680851</v>
      </c>
      <c r="AL396" s="123">
        <v>4.4871794871794823E-2</v>
      </c>
      <c r="AM396" s="119"/>
    </row>
    <row r="397" spans="3:39">
      <c r="C397" s="363"/>
      <c r="D397" s="223">
        <v>60.791623149999999</v>
      </c>
      <c r="E397" s="224">
        <v>0.54407294832826747</v>
      </c>
      <c r="F397" s="225">
        <v>0.32692307692307687</v>
      </c>
      <c r="G397" s="212"/>
      <c r="T397" s="379"/>
      <c r="U397" s="134">
        <v>93.227148540000002</v>
      </c>
      <c r="V397" s="122">
        <v>0.23100303951367782</v>
      </c>
      <c r="W397" s="123">
        <v>9.6153846153846145E-2</v>
      </c>
      <c r="X397" s="119"/>
      <c r="Y397" s="379"/>
      <c r="Z397" s="134">
        <v>72.105198770000001</v>
      </c>
      <c r="AA397" s="122">
        <v>0.24024024024024024</v>
      </c>
      <c r="AB397" s="123">
        <v>0.15094339622641506</v>
      </c>
      <c r="AC397" s="119"/>
      <c r="AD397" s="379"/>
      <c r="AE397" s="134">
        <v>79.351521675000001</v>
      </c>
      <c r="AF397" s="122">
        <v>0.25225225225225223</v>
      </c>
      <c r="AG397" s="123">
        <v>0.12578616352201255</v>
      </c>
      <c r="AH397" s="119"/>
      <c r="AI397" s="379"/>
      <c r="AJ397" s="134">
        <v>0.19685725900000001</v>
      </c>
      <c r="AK397" s="122">
        <v>0.20972644376899696</v>
      </c>
      <c r="AL397" s="123">
        <v>4.4871794871794823E-2</v>
      </c>
      <c r="AM397" s="119"/>
    </row>
    <row r="398" spans="3:39">
      <c r="C398" s="363"/>
      <c r="D398" s="223">
        <v>60.836522735000003</v>
      </c>
      <c r="E398" s="224">
        <v>0.54103343465045595</v>
      </c>
      <c r="F398" s="225">
        <v>0.32692307692307687</v>
      </c>
      <c r="G398" s="212"/>
      <c r="T398" s="379"/>
      <c r="U398" s="134">
        <v>93.65694855000001</v>
      </c>
      <c r="V398" s="122">
        <v>0.22796352583586627</v>
      </c>
      <c r="W398" s="123">
        <v>9.6153846153846145E-2</v>
      </c>
      <c r="X398" s="119"/>
      <c r="Y398" s="379"/>
      <c r="Z398" s="134">
        <v>72.130995005000003</v>
      </c>
      <c r="AA398" s="122">
        <v>0.23723723723723725</v>
      </c>
      <c r="AB398" s="123">
        <v>0.15094339622641506</v>
      </c>
      <c r="AC398" s="119"/>
      <c r="AD398" s="379"/>
      <c r="AE398" s="134">
        <v>79.375373709999991</v>
      </c>
      <c r="AF398" s="122">
        <v>0.24924924924924924</v>
      </c>
      <c r="AG398" s="123">
        <v>0.12578616352201255</v>
      </c>
      <c r="AH398" s="119"/>
      <c r="AI398" s="379"/>
      <c r="AJ398" s="134">
        <v>0.19861149449999999</v>
      </c>
      <c r="AK398" s="122">
        <v>0.20668693009118541</v>
      </c>
      <c r="AL398" s="123">
        <v>4.4871794871794823E-2</v>
      </c>
      <c r="AM398" s="119"/>
    </row>
    <row r="399" spans="3:39">
      <c r="C399" s="363"/>
      <c r="D399" s="223">
        <v>60.910786869999995</v>
      </c>
      <c r="E399" s="224">
        <v>0.53799392097264442</v>
      </c>
      <c r="F399" s="225">
        <v>0.32692307692307687</v>
      </c>
      <c r="G399" s="212"/>
      <c r="T399" s="379"/>
      <c r="U399" s="134">
        <v>94.435054535000006</v>
      </c>
      <c r="V399" s="122">
        <v>0.22492401215805471</v>
      </c>
      <c r="W399" s="123">
        <v>9.6153846153846145E-2</v>
      </c>
      <c r="X399" s="119"/>
      <c r="Y399" s="379"/>
      <c r="Z399" s="134">
        <v>72.134528799999998</v>
      </c>
      <c r="AA399" s="122">
        <v>0.23423423423423423</v>
      </c>
      <c r="AB399" s="123">
        <v>0.15094339622641506</v>
      </c>
      <c r="AC399" s="119"/>
      <c r="AD399" s="379"/>
      <c r="AE399" s="134">
        <v>79.406849709999989</v>
      </c>
      <c r="AF399" s="122">
        <v>0.24924924924924924</v>
      </c>
      <c r="AG399" s="123">
        <v>0.11949685534591192</v>
      </c>
      <c r="AH399" s="119"/>
      <c r="AI399" s="379"/>
      <c r="AJ399" s="134">
        <v>0.19940199250000001</v>
      </c>
      <c r="AK399" s="122">
        <v>0.20364741641337386</v>
      </c>
      <c r="AL399" s="123">
        <v>4.4871794871794823E-2</v>
      </c>
      <c r="AM399" s="119"/>
    </row>
    <row r="400" spans="3:39">
      <c r="C400" s="363"/>
      <c r="D400" s="223">
        <v>60.971216415000001</v>
      </c>
      <c r="E400" s="224">
        <v>0.53799392097264442</v>
      </c>
      <c r="F400" s="225">
        <v>0.32051282051282048</v>
      </c>
      <c r="G400" s="212"/>
      <c r="T400" s="379"/>
      <c r="U400" s="134">
        <v>95.092029400000001</v>
      </c>
      <c r="V400" s="122">
        <v>0.22492401215805471</v>
      </c>
      <c r="W400" s="123">
        <v>8.9743589743589758E-2</v>
      </c>
      <c r="X400" s="119"/>
      <c r="Y400" s="379"/>
      <c r="Z400" s="134">
        <v>72.150075889999997</v>
      </c>
      <c r="AA400" s="122">
        <v>0.23123123123123124</v>
      </c>
      <c r="AB400" s="123">
        <v>0.15094339622641506</v>
      </c>
      <c r="AC400" s="119"/>
      <c r="AD400" s="379"/>
      <c r="AE400" s="134">
        <v>79.433409650000002</v>
      </c>
      <c r="AF400" s="122">
        <v>0.24624624624624625</v>
      </c>
      <c r="AG400" s="123">
        <v>0.11949685534591192</v>
      </c>
      <c r="AH400" s="119"/>
      <c r="AI400" s="379"/>
      <c r="AJ400" s="134">
        <v>0.19980039900000002</v>
      </c>
      <c r="AK400" s="122">
        <v>0.19756838905775076</v>
      </c>
      <c r="AL400" s="123">
        <v>4.4871794871794823E-2</v>
      </c>
      <c r="AM400" s="119"/>
    </row>
    <row r="401" spans="3:39">
      <c r="C401" s="363"/>
      <c r="D401" s="223">
        <v>60.987535285</v>
      </c>
      <c r="E401" s="224">
        <v>0.53495440729483279</v>
      </c>
      <c r="F401" s="225">
        <v>0.32051282051282048</v>
      </c>
      <c r="G401" s="212"/>
      <c r="T401" s="379"/>
      <c r="U401" s="134">
        <v>95.315894619999995</v>
      </c>
      <c r="V401" s="122">
        <v>0.22188449848024316</v>
      </c>
      <c r="W401" s="123">
        <v>8.9743589743589758E-2</v>
      </c>
      <c r="X401" s="119"/>
      <c r="Y401" s="379"/>
      <c r="Z401" s="134">
        <v>72.248010354999991</v>
      </c>
      <c r="AA401" s="122">
        <v>0.22822822822822822</v>
      </c>
      <c r="AB401" s="123">
        <v>0.15094339622641506</v>
      </c>
      <c r="AC401" s="119"/>
      <c r="AD401" s="379"/>
      <c r="AE401" s="134">
        <v>79.494781735000004</v>
      </c>
      <c r="AF401" s="122">
        <v>0.24324324324324326</v>
      </c>
      <c r="AG401" s="123">
        <v>0.11949685534591192</v>
      </c>
      <c r="AH401" s="119"/>
      <c r="AI401" s="379"/>
      <c r="AJ401" s="134">
        <v>0.201010101</v>
      </c>
      <c r="AK401" s="122">
        <v>0.19452887537993921</v>
      </c>
      <c r="AL401" s="123">
        <v>4.4871794871794823E-2</v>
      </c>
      <c r="AM401" s="119"/>
    </row>
    <row r="402" spans="3:39">
      <c r="C402" s="363"/>
      <c r="D402" s="223">
        <v>61.013379154999996</v>
      </c>
      <c r="E402" s="224">
        <v>0.53191489361702127</v>
      </c>
      <c r="F402" s="225">
        <v>0.32051282051282048</v>
      </c>
      <c r="G402" s="212"/>
      <c r="T402" s="379"/>
      <c r="U402" s="134">
        <v>95.388491359999989</v>
      </c>
      <c r="V402" s="122">
        <v>0.21884498480243161</v>
      </c>
      <c r="W402" s="123">
        <v>8.9743589743589758E-2</v>
      </c>
      <c r="X402" s="119"/>
      <c r="Y402" s="379"/>
      <c r="Z402" s="134">
        <v>72.339569249999997</v>
      </c>
      <c r="AA402" s="122">
        <v>0.22522522522522523</v>
      </c>
      <c r="AB402" s="123">
        <v>0.15094339622641506</v>
      </c>
      <c r="AC402" s="119"/>
      <c r="AD402" s="379"/>
      <c r="AE402" s="134">
        <v>79.551630955000007</v>
      </c>
      <c r="AF402" s="122">
        <v>0.24024024024024024</v>
      </c>
      <c r="AG402" s="123">
        <v>0.11949685534591192</v>
      </c>
      <c r="AH402" s="119"/>
      <c r="AI402" s="379"/>
      <c r="AJ402" s="134">
        <v>0.20263611749999999</v>
      </c>
      <c r="AK402" s="122">
        <v>0.19148936170212766</v>
      </c>
      <c r="AL402" s="123">
        <v>4.4871794871794823E-2</v>
      </c>
      <c r="AM402" s="119"/>
    </row>
    <row r="403" spans="3:39">
      <c r="C403" s="363"/>
      <c r="D403" s="223">
        <v>61.092219555</v>
      </c>
      <c r="E403" s="224">
        <v>0.52887537993920974</v>
      </c>
      <c r="F403" s="225">
        <v>0.32051282051282048</v>
      </c>
      <c r="G403" s="212"/>
      <c r="T403" s="379"/>
      <c r="U403" s="134">
        <v>95.505254180000009</v>
      </c>
      <c r="V403" s="122">
        <v>0.21580547112462006</v>
      </c>
      <c r="W403" s="123">
        <v>8.9743589743589758E-2</v>
      </c>
      <c r="X403" s="119"/>
      <c r="Y403" s="379"/>
      <c r="Z403" s="134">
        <v>72.349654514999997</v>
      </c>
      <c r="AA403" s="122">
        <v>0.22522522522522523</v>
      </c>
      <c r="AB403" s="123">
        <v>0.14465408805031443</v>
      </c>
      <c r="AC403" s="119"/>
      <c r="AD403" s="379"/>
      <c r="AE403" s="134">
        <v>79.624007085000002</v>
      </c>
      <c r="AF403" s="122">
        <v>0.23723723723723725</v>
      </c>
      <c r="AG403" s="123">
        <v>0.11949685534591192</v>
      </c>
      <c r="AH403" s="119"/>
      <c r="AI403" s="379"/>
      <c r="AJ403" s="134">
        <v>0.20345901049999998</v>
      </c>
      <c r="AK403" s="122">
        <v>0.18844984802431611</v>
      </c>
      <c r="AL403" s="123">
        <v>4.4871794871794823E-2</v>
      </c>
      <c r="AM403" s="119"/>
    </row>
    <row r="404" spans="3:39">
      <c r="C404" s="363"/>
      <c r="D404" s="223">
        <v>61.220356844999998</v>
      </c>
      <c r="E404" s="224">
        <v>0.52583586626139822</v>
      </c>
      <c r="F404" s="225">
        <v>0.32051282051282048</v>
      </c>
      <c r="G404" s="212"/>
      <c r="T404" s="379"/>
      <c r="U404" s="134">
        <v>95.950200590000009</v>
      </c>
      <c r="V404" s="122">
        <v>0.21276595744680851</v>
      </c>
      <c r="W404" s="123">
        <v>8.9743589743589758E-2</v>
      </c>
      <c r="X404" s="119"/>
      <c r="Y404" s="379"/>
      <c r="Z404" s="134">
        <v>72.363943419999998</v>
      </c>
      <c r="AA404" s="122">
        <v>0.22222222222222221</v>
      </c>
      <c r="AB404" s="123">
        <v>0.14465408805031443</v>
      </c>
      <c r="AC404" s="119"/>
      <c r="AD404" s="379"/>
      <c r="AE404" s="134">
        <v>79.697821489999995</v>
      </c>
      <c r="AF404" s="122">
        <v>0.23423423423423423</v>
      </c>
      <c r="AG404" s="123">
        <v>0.11949685534591192</v>
      </c>
      <c r="AH404" s="119"/>
      <c r="AI404" s="379"/>
      <c r="AJ404" s="134">
        <v>0.20471365250000001</v>
      </c>
      <c r="AK404" s="122">
        <v>0.18541033434650456</v>
      </c>
      <c r="AL404" s="123">
        <v>4.4871794871794823E-2</v>
      </c>
      <c r="AM404" s="119"/>
    </row>
    <row r="405" spans="3:39">
      <c r="C405" s="363"/>
      <c r="D405" s="223">
        <v>61.292891949999998</v>
      </c>
      <c r="E405" s="224">
        <v>0.52279635258358659</v>
      </c>
      <c r="F405" s="225">
        <v>0.32051282051282048</v>
      </c>
      <c r="G405" s="212"/>
      <c r="T405" s="379"/>
      <c r="U405" s="134">
        <v>96.440898064999999</v>
      </c>
      <c r="V405" s="122">
        <v>0.20972644376899696</v>
      </c>
      <c r="W405" s="123">
        <v>8.9743589743589758E-2</v>
      </c>
      <c r="X405" s="119"/>
      <c r="Y405" s="379"/>
      <c r="Z405" s="134">
        <v>72.554929715</v>
      </c>
      <c r="AA405" s="122">
        <v>0.21921921921921922</v>
      </c>
      <c r="AB405" s="123">
        <v>0.14465408805031443</v>
      </c>
      <c r="AC405" s="119"/>
      <c r="AD405" s="379"/>
      <c r="AE405" s="134">
        <v>79.766185184999998</v>
      </c>
      <c r="AF405" s="122">
        <v>0.23123123123123124</v>
      </c>
      <c r="AG405" s="123">
        <v>0.11949685534591192</v>
      </c>
      <c r="AH405" s="119"/>
      <c r="AI405" s="379"/>
      <c r="AJ405" s="134">
        <v>0.20618644349999998</v>
      </c>
      <c r="AK405" s="122">
        <v>0.18237082066869301</v>
      </c>
      <c r="AL405" s="123">
        <v>4.4871794871794823E-2</v>
      </c>
      <c r="AM405" s="119"/>
    </row>
    <row r="406" spans="3:39">
      <c r="C406" s="363"/>
      <c r="D406" s="223">
        <v>61.327478505000002</v>
      </c>
      <c r="E406" s="224">
        <v>0.51975683890577506</v>
      </c>
      <c r="F406" s="225">
        <v>0.32051282051282048</v>
      </c>
      <c r="G406" s="212"/>
      <c r="T406" s="379"/>
      <c r="U406" s="134">
        <v>96.685569845000003</v>
      </c>
      <c r="V406" s="122">
        <v>0.20668693009118541</v>
      </c>
      <c r="W406" s="123">
        <v>8.9743589743589758E-2</v>
      </c>
      <c r="X406" s="119"/>
      <c r="Y406" s="379"/>
      <c r="Z406" s="134">
        <v>72.741589855000001</v>
      </c>
      <c r="AA406" s="122">
        <v>0.21921921921921922</v>
      </c>
      <c r="AB406" s="123">
        <v>0.13836477987421381</v>
      </c>
      <c r="AC406" s="119"/>
      <c r="AD406" s="379"/>
      <c r="AE406" s="134">
        <v>79.876487674999993</v>
      </c>
      <c r="AF406" s="122">
        <v>0.22822822822822822</v>
      </c>
      <c r="AG406" s="123">
        <v>0.11949685534591192</v>
      </c>
      <c r="AH406" s="119"/>
      <c r="AI406" s="379"/>
      <c r="AJ406" s="134">
        <v>0.20682545349999998</v>
      </c>
      <c r="AK406" s="122">
        <v>0.17933130699088146</v>
      </c>
      <c r="AL406" s="123">
        <v>4.4871794871794823E-2</v>
      </c>
      <c r="AM406" s="119"/>
    </row>
    <row r="407" spans="3:39">
      <c r="C407" s="363"/>
      <c r="D407" s="223">
        <v>61.399453625</v>
      </c>
      <c r="E407" s="224">
        <v>0.51975683890577506</v>
      </c>
      <c r="F407" s="225">
        <v>0.3141025641025641</v>
      </c>
      <c r="G407" s="212"/>
      <c r="T407" s="379"/>
      <c r="U407" s="134">
        <v>96.860202075000004</v>
      </c>
      <c r="V407" s="122">
        <v>0.20364741641337386</v>
      </c>
      <c r="W407" s="123">
        <v>8.9743589743589758E-2</v>
      </c>
      <c r="X407" s="119"/>
      <c r="Y407" s="379"/>
      <c r="Z407" s="134">
        <v>72.751486174999997</v>
      </c>
      <c r="AA407" s="122">
        <v>0.21921921921921922</v>
      </c>
      <c r="AB407" s="123">
        <v>0.13207547169811318</v>
      </c>
      <c r="AC407" s="119"/>
      <c r="AD407" s="379"/>
      <c r="AE407" s="134">
        <v>79.963394565000002</v>
      </c>
      <c r="AF407" s="122">
        <v>0.22522522522522523</v>
      </c>
      <c r="AG407" s="123">
        <v>0.11949685534591192</v>
      </c>
      <c r="AH407" s="119"/>
      <c r="AI407" s="379"/>
      <c r="AJ407" s="134">
        <v>0.20746977249999998</v>
      </c>
      <c r="AK407" s="122">
        <v>0.17629179331306991</v>
      </c>
      <c r="AL407" s="123">
        <v>4.4871794871794823E-2</v>
      </c>
      <c r="AM407" s="119"/>
    </row>
    <row r="408" spans="3:39">
      <c r="C408" s="363"/>
      <c r="D408" s="223">
        <v>61.453690144999996</v>
      </c>
      <c r="E408" s="224">
        <v>0.51671732522796354</v>
      </c>
      <c r="F408" s="225">
        <v>0.3141025641025641</v>
      </c>
      <c r="G408" s="212"/>
      <c r="T408" s="379"/>
      <c r="U408" s="134">
        <v>97.207440640000002</v>
      </c>
      <c r="V408" s="122">
        <v>0.20364741641337386</v>
      </c>
      <c r="W408" s="123">
        <v>8.333333333333337E-2</v>
      </c>
      <c r="X408" s="119"/>
      <c r="Y408" s="379"/>
      <c r="Z408" s="134">
        <v>72.758650929999988</v>
      </c>
      <c r="AA408" s="122">
        <v>0.21921921921921922</v>
      </c>
      <c r="AB408" s="123">
        <v>0.12578616352201255</v>
      </c>
      <c r="AC408" s="119"/>
      <c r="AD408" s="379"/>
      <c r="AE408" s="134">
        <v>80.026332095000001</v>
      </c>
      <c r="AF408" s="122">
        <v>0.22222222222222221</v>
      </c>
      <c r="AG408" s="123">
        <v>0.11949685534591192</v>
      </c>
      <c r="AH408" s="119"/>
      <c r="AI408" s="379"/>
      <c r="AJ408" s="134">
        <v>0.20811677049999999</v>
      </c>
      <c r="AK408" s="122">
        <v>0.17325227963525835</v>
      </c>
      <c r="AL408" s="123">
        <v>4.4871794871794823E-2</v>
      </c>
      <c r="AM408" s="119"/>
    </row>
    <row r="409" spans="3:39">
      <c r="C409" s="363"/>
      <c r="D409" s="223">
        <v>61.466920264999999</v>
      </c>
      <c r="E409" s="224">
        <v>0.51367781155015202</v>
      </c>
      <c r="F409" s="225">
        <v>0.3141025641025641</v>
      </c>
      <c r="G409" s="212"/>
      <c r="T409" s="379"/>
      <c r="U409" s="134">
        <v>97.75852986000001</v>
      </c>
      <c r="V409" s="122">
        <v>0.20060790273556231</v>
      </c>
      <c r="W409" s="123">
        <v>8.333333333333337E-2</v>
      </c>
      <c r="X409" s="119"/>
      <c r="Y409" s="379"/>
      <c r="Z409" s="134">
        <v>72.843794000000003</v>
      </c>
      <c r="AA409" s="122">
        <v>0.21621621621621623</v>
      </c>
      <c r="AB409" s="123">
        <v>0.12578616352201255</v>
      </c>
      <c r="AC409" s="119"/>
      <c r="AD409" s="379"/>
      <c r="AE409" s="134">
        <v>80.118236139999993</v>
      </c>
      <c r="AF409" s="122">
        <v>0.21921921921921922</v>
      </c>
      <c r="AG409" s="123">
        <v>0.11949685534591192</v>
      </c>
      <c r="AH409" s="119"/>
      <c r="AI409" s="379"/>
      <c r="AJ409" s="134">
        <v>0.20855080000000001</v>
      </c>
      <c r="AK409" s="122">
        <v>0.1702127659574468</v>
      </c>
      <c r="AL409" s="123">
        <v>4.4871794871794823E-2</v>
      </c>
      <c r="AM409" s="119"/>
    </row>
    <row r="410" spans="3:39">
      <c r="C410" s="363"/>
      <c r="D410" s="223">
        <v>61.500440755</v>
      </c>
      <c r="E410" s="224">
        <v>0.51063829787234039</v>
      </c>
      <c r="F410" s="225">
        <v>0.3141025641025641</v>
      </c>
      <c r="G410" s="212"/>
      <c r="T410" s="379"/>
      <c r="U410" s="134">
        <v>98.199981155000003</v>
      </c>
      <c r="V410" s="122">
        <v>0.19756838905775076</v>
      </c>
      <c r="W410" s="123">
        <v>8.333333333333337E-2</v>
      </c>
      <c r="X410" s="119"/>
      <c r="Y410" s="379"/>
      <c r="Z410" s="134">
        <v>72.961420529999998</v>
      </c>
      <c r="AA410" s="122">
        <v>0.21321321321321321</v>
      </c>
      <c r="AB410" s="123">
        <v>0.12578616352201255</v>
      </c>
      <c r="AC410" s="119"/>
      <c r="AD410" s="379"/>
      <c r="AE410" s="134">
        <v>80.200258880000007</v>
      </c>
      <c r="AF410" s="122">
        <v>0.21621621621621623</v>
      </c>
      <c r="AG410" s="123">
        <v>0.11949685534591192</v>
      </c>
      <c r="AH410" s="119"/>
      <c r="AI410" s="379"/>
      <c r="AJ410" s="134">
        <v>0.21031633700000002</v>
      </c>
      <c r="AK410" s="122">
        <v>0.16717325227963525</v>
      </c>
      <c r="AL410" s="123">
        <v>4.4871794871794823E-2</v>
      </c>
      <c r="AM410" s="119"/>
    </row>
    <row r="411" spans="3:39">
      <c r="C411" s="363"/>
      <c r="D411" s="223">
        <v>61.559459684999993</v>
      </c>
      <c r="E411" s="224">
        <v>0.50759878419452886</v>
      </c>
      <c r="F411" s="225">
        <v>0.3141025641025641</v>
      </c>
      <c r="G411" s="212"/>
      <c r="T411" s="379"/>
      <c r="U411" s="134">
        <v>98.38844889500001</v>
      </c>
      <c r="V411" s="122">
        <v>0.19756838905775076</v>
      </c>
      <c r="W411" s="123">
        <v>7.6923076923076872E-2</v>
      </c>
      <c r="X411" s="119"/>
      <c r="Y411" s="379"/>
      <c r="Z411" s="134">
        <v>73.029704150000001</v>
      </c>
      <c r="AA411" s="122">
        <v>0.21321321321321321</v>
      </c>
      <c r="AB411" s="123">
        <v>0.11949685534591192</v>
      </c>
      <c r="AC411" s="119"/>
      <c r="AD411" s="379"/>
      <c r="AE411" s="134">
        <v>80.285871520000001</v>
      </c>
      <c r="AF411" s="122">
        <v>0.21321321321321321</v>
      </c>
      <c r="AG411" s="123">
        <v>0.11949685534591192</v>
      </c>
      <c r="AH411" s="119"/>
      <c r="AI411" s="379"/>
      <c r="AJ411" s="134">
        <v>0.21345908499999999</v>
      </c>
      <c r="AK411" s="122">
        <v>0.1641337386018237</v>
      </c>
      <c r="AL411" s="123">
        <v>4.4871794871794823E-2</v>
      </c>
      <c r="AM411" s="119"/>
    </row>
    <row r="412" spans="3:39">
      <c r="C412" s="363"/>
      <c r="D412" s="223">
        <v>61.612475719999999</v>
      </c>
      <c r="E412" s="224">
        <v>0.50455927051671734</v>
      </c>
      <c r="F412" s="225">
        <v>0.3141025641025641</v>
      </c>
      <c r="G412" s="212"/>
      <c r="T412" s="379"/>
      <c r="U412" s="134">
        <v>98.67</v>
      </c>
      <c r="V412" s="122">
        <v>0.19452887537993921</v>
      </c>
      <c r="W412" s="123">
        <v>7.6923076923076872E-2</v>
      </c>
      <c r="X412" s="119"/>
      <c r="Y412" s="379"/>
      <c r="Z412" s="134">
        <v>73.132957954999995</v>
      </c>
      <c r="AA412" s="122">
        <v>0.21321321321321321</v>
      </c>
      <c r="AB412" s="123">
        <v>0.1132075471698113</v>
      </c>
      <c r="AC412" s="119"/>
      <c r="AD412" s="379"/>
      <c r="AE412" s="134">
        <v>80.376369975000003</v>
      </c>
      <c r="AF412" s="122">
        <v>0.21021021021021022</v>
      </c>
      <c r="AG412" s="123">
        <v>0.11949685534591192</v>
      </c>
      <c r="AH412" s="119"/>
      <c r="AI412" s="379"/>
      <c r="AJ412" s="134">
        <v>0.21765904</v>
      </c>
      <c r="AK412" s="122">
        <v>0.16109422492401215</v>
      </c>
      <c r="AL412" s="123">
        <v>4.4871794871794823E-2</v>
      </c>
      <c r="AM412" s="119"/>
    </row>
    <row r="413" spans="3:39">
      <c r="C413" s="363"/>
      <c r="D413" s="223">
        <v>61.661416154999998</v>
      </c>
      <c r="E413" s="224">
        <v>0.50151975683890582</v>
      </c>
      <c r="F413" s="225">
        <v>0.3141025641025641</v>
      </c>
      <c r="G413" s="212"/>
      <c r="T413" s="379"/>
      <c r="U413" s="134">
        <v>99.093015874999992</v>
      </c>
      <c r="V413" s="122">
        <v>0.19452887537993921</v>
      </c>
      <c r="W413" s="123">
        <v>7.0512820512820484E-2</v>
      </c>
      <c r="X413" s="119"/>
      <c r="Y413" s="379"/>
      <c r="Z413" s="134">
        <v>73.258782055000012</v>
      </c>
      <c r="AA413" s="122">
        <v>0.21321321321321321</v>
      </c>
      <c r="AB413" s="123">
        <v>0.10691823899371067</v>
      </c>
      <c r="AC413" s="119"/>
      <c r="AD413" s="379"/>
      <c r="AE413" s="134">
        <v>80.406484559999996</v>
      </c>
      <c r="AF413" s="122">
        <v>0.2072072072072072</v>
      </c>
      <c r="AG413" s="123">
        <v>0.11949685534591192</v>
      </c>
      <c r="AH413" s="119"/>
      <c r="AI413" s="379"/>
      <c r="AJ413" s="134">
        <v>0.22173930149999999</v>
      </c>
      <c r="AK413" s="122">
        <v>0.1580547112462006</v>
      </c>
      <c r="AL413" s="123">
        <v>4.4871794871794823E-2</v>
      </c>
      <c r="AM413" s="119"/>
    </row>
    <row r="414" spans="3:39">
      <c r="C414" s="363"/>
      <c r="D414" s="223">
        <v>61.763762200000002</v>
      </c>
      <c r="E414" s="224">
        <v>0.49848024316109424</v>
      </c>
      <c r="F414" s="225">
        <v>0.3141025641025641</v>
      </c>
      <c r="G414" s="212"/>
      <c r="T414" s="379"/>
      <c r="U414" s="134">
        <v>99.412390875</v>
      </c>
      <c r="V414" s="122">
        <v>0.19148936170212766</v>
      </c>
      <c r="W414" s="123">
        <v>7.0512820512820484E-2</v>
      </c>
      <c r="X414" s="119"/>
      <c r="Y414" s="379"/>
      <c r="Z414" s="134">
        <v>73.349570475000007</v>
      </c>
      <c r="AA414" s="122">
        <v>0.21021021021021022</v>
      </c>
      <c r="AB414" s="123">
        <v>0.10691823899371067</v>
      </c>
      <c r="AC414" s="119"/>
      <c r="AD414" s="379"/>
      <c r="AE414" s="134">
        <v>80.457631270000007</v>
      </c>
      <c r="AF414" s="122">
        <v>0.20420420420420421</v>
      </c>
      <c r="AG414" s="123">
        <v>0.11949685534591192</v>
      </c>
      <c r="AH414" s="119"/>
      <c r="AI414" s="379"/>
      <c r="AJ414" s="134">
        <v>0.2237147665</v>
      </c>
      <c r="AK414" s="122">
        <v>0.15501519756838905</v>
      </c>
      <c r="AL414" s="123">
        <v>4.4871794871794823E-2</v>
      </c>
      <c r="AM414" s="119"/>
    </row>
    <row r="415" spans="3:39">
      <c r="C415" s="363"/>
      <c r="D415" s="223">
        <v>61.839073900000002</v>
      </c>
      <c r="E415" s="224">
        <v>0.49848024316109424</v>
      </c>
      <c r="F415" s="225">
        <v>0.30769230769230771</v>
      </c>
      <c r="G415" s="212"/>
      <c r="T415" s="379"/>
      <c r="U415" s="134">
        <v>99.669602275000003</v>
      </c>
      <c r="V415" s="122">
        <v>0.18844984802431611</v>
      </c>
      <c r="W415" s="123">
        <v>7.0512820512820484E-2</v>
      </c>
      <c r="X415" s="119"/>
      <c r="Y415" s="379"/>
      <c r="Z415" s="134">
        <v>73.434442129999994</v>
      </c>
      <c r="AA415" s="122">
        <v>0.2072072072072072</v>
      </c>
      <c r="AB415" s="123">
        <v>0.10691823899371067</v>
      </c>
      <c r="AC415" s="119"/>
      <c r="AD415" s="379"/>
      <c r="AE415" s="134">
        <v>80.512389859999999</v>
      </c>
      <c r="AF415" s="122">
        <v>0.20120120120120119</v>
      </c>
      <c r="AG415" s="123">
        <v>0.11949685534591192</v>
      </c>
      <c r="AH415" s="119"/>
      <c r="AI415" s="379"/>
      <c r="AJ415" s="134">
        <v>0.22497444049999998</v>
      </c>
      <c r="AK415" s="122">
        <v>0.1519756838905775</v>
      </c>
      <c r="AL415" s="123">
        <v>4.4871794871794823E-2</v>
      </c>
      <c r="AM415" s="119"/>
    </row>
    <row r="416" spans="3:39">
      <c r="C416" s="363"/>
      <c r="D416" s="223">
        <v>61.874997704999998</v>
      </c>
      <c r="E416" s="224">
        <v>0.49544072948328266</v>
      </c>
      <c r="F416" s="225">
        <v>0.30769230769230771</v>
      </c>
      <c r="G416" s="212"/>
      <c r="T416" s="379"/>
      <c r="U416" s="134">
        <v>99.910876625</v>
      </c>
      <c r="V416" s="122">
        <v>0.18541033434650456</v>
      </c>
      <c r="W416" s="123">
        <v>7.0512820512820484E-2</v>
      </c>
      <c r="X416" s="119"/>
      <c r="Y416" s="379"/>
      <c r="Z416" s="134">
        <v>73.524708715000003</v>
      </c>
      <c r="AA416" s="122">
        <v>0.20420420420420421</v>
      </c>
      <c r="AB416" s="123">
        <v>0.10691823899371067</v>
      </c>
      <c r="AC416" s="119"/>
      <c r="AD416" s="379"/>
      <c r="AE416" s="134">
        <v>80.525204594999991</v>
      </c>
      <c r="AF416" s="122">
        <v>0.1981981981981982</v>
      </c>
      <c r="AG416" s="123">
        <v>0.11949685534591192</v>
      </c>
      <c r="AH416" s="119"/>
      <c r="AI416" s="379"/>
      <c r="AJ416" s="134">
        <v>0.22624550199999999</v>
      </c>
      <c r="AK416" s="122">
        <v>0.14893617021276595</v>
      </c>
      <c r="AL416" s="123">
        <v>4.4871794871794823E-2</v>
      </c>
      <c r="AM416" s="119"/>
    </row>
    <row r="417" spans="3:39">
      <c r="C417" s="363"/>
      <c r="D417" s="223">
        <v>61.973419045</v>
      </c>
      <c r="E417" s="224">
        <v>0.49240121580547114</v>
      </c>
      <c r="F417" s="225">
        <v>0.30769230769230771</v>
      </c>
      <c r="G417" s="212"/>
      <c r="T417" s="379"/>
      <c r="U417" s="134">
        <v>100.2313273</v>
      </c>
      <c r="V417" s="122">
        <v>0.18237082066869301</v>
      </c>
      <c r="W417" s="123">
        <v>7.0512820512820484E-2</v>
      </c>
      <c r="X417" s="119"/>
      <c r="Y417" s="379"/>
      <c r="Z417" s="134">
        <v>73.575411379999991</v>
      </c>
      <c r="AA417" s="122">
        <v>0.20420420420420421</v>
      </c>
      <c r="AB417" s="123">
        <v>0.10062893081761004</v>
      </c>
      <c r="AC417" s="119"/>
      <c r="AD417" s="379"/>
      <c r="AE417" s="134">
        <v>80.569051799999997</v>
      </c>
      <c r="AF417" s="122">
        <v>0.19519519519519518</v>
      </c>
      <c r="AG417" s="123">
        <v>0.11949685534591192</v>
      </c>
      <c r="AH417" s="119"/>
      <c r="AI417" s="379"/>
      <c r="AJ417" s="134">
        <v>0.22938796550000001</v>
      </c>
      <c r="AK417" s="122">
        <v>0.1458966565349544</v>
      </c>
      <c r="AL417" s="123">
        <v>4.4871794871794823E-2</v>
      </c>
      <c r="AM417" s="119"/>
    </row>
    <row r="418" spans="3:39">
      <c r="C418" s="363"/>
      <c r="D418" s="223">
        <v>62.088569414999995</v>
      </c>
      <c r="E418" s="224">
        <v>0.48936170212765956</v>
      </c>
      <c r="F418" s="225">
        <v>0.30769230769230771</v>
      </c>
      <c r="G418" s="212"/>
      <c r="T418" s="379"/>
      <c r="U418" s="134">
        <v>100.44032079999999</v>
      </c>
      <c r="V418" s="122">
        <v>0.17933130699088146</v>
      </c>
      <c r="W418" s="123">
        <v>7.0512820512820484E-2</v>
      </c>
      <c r="X418" s="119"/>
      <c r="Y418" s="379"/>
      <c r="Z418" s="134">
        <v>73.634171385000002</v>
      </c>
      <c r="AA418" s="122">
        <v>0.20120120120120119</v>
      </c>
      <c r="AB418" s="123">
        <v>0.10062893081761004</v>
      </c>
      <c r="AC418" s="119"/>
      <c r="AD418" s="379"/>
      <c r="AE418" s="134">
        <v>80.645259929999995</v>
      </c>
      <c r="AF418" s="122">
        <v>0.19219219219219219</v>
      </c>
      <c r="AG418" s="123">
        <v>0.11949685534591192</v>
      </c>
      <c r="AH418" s="119"/>
      <c r="AI418" s="379"/>
      <c r="AJ418" s="134">
        <v>0.23228835050000002</v>
      </c>
      <c r="AK418" s="122">
        <v>0.14285714285714285</v>
      </c>
      <c r="AL418" s="123">
        <v>4.4871794871794823E-2</v>
      </c>
      <c r="AM418" s="119"/>
    </row>
    <row r="419" spans="3:39">
      <c r="C419" s="363"/>
      <c r="D419" s="223">
        <v>62.153929544999997</v>
      </c>
      <c r="E419" s="224">
        <v>0.48632218844984804</v>
      </c>
      <c r="F419" s="225">
        <v>0.30769230769230771</v>
      </c>
      <c r="G419" s="212"/>
      <c r="T419" s="379"/>
      <c r="U419" s="134">
        <v>100.48645135000001</v>
      </c>
      <c r="V419" s="122">
        <v>0.17629179331306991</v>
      </c>
      <c r="W419" s="123">
        <v>7.0512820512820484E-2</v>
      </c>
      <c r="X419" s="119"/>
      <c r="Y419" s="379"/>
      <c r="Z419" s="134">
        <v>73.690614320000009</v>
      </c>
      <c r="AA419" s="122">
        <v>0.1981981981981982</v>
      </c>
      <c r="AB419" s="123">
        <v>0.10062893081761004</v>
      </c>
      <c r="AC419" s="119"/>
      <c r="AD419" s="379"/>
      <c r="AE419" s="134">
        <v>80.683106429999995</v>
      </c>
      <c r="AF419" s="122">
        <v>0.19219219219219219</v>
      </c>
      <c r="AG419" s="123">
        <v>0.1132075471698113</v>
      </c>
      <c r="AH419" s="119"/>
      <c r="AI419" s="379"/>
      <c r="AJ419" s="134">
        <v>0.23282918650000001</v>
      </c>
      <c r="AK419" s="122">
        <v>0.13677811550151975</v>
      </c>
      <c r="AL419" s="123">
        <v>4.4871794871794823E-2</v>
      </c>
      <c r="AM419" s="119"/>
    </row>
    <row r="420" spans="3:39">
      <c r="C420" s="363"/>
      <c r="D420" s="223">
        <v>62.302637840000003</v>
      </c>
      <c r="E420" s="224">
        <v>0.48328267477203646</v>
      </c>
      <c r="F420" s="225">
        <v>0.30769230769230771</v>
      </c>
      <c r="G420" s="212"/>
      <c r="T420" s="379"/>
      <c r="U420" s="134">
        <v>100.9843085</v>
      </c>
      <c r="V420" s="122">
        <v>0.17325227963525835</v>
      </c>
      <c r="W420" s="123">
        <v>7.0512820512820484E-2</v>
      </c>
      <c r="X420" s="119"/>
      <c r="Y420" s="379"/>
      <c r="Z420" s="134">
        <v>73.833992975000001</v>
      </c>
      <c r="AA420" s="122">
        <v>0.19519519519519518</v>
      </c>
      <c r="AB420" s="123">
        <v>0.10062893081761004</v>
      </c>
      <c r="AC420" s="119"/>
      <c r="AD420" s="379"/>
      <c r="AE420" s="134">
        <v>80.699829989999998</v>
      </c>
      <c r="AF420" s="122">
        <v>0.19219219219219219</v>
      </c>
      <c r="AG420" s="123">
        <v>0.10691823899371067</v>
      </c>
      <c r="AH420" s="119"/>
      <c r="AI420" s="379"/>
      <c r="AJ420" s="134">
        <v>0.23364613499999998</v>
      </c>
      <c r="AK420" s="122">
        <v>0.1337386018237082</v>
      </c>
      <c r="AL420" s="123">
        <v>4.4871794871794823E-2</v>
      </c>
      <c r="AM420" s="119"/>
    </row>
    <row r="421" spans="3:39">
      <c r="C421" s="363"/>
      <c r="D421" s="223">
        <v>62.466934094999999</v>
      </c>
      <c r="E421" s="224">
        <v>0.48328267477203646</v>
      </c>
      <c r="F421" s="225">
        <v>0.30128205128205132</v>
      </c>
      <c r="G421" s="212"/>
      <c r="T421" s="379"/>
      <c r="U421" s="134">
        <v>101.86636365</v>
      </c>
      <c r="V421" s="122">
        <v>0.17325227963525835</v>
      </c>
      <c r="W421" s="123">
        <v>6.4102564102564097E-2</v>
      </c>
      <c r="X421" s="119"/>
      <c r="Y421" s="379"/>
      <c r="Z421" s="134">
        <v>74.03412505</v>
      </c>
      <c r="AA421" s="122">
        <v>0.19219219219219219</v>
      </c>
      <c r="AB421" s="123">
        <v>0.10062893081761004</v>
      </c>
      <c r="AC421" s="119"/>
      <c r="AD421" s="379"/>
      <c r="AE421" s="134">
        <v>80.713328485000005</v>
      </c>
      <c r="AF421" s="122">
        <v>0.1891891891891892</v>
      </c>
      <c r="AG421" s="123">
        <v>0.10691823899371067</v>
      </c>
      <c r="AH421" s="119"/>
      <c r="AI421" s="379"/>
      <c r="AJ421" s="134">
        <v>0.235860864</v>
      </c>
      <c r="AK421" s="122">
        <v>0.13069908814589665</v>
      </c>
      <c r="AL421" s="123">
        <v>4.4871794871794823E-2</v>
      </c>
      <c r="AM421" s="119"/>
    </row>
    <row r="422" spans="3:39">
      <c r="C422" s="363"/>
      <c r="D422" s="223">
        <v>62.56880451</v>
      </c>
      <c r="E422" s="224">
        <v>0.48024316109422494</v>
      </c>
      <c r="F422" s="225">
        <v>0.30128205128205132</v>
      </c>
      <c r="G422" s="212"/>
      <c r="T422" s="379"/>
      <c r="U422" s="134">
        <v>102.2956502</v>
      </c>
      <c r="V422" s="122">
        <v>0.1702127659574468</v>
      </c>
      <c r="W422" s="123">
        <v>6.4102564102564097E-2</v>
      </c>
      <c r="X422" s="119"/>
      <c r="Y422" s="379"/>
      <c r="Z422" s="134">
        <v>74.116005645000001</v>
      </c>
      <c r="AA422" s="122">
        <v>0.19219219219219219</v>
      </c>
      <c r="AB422" s="123">
        <v>9.4339622641509413E-2</v>
      </c>
      <c r="AC422" s="119"/>
      <c r="AD422" s="379"/>
      <c r="AE422" s="134">
        <v>80.719820314999993</v>
      </c>
      <c r="AF422" s="122">
        <v>0.18618618618618618</v>
      </c>
      <c r="AG422" s="123">
        <v>0.10691823899371067</v>
      </c>
      <c r="AH422" s="119"/>
      <c r="AI422" s="379"/>
      <c r="AJ422" s="134">
        <v>0.23866892200000001</v>
      </c>
      <c r="AK422" s="122">
        <v>0.1276595744680851</v>
      </c>
      <c r="AL422" s="123">
        <v>4.4871794871794823E-2</v>
      </c>
      <c r="AM422" s="119"/>
    </row>
    <row r="423" spans="3:39">
      <c r="C423" s="363"/>
      <c r="D423" s="223">
        <v>62.774074365000004</v>
      </c>
      <c r="E423" s="224">
        <v>0.48024316109422494</v>
      </c>
      <c r="F423" s="225">
        <v>0.29487179487179482</v>
      </c>
      <c r="G423" s="212"/>
      <c r="T423" s="379"/>
      <c r="U423" s="134">
        <v>102.37312825000001</v>
      </c>
      <c r="V423" s="122">
        <v>0.16717325227963525</v>
      </c>
      <c r="W423" s="123">
        <v>6.4102564102564097E-2</v>
      </c>
      <c r="X423" s="119"/>
      <c r="Y423" s="379"/>
      <c r="Z423" s="134">
        <v>74.197468229999998</v>
      </c>
      <c r="AA423" s="122">
        <v>0.1891891891891892</v>
      </c>
      <c r="AB423" s="123">
        <v>9.4339622641509413E-2</v>
      </c>
      <c r="AC423" s="119"/>
      <c r="AD423" s="379"/>
      <c r="AE423" s="134">
        <v>80.75007238500001</v>
      </c>
      <c r="AF423" s="122">
        <v>0.18318318318318319</v>
      </c>
      <c r="AG423" s="123">
        <v>0.10691823899371067</v>
      </c>
      <c r="AH423" s="119"/>
      <c r="AI423" s="379"/>
      <c r="AJ423" s="134">
        <v>0.240096384</v>
      </c>
      <c r="AK423" s="122">
        <v>0.12462006079027356</v>
      </c>
      <c r="AL423" s="123">
        <v>4.4871794871794823E-2</v>
      </c>
      <c r="AM423" s="119"/>
    </row>
    <row r="424" spans="3:39">
      <c r="C424" s="363"/>
      <c r="D424" s="223">
        <v>63.013435370000003</v>
      </c>
      <c r="E424" s="224">
        <v>0.48024316109422494</v>
      </c>
      <c r="F424" s="225">
        <v>0.28846153846153844</v>
      </c>
      <c r="G424" s="212"/>
      <c r="T424" s="379"/>
      <c r="U424" s="134">
        <v>102.57707945000001</v>
      </c>
      <c r="V424" s="122">
        <v>0.1641337386018237</v>
      </c>
      <c r="W424" s="123">
        <v>6.4102564102564097E-2</v>
      </c>
      <c r="X424" s="119"/>
      <c r="Y424" s="379"/>
      <c r="Z424" s="134">
        <v>74.436050840000007</v>
      </c>
      <c r="AA424" s="122">
        <v>0.18618618618618618</v>
      </c>
      <c r="AB424" s="123">
        <v>9.4339622641509413E-2</v>
      </c>
      <c r="AC424" s="119"/>
      <c r="AD424" s="379"/>
      <c r="AE424" s="134">
        <v>80.777138865000012</v>
      </c>
      <c r="AF424" s="122">
        <v>0.18018018018018017</v>
      </c>
      <c r="AG424" s="123">
        <v>0.10691823899371067</v>
      </c>
      <c r="AH424" s="119"/>
      <c r="AI424" s="379"/>
      <c r="AJ424" s="134">
        <v>0.24274132700000001</v>
      </c>
      <c r="AK424" s="122">
        <v>0.11854103343465046</v>
      </c>
      <c r="AL424" s="123">
        <v>4.4871794871794823E-2</v>
      </c>
      <c r="AM424" s="119"/>
    </row>
    <row r="425" spans="3:39">
      <c r="C425" s="363"/>
      <c r="D425" s="223">
        <v>63.226954884999998</v>
      </c>
      <c r="E425" s="224">
        <v>0.47720364741641336</v>
      </c>
      <c r="F425" s="225">
        <v>0.28846153846153844</v>
      </c>
      <c r="G425" s="212"/>
      <c r="T425" s="379"/>
      <c r="U425" s="134">
        <v>102.8403806</v>
      </c>
      <c r="V425" s="122">
        <v>0.1641337386018237</v>
      </c>
      <c r="W425" s="123">
        <v>5.7692307692307709E-2</v>
      </c>
      <c r="X425" s="119"/>
      <c r="Y425" s="379"/>
      <c r="Z425" s="134">
        <v>74.619412490000002</v>
      </c>
      <c r="AA425" s="122">
        <v>0.18318318318318319</v>
      </c>
      <c r="AB425" s="123">
        <v>9.4339622641509413E-2</v>
      </c>
      <c r="AC425" s="119"/>
      <c r="AD425" s="379"/>
      <c r="AE425" s="134">
        <v>80.804832700000006</v>
      </c>
      <c r="AF425" s="122">
        <v>0.17717717717717718</v>
      </c>
      <c r="AG425" s="123">
        <v>0.10691823899371067</v>
      </c>
      <c r="AH425" s="119"/>
      <c r="AI425" s="379"/>
      <c r="AJ425" s="134">
        <v>0.2453991425</v>
      </c>
      <c r="AK425" s="122">
        <v>0.11550151975683891</v>
      </c>
      <c r="AL425" s="123">
        <v>4.4871794871794823E-2</v>
      </c>
      <c r="AM425" s="119"/>
    </row>
    <row r="426" spans="3:39">
      <c r="C426" s="363"/>
      <c r="D426" s="223">
        <v>63.351593245000004</v>
      </c>
      <c r="E426" s="224">
        <v>0.47416413373860183</v>
      </c>
      <c r="F426" s="225">
        <v>0.28846153846153844</v>
      </c>
      <c r="G426" s="212"/>
      <c r="T426" s="379"/>
      <c r="U426" s="134">
        <v>102.98913515000001</v>
      </c>
      <c r="V426" s="122">
        <v>0.16109422492401215</v>
      </c>
      <c r="W426" s="123">
        <v>5.7692307692307709E-2</v>
      </c>
      <c r="X426" s="119"/>
      <c r="Y426" s="379"/>
      <c r="Z426" s="134">
        <v>74.631638079999988</v>
      </c>
      <c r="AA426" s="122">
        <v>0.18018018018018017</v>
      </c>
      <c r="AB426" s="123">
        <v>9.4339622641509413E-2</v>
      </c>
      <c r="AC426" s="119"/>
      <c r="AD426" s="379"/>
      <c r="AE426" s="134">
        <v>80.899846150000002</v>
      </c>
      <c r="AF426" s="122">
        <v>0.17417417417417416</v>
      </c>
      <c r="AG426" s="123">
        <v>0.10691823899371067</v>
      </c>
      <c r="AH426" s="119"/>
      <c r="AI426" s="379"/>
      <c r="AJ426" s="134">
        <v>0.24630691300000002</v>
      </c>
      <c r="AK426" s="122">
        <v>0.11246200607902736</v>
      </c>
      <c r="AL426" s="123">
        <v>4.4871794871794823E-2</v>
      </c>
      <c r="AM426" s="119"/>
    </row>
    <row r="427" spans="3:39">
      <c r="C427" s="363"/>
      <c r="D427" s="223">
        <v>63.43487434</v>
      </c>
      <c r="E427" s="224">
        <v>0.47416413373860183</v>
      </c>
      <c r="F427" s="225">
        <v>0.28205128205128205</v>
      </c>
      <c r="G427" s="212"/>
      <c r="T427" s="379"/>
      <c r="U427" s="134">
        <v>103.26071870000001</v>
      </c>
      <c r="V427" s="122">
        <v>0.16109422492401215</v>
      </c>
      <c r="W427" s="123">
        <v>5.1282051282051322E-2</v>
      </c>
      <c r="X427" s="119"/>
      <c r="Y427" s="379"/>
      <c r="Z427" s="134">
        <v>74.721935524999992</v>
      </c>
      <c r="AA427" s="122">
        <v>0.17717717717717718</v>
      </c>
      <c r="AB427" s="123">
        <v>9.4339622641509413E-2</v>
      </c>
      <c r="AC427" s="119"/>
      <c r="AD427" s="379"/>
      <c r="AE427" s="134">
        <v>81.046492659999998</v>
      </c>
      <c r="AF427" s="122">
        <v>0.17117117117117117</v>
      </c>
      <c r="AG427" s="123">
        <v>0.10691823899371067</v>
      </c>
      <c r="AH427" s="119"/>
      <c r="AI427" s="379"/>
      <c r="AJ427" s="134">
        <v>0.24814506949999998</v>
      </c>
      <c r="AK427" s="122">
        <v>0.10942249240121581</v>
      </c>
      <c r="AL427" s="123">
        <v>4.4871794871794823E-2</v>
      </c>
      <c r="AM427" s="119"/>
    </row>
    <row r="428" spans="3:39">
      <c r="C428" s="363"/>
      <c r="D428" s="223">
        <v>63.507718815000004</v>
      </c>
      <c r="E428" s="224">
        <v>0.47416413373860183</v>
      </c>
      <c r="F428" s="225">
        <v>0.27564102564102566</v>
      </c>
      <c r="G428" s="212"/>
      <c r="T428" s="379"/>
      <c r="U428" s="134">
        <v>103.4912264</v>
      </c>
      <c r="V428" s="122">
        <v>0.16109422492401215</v>
      </c>
      <c r="W428" s="123">
        <v>4.4871794871794823E-2</v>
      </c>
      <c r="X428" s="119"/>
      <c r="Y428" s="379"/>
      <c r="Z428" s="134">
        <v>74.890410989999992</v>
      </c>
      <c r="AA428" s="122">
        <v>0.17417417417417416</v>
      </c>
      <c r="AB428" s="123">
        <v>9.4339622641509413E-2</v>
      </c>
      <c r="AC428" s="119"/>
      <c r="AD428" s="379"/>
      <c r="AE428" s="134">
        <v>81.154818044999999</v>
      </c>
      <c r="AF428" s="122">
        <v>0.16816816816816818</v>
      </c>
      <c r="AG428" s="123">
        <v>0.10691823899371067</v>
      </c>
      <c r="AH428" s="119"/>
      <c r="AI428" s="379"/>
      <c r="AJ428" s="134">
        <v>0.2500015625</v>
      </c>
      <c r="AK428" s="122">
        <v>0.10638297872340426</v>
      </c>
      <c r="AL428" s="123">
        <v>4.4871794871794823E-2</v>
      </c>
      <c r="AM428" s="119"/>
    </row>
    <row r="429" spans="3:39">
      <c r="C429" s="363"/>
      <c r="D429" s="223">
        <v>63.589244319999999</v>
      </c>
      <c r="E429" s="224">
        <v>0.47112462006079026</v>
      </c>
      <c r="F429" s="225">
        <v>0.27564102564102566</v>
      </c>
      <c r="G429" s="212"/>
      <c r="T429" s="379"/>
      <c r="U429" s="134">
        <v>103.50711515</v>
      </c>
      <c r="V429" s="122">
        <v>0.1580547112462006</v>
      </c>
      <c r="W429" s="123">
        <v>4.4871794871794823E-2</v>
      </c>
      <c r="X429" s="119"/>
      <c r="Y429" s="379"/>
      <c r="Z429" s="134">
        <v>75.072962485000005</v>
      </c>
      <c r="AA429" s="122">
        <v>0.17417417417417416</v>
      </c>
      <c r="AB429" s="123">
        <v>8.8050314465408785E-2</v>
      </c>
      <c r="AC429" s="119"/>
      <c r="AD429" s="379"/>
      <c r="AE429" s="134">
        <v>81.197976140000009</v>
      </c>
      <c r="AF429" s="122">
        <v>0.16816816816816818</v>
      </c>
      <c r="AG429" s="123">
        <v>0.10062893081761004</v>
      </c>
      <c r="AH429" s="119"/>
      <c r="AI429" s="379"/>
      <c r="AJ429" s="134">
        <v>0.25253974600000001</v>
      </c>
      <c r="AK429" s="122">
        <v>0.10334346504559271</v>
      </c>
      <c r="AL429" s="123">
        <v>4.4871794871794823E-2</v>
      </c>
      <c r="AM429" s="119"/>
    </row>
    <row r="430" spans="3:39">
      <c r="C430" s="363"/>
      <c r="D430" s="223">
        <v>63.743739984999998</v>
      </c>
      <c r="E430" s="224">
        <v>0.46808510638297873</v>
      </c>
      <c r="F430" s="225">
        <v>0.27564102564102566</v>
      </c>
      <c r="G430" s="212"/>
      <c r="T430" s="379"/>
      <c r="U430" s="134">
        <v>103.78006594999999</v>
      </c>
      <c r="V430" s="122">
        <v>0.15501519756838905</v>
      </c>
      <c r="W430" s="123">
        <v>4.4871794871794823E-2</v>
      </c>
      <c r="X430" s="119"/>
      <c r="Y430" s="379"/>
      <c r="Z430" s="134">
        <v>75.229658200000003</v>
      </c>
      <c r="AA430" s="122">
        <v>0.17117117117117117</v>
      </c>
      <c r="AB430" s="123">
        <v>8.8050314465408785E-2</v>
      </c>
      <c r="AC430" s="119"/>
      <c r="AD430" s="379"/>
      <c r="AE430" s="134">
        <v>81.261878209999992</v>
      </c>
      <c r="AF430" s="122">
        <v>0.16516516516516516</v>
      </c>
      <c r="AG430" s="123">
        <v>0.10062893081761004</v>
      </c>
      <c r="AH430" s="119"/>
      <c r="AI430" s="379"/>
      <c r="AJ430" s="134">
        <v>0.25543159100000001</v>
      </c>
      <c r="AK430" s="122">
        <v>9.7264437689969604E-2</v>
      </c>
      <c r="AL430" s="123">
        <v>4.4871794871794823E-2</v>
      </c>
      <c r="AM430" s="119"/>
    </row>
    <row r="431" spans="3:39">
      <c r="C431" s="363"/>
      <c r="D431" s="223">
        <v>63.840351054999999</v>
      </c>
      <c r="E431" s="224">
        <v>0.46504559270516715</v>
      </c>
      <c r="F431" s="225">
        <v>0.27564102564102566</v>
      </c>
      <c r="G431" s="212"/>
      <c r="T431" s="379"/>
      <c r="U431" s="134">
        <v>104.30197745</v>
      </c>
      <c r="V431" s="122">
        <v>0.1519756838905775</v>
      </c>
      <c r="W431" s="123">
        <v>4.4871794871794823E-2</v>
      </c>
      <c r="X431" s="119"/>
      <c r="Y431" s="379"/>
      <c r="Z431" s="134">
        <v>75.40916390000001</v>
      </c>
      <c r="AA431" s="122">
        <v>0.17117117117117117</v>
      </c>
      <c r="AB431" s="123">
        <v>8.1761006289308158E-2</v>
      </c>
      <c r="AC431" s="119"/>
      <c r="AD431" s="379"/>
      <c r="AE431" s="134">
        <v>81.36045824</v>
      </c>
      <c r="AF431" s="122">
        <v>0.16516516516516516</v>
      </c>
      <c r="AG431" s="123">
        <v>9.4339622641509413E-2</v>
      </c>
      <c r="AH431" s="119"/>
      <c r="AI431" s="379"/>
      <c r="AJ431" s="134">
        <v>0.25773880700000001</v>
      </c>
      <c r="AK431" s="122">
        <v>9.4224924012158054E-2</v>
      </c>
      <c r="AL431" s="123">
        <v>4.4871794871794823E-2</v>
      </c>
      <c r="AM431" s="119"/>
    </row>
    <row r="432" spans="3:39">
      <c r="C432" s="363"/>
      <c r="D432" s="223">
        <v>63.869396559999998</v>
      </c>
      <c r="E432" s="224">
        <v>0.46200607902735563</v>
      </c>
      <c r="F432" s="225">
        <v>0.27564102564102566</v>
      </c>
      <c r="G432" s="212"/>
      <c r="T432" s="379"/>
      <c r="U432" s="134">
        <v>104.74621415</v>
      </c>
      <c r="V432" s="122">
        <v>0.14893617021276595</v>
      </c>
      <c r="W432" s="123">
        <v>4.4871794871794823E-2</v>
      </c>
      <c r="X432" s="119"/>
      <c r="Y432" s="379"/>
      <c r="Z432" s="134">
        <v>75.533363750000007</v>
      </c>
      <c r="AA432" s="122">
        <v>0.16816816816816818</v>
      </c>
      <c r="AB432" s="123">
        <v>8.1761006289308158E-2</v>
      </c>
      <c r="AC432" s="119"/>
      <c r="AD432" s="379"/>
      <c r="AE432" s="134">
        <v>81.442952595000008</v>
      </c>
      <c r="AF432" s="122">
        <v>0.16516516516516516</v>
      </c>
      <c r="AG432" s="123">
        <v>8.8050314465408785E-2</v>
      </c>
      <c r="AH432" s="119"/>
      <c r="AI432" s="379"/>
      <c r="AJ432" s="134">
        <v>0.25940380900000004</v>
      </c>
      <c r="AK432" s="122">
        <v>9.1185410334346503E-2</v>
      </c>
      <c r="AL432" s="123">
        <v>4.4871794871794823E-2</v>
      </c>
      <c r="AM432" s="119"/>
    </row>
    <row r="433" spans="3:39">
      <c r="C433" s="363"/>
      <c r="D433" s="223">
        <v>63.941259985000002</v>
      </c>
      <c r="E433" s="224">
        <v>0.45896656534954405</v>
      </c>
      <c r="F433" s="225">
        <v>0.27564102564102566</v>
      </c>
      <c r="G433" s="212"/>
      <c r="T433" s="379"/>
      <c r="U433" s="134">
        <v>104.96091135</v>
      </c>
      <c r="V433" s="122">
        <v>0.1458966565349544</v>
      </c>
      <c r="W433" s="123">
        <v>4.4871794871794823E-2</v>
      </c>
      <c r="X433" s="119"/>
      <c r="Y433" s="379"/>
      <c r="Z433" s="134">
        <v>75.548630244999998</v>
      </c>
      <c r="AA433" s="122">
        <v>0.16516516516516516</v>
      </c>
      <c r="AB433" s="123">
        <v>8.1761006289308158E-2</v>
      </c>
      <c r="AC433" s="119"/>
      <c r="AD433" s="379"/>
      <c r="AE433" s="134">
        <v>81.518981714999995</v>
      </c>
      <c r="AF433" s="122">
        <v>0.16516516516516516</v>
      </c>
      <c r="AG433" s="123">
        <v>8.1761006289308158E-2</v>
      </c>
      <c r="AH433" s="119"/>
      <c r="AI433" s="379"/>
      <c r="AJ433" s="134">
        <v>0.26464101949999996</v>
      </c>
      <c r="AK433" s="122">
        <v>8.8145896656534953E-2</v>
      </c>
      <c r="AL433" s="123">
        <v>4.4871794871794823E-2</v>
      </c>
      <c r="AM433" s="119"/>
    </row>
    <row r="434" spans="3:39">
      <c r="C434" s="363"/>
      <c r="D434" s="223">
        <v>64.031639435000002</v>
      </c>
      <c r="E434" s="224">
        <v>0.45592705167173253</v>
      </c>
      <c r="F434" s="225">
        <v>0.27564102564102566</v>
      </c>
      <c r="G434" s="212"/>
      <c r="T434" s="379"/>
      <c r="U434" s="134">
        <v>104.99568815000001</v>
      </c>
      <c r="V434" s="122">
        <v>0.14285714285714285</v>
      </c>
      <c r="W434" s="123">
        <v>4.4871794871794823E-2</v>
      </c>
      <c r="X434" s="119"/>
      <c r="Y434" s="379"/>
      <c r="Z434" s="134">
        <v>75.588887034999999</v>
      </c>
      <c r="AA434" s="122">
        <v>0.16216216216216217</v>
      </c>
      <c r="AB434" s="123">
        <v>8.1761006289308158E-2</v>
      </c>
      <c r="AC434" s="119"/>
      <c r="AD434" s="379"/>
      <c r="AE434" s="134">
        <v>81.629377974999997</v>
      </c>
      <c r="AF434" s="122">
        <v>0.16516516516516516</v>
      </c>
      <c r="AG434" s="123">
        <v>7.547169811320753E-2</v>
      </c>
      <c r="AH434" s="119"/>
      <c r="AI434" s="379"/>
      <c r="AJ434" s="134">
        <v>0.27101067150000002</v>
      </c>
      <c r="AK434" s="122">
        <v>8.5106382978723402E-2</v>
      </c>
      <c r="AL434" s="123">
        <v>4.4871794871794823E-2</v>
      </c>
      <c r="AM434" s="119"/>
    </row>
    <row r="435" spans="3:39">
      <c r="C435" s="363"/>
      <c r="D435" s="223">
        <v>64.103793109999998</v>
      </c>
      <c r="E435" s="224">
        <v>0.45288753799392095</v>
      </c>
      <c r="F435" s="225">
        <v>0.27564102564102566</v>
      </c>
      <c r="G435" s="212"/>
      <c r="T435" s="379"/>
      <c r="U435" s="134">
        <v>105.04943265</v>
      </c>
      <c r="V435" s="122">
        <v>0.1398176291793313</v>
      </c>
      <c r="W435" s="123">
        <v>4.4871794871794823E-2</v>
      </c>
      <c r="X435" s="119"/>
      <c r="Y435" s="379"/>
      <c r="Z435" s="134">
        <v>75.65111684</v>
      </c>
      <c r="AA435" s="122">
        <v>0.15915915915915915</v>
      </c>
      <c r="AB435" s="123">
        <v>8.1761006289308158E-2</v>
      </c>
      <c r="AC435" s="119"/>
      <c r="AD435" s="379"/>
      <c r="AE435" s="134">
        <v>81.706029340000001</v>
      </c>
      <c r="AF435" s="122">
        <v>0.16216216216216217</v>
      </c>
      <c r="AG435" s="123">
        <v>7.547169811320753E-2</v>
      </c>
      <c r="AH435" s="119"/>
      <c r="AI435" s="379"/>
      <c r="AJ435" s="134">
        <v>0.27322608349999999</v>
      </c>
      <c r="AK435" s="122">
        <v>8.2066869300911852E-2</v>
      </c>
      <c r="AL435" s="123">
        <v>4.4871794871794823E-2</v>
      </c>
      <c r="AM435" s="119"/>
    </row>
    <row r="436" spans="3:39">
      <c r="C436" s="363"/>
      <c r="D436" s="223">
        <v>64.181683789999994</v>
      </c>
      <c r="E436" s="224">
        <v>0.44984802431610943</v>
      </c>
      <c r="F436" s="225">
        <v>0.27564102564102566</v>
      </c>
      <c r="G436" s="212"/>
      <c r="T436" s="379"/>
      <c r="U436" s="134">
        <v>105.1405718</v>
      </c>
      <c r="V436" s="122">
        <v>0.13677811550151975</v>
      </c>
      <c r="W436" s="123">
        <v>4.4871794871794823E-2</v>
      </c>
      <c r="X436" s="119"/>
      <c r="Y436" s="379"/>
      <c r="Z436" s="134">
        <v>75.756824319999993</v>
      </c>
      <c r="AA436" s="122">
        <v>0.15615615615615616</v>
      </c>
      <c r="AB436" s="123">
        <v>8.1761006289308158E-2</v>
      </c>
      <c r="AC436" s="119"/>
      <c r="AD436" s="379"/>
      <c r="AE436" s="134">
        <v>81.726622249999991</v>
      </c>
      <c r="AF436" s="122">
        <v>0.15915915915915915</v>
      </c>
      <c r="AG436" s="123">
        <v>7.547169811320753E-2</v>
      </c>
      <c r="AH436" s="119"/>
      <c r="AI436" s="379"/>
      <c r="AJ436" s="134">
        <v>0.27434893900000001</v>
      </c>
      <c r="AK436" s="122">
        <v>7.9027355623100301E-2</v>
      </c>
      <c r="AL436" s="123">
        <v>4.4871794871794823E-2</v>
      </c>
      <c r="AM436" s="119"/>
    </row>
    <row r="437" spans="3:39">
      <c r="C437" s="363"/>
      <c r="D437" s="223">
        <v>64.219729959999995</v>
      </c>
      <c r="E437" s="224">
        <v>0.44680851063829785</v>
      </c>
      <c r="F437" s="225">
        <v>0.27564102564102566</v>
      </c>
      <c r="G437" s="212"/>
      <c r="T437" s="379"/>
      <c r="U437" s="134">
        <v>105.41948275</v>
      </c>
      <c r="V437" s="122">
        <v>0.13677811550151975</v>
      </c>
      <c r="W437" s="123">
        <v>3.8461538461538436E-2</v>
      </c>
      <c r="X437" s="119"/>
      <c r="Y437" s="379"/>
      <c r="Z437" s="134">
        <v>75.901601284999998</v>
      </c>
      <c r="AA437" s="122">
        <v>0.15615615615615616</v>
      </c>
      <c r="AB437" s="123">
        <v>7.547169811320753E-2</v>
      </c>
      <c r="AC437" s="119"/>
      <c r="AD437" s="379"/>
      <c r="AE437" s="134">
        <v>81.743296305000001</v>
      </c>
      <c r="AF437" s="122">
        <v>0.15615615615615616</v>
      </c>
      <c r="AG437" s="123">
        <v>7.547169811320753E-2</v>
      </c>
      <c r="AH437" s="119"/>
      <c r="AI437" s="379"/>
      <c r="AJ437" s="134">
        <v>0.2751036845</v>
      </c>
      <c r="AK437" s="122">
        <v>7.598784194528875E-2</v>
      </c>
      <c r="AL437" s="123">
        <v>4.4871794871794823E-2</v>
      </c>
      <c r="AM437" s="119"/>
    </row>
    <row r="438" spans="3:39">
      <c r="C438" s="363"/>
      <c r="D438" s="223">
        <v>64.262581534999995</v>
      </c>
      <c r="E438" s="224">
        <v>0.44376899696048633</v>
      </c>
      <c r="F438" s="225">
        <v>0.27564102564102566</v>
      </c>
      <c r="G438" s="212"/>
      <c r="T438" s="379"/>
      <c r="U438" s="134">
        <v>105.69621535</v>
      </c>
      <c r="V438" s="122">
        <v>0.1337386018237082</v>
      </c>
      <c r="W438" s="123">
        <v>3.8461538461538436E-2</v>
      </c>
      <c r="X438" s="119"/>
      <c r="Y438" s="379"/>
      <c r="Z438" s="134">
        <v>76.056724840000001</v>
      </c>
      <c r="AA438" s="122">
        <v>0.15315315315315314</v>
      </c>
      <c r="AB438" s="123">
        <v>7.547169811320753E-2</v>
      </c>
      <c r="AC438" s="119"/>
      <c r="AD438" s="379"/>
      <c r="AE438" s="134">
        <v>81.835214379999996</v>
      </c>
      <c r="AF438" s="122">
        <v>0.15315315315315314</v>
      </c>
      <c r="AG438" s="123">
        <v>7.547169811320753E-2</v>
      </c>
      <c r="AH438" s="119"/>
      <c r="AI438" s="379"/>
      <c r="AJ438" s="134">
        <v>0.28141920799999998</v>
      </c>
      <c r="AK438" s="122">
        <v>7.29483282674772E-2</v>
      </c>
      <c r="AL438" s="123">
        <v>4.4871794871794823E-2</v>
      </c>
      <c r="AM438" s="119"/>
    </row>
    <row r="439" spans="3:39">
      <c r="C439" s="363"/>
      <c r="D439" s="223">
        <v>64.406894709999989</v>
      </c>
      <c r="E439" s="224">
        <v>0.44072948328267475</v>
      </c>
      <c r="F439" s="225">
        <v>0.27564102564102566</v>
      </c>
      <c r="G439" s="212"/>
      <c r="T439" s="379"/>
      <c r="U439" s="134">
        <v>105.74958605</v>
      </c>
      <c r="V439" s="122">
        <v>0.13069908814589665</v>
      </c>
      <c r="W439" s="123">
        <v>3.8461538461538436E-2</v>
      </c>
      <c r="X439" s="119"/>
      <c r="Y439" s="379"/>
      <c r="Z439" s="134">
        <v>76.169460154999996</v>
      </c>
      <c r="AA439" s="122">
        <v>0.15015015015015015</v>
      </c>
      <c r="AB439" s="123">
        <v>7.547169811320753E-2</v>
      </c>
      <c r="AC439" s="119"/>
      <c r="AD439" s="379"/>
      <c r="AE439" s="134">
        <v>81.962160909999994</v>
      </c>
      <c r="AF439" s="122">
        <v>0.15015015015015015</v>
      </c>
      <c r="AG439" s="123">
        <v>7.547169811320753E-2</v>
      </c>
      <c r="AH439" s="119"/>
      <c r="AI439" s="379"/>
      <c r="AJ439" s="134">
        <v>0.28902699799999998</v>
      </c>
      <c r="AK439" s="122">
        <v>6.9908814589665649E-2</v>
      </c>
      <c r="AL439" s="123">
        <v>4.4871794871794823E-2</v>
      </c>
      <c r="AM439" s="119"/>
    </row>
    <row r="440" spans="3:39">
      <c r="C440" s="363"/>
      <c r="D440" s="223">
        <v>64.510450569999989</v>
      </c>
      <c r="E440" s="224">
        <v>0.43768996960486323</v>
      </c>
      <c r="F440" s="225">
        <v>0.27564102564102566</v>
      </c>
      <c r="G440" s="212"/>
      <c r="T440" s="379"/>
      <c r="U440" s="134">
        <v>106.80856704999999</v>
      </c>
      <c r="V440" s="122">
        <v>0.1276595744680851</v>
      </c>
      <c r="W440" s="123">
        <v>3.8461538461538436E-2</v>
      </c>
      <c r="X440" s="119"/>
      <c r="Y440" s="379"/>
      <c r="Z440" s="134">
        <v>76.226162909999999</v>
      </c>
      <c r="AA440" s="122">
        <v>0.14714714714714713</v>
      </c>
      <c r="AB440" s="123">
        <v>7.547169811320753E-2</v>
      </c>
      <c r="AC440" s="119"/>
      <c r="AD440" s="379"/>
      <c r="AE440" s="134">
        <v>82.004157300000003</v>
      </c>
      <c r="AF440" s="122">
        <v>0.15015015015015015</v>
      </c>
      <c r="AG440" s="123">
        <v>6.9182389937106903E-2</v>
      </c>
      <c r="AH440" s="119"/>
      <c r="AI440" s="379"/>
      <c r="AJ440" s="134">
        <v>0.291976403</v>
      </c>
      <c r="AK440" s="122">
        <v>6.6869300911854099E-2</v>
      </c>
      <c r="AL440" s="123">
        <v>4.4871794871794823E-2</v>
      </c>
      <c r="AM440" s="119"/>
    </row>
    <row r="441" spans="3:39">
      <c r="C441" s="363"/>
      <c r="D441" s="223">
        <v>64.594422495000003</v>
      </c>
      <c r="E441" s="224">
        <v>0.43465045592705165</v>
      </c>
      <c r="F441" s="225">
        <v>0.27564102564102566</v>
      </c>
      <c r="G441" s="212"/>
      <c r="T441" s="379"/>
      <c r="U441" s="134">
        <v>108.32995990000001</v>
      </c>
      <c r="V441" s="122">
        <v>0.12462006079027356</v>
      </c>
      <c r="W441" s="123">
        <v>3.8461538461538436E-2</v>
      </c>
      <c r="X441" s="119"/>
      <c r="Y441" s="379"/>
      <c r="Z441" s="134">
        <v>76.27712446999999</v>
      </c>
      <c r="AA441" s="122">
        <v>0.14414414414414414</v>
      </c>
      <c r="AB441" s="123">
        <v>7.547169811320753E-2</v>
      </c>
      <c r="AC441" s="119"/>
      <c r="AD441" s="379"/>
      <c r="AE441" s="134">
        <v>82.126009054999997</v>
      </c>
      <c r="AF441" s="122">
        <v>0.14714714714714713</v>
      </c>
      <c r="AG441" s="123">
        <v>6.9182389937106903E-2</v>
      </c>
      <c r="AH441" s="119"/>
      <c r="AI441" s="379"/>
      <c r="AJ441" s="134">
        <v>0.29455655999999997</v>
      </c>
      <c r="AK441" s="122">
        <v>6.0790273556231005E-2</v>
      </c>
      <c r="AL441" s="123">
        <v>4.4871794871794823E-2</v>
      </c>
      <c r="AM441" s="119"/>
    </row>
    <row r="442" spans="3:39">
      <c r="C442" s="363"/>
      <c r="D442" s="223">
        <v>64.681697894999999</v>
      </c>
      <c r="E442" s="224">
        <v>0.43161094224924013</v>
      </c>
      <c r="F442" s="225">
        <v>0.27564102564102566</v>
      </c>
      <c r="G442" s="212"/>
      <c r="T442" s="379"/>
      <c r="U442" s="134">
        <v>108.86372315</v>
      </c>
      <c r="V442" s="122">
        <v>0.12158054711246201</v>
      </c>
      <c r="W442" s="123">
        <v>3.8461538461538436E-2</v>
      </c>
      <c r="X442" s="119"/>
      <c r="Y442" s="379"/>
      <c r="Z442" s="134">
        <v>76.441318955</v>
      </c>
      <c r="AA442" s="122">
        <v>0.14114114114114115</v>
      </c>
      <c r="AB442" s="123">
        <v>7.547169811320753E-2</v>
      </c>
      <c r="AC442" s="119"/>
      <c r="AD442" s="379"/>
      <c r="AE442" s="134">
        <v>82.37326855500001</v>
      </c>
      <c r="AF442" s="122">
        <v>0.14414414414414414</v>
      </c>
      <c r="AG442" s="123">
        <v>6.9182389937106903E-2</v>
      </c>
      <c r="AH442" s="119"/>
      <c r="AI442" s="379"/>
      <c r="AJ442" s="134">
        <v>0.29807914400000002</v>
      </c>
      <c r="AK442" s="122">
        <v>5.7750759878419454E-2</v>
      </c>
      <c r="AL442" s="123">
        <v>4.4871794871794823E-2</v>
      </c>
      <c r="AM442" s="119"/>
    </row>
    <row r="443" spans="3:39">
      <c r="C443" s="363"/>
      <c r="D443" s="223">
        <v>64.773096729999992</v>
      </c>
      <c r="E443" s="224">
        <v>0.42857142857142855</v>
      </c>
      <c r="F443" s="225">
        <v>0.27564102564102566</v>
      </c>
      <c r="G443" s="212"/>
      <c r="T443" s="379"/>
      <c r="U443" s="134">
        <v>109.05870935</v>
      </c>
      <c r="V443" s="122">
        <v>0.11854103343465046</v>
      </c>
      <c r="W443" s="123">
        <v>3.8461538461538436E-2</v>
      </c>
      <c r="X443" s="119"/>
      <c r="Y443" s="379"/>
      <c r="Z443" s="134">
        <v>76.605945105000004</v>
      </c>
      <c r="AA443" s="122">
        <v>0.13813813813813813</v>
      </c>
      <c r="AB443" s="123">
        <v>7.547169811320753E-2</v>
      </c>
      <c r="AC443" s="119"/>
      <c r="AD443" s="379"/>
      <c r="AE443" s="134">
        <v>82.518373975000003</v>
      </c>
      <c r="AF443" s="122">
        <v>0.14114114114114115</v>
      </c>
      <c r="AG443" s="123">
        <v>6.9182389937106903E-2</v>
      </c>
      <c r="AH443" s="119"/>
      <c r="AI443" s="379"/>
      <c r="AJ443" s="134">
        <v>0.30494891150000003</v>
      </c>
      <c r="AK443" s="122">
        <v>5.4711246200607903E-2</v>
      </c>
      <c r="AL443" s="123">
        <v>4.4871794871794823E-2</v>
      </c>
      <c r="AM443" s="119"/>
    </row>
    <row r="444" spans="3:39">
      <c r="C444" s="363"/>
      <c r="D444" s="223">
        <v>64.862468100000001</v>
      </c>
      <c r="E444" s="224">
        <v>0.42553191489361702</v>
      </c>
      <c r="F444" s="225">
        <v>0.27564102564102566</v>
      </c>
      <c r="G444" s="212"/>
      <c r="T444" s="379"/>
      <c r="U444" s="134">
        <v>109.32151970000001</v>
      </c>
      <c r="V444" s="122">
        <v>0.11550151975683891</v>
      </c>
      <c r="W444" s="123">
        <v>3.8461538461538436E-2</v>
      </c>
      <c r="X444" s="119"/>
      <c r="Y444" s="379"/>
      <c r="Z444" s="134">
        <v>76.66660726500001</v>
      </c>
      <c r="AA444" s="122">
        <v>0.13513513513513514</v>
      </c>
      <c r="AB444" s="123">
        <v>7.547169811320753E-2</v>
      </c>
      <c r="AC444" s="119"/>
      <c r="AD444" s="379"/>
      <c r="AE444" s="134">
        <v>82.593469835000008</v>
      </c>
      <c r="AF444" s="122">
        <v>0.13813813813813813</v>
      </c>
      <c r="AG444" s="123">
        <v>6.9182389937106903E-2</v>
      </c>
      <c r="AH444" s="119"/>
      <c r="AI444" s="379"/>
      <c r="AJ444" s="134">
        <v>0.31153857350000003</v>
      </c>
      <c r="AK444" s="122">
        <v>5.1671732522796353E-2</v>
      </c>
      <c r="AL444" s="123">
        <v>4.4871794871794823E-2</v>
      </c>
      <c r="AM444" s="119"/>
    </row>
    <row r="445" spans="3:39">
      <c r="C445" s="363"/>
      <c r="D445" s="223">
        <v>64.90223349499999</v>
      </c>
      <c r="E445" s="224">
        <v>0.42553191489361702</v>
      </c>
      <c r="F445" s="225">
        <v>0.26923076923076927</v>
      </c>
      <c r="G445" s="212"/>
      <c r="T445" s="379"/>
      <c r="U445" s="134">
        <v>109.500539</v>
      </c>
      <c r="V445" s="122">
        <v>0.11246200607902736</v>
      </c>
      <c r="W445" s="123">
        <v>3.8461538461538436E-2</v>
      </c>
      <c r="X445" s="119"/>
      <c r="Y445" s="379"/>
      <c r="Z445" s="134">
        <v>76.718317110000001</v>
      </c>
      <c r="AA445" s="122">
        <v>0.13213213213213212</v>
      </c>
      <c r="AB445" s="123">
        <v>7.547169811320753E-2</v>
      </c>
      <c r="AC445" s="119"/>
      <c r="AD445" s="379"/>
      <c r="AE445" s="134">
        <v>82.654571355000002</v>
      </c>
      <c r="AF445" s="122">
        <v>0.13513513513513514</v>
      </c>
      <c r="AG445" s="123">
        <v>6.9182389937106903E-2</v>
      </c>
      <c r="AH445" s="119"/>
      <c r="AI445" s="379"/>
      <c r="AJ445" s="134">
        <v>0.31496765999999998</v>
      </c>
      <c r="AK445" s="122">
        <v>4.8632218844984802E-2</v>
      </c>
      <c r="AL445" s="123">
        <v>4.4871794871794823E-2</v>
      </c>
      <c r="AM445" s="119"/>
    </row>
    <row r="446" spans="3:39">
      <c r="C446" s="363"/>
      <c r="D446" s="223">
        <v>64.99450121000001</v>
      </c>
      <c r="E446" s="224">
        <v>0.42249240121580545</v>
      </c>
      <c r="F446" s="225">
        <v>0.26923076923076927</v>
      </c>
      <c r="G446" s="212"/>
      <c r="T446" s="379"/>
      <c r="U446" s="134">
        <v>109.57116665000001</v>
      </c>
      <c r="V446" s="122">
        <v>0.10942249240121581</v>
      </c>
      <c r="W446" s="123">
        <v>3.8461538461538436E-2</v>
      </c>
      <c r="X446" s="119"/>
      <c r="Y446" s="379"/>
      <c r="Z446" s="134">
        <v>76.77869573000001</v>
      </c>
      <c r="AA446" s="122">
        <v>0.12912912912912913</v>
      </c>
      <c r="AB446" s="123">
        <v>7.547169811320753E-2</v>
      </c>
      <c r="AC446" s="119"/>
      <c r="AD446" s="379"/>
      <c r="AE446" s="134">
        <v>82.6610321</v>
      </c>
      <c r="AF446" s="122">
        <v>0.13213213213213212</v>
      </c>
      <c r="AG446" s="123">
        <v>6.9182389937106903E-2</v>
      </c>
      <c r="AH446" s="119"/>
      <c r="AI446" s="379"/>
      <c r="AJ446" s="134">
        <v>0.31848425850000001</v>
      </c>
      <c r="AK446" s="122">
        <v>4.5592705167173252E-2</v>
      </c>
      <c r="AL446" s="123">
        <v>4.4871794871794823E-2</v>
      </c>
      <c r="AM446" s="119"/>
    </row>
    <row r="447" spans="3:39">
      <c r="C447" s="363"/>
      <c r="D447" s="223">
        <v>65.143966040000009</v>
      </c>
      <c r="E447" s="224">
        <v>0.42249240121580545</v>
      </c>
      <c r="F447" s="225">
        <v>0.26282051282051277</v>
      </c>
      <c r="G447" s="212"/>
      <c r="T447" s="379"/>
      <c r="U447" s="134">
        <v>110.1481805</v>
      </c>
      <c r="V447" s="122">
        <v>0.10638297872340426</v>
      </c>
      <c r="W447" s="123">
        <v>3.8461538461538436E-2</v>
      </c>
      <c r="X447" s="119"/>
      <c r="Y447" s="379"/>
      <c r="Z447" s="134">
        <v>76.928372574999997</v>
      </c>
      <c r="AA447" s="122">
        <v>0.12912912912912913</v>
      </c>
      <c r="AB447" s="123">
        <v>6.9182389937106903E-2</v>
      </c>
      <c r="AC447" s="119"/>
      <c r="AD447" s="379"/>
      <c r="AE447" s="134">
        <v>82.709271025000007</v>
      </c>
      <c r="AF447" s="122">
        <v>0.12912912912912913</v>
      </c>
      <c r="AG447" s="123">
        <v>6.9182389937106903E-2</v>
      </c>
      <c r="AH447" s="119"/>
      <c r="AI447" s="379"/>
      <c r="AJ447" s="134">
        <v>0.32102811450000002</v>
      </c>
      <c r="AK447" s="122">
        <v>4.2553191489361701E-2</v>
      </c>
      <c r="AL447" s="123">
        <v>4.4871794871794823E-2</v>
      </c>
      <c r="AM447" s="119"/>
    </row>
    <row r="448" spans="3:39">
      <c r="C448" s="363"/>
      <c r="D448" s="223">
        <v>65.246970809999993</v>
      </c>
      <c r="E448" s="224">
        <v>0.41945288753799392</v>
      </c>
      <c r="F448" s="225">
        <v>0.26282051282051277</v>
      </c>
      <c r="G448" s="212"/>
      <c r="T448" s="379"/>
      <c r="U448" s="134">
        <v>110.78364755000001</v>
      </c>
      <c r="V448" s="122">
        <v>0.10334346504559271</v>
      </c>
      <c r="W448" s="123">
        <v>3.8461538461538436E-2</v>
      </c>
      <c r="X448" s="119"/>
      <c r="Y448" s="379"/>
      <c r="Z448" s="134">
        <v>77.116242194999998</v>
      </c>
      <c r="AA448" s="122">
        <v>0.12612612612612611</v>
      </c>
      <c r="AB448" s="123">
        <v>6.9182389937106903E-2</v>
      </c>
      <c r="AC448" s="119"/>
      <c r="AD448" s="379"/>
      <c r="AE448" s="134">
        <v>82.756020265000004</v>
      </c>
      <c r="AF448" s="122">
        <v>0.12612612612612611</v>
      </c>
      <c r="AG448" s="123">
        <v>6.9182389937106903E-2</v>
      </c>
      <c r="AH448" s="119"/>
      <c r="AI448" s="379"/>
      <c r="AJ448" s="134">
        <v>0.32633461799999997</v>
      </c>
      <c r="AK448" s="122">
        <v>3.9513677811550151E-2</v>
      </c>
      <c r="AL448" s="123">
        <v>4.4871794871794823E-2</v>
      </c>
      <c r="AM448" s="119"/>
    </row>
    <row r="449" spans="3:39">
      <c r="C449" s="363"/>
      <c r="D449" s="223">
        <v>65.514277929999992</v>
      </c>
      <c r="E449" s="224">
        <v>0.41641337386018235</v>
      </c>
      <c r="F449" s="225">
        <v>0.26282051282051277</v>
      </c>
      <c r="G449" s="212"/>
      <c r="T449" s="379"/>
      <c r="U449" s="134">
        <v>110.89330355000001</v>
      </c>
      <c r="V449" s="122">
        <v>0.10030395136778116</v>
      </c>
      <c r="W449" s="123">
        <v>3.8461538461538436E-2</v>
      </c>
      <c r="X449" s="119"/>
      <c r="Y449" s="379"/>
      <c r="Z449" s="134">
        <v>77.306229244999997</v>
      </c>
      <c r="AA449" s="122">
        <v>0.12312312312312312</v>
      </c>
      <c r="AB449" s="123">
        <v>6.9182389937106903E-2</v>
      </c>
      <c r="AC449" s="119"/>
      <c r="AD449" s="379"/>
      <c r="AE449" s="134">
        <v>82.866567739999994</v>
      </c>
      <c r="AF449" s="122">
        <v>0.12312312312312312</v>
      </c>
      <c r="AG449" s="123">
        <v>6.9182389937106903E-2</v>
      </c>
      <c r="AH449" s="119"/>
      <c r="AI449" s="379"/>
      <c r="AJ449" s="134">
        <v>0.3428678785</v>
      </c>
      <c r="AK449" s="122">
        <v>3.64741641337386E-2</v>
      </c>
      <c r="AL449" s="123">
        <v>4.4871794871794823E-2</v>
      </c>
      <c r="AM449" s="119"/>
    </row>
    <row r="450" spans="3:39">
      <c r="C450" s="363"/>
      <c r="D450" s="223">
        <v>65.78563389</v>
      </c>
      <c r="E450" s="224">
        <v>0.41337386018237082</v>
      </c>
      <c r="F450" s="225">
        <v>0.26282051282051277</v>
      </c>
      <c r="G450" s="212"/>
      <c r="T450" s="379"/>
      <c r="U450" s="134">
        <v>111.09575535</v>
      </c>
      <c r="V450" s="122">
        <v>9.7264437689969604E-2</v>
      </c>
      <c r="W450" s="123">
        <v>3.8461538461538436E-2</v>
      </c>
      <c r="X450" s="119"/>
      <c r="Y450" s="379"/>
      <c r="Z450" s="134">
        <v>77.450726430000003</v>
      </c>
      <c r="AA450" s="122">
        <v>0.12012012012012012</v>
      </c>
      <c r="AB450" s="123">
        <v>6.9182389937106903E-2</v>
      </c>
      <c r="AC450" s="119"/>
      <c r="AD450" s="379"/>
      <c r="AE450" s="134">
        <v>82.976403900000008</v>
      </c>
      <c r="AF450" s="122">
        <v>0.12012012012012012</v>
      </c>
      <c r="AG450" s="123">
        <v>6.9182389937106903E-2</v>
      </c>
      <c r="AH450" s="119"/>
      <c r="AI450" s="379"/>
      <c r="AJ450" s="134">
        <v>0.35524090750000004</v>
      </c>
      <c r="AK450" s="122">
        <v>3.3434650455927049E-2</v>
      </c>
      <c r="AL450" s="123">
        <v>4.4871794871794823E-2</v>
      </c>
      <c r="AM450" s="119"/>
    </row>
    <row r="451" spans="3:39">
      <c r="C451" s="363"/>
      <c r="D451" s="223">
        <v>65.877190995000007</v>
      </c>
      <c r="E451" s="224">
        <v>0.41033434650455924</v>
      </c>
      <c r="F451" s="225">
        <v>0.26282051282051277</v>
      </c>
      <c r="G451" s="212"/>
      <c r="T451" s="379"/>
      <c r="U451" s="134">
        <v>111.46957535</v>
      </c>
      <c r="V451" s="122">
        <v>9.4224924012158054E-2</v>
      </c>
      <c r="W451" s="123">
        <v>3.8461538461538436E-2</v>
      </c>
      <c r="X451" s="119"/>
      <c r="Y451" s="379"/>
      <c r="Z451" s="134">
        <v>77.525345845000004</v>
      </c>
      <c r="AA451" s="122">
        <v>0.11711711711711711</v>
      </c>
      <c r="AB451" s="123">
        <v>6.9182389937106903E-2</v>
      </c>
      <c r="AC451" s="119"/>
      <c r="AD451" s="379"/>
      <c r="AE451" s="134">
        <v>82.982979300000011</v>
      </c>
      <c r="AF451" s="122">
        <v>0.11711711711711711</v>
      </c>
      <c r="AG451" s="123">
        <v>6.9182389937106903E-2</v>
      </c>
      <c r="AH451" s="119"/>
      <c r="AI451" s="379"/>
      <c r="AJ451" s="134">
        <v>0.35714741250000004</v>
      </c>
      <c r="AK451" s="122">
        <v>3.0395136778115502E-2</v>
      </c>
      <c r="AL451" s="123">
        <v>4.4871794871794823E-2</v>
      </c>
      <c r="AM451" s="119"/>
    </row>
    <row r="452" spans="3:39">
      <c r="C452" s="363"/>
      <c r="D452" s="223">
        <v>66.137816415000003</v>
      </c>
      <c r="E452" s="224">
        <v>0.40729483282674772</v>
      </c>
      <c r="F452" s="225">
        <v>0.26282051282051277</v>
      </c>
      <c r="G452" s="212"/>
      <c r="T452" s="379"/>
      <c r="U452" s="134">
        <v>112.34327504999999</v>
      </c>
      <c r="V452" s="122">
        <v>9.1185410334346503E-2</v>
      </c>
      <c r="W452" s="123">
        <v>3.8461538461538436E-2</v>
      </c>
      <c r="X452" s="119"/>
      <c r="Y452" s="379"/>
      <c r="Z452" s="134">
        <v>77.700034275000007</v>
      </c>
      <c r="AA452" s="122">
        <v>0.11711711711711711</v>
      </c>
      <c r="AB452" s="123">
        <v>6.2893081761006275E-2</v>
      </c>
      <c r="AC452" s="119"/>
      <c r="AD452" s="379"/>
      <c r="AE452" s="134">
        <v>82.993634165000003</v>
      </c>
      <c r="AF452" s="122">
        <v>0.11411411411411411</v>
      </c>
      <c r="AG452" s="123">
        <v>6.9182389937106903E-2</v>
      </c>
      <c r="AH452" s="119"/>
      <c r="AI452" s="379"/>
      <c r="AJ452" s="134">
        <v>0.35921146949999999</v>
      </c>
      <c r="AK452" s="122">
        <v>2.4316109422492401E-2</v>
      </c>
      <c r="AL452" s="123">
        <v>4.4871794871794823E-2</v>
      </c>
      <c r="AM452" s="119"/>
    </row>
    <row r="453" spans="3:39">
      <c r="C453" s="363"/>
      <c r="D453" s="223">
        <v>66.390210660000008</v>
      </c>
      <c r="E453" s="224">
        <v>0.40425531914893614</v>
      </c>
      <c r="F453" s="225">
        <v>0.26282051282051277</v>
      </c>
      <c r="G453" s="212"/>
      <c r="T453" s="379"/>
      <c r="U453" s="134">
        <v>113.1488706</v>
      </c>
      <c r="V453" s="122">
        <v>8.8145896656534953E-2</v>
      </c>
      <c r="W453" s="123">
        <v>3.8461538461538436E-2</v>
      </c>
      <c r="X453" s="119"/>
      <c r="Y453" s="379"/>
      <c r="Z453" s="134">
        <v>77.863601334999998</v>
      </c>
      <c r="AA453" s="122">
        <v>0.11411411411411411</v>
      </c>
      <c r="AB453" s="123">
        <v>6.2893081761006275E-2</v>
      </c>
      <c r="AC453" s="119"/>
      <c r="AD453" s="379"/>
      <c r="AE453" s="134">
        <v>83.02038924499999</v>
      </c>
      <c r="AF453" s="122">
        <v>0.1111111111111111</v>
      </c>
      <c r="AG453" s="123">
        <v>6.9182389937106903E-2</v>
      </c>
      <c r="AH453" s="119"/>
      <c r="AI453" s="379"/>
      <c r="AJ453" s="134">
        <v>0.36181818199999999</v>
      </c>
      <c r="AK453" s="122">
        <v>2.4316109422492401E-2</v>
      </c>
      <c r="AL453" s="123">
        <v>2.5641025641025661E-2</v>
      </c>
      <c r="AM453" s="119"/>
    </row>
    <row r="454" spans="3:39">
      <c r="C454" s="363"/>
      <c r="D454" s="223">
        <v>66.514950010000007</v>
      </c>
      <c r="E454" s="224">
        <v>0.40425531914893614</v>
      </c>
      <c r="F454" s="225">
        <v>0.25641025641025639</v>
      </c>
      <c r="G454" s="212"/>
      <c r="T454" s="379"/>
      <c r="U454" s="134">
        <v>114.19421879999999</v>
      </c>
      <c r="V454" s="122">
        <v>8.5106382978723402E-2</v>
      </c>
      <c r="W454" s="123">
        <v>3.8461538461538436E-2</v>
      </c>
      <c r="X454" s="119"/>
      <c r="Y454" s="379"/>
      <c r="Z454" s="134">
        <v>78.066713710000002</v>
      </c>
      <c r="AA454" s="122">
        <v>0.11411411411411411</v>
      </c>
      <c r="AB454" s="123">
        <v>5.6603773584905648E-2</v>
      </c>
      <c r="AC454" s="119"/>
      <c r="AD454" s="379"/>
      <c r="AE454" s="134">
        <v>83.058382800000004</v>
      </c>
      <c r="AF454" s="122">
        <v>0.10810810810810811</v>
      </c>
      <c r="AG454" s="123">
        <v>6.9182389937106903E-2</v>
      </c>
      <c r="AH454" s="119"/>
      <c r="AI454" s="379"/>
      <c r="AJ454" s="134">
        <v>0.36496836499999996</v>
      </c>
      <c r="AK454" s="122">
        <v>2.1276595744680851E-2</v>
      </c>
      <c r="AL454" s="123">
        <v>2.5641025641025661E-2</v>
      </c>
      <c r="AM454" s="119"/>
    </row>
    <row r="455" spans="3:39">
      <c r="C455" s="363"/>
      <c r="D455" s="223">
        <v>66.571670404999992</v>
      </c>
      <c r="E455" s="224">
        <v>0.40425531914893614</v>
      </c>
      <c r="F455" s="225">
        <v>0.25</v>
      </c>
      <c r="G455" s="212"/>
      <c r="T455" s="379"/>
      <c r="U455" s="134">
        <v>115.30713785</v>
      </c>
      <c r="V455" s="122">
        <v>8.2066869300911852E-2</v>
      </c>
      <c r="W455" s="123">
        <v>3.8461538461538436E-2</v>
      </c>
      <c r="X455" s="119"/>
      <c r="Y455" s="379"/>
      <c r="Z455" s="134">
        <v>78.284556449999997</v>
      </c>
      <c r="AA455" s="122">
        <v>0.1111111111111111</v>
      </c>
      <c r="AB455" s="123">
        <v>5.6603773584905648E-2</v>
      </c>
      <c r="AC455" s="119"/>
      <c r="AD455" s="379"/>
      <c r="AE455" s="134">
        <v>83.116874480000007</v>
      </c>
      <c r="AF455" s="122">
        <v>0.10510510510510511</v>
      </c>
      <c r="AG455" s="123">
        <v>6.9182389937106903E-2</v>
      </c>
      <c r="AH455" s="119"/>
      <c r="AI455" s="379"/>
      <c r="AJ455" s="134">
        <v>0.37041610049999996</v>
      </c>
      <c r="AK455" s="122">
        <v>1.82370820668693E-2</v>
      </c>
      <c r="AL455" s="123">
        <v>2.5641025641025661E-2</v>
      </c>
      <c r="AM455" s="119"/>
    </row>
    <row r="456" spans="3:39">
      <c r="C456" s="363"/>
      <c r="D456" s="223">
        <v>66.604858329999999</v>
      </c>
      <c r="E456" s="224">
        <v>0.40425531914893614</v>
      </c>
      <c r="F456" s="225">
        <v>0.24358974358974361</v>
      </c>
      <c r="G456" s="212"/>
      <c r="T456" s="379"/>
      <c r="U456" s="134">
        <v>115.72080375</v>
      </c>
      <c r="V456" s="122">
        <v>7.9027355623100301E-2</v>
      </c>
      <c r="W456" s="123">
        <v>3.8461538461538436E-2</v>
      </c>
      <c r="X456" s="119"/>
      <c r="Y456" s="379"/>
      <c r="Z456" s="134">
        <v>78.380284584999998</v>
      </c>
      <c r="AA456" s="122">
        <v>0.10810810810810811</v>
      </c>
      <c r="AB456" s="123">
        <v>5.6603773584905648E-2</v>
      </c>
      <c r="AC456" s="119"/>
      <c r="AD456" s="379"/>
      <c r="AE456" s="134">
        <v>83.189095030000004</v>
      </c>
      <c r="AF456" s="122">
        <v>0.1021021021021021</v>
      </c>
      <c r="AG456" s="123">
        <v>6.9182389937106903E-2</v>
      </c>
      <c r="AH456" s="119"/>
      <c r="AI456" s="379"/>
      <c r="AJ456" s="134">
        <v>0.38031611050000003</v>
      </c>
      <c r="AK456" s="122">
        <v>1.5197568389057751E-2</v>
      </c>
      <c r="AL456" s="123">
        <v>2.5641025641025661E-2</v>
      </c>
      <c r="AM456" s="119"/>
    </row>
    <row r="457" spans="3:39">
      <c r="C457" s="363"/>
      <c r="D457" s="223">
        <v>66.680959685000005</v>
      </c>
      <c r="E457" s="224">
        <v>0.40425531914893614</v>
      </c>
      <c r="F457" s="225">
        <v>0.23717948717948723</v>
      </c>
      <c r="G457" s="212"/>
      <c r="T457" s="379"/>
      <c r="U457" s="134">
        <v>116.58441214999999</v>
      </c>
      <c r="V457" s="122">
        <v>7.598784194528875E-2</v>
      </c>
      <c r="W457" s="123">
        <v>3.8461538461538436E-2</v>
      </c>
      <c r="X457" s="119"/>
      <c r="Y457" s="379"/>
      <c r="Z457" s="134">
        <v>78.438632904999992</v>
      </c>
      <c r="AA457" s="122">
        <v>0.10810810810810811</v>
      </c>
      <c r="AB457" s="123">
        <v>5.031446540880502E-2</v>
      </c>
      <c r="AC457" s="119"/>
      <c r="AD457" s="379"/>
      <c r="AE457" s="134">
        <v>83.287805629999994</v>
      </c>
      <c r="AF457" s="122">
        <v>9.90990990990991E-2</v>
      </c>
      <c r="AG457" s="123">
        <v>6.9182389937106903E-2</v>
      </c>
      <c r="AH457" s="119"/>
      <c r="AI457" s="379"/>
      <c r="AJ457" s="134">
        <v>0.39225338050000003</v>
      </c>
      <c r="AK457" s="122">
        <v>1.2158054711246201E-2</v>
      </c>
      <c r="AL457" s="123">
        <v>2.5641025641025661E-2</v>
      </c>
      <c r="AM457" s="119"/>
    </row>
    <row r="458" spans="3:39">
      <c r="C458" s="363"/>
      <c r="D458" s="223">
        <v>66.766467939999998</v>
      </c>
      <c r="E458" s="224">
        <v>0.40121580547112462</v>
      </c>
      <c r="F458" s="225">
        <v>0.23717948717948723</v>
      </c>
      <c r="G458" s="212"/>
      <c r="T458" s="379"/>
      <c r="U458" s="134">
        <v>117.85180374999999</v>
      </c>
      <c r="V458" s="122">
        <v>7.29483282674772E-2</v>
      </c>
      <c r="W458" s="123">
        <v>3.8461538461538436E-2</v>
      </c>
      <c r="X458" s="119"/>
      <c r="Y458" s="379"/>
      <c r="Z458" s="134">
        <v>78.561279665000001</v>
      </c>
      <c r="AA458" s="122">
        <v>0.10510510510510511</v>
      </c>
      <c r="AB458" s="123">
        <v>5.031446540880502E-2</v>
      </c>
      <c r="AC458" s="119"/>
      <c r="AD458" s="379"/>
      <c r="AE458" s="134">
        <v>83.359754089999996</v>
      </c>
      <c r="AF458" s="122">
        <v>9.6096096096096095E-2</v>
      </c>
      <c r="AG458" s="123">
        <v>6.9182389937106903E-2</v>
      </c>
      <c r="AH458" s="119"/>
      <c r="AI458" s="379"/>
      <c r="AJ458" s="134">
        <v>0.3992031875</v>
      </c>
      <c r="AK458" s="122">
        <v>9.11854103343465E-3</v>
      </c>
      <c r="AL458" s="123">
        <v>2.5641025641025661E-2</v>
      </c>
      <c r="AM458" s="119"/>
    </row>
    <row r="459" spans="3:39">
      <c r="C459" s="363"/>
      <c r="D459" s="223">
        <v>66.81086741499999</v>
      </c>
      <c r="E459" s="224">
        <v>0.3981762917933131</v>
      </c>
      <c r="F459" s="225">
        <v>0.23717948717948723</v>
      </c>
      <c r="G459" s="212"/>
      <c r="T459" s="379"/>
      <c r="U459" s="134">
        <v>119.18261244999999</v>
      </c>
      <c r="V459" s="122">
        <v>6.9908814589665649E-2</v>
      </c>
      <c r="W459" s="123">
        <v>3.8461538461538436E-2</v>
      </c>
      <c r="X459" s="119"/>
      <c r="Y459" s="379"/>
      <c r="Z459" s="134">
        <v>78.746208134999989</v>
      </c>
      <c r="AA459" s="122">
        <v>0.10510510510510511</v>
      </c>
      <c r="AB459" s="123">
        <v>4.4025157232704393E-2</v>
      </c>
      <c r="AC459" s="119"/>
      <c r="AD459" s="379"/>
      <c r="AE459" s="134">
        <v>83.445387894999996</v>
      </c>
      <c r="AF459" s="122">
        <v>9.3093093093093091E-2</v>
      </c>
      <c r="AG459" s="123">
        <v>6.9182389937106903E-2</v>
      </c>
      <c r="AH459" s="119"/>
      <c r="AI459" s="379"/>
      <c r="AJ459" s="134">
        <v>0.42000000000000004</v>
      </c>
      <c r="AK459" s="122">
        <v>6.0790273556231003E-3</v>
      </c>
      <c r="AL459" s="123">
        <v>1.9230769230769273E-2</v>
      </c>
      <c r="AM459" s="119"/>
    </row>
    <row r="460" spans="3:39">
      <c r="C460" s="363"/>
      <c r="D460" s="223">
        <v>66.819377400000008</v>
      </c>
      <c r="E460" s="224">
        <v>0.3981762917933131</v>
      </c>
      <c r="F460" s="225">
        <v>0.23076923076923073</v>
      </c>
      <c r="G460" s="212"/>
      <c r="T460" s="379"/>
      <c r="U460" s="134">
        <v>120.0092082</v>
      </c>
      <c r="V460" s="122">
        <v>6.6869300911854099E-2</v>
      </c>
      <c r="W460" s="123">
        <v>3.8461538461538436E-2</v>
      </c>
      <c r="X460" s="119"/>
      <c r="Y460" s="379"/>
      <c r="Z460" s="134">
        <v>78.845656994999999</v>
      </c>
      <c r="AA460" s="122">
        <v>0.1021021021021021</v>
      </c>
      <c r="AB460" s="123">
        <v>4.4025157232704393E-2</v>
      </c>
      <c r="AC460" s="119"/>
      <c r="AD460" s="379"/>
      <c r="AE460" s="134">
        <v>83.596248320000001</v>
      </c>
      <c r="AF460" s="122">
        <v>9.0090090090090086E-2</v>
      </c>
      <c r="AG460" s="123">
        <v>6.9182389937106903E-2</v>
      </c>
      <c r="AH460" s="119"/>
      <c r="AI460" s="135"/>
      <c r="AJ460" s="136">
        <v>0.4514814815</v>
      </c>
      <c r="AK460" s="137">
        <v>6.0790273556231003E-3</v>
      </c>
      <c r="AL460" s="138">
        <v>0</v>
      </c>
      <c r="AM460" s="119"/>
    </row>
    <row r="461" spans="3:39">
      <c r="C461" s="363"/>
      <c r="D461" s="223">
        <v>66.833759180000001</v>
      </c>
      <c r="E461" s="224">
        <v>0.39513677811550152</v>
      </c>
      <c r="F461" s="225">
        <v>0.23076923076923073</v>
      </c>
      <c r="G461" s="212"/>
      <c r="T461" s="379"/>
      <c r="U461" s="134">
        <v>120.79680135000001</v>
      </c>
      <c r="V461" s="122">
        <v>6.3829787234042548E-2</v>
      </c>
      <c r="W461" s="123">
        <v>3.8461538461538436E-2</v>
      </c>
      <c r="X461" s="119"/>
      <c r="Y461" s="379"/>
      <c r="Z461" s="134">
        <v>78.943590945000011</v>
      </c>
      <c r="AA461" s="122">
        <v>9.90990990990991E-2</v>
      </c>
      <c r="AB461" s="123">
        <v>4.4025157232704393E-2</v>
      </c>
      <c r="AC461" s="119"/>
      <c r="AD461" s="379"/>
      <c r="AE461" s="134">
        <v>83.677055745000004</v>
      </c>
      <c r="AF461" s="122">
        <v>8.7087087087087081E-2</v>
      </c>
      <c r="AG461" s="123">
        <v>6.9182389937106903E-2</v>
      </c>
      <c r="AH461" s="119"/>
      <c r="AI461" s="380" t="s">
        <v>161</v>
      </c>
      <c r="AJ461" s="139">
        <v>0.5420404875</v>
      </c>
      <c r="AK461" s="140">
        <v>3.0395136778115501E-3</v>
      </c>
      <c r="AL461" s="141">
        <v>0</v>
      </c>
      <c r="AM461" s="119"/>
    </row>
    <row r="462" spans="3:39">
      <c r="C462" s="363"/>
      <c r="D462" s="223">
        <v>66.849984000000006</v>
      </c>
      <c r="E462" s="224">
        <v>0.39209726443769</v>
      </c>
      <c r="F462" s="225">
        <v>0.23076923076923073</v>
      </c>
      <c r="G462" s="212"/>
      <c r="T462" s="379"/>
      <c r="U462" s="134">
        <v>122.8022426</v>
      </c>
      <c r="V462" s="122">
        <v>6.0790273556231005E-2</v>
      </c>
      <c r="W462" s="123">
        <v>3.8461538461538436E-2</v>
      </c>
      <c r="X462" s="119"/>
      <c r="Y462" s="379"/>
      <c r="Z462" s="134">
        <v>79.066665020000002</v>
      </c>
      <c r="AA462" s="122">
        <v>9.6096096096096095E-2</v>
      </c>
      <c r="AB462" s="123">
        <v>4.4025157232704393E-2</v>
      </c>
      <c r="AC462" s="119"/>
      <c r="AD462" s="379"/>
      <c r="AE462" s="134">
        <v>83.783099249999992</v>
      </c>
      <c r="AF462" s="122">
        <v>8.408408408408409E-2</v>
      </c>
      <c r="AG462" s="123">
        <v>6.9182389937106903E-2</v>
      </c>
      <c r="AH462" s="119"/>
      <c r="AI462" s="379"/>
      <c r="AJ462" s="134">
        <v>1.6211180120000002</v>
      </c>
      <c r="AK462" s="122">
        <v>0</v>
      </c>
      <c r="AL462" s="123">
        <v>0</v>
      </c>
      <c r="AM462" s="119"/>
    </row>
    <row r="463" spans="3:39">
      <c r="C463" s="363"/>
      <c r="D463" s="223">
        <v>66.928008519999992</v>
      </c>
      <c r="E463" s="224">
        <v>0.38905775075987842</v>
      </c>
      <c r="F463" s="225">
        <v>0.23076923076923073</v>
      </c>
      <c r="G463" s="212"/>
      <c r="T463" s="379"/>
      <c r="U463" s="134">
        <v>125.34455854999999</v>
      </c>
      <c r="V463" s="122">
        <v>5.7750759878419454E-2</v>
      </c>
      <c r="W463" s="123">
        <v>3.8461538461538436E-2</v>
      </c>
      <c r="X463" s="119"/>
      <c r="Y463" s="379"/>
      <c r="Z463" s="134">
        <v>79.22531386</v>
      </c>
      <c r="AA463" s="122">
        <v>9.3093093093093091E-2</v>
      </c>
      <c r="AB463" s="123">
        <v>4.4025157232704393E-2</v>
      </c>
      <c r="AC463" s="119"/>
      <c r="AD463" s="379"/>
      <c r="AE463" s="134">
        <v>83.930971174999996</v>
      </c>
      <c r="AF463" s="122">
        <v>8.408408408408409E-2</v>
      </c>
      <c r="AG463" s="123">
        <v>6.2893081761006275E-2</v>
      </c>
      <c r="AH463" s="119"/>
      <c r="AI463" s="379"/>
      <c r="AJ463" s="134">
        <v>5.8388046940000002</v>
      </c>
      <c r="AK463" s="122">
        <v>1</v>
      </c>
      <c r="AL463" s="123">
        <v>1</v>
      </c>
      <c r="AM463" s="119"/>
    </row>
    <row r="464" spans="3:39">
      <c r="C464" s="363"/>
      <c r="D464" s="223">
        <v>67.013661595000002</v>
      </c>
      <c r="E464" s="224">
        <v>0.3860182370820669</v>
      </c>
      <c r="F464" s="225">
        <v>0.23076923076923073</v>
      </c>
      <c r="G464" s="212"/>
      <c r="T464" s="379"/>
      <c r="U464" s="134">
        <v>127.43173074999999</v>
      </c>
      <c r="V464" s="122">
        <v>5.4711246200607903E-2</v>
      </c>
      <c r="W464" s="123">
        <v>3.8461538461538436E-2</v>
      </c>
      <c r="X464" s="119"/>
      <c r="Y464" s="379"/>
      <c r="Z464" s="134">
        <v>79.339482515</v>
      </c>
      <c r="AA464" s="122">
        <v>9.0090090090090086E-2</v>
      </c>
      <c r="AB464" s="123">
        <v>4.4025157232704393E-2</v>
      </c>
      <c r="AC464" s="119"/>
      <c r="AD464" s="379"/>
      <c r="AE464" s="134">
        <v>84.021467484999988</v>
      </c>
      <c r="AF464" s="122">
        <v>8.408408408408409E-2</v>
      </c>
      <c r="AG464" s="123">
        <v>5.6603773584905648E-2</v>
      </c>
      <c r="AH464" s="119"/>
      <c r="AI464" s="379"/>
      <c r="AJ464" s="134">
        <v>7.8495342280000004</v>
      </c>
      <c r="AK464" s="122">
        <v>1</v>
      </c>
      <c r="AL464" s="123">
        <v>0.99358974358974361</v>
      </c>
      <c r="AM464" s="119"/>
    </row>
    <row r="465" spans="3:39">
      <c r="C465" s="363"/>
      <c r="D465" s="223">
        <v>67.055245769999999</v>
      </c>
      <c r="E465" s="224">
        <v>0.38297872340425532</v>
      </c>
      <c r="F465" s="225">
        <v>0.23076923076923073</v>
      </c>
      <c r="G465" s="212"/>
      <c r="T465" s="379"/>
      <c r="U465" s="134">
        <v>128.72825175</v>
      </c>
      <c r="V465" s="122">
        <v>5.4711246200607903E-2</v>
      </c>
      <c r="W465" s="123">
        <v>3.2051282051282048E-2</v>
      </c>
      <c r="X465" s="119"/>
      <c r="Y465" s="379"/>
      <c r="Z465" s="134">
        <v>79.370502909999999</v>
      </c>
      <c r="AA465" s="122">
        <v>9.0090090090090086E-2</v>
      </c>
      <c r="AB465" s="123">
        <v>3.7735849056603765E-2</v>
      </c>
      <c r="AC465" s="119"/>
      <c r="AD465" s="379"/>
      <c r="AE465" s="134">
        <v>84.127330639999997</v>
      </c>
      <c r="AF465" s="122">
        <v>8.1081081081081086E-2</v>
      </c>
      <c r="AG465" s="123">
        <v>5.6603773584905648E-2</v>
      </c>
      <c r="AH465" s="119"/>
      <c r="AI465" s="379"/>
      <c r="AJ465" s="134">
        <v>8.9524701395000008</v>
      </c>
      <c r="AK465" s="122">
        <v>1</v>
      </c>
      <c r="AL465" s="123">
        <v>0.98717948717948723</v>
      </c>
      <c r="AM465" s="119"/>
    </row>
    <row r="466" spans="3:39">
      <c r="C466" s="363"/>
      <c r="D466" s="223">
        <v>67.109645985</v>
      </c>
      <c r="E466" s="224">
        <v>0.37993920972644379</v>
      </c>
      <c r="F466" s="225">
        <v>0.23076923076923073</v>
      </c>
      <c r="G466" s="212"/>
      <c r="T466" s="379"/>
      <c r="U466" s="134">
        <v>129.43363255</v>
      </c>
      <c r="V466" s="122">
        <v>5.1671732522796353E-2</v>
      </c>
      <c r="W466" s="123">
        <v>3.2051282051282048E-2</v>
      </c>
      <c r="X466" s="119"/>
      <c r="Y466" s="379"/>
      <c r="Z466" s="134">
        <v>79.397674234999997</v>
      </c>
      <c r="AA466" s="122">
        <v>8.7087087087087081E-2</v>
      </c>
      <c r="AB466" s="123">
        <v>3.7735849056603765E-2</v>
      </c>
      <c r="AC466" s="119"/>
      <c r="AD466" s="379"/>
      <c r="AE466" s="134">
        <v>84.202068765000007</v>
      </c>
      <c r="AF466" s="122">
        <v>7.8078078078078081E-2</v>
      </c>
      <c r="AG466" s="123">
        <v>5.6603773584905648E-2</v>
      </c>
      <c r="AH466" s="119"/>
      <c r="AI466" s="379"/>
      <c r="AJ466" s="134">
        <v>9.1799561754999992</v>
      </c>
      <c r="AK466" s="122">
        <v>0.99696048632218848</v>
      </c>
      <c r="AL466" s="123">
        <v>0.98717948717948723</v>
      </c>
      <c r="AM466" s="119"/>
    </row>
    <row r="467" spans="3:39">
      <c r="C467" s="363"/>
      <c r="D467" s="223">
        <v>67.152799640000012</v>
      </c>
      <c r="E467" s="224">
        <v>0.37689969604863222</v>
      </c>
      <c r="F467" s="225">
        <v>0.23076923076923073</v>
      </c>
      <c r="G467" s="212"/>
      <c r="T467" s="379"/>
      <c r="U467" s="134">
        <v>130.38199705</v>
      </c>
      <c r="V467" s="122">
        <v>4.8632218844984802E-2</v>
      </c>
      <c r="W467" s="123">
        <v>3.2051282051282048E-2</v>
      </c>
      <c r="X467" s="119"/>
      <c r="Y467" s="379"/>
      <c r="Z467" s="134">
        <v>79.413526555000004</v>
      </c>
      <c r="AA467" s="122">
        <v>8.408408408408409E-2</v>
      </c>
      <c r="AB467" s="123">
        <v>3.7735849056603765E-2</v>
      </c>
      <c r="AC467" s="119"/>
      <c r="AD467" s="379"/>
      <c r="AE467" s="134">
        <v>84.213138549999996</v>
      </c>
      <c r="AF467" s="122">
        <v>7.5075075075075076E-2</v>
      </c>
      <c r="AG467" s="123">
        <v>5.6603773584905648E-2</v>
      </c>
      <c r="AH467" s="119"/>
      <c r="AI467" s="379"/>
      <c r="AJ467" s="134">
        <v>9.4614096144999991</v>
      </c>
      <c r="AK467" s="122">
        <v>0.99392097264437695</v>
      </c>
      <c r="AL467" s="123">
        <v>0.98717948717948723</v>
      </c>
      <c r="AM467" s="119"/>
    </row>
    <row r="468" spans="3:39">
      <c r="C468" s="363"/>
      <c r="D468" s="223">
        <v>67.193086585000003</v>
      </c>
      <c r="E468" s="224">
        <v>0.37386018237082069</v>
      </c>
      <c r="F468" s="225">
        <v>0.23076923076923073</v>
      </c>
      <c r="G468" s="212"/>
      <c r="T468" s="379"/>
      <c r="U468" s="134">
        <v>131.68163945000001</v>
      </c>
      <c r="V468" s="122">
        <v>4.5592705167173252E-2</v>
      </c>
      <c r="W468" s="123">
        <v>3.2051282051282048E-2</v>
      </c>
      <c r="X468" s="119"/>
      <c r="Y468" s="379"/>
      <c r="Z468" s="134">
        <v>79.478647699999996</v>
      </c>
      <c r="AA468" s="122">
        <v>8.408408408408409E-2</v>
      </c>
      <c r="AB468" s="123">
        <v>3.1446540880503138E-2</v>
      </c>
      <c r="AC468" s="119"/>
      <c r="AD468" s="379"/>
      <c r="AE468" s="134">
        <v>84.245545144999994</v>
      </c>
      <c r="AF468" s="122">
        <v>7.2072072072072071E-2</v>
      </c>
      <c r="AG468" s="123">
        <v>5.6603773584905648E-2</v>
      </c>
      <c r="AH468" s="119"/>
      <c r="AI468" s="379"/>
      <c r="AJ468" s="134">
        <v>9.6427977684999995</v>
      </c>
      <c r="AK468" s="122">
        <v>0.99088145896656532</v>
      </c>
      <c r="AL468" s="123">
        <v>0.98717948717948723</v>
      </c>
      <c r="AM468" s="119"/>
    </row>
    <row r="469" spans="3:39">
      <c r="C469" s="363"/>
      <c r="D469" s="223">
        <v>67.216775665</v>
      </c>
      <c r="E469" s="224">
        <v>0.37386018237082069</v>
      </c>
      <c r="F469" s="225">
        <v>0.22435897435897434</v>
      </c>
      <c r="G469" s="212"/>
      <c r="T469" s="379"/>
      <c r="U469" s="134">
        <v>132.45437980000003</v>
      </c>
      <c r="V469" s="122">
        <v>4.2553191489361701E-2</v>
      </c>
      <c r="W469" s="123">
        <v>3.2051282051282048E-2</v>
      </c>
      <c r="X469" s="119"/>
      <c r="Y469" s="379"/>
      <c r="Z469" s="134">
        <v>79.609755304999993</v>
      </c>
      <c r="AA469" s="122">
        <v>8.408408408408409E-2</v>
      </c>
      <c r="AB469" s="123">
        <v>2.515723270440251E-2</v>
      </c>
      <c r="AC469" s="119"/>
      <c r="AD469" s="379"/>
      <c r="AE469" s="134">
        <v>84.328568300000001</v>
      </c>
      <c r="AF469" s="122">
        <v>6.9069069069069067E-2</v>
      </c>
      <c r="AG469" s="123">
        <v>5.6603773584905648E-2</v>
      </c>
      <c r="AH469" s="119"/>
      <c r="AI469" s="379"/>
      <c r="AJ469" s="134">
        <v>9.8574903410000001</v>
      </c>
      <c r="AK469" s="122">
        <v>0.9878419452887538</v>
      </c>
      <c r="AL469" s="123">
        <v>0.98717948717948723</v>
      </c>
      <c r="AM469" s="119"/>
    </row>
    <row r="470" spans="3:39">
      <c r="C470" s="363"/>
      <c r="D470" s="223">
        <v>67.227067730000002</v>
      </c>
      <c r="E470" s="224">
        <v>0.37082066869300911</v>
      </c>
      <c r="F470" s="225">
        <v>0.22435897435897434</v>
      </c>
      <c r="G470" s="212"/>
      <c r="T470" s="379"/>
      <c r="U470" s="134">
        <v>133.06185605000002</v>
      </c>
      <c r="V470" s="122">
        <v>3.9513677811550151E-2</v>
      </c>
      <c r="W470" s="123">
        <v>3.2051282051282048E-2</v>
      </c>
      <c r="X470" s="119"/>
      <c r="Y470" s="379"/>
      <c r="Z470" s="134">
        <v>79.690731795000005</v>
      </c>
      <c r="AA470" s="122">
        <v>8.408408408408409E-2</v>
      </c>
      <c r="AB470" s="123">
        <v>1.8867924528301883E-2</v>
      </c>
      <c r="AC470" s="119"/>
      <c r="AD470" s="379"/>
      <c r="AE470" s="134">
        <v>84.460663005000001</v>
      </c>
      <c r="AF470" s="122">
        <v>6.6066066066066062E-2</v>
      </c>
      <c r="AG470" s="123">
        <v>5.6603773584905648E-2</v>
      </c>
      <c r="AH470" s="119"/>
      <c r="AI470" s="379"/>
      <c r="AJ470" s="134">
        <v>10.052775315</v>
      </c>
      <c r="AK470" s="122">
        <v>0.9878419452887538</v>
      </c>
      <c r="AL470" s="123">
        <v>0.98076923076923073</v>
      </c>
      <c r="AM470" s="119"/>
    </row>
    <row r="471" spans="3:39">
      <c r="C471" s="363"/>
      <c r="D471" s="223">
        <v>67.274138480000005</v>
      </c>
      <c r="E471" s="224">
        <v>0.36778115501519759</v>
      </c>
      <c r="F471" s="225">
        <v>0.22435897435897434</v>
      </c>
      <c r="G471" s="212"/>
      <c r="T471" s="379"/>
      <c r="U471" s="134">
        <v>133.58510185</v>
      </c>
      <c r="V471" s="122">
        <v>3.64741641337386E-2</v>
      </c>
      <c r="W471" s="123">
        <v>3.2051282051282048E-2</v>
      </c>
      <c r="X471" s="119"/>
      <c r="Y471" s="379"/>
      <c r="Z471" s="134">
        <v>79.81713228000001</v>
      </c>
      <c r="AA471" s="122">
        <v>8.1081081081081086E-2</v>
      </c>
      <c r="AB471" s="123">
        <v>1.8867924528301883E-2</v>
      </c>
      <c r="AC471" s="119"/>
      <c r="AD471" s="379"/>
      <c r="AE471" s="134">
        <v>84.570736984999996</v>
      </c>
      <c r="AF471" s="122">
        <v>6.3063063063063057E-2</v>
      </c>
      <c r="AG471" s="123">
        <v>5.6603773584905648E-2</v>
      </c>
      <c r="AH471" s="119"/>
      <c r="AI471" s="379"/>
      <c r="AJ471" s="134">
        <v>10.311446799999999</v>
      </c>
      <c r="AK471" s="122">
        <v>0.9878419452887538</v>
      </c>
      <c r="AL471" s="123">
        <v>0.97435897435897434</v>
      </c>
      <c r="AM471" s="119"/>
    </row>
    <row r="472" spans="3:39">
      <c r="C472" s="363"/>
      <c r="D472" s="223">
        <v>67.326637855000001</v>
      </c>
      <c r="E472" s="224">
        <v>0.36778115501519759</v>
      </c>
      <c r="F472" s="225">
        <v>0.21794871794871795</v>
      </c>
      <c r="G472" s="212"/>
      <c r="T472" s="379"/>
      <c r="U472" s="134">
        <v>134.07329959999998</v>
      </c>
      <c r="V472" s="122">
        <v>3.64741641337386E-2</v>
      </c>
      <c r="W472" s="123">
        <v>2.5641025641025661E-2</v>
      </c>
      <c r="X472" s="119"/>
      <c r="Y472" s="379"/>
      <c r="Z472" s="134">
        <v>79.945598230000002</v>
      </c>
      <c r="AA472" s="122">
        <v>7.8078078078078081E-2</v>
      </c>
      <c r="AB472" s="123">
        <v>1.8867924528301883E-2</v>
      </c>
      <c r="AC472" s="119"/>
      <c r="AD472" s="379"/>
      <c r="AE472" s="134">
        <v>84.672943564999997</v>
      </c>
      <c r="AF472" s="122">
        <v>6.006006006006006E-2</v>
      </c>
      <c r="AG472" s="123">
        <v>5.6603773584905648E-2</v>
      </c>
      <c r="AH472" s="119"/>
      <c r="AI472" s="379"/>
      <c r="AJ472" s="134">
        <v>10.90330704</v>
      </c>
      <c r="AK472" s="122">
        <v>0.9878419452887538</v>
      </c>
      <c r="AL472" s="123">
        <v>0.96794871794871795</v>
      </c>
      <c r="AM472" s="119"/>
    </row>
    <row r="473" spans="3:39">
      <c r="C473" s="363"/>
      <c r="D473" s="223">
        <v>67.542111540000008</v>
      </c>
      <c r="E473" s="224">
        <v>0.36474164133738601</v>
      </c>
      <c r="F473" s="225">
        <v>0.21794871794871795</v>
      </c>
      <c r="G473" s="212"/>
      <c r="T473" s="379"/>
      <c r="U473" s="134">
        <v>135.10072679999999</v>
      </c>
      <c r="V473" s="122">
        <v>3.3434650455927049E-2</v>
      </c>
      <c r="W473" s="123">
        <v>2.5641025641025661E-2</v>
      </c>
      <c r="X473" s="119"/>
      <c r="Y473" s="379"/>
      <c r="Z473" s="134">
        <v>79.978502144999993</v>
      </c>
      <c r="AA473" s="122">
        <v>7.5075075075075076E-2</v>
      </c>
      <c r="AB473" s="123">
        <v>1.8867924528301883E-2</v>
      </c>
      <c r="AC473" s="119"/>
      <c r="AD473" s="379"/>
      <c r="AE473" s="134">
        <v>84.779120250000005</v>
      </c>
      <c r="AF473" s="122">
        <v>5.7057057057057055E-2</v>
      </c>
      <c r="AG473" s="123">
        <v>5.6603773584905648E-2</v>
      </c>
      <c r="AH473" s="119"/>
      <c r="AI473" s="379"/>
      <c r="AJ473" s="134">
        <v>11.721827505</v>
      </c>
      <c r="AK473" s="122">
        <v>0.98480243161094227</v>
      </c>
      <c r="AL473" s="123">
        <v>0.96794871794871795</v>
      </c>
      <c r="AM473" s="119"/>
    </row>
    <row r="474" spans="3:39">
      <c r="C474" s="363"/>
      <c r="D474" s="223">
        <v>67.855763754999998</v>
      </c>
      <c r="E474" s="224">
        <v>0.36170212765957449</v>
      </c>
      <c r="F474" s="225">
        <v>0.21794871794871795</v>
      </c>
      <c r="G474" s="212"/>
      <c r="T474" s="379"/>
      <c r="U474" s="134">
        <v>135.71383664999999</v>
      </c>
      <c r="V474" s="122">
        <v>3.0395136778115502E-2</v>
      </c>
      <c r="W474" s="123">
        <v>2.5641025641025661E-2</v>
      </c>
      <c r="X474" s="119"/>
      <c r="Y474" s="379"/>
      <c r="Z474" s="134">
        <v>80.161068575000002</v>
      </c>
      <c r="AA474" s="122">
        <v>7.2072072072072071E-2</v>
      </c>
      <c r="AB474" s="123">
        <v>1.8867924528301883E-2</v>
      </c>
      <c r="AC474" s="119"/>
      <c r="AD474" s="379"/>
      <c r="AE474" s="134">
        <v>84.96879792</v>
      </c>
      <c r="AF474" s="122">
        <v>5.4054054054054057E-2</v>
      </c>
      <c r="AG474" s="123">
        <v>5.6603773584905648E-2</v>
      </c>
      <c r="AH474" s="119"/>
      <c r="AI474" s="379"/>
      <c r="AJ474" s="134">
        <v>12.899323635</v>
      </c>
      <c r="AK474" s="122">
        <v>0.98480243161094227</v>
      </c>
      <c r="AL474" s="123">
        <v>0.96153846153846156</v>
      </c>
      <c r="AM474" s="119"/>
    </row>
    <row r="475" spans="3:39">
      <c r="C475" s="363"/>
      <c r="D475" s="223">
        <v>67.998552055000005</v>
      </c>
      <c r="E475" s="224">
        <v>0.35866261398176291</v>
      </c>
      <c r="F475" s="225">
        <v>0.21794871794871795</v>
      </c>
      <c r="G475" s="212"/>
      <c r="T475" s="379"/>
      <c r="U475" s="134">
        <v>136.02762485</v>
      </c>
      <c r="V475" s="122">
        <v>2.7355623100303952E-2</v>
      </c>
      <c r="W475" s="123">
        <v>2.5641025641025661E-2</v>
      </c>
      <c r="X475" s="119"/>
      <c r="Y475" s="379"/>
      <c r="Z475" s="134">
        <v>80.351050329999993</v>
      </c>
      <c r="AA475" s="122">
        <v>6.9069069069069067E-2</v>
      </c>
      <c r="AB475" s="123">
        <v>1.8867924528301883E-2</v>
      </c>
      <c r="AC475" s="119"/>
      <c r="AD475" s="379"/>
      <c r="AE475" s="134">
        <v>85.190348990000004</v>
      </c>
      <c r="AF475" s="122">
        <v>5.4054054054054057E-2</v>
      </c>
      <c r="AG475" s="123">
        <v>5.031446540880502E-2</v>
      </c>
      <c r="AH475" s="119"/>
      <c r="AI475" s="379"/>
      <c r="AJ475" s="134">
        <v>13.918413664999999</v>
      </c>
      <c r="AK475" s="122">
        <v>0.98176291793313075</v>
      </c>
      <c r="AL475" s="123">
        <v>0.96153846153846156</v>
      </c>
      <c r="AM475" s="119"/>
    </row>
    <row r="476" spans="3:39">
      <c r="C476" s="363"/>
      <c r="D476" s="223">
        <v>68.090811309999992</v>
      </c>
      <c r="E476" s="224">
        <v>0.35866261398176291</v>
      </c>
      <c r="F476" s="225">
        <v>0.21153846153846156</v>
      </c>
      <c r="G476" s="212"/>
      <c r="T476" s="379"/>
      <c r="U476" s="134">
        <v>136.84791545000002</v>
      </c>
      <c r="V476" s="122">
        <v>2.7355623100303952E-2</v>
      </c>
      <c r="W476" s="123">
        <v>1.9230769230769273E-2</v>
      </c>
      <c r="X476" s="119"/>
      <c r="Y476" s="379"/>
      <c r="Z476" s="134">
        <v>80.432876399999998</v>
      </c>
      <c r="AA476" s="122">
        <v>6.9069069069069067E-2</v>
      </c>
      <c r="AB476" s="123">
        <v>1.2578616352201255E-2</v>
      </c>
      <c r="AC476" s="119"/>
      <c r="AD476" s="379"/>
      <c r="AE476" s="134">
        <v>85.345977309999995</v>
      </c>
      <c r="AF476" s="122">
        <v>5.1051051051051052E-2</v>
      </c>
      <c r="AG476" s="123">
        <v>5.031446540880502E-2</v>
      </c>
      <c r="AH476" s="119"/>
      <c r="AI476" s="379"/>
      <c r="AJ476" s="134">
        <v>14.77750951</v>
      </c>
      <c r="AK476" s="122">
        <v>0.98176291793313075</v>
      </c>
      <c r="AL476" s="123">
        <v>0.95512820512820518</v>
      </c>
      <c r="AM476" s="119"/>
    </row>
    <row r="477" spans="3:39">
      <c r="C477" s="363"/>
      <c r="D477" s="223">
        <v>68.157049450000002</v>
      </c>
      <c r="E477" s="224">
        <v>0.35562310030395139</v>
      </c>
      <c r="F477" s="225">
        <v>0.21153846153846156</v>
      </c>
      <c r="G477" s="212"/>
      <c r="T477" s="379"/>
      <c r="U477" s="134">
        <v>138.94646850000001</v>
      </c>
      <c r="V477" s="122">
        <v>2.4316109422492401E-2</v>
      </c>
      <c r="W477" s="123">
        <v>1.9230769230769273E-2</v>
      </c>
      <c r="X477" s="119"/>
      <c r="Y477" s="379"/>
      <c r="Z477" s="134">
        <v>80.571662634999996</v>
      </c>
      <c r="AA477" s="122">
        <v>6.6066066066066062E-2</v>
      </c>
      <c r="AB477" s="123">
        <v>1.2578616352201255E-2</v>
      </c>
      <c r="AC477" s="119"/>
      <c r="AD477" s="379"/>
      <c r="AE477" s="134">
        <v>85.485975230000008</v>
      </c>
      <c r="AF477" s="122">
        <v>4.8048048048048048E-2</v>
      </c>
      <c r="AG477" s="123">
        <v>5.031446540880502E-2</v>
      </c>
      <c r="AH477" s="119"/>
      <c r="AI477" s="379"/>
      <c r="AJ477" s="134">
        <v>15.742869590000002</v>
      </c>
      <c r="AK477" s="122">
        <v>0.97872340425531912</v>
      </c>
      <c r="AL477" s="123">
        <v>0.95512820512820518</v>
      </c>
      <c r="AM477" s="119"/>
    </row>
    <row r="478" spans="3:39">
      <c r="C478" s="363"/>
      <c r="D478" s="223">
        <v>68.168128835000005</v>
      </c>
      <c r="E478" s="224">
        <v>0.35258358662613981</v>
      </c>
      <c r="F478" s="225">
        <v>0.21153846153846156</v>
      </c>
      <c r="G478" s="212"/>
      <c r="T478" s="379"/>
      <c r="U478" s="134">
        <v>141.14607460000002</v>
      </c>
      <c r="V478" s="122">
        <v>2.1276595744680851E-2</v>
      </c>
      <c r="W478" s="123">
        <v>1.9230769230769273E-2</v>
      </c>
      <c r="X478" s="119"/>
      <c r="Y478" s="379"/>
      <c r="Z478" s="134">
        <v>80.897017520000006</v>
      </c>
      <c r="AA478" s="122">
        <v>6.3063063063063057E-2</v>
      </c>
      <c r="AB478" s="123">
        <v>1.2578616352201255E-2</v>
      </c>
      <c r="AC478" s="119"/>
      <c r="AD478" s="379"/>
      <c r="AE478" s="134">
        <v>85.614021170000001</v>
      </c>
      <c r="AF478" s="122">
        <v>4.5045045045045043E-2</v>
      </c>
      <c r="AG478" s="123">
        <v>5.031446540880502E-2</v>
      </c>
      <c r="AH478" s="119"/>
      <c r="AI478" s="379"/>
      <c r="AJ478" s="134">
        <v>16.179181100000001</v>
      </c>
      <c r="AK478" s="122">
        <v>0.97872340425531912</v>
      </c>
      <c r="AL478" s="123">
        <v>0.94871794871794868</v>
      </c>
      <c r="AM478" s="119"/>
    </row>
    <row r="479" spans="3:39">
      <c r="C479" s="363"/>
      <c r="D479" s="223">
        <v>68.193050459999995</v>
      </c>
      <c r="E479" s="224">
        <v>0.34954407294832829</v>
      </c>
      <c r="F479" s="225">
        <v>0.21153846153846156</v>
      </c>
      <c r="G479" s="212"/>
      <c r="T479" s="379"/>
      <c r="U479" s="134">
        <v>142.4333805</v>
      </c>
      <c r="V479" s="122">
        <v>2.1276595744680851E-2</v>
      </c>
      <c r="W479" s="123">
        <v>1.2820512820512775E-2</v>
      </c>
      <c r="X479" s="119"/>
      <c r="Y479" s="379"/>
      <c r="Z479" s="134">
        <v>81.178759105000012</v>
      </c>
      <c r="AA479" s="122">
        <v>6.006006006006006E-2</v>
      </c>
      <c r="AB479" s="123">
        <v>1.2578616352201255E-2</v>
      </c>
      <c r="AC479" s="119"/>
      <c r="AD479" s="379"/>
      <c r="AE479" s="134">
        <v>85.780513014999997</v>
      </c>
      <c r="AF479" s="122">
        <v>4.2042042042042045E-2</v>
      </c>
      <c r="AG479" s="123">
        <v>5.031446540880502E-2</v>
      </c>
      <c r="AH479" s="119"/>
      <c r="AI479" s="379"/>
      <c r="AJ479" s="134">
        <v>16.726318884999998</v>
      </c>
      <c r="AK479" s="122">
        <v>0.97872340425531912</v>
      </c>
      <c r="AL479" s="123">
        <v>0.94230769230769229</v>
      </c>
      <c r="AM479" s="119"/>
    </row>
    <row r="480" spans="3:39">
      <c r="C480" s="363"/>
      <c r="D480" s="223">
        <v>68.212813925000006</v>
      </c>
      <c r="E480" s="224">
        <v>0.34650455927051671</v>
      </c>
      <c r="F480" s="225">
        <v>0.21153846153846156</v>
      </c>
      <c r="G480" s="212"/>
      <c r="T480" s="379"/>
      <c r="U480" s="134">
        <v>147.32036805000001</v>
      </c>
      <c r="V480" s="122">
        <v>1.82370820668693E-2</v>
      </c>
      <c r="W480" s="123">
        <v>1.2820512820512775E-2</v>
      </c>
      <c r="X480" s="119"/>
      <c r="Y480" s="379"/>
      <c r="Z480" s="134">
        <v>81.316108170000007</v>
      </c>
      <c r="AA480" s="122">
        <v>5.7057057057057055E-2</v>
      </c>
      <c r="AB480" s="123">
        <v>1.2578616352201255E-2</v>
      </c>
      <c r="AC480" s="119"/>
      <c r="AD480" s="379"/>
      <c r="AE480" s="134">
        <v>85.939967344999999</v>
      </c>
      <c r="AF480" s="122">
        <v>4.2042042042042045E-2</v>
      </c>
      <c r="AG480" s="123">
        <v>4.4025157232704393E-2</v>
      </c>
      <c r="AH480" s="119"/>
      <c r="AI480" s="379"/>
      <c r="AJ480" s="134">
        <v>17.808045364999998</v>
      </c>
      <c r="AK480" s="122">
        <v>0.9756838905775076</v>
      </c>
      <c r="AL480" s="123">
        <v>0.94230769230769229</v>
      </c>
      <c r="AM480" s="119"/>
    </row>
    <row r="481" spans="3:39">
      <c r="C481" s="363"/>
      <c r="D481" s="223">
        <v>68.278823119999998</v>
      </c>
      <c r="E481" s="224">
        <v>0.34650455927051671</v>
      </c>
      <c r="F481" s="225">
        <v>0.20512820512820518</v>
      </c>
      <c r="G481" s="212"/>
      <c r="T481" s="379"/>
      <c r="U481" s="134">
        <v>154.05004445</v>
      </c>
      <c r="V481" s="122">
        <v>1.5197568389057751E-2</v>
      </c>
      <c r="W481" s="123">
        <v>1.2820512820512775E-2</v>
      </c>
      <c r="X481" s="119"/>
      <c r="Y481" s="379"/>
      <c r="Z481" s="134">
        <v>81.413888490000005</v>
      </c>
      <c r="AA481" s="122">
        <v>5.4054054054054057E-2</v>
      </c>
      <c r="AB481" s="123">
        <v>1.2578616352201255E-2</v>
      </c>
      <c r="AC481" s="119"/>
      <c r="AD481" s="379"/>
      <c r="AE481" s="134">
        <v>86.252710884999999</v>
      </c>
      <c r="AF481" s="122">
        <v>3.903903903903904E-2</v>
      </c>
      <c r="AG481" s="123">
        <v>4.4025157232704393E-2</v>
      </c>
      <c r="AH481" s="119"/>
      <c r="AI481" s="379"/>
      <c r="AJ481" s="134">
        <v>19.014138209999999</v>
      </c>
      <c r="AK481" s="122">
        <v>0.97264437689969607</v>
      </c>
      <c r="AL481" s="123">
        <v>0.94230769230769229</v>
      </c>
      <c r="AM481" s="119"/>
    </row>
    <row r="482" spans="3:39">
      <c r="C482" s="363"/>
      <c r="D482" s="223">
        <v>68.39517828000001</v>
      </c>
      <c r="E482" s="224">
        <v>0.34346504559270519</v>
      </c>
      <c r="F482" s="225">
        <v>0.20512820512820518</v>
      </c>
      <c r="G482" s="212"/>
      <c r="T482" s="379"/>
      <c r="U482" s="134">
        <v>158.2400681</v>
      </c>
      <c r="V482" s="122">
        <v>1.2158054711246201E-2</v>
      </c>
      <c r="W482" s="123">
        <v>1.2820512820512775E-2</v>
      </c>
      <c r="X482" s="119"/>
      <c r="Y482" s="379"/>
      <c r="Z482" s="134">
        <v>81.433856864999996</v>
      </c>
      <c r="AA482" s="122">
        <v>5.1051051051051052E-2</v>
      </c>
      <c r="AB482" s="123">
        <v>1.2578616352201255E-2</v>
      </c>
      <c r="AC482" s="119"/>
      <c r="AD482" s="379"/>
      <c r="AE482" s="134">
        <v>86.582054870000007</v>
      </c>
      <c r="AF482" s="122">
        <v>3.903903903903904E-2</v>
      </c>
      <c r="AG482" s="123">
        <v>3.7735849056603765E-2</v>
      </c>
      <c r="AH482" s="119"/>
      <c r="AI482" s="379"/>
      <c r="AJ482" s="134">
        <v>19.816430805</v>
      </c>
      <c r="AK482" s="122">
        <v>0.97264437689969607</v>
      </c>
      <c r="AL482" s="123">
        <v>0.9358974358974359</v>
      </c>
      <c r="AM482" s="119"/>
    </row>
    <row r="483" spans="3:39">
      <c r="C483" s="363"/>
      <c r="D483" s="223">
        <v>68.47424967500001</v>
      </c>
      <c r="E483" s="224">
        <v>0.34042553191489361</v>
      </c>
      <c r="F483" s="225">
        <v>0.20512820512820518</v>
      </c>
      <c r="G483" s="212"/>
      <c r="T483" s="379"/>
      <c r="U483" s="134">
        <v>164.05853189999999</v>
      </c>
      <c r="V483" s="122">
        <v>1.2158054711246201E-2</v>
      </c>
      <c r="W483" s="123">
        <v>6.4102564102563875E-3</v>
      </c>
      <c r="X483" s="119"/>
      <c r="Y483" s="379"/>
      <c r="Z483" s="134">
        <v>81.477324995000004</v>
      </c>
      <c r="AA483" s="122">
        <v>4.8048048048048048E-2</v>
      </c>
      <c r="AB483" s="123">
        <v>1.2578616352201255E-2</v>
      </c>
      <c r="AC483" s="119"/>
      <c r="AD483" s="379"/>
      <c r="AE483" s="134">
        <v>86.67474193000001</v>
      </c>
      <c r="AF483" s="122">
        <v>3.903903903903904E-2</v>
      </c>
      <c r="AG483" s="123">
        <v>3.1446540880503138E-2</v>
      </c>
      <c r="AH483" s="119"/>
      <c r="AI483" s="379"/>
      <c r="AJ483" s="134">
        <v>20.048712989999999</v>
      </c>
      <c r="AK483" s="122">
        <v>0.97264437689969607</v>
      </c>
      <c r="AL483" s="123">
        <v>0.92948717948717952</v>
      </c>
      <c r="AM483" s="119"/>
    </row>
    <row r="484" spans="3:39">
      <c r="C484" s="363"/>
      <c r="D484" s="223">
        <v>68.545183844999997</v>
      </c>
      <c r="E484" s="224">
        <v>0.33738601823708209</v>
      </c>
      <c r="F484" s="225">
        <v>0.20512820512820518</v>
      </c>
      <c r="G484" s="212"/>
      <c r="T484" s="379"/>
      <c r="U484" s="134">
        <v>170.96331520000001</v>
      </c>
      <c r="V484" s="122">
        <v>9.11854103343465E-3</v>
      </c>
      <c r="W484" s="123">
        <v>6.4102564102563875E-3</v>
      </c>
      <c r="X484" s="119"/>
      <c r="Y484" s="379"/>
      <c r="Z484" s="134">
        <v>81.790797959999992</v>
      </c>
      <c r="AA484" s="122">
        <v>4.8048048048048048E-2</v>
      </c>
      <c r="AB484" s="123">
        <v>6.2893081761006275E-3</v>
      </c>
      <c r="AC484" s="119"/>
      <c r="AD484" s="379"/>
      <c r="AE484" s="134">
        <v>86.817164015000003</v>
      </c>
      <c r="AF484" s="122">
        <v>3.903903903903904E-2</v>
      </c>
      <c r="AG484" s="123">
        <v>2.515723270440251E-2</v>
      </c>
      <c r="AH484" s="119"/>
      <c r="AI484" s="379"/>
      <c r="AJ484" s="134">
        <v>20.849854440000001</v>
      </c>
      <c r="AK484" s="122">
        <v>0.97264437689969607</v>
      </c>
      <c r="AL484" s="123">
        <v>0.92307692307692313</v>
      </c>
      <c r="AM484" s="119"/>
    </row>
    <row r="485" spans="3:39">
      <c r="C485" s="363"/>
      <c r="D485" s="223">
        <v>68.635681925</v>
      </c>
      <c r="E485" s="224">
        <v>0.33434650455927051</v>
      </c>
      <c r="F485" s="225">
        <v>0.20512820512820518</v>
      </c>
      <c r="G485" s="212"/>
      <c r="T485" s="379"/>
      <c r="U485" s="134">
        <v>188.8785326</v>
      </c>
      <c r="V485" s="122">
        <v>6.0790273556231003E-3</v>
      </c>
      <c r="W485" s="123">
        <v>6.4102564102563875E-3</v>
      </c>
      <c r="X485" s="119"/>
      <c r="Y485" s="379"/>
      <c r="Z485" s="134">
        <v>82.198309039999998</v>
      </c>
      <c r="AA485" s="122">
        <v>4.5045045045045043E-2</v>
      </c>
      <c r="AB485" s="123">
        <v>6.2893081761006275E-3</v>
      </c>
      <c r="AC485" s="119"/>
      <c r="AD485" s="379"/>
      <c r="AE485" s="134">
        <v>86.991115030000003</v>
      </c>
      <c r="AF485" s="122">
        <v>3.6036036036036036E-2</v>
      </c>
      <c r="AG485" s="123">
        <v>2.515723270440251E-2</v>
      </c>
      <c r="AH485" s="119"/>
      <c r="AI485" s="379"/>
      <c r="AJ485" s="134">
        <v>21.732046124999997</v>
      </c>
      <c r="AK485" s="122">
        <v>0.96960486322188455</v>
      </c>
      <c r="AL485" s="123">
        <v>0.92307692307692313</v>
      </c>
      <c r="AM485" s="119"/>
    </row>
    <row r="486" spans="3:39">
      <c r="C486" s="363"/>
      <c r="D486" s="223">
        <v>68.692806270000005</v>
      </c>
      <c r="E486" s="224">
        <v>0.33130699088145898</v>
      </c>
      <c r="F486" s="225">
        <v>0.20512820512820518</v>
      </c>
      <c r="G486" s="212"/>
      <c r="T486" s="135"/>
      <c r="U486" s="136">
        <v>220.09351644999998</v>
      </c>
      <c r="V486" s="137">
        <v>6.0790273556231003E-3</v>
      </c>
      <c r="W486" s="138">
        <v>0</v>
      </c>
      <c r="X486" s="119"/>
      <c r="Y486" s="379"/>
      <c r="Z486" s="134">
        <v>82.678539569999998</v>
      </c>
      <c r="AA486" s="122">
        <v>4.2042042042042045E-2</v>
      </c>
      <c r="AB486" s="123">
        <v>6.2893081761006275E-3</v>
      </c>
      <c r="AC486" s="119"/>
      <c r="AD486" s="379"/>
      <c r="AE486" s="134">
        <v>87.054654825</v>
      </c>
      <c r="AF486" s="122">
        <v>3.3033033033033031E-2</v>
      </c>
      <c r="AG486" s="123">
        <v>2.515723270440251E-2</v>
      </c>
      <c r="AH486" s="119"/>
      <c r="AI486" s="379"/>
      <c r="AJ486" s="134">
        <v>22.13974099</v>
      </c>
      <c r="AK486" s="122">
        <v>0.96656534954407292</v>
      </c>
      <c r="AL486" s="123">
        <v>0.92307692307692313</v>
      </c>
      <c r="AM486" s="119"/>
    </row>
    <row r="487" spans="3:39">
      <c r="C487" s="363"/>
      <c r="D487" s="223">
        <v>68.717903664999994</v>
      </c>
      <c r="E487" s="224">
        <v>0.32826747720364741</v>
      </c>
      <c r="F487" s="225">
        <v>0.20512820512820518</v>
      </c>
      <c r="G487" s="212"/>
      <c r="T487" s="380" t="s">
        <v>161</v>
      </c>
      <c r="U487" s="139">
        <v>272.03816875000001</v>
      </c>
      <c r="V487" s="140">
        <v>3.0395136778115501E-3</v>
      </c>
      <c r="W487" s="141">
        <v>0</v>
      </c>
      <c r="X487" s="119"/>
      <c r="Y487" s="379"/>
      <c r="Z487" s="134">
        <v>83.148966105</v>
      </c>
      <c r="AA487" s="122">
        <v>3.903903903903904E-2</v>
      </c>
      <c r="AB487" s="123">
        <v>6.2893081761006275E-3</v>
      </c>
      <c r="AC487" s="119"/>
      <c r="AD487" s="379"/>
      <c r="AE487" s="134">
        <v>87.119589335000001</v>
      </c>
      <c r="AF487" s="122">
        <v>3.3033033033033031E-2</v>
      </c>
      <c r="AG487" s="123">
        <v>1.8867924528301883E-2</v>
      </c>
      <c r="AH487" s="119"/>
      <c r="AI487" s="379"/>
      <c r="AJ487" s="134">
        <v>22.461954339999998</v>
      </c>
      <c r="AK487" s="122">
        <v>0.96656534954407292</v>
      </c>
      <c r="AL487" s="123">
        <v>0.91666666666666663</v>
      </c>
      <c r="AM487" s="119"/>
    </row>
    <row r="488" spans="3:39">
      <c r="C488" s="363"/>
      <c r="D488" s="223">
        <v>68.791864110000006</v>
      </c>
      <c r="E488" s="224">
        <v>0.32522796352583588</v>
      </c>
      <c r="F488" s="225">
        <v>0.20512820512820518</v>
      </c>
      <c r="G488" s="212"/>
      <c r="T488" s="379"/>
      <c r="U488" s="134">
        <v>308.90886979999999</v>
      </c>
      <c r="V488" s="122">
        <v>0</v>
      </c>
      <c r="W488" s="123">
        <v>0</v>
      </c>
      <c r="X488" s="119"/>
      <c r="Y488" s="379"/>
      <c r="Z488" s="134">
        <v>83.386296885000007</v>
      </c>
      <c r="AA488" s="122">
        <v>3.6036036036036036E-2</v>
      </c>
      <c r="AB488" s="123">
        <v>6.2893081761006275E-3</v>
      </c>
      <c r="AC488" s="119"/>
      <c r="AD488" s="379"/>
      <c r="AE488" s="134">
        <v>87.335582439999996</v>
      </c>
      <c r="AF488" s="122">
        <v>3.003003003003003E-2</v>
      </c>
      <c r="AG488" s="123">
        <v>1.8867924528301883E-2</v>
      </c>
      <c r="AH488" s="119"/>
      <c r="AI488" s="379"/>
      <c r="AJ488" s="134">
        <v>22.605470605000001</v>
      </c>
      <c r="AK488" s="122">
        <v>0.96352583586626139</v>
      </c>
      <c r="AL488" s="123">
        <v>0.91666666666666663</v>
      </c>
      <c r="AM488" s="119"/>
    </row>
    <row r="489" spans="3:39">
      <c r="C489" s="363"/>
      <c r="D489" s="223">
        <v>68.865495185</v>
      </c>
      <c r="E489" s="224">
        <v>0.32522796352583588</v>
      </c>
      <c r="F489" s="225">
        <v>0.19871794871794868</v>
      </c>
      <c r="G489" s="212"/>
      <c r="T489" s="379"/>
      <c r="U489" s="134">
        <v>5.8388046940000002</v>
      </c>
      <c r="V489" s="122">
        <v>1</v>
      </c>
      <c r="W489" s="123">
        <v>1</v>
      </c>
      <c r="X489" s="119"/>
      <c r="Y489" s="379"/>
      <c r="Z489" s="134">
        <v>83.552366939999999</v>
      </c>
      <c r="AA489" s="122">
        <v>3.3033033033033031E-2</v>
      </c>
      <c r="AB489" s="123">
        <v>6.2893081761006275E-3</v>
      </c>
      <c r="AC489" s="119"/>
      <c r="AD489" s="379"/>
      <c r="AE489" s="134">
        <v>87.780787375000003</v>
      </c>
      <c r="AF489" s="122">
        <v>2.7027027027027029E-2</v>
      </c>
      <c r="AG489" s="123">
        <v>1.8867924528301883E-2</v>
      </c>
      <c r="AH489" s="119"/>
      <c r="AI489" s="379"/>
      <c r="AJ489" s="134">
        <v>22.79379471</v>
      </c>
      <c r="AK489" s="122">
        <v>0.96048632218844987</v>
      </c>
      <c r="AL489" s="123">
        <v>0.91666666666666663</v>
      </c>
      <c r="AM489" s="119"/>
    </row>
    <row r="490" spans="3:39">
      <c r="C490" s="363"/>
      <c r="D490" s="223">
        <v>68.891311239999993</v>
      </c>
      <c r="E490" s="224">
        <v>0.32218844984802431</v>
      </c>
      <c r="F490" s="225">
        <v>0.19871794871794868</v>
      </c>
      <c r="G490" s="212"/>
      <c r="T490" s="379"/>
      <c r="U490" s="134">
        <v>7.8495342280000004</v>
      </c>
      <c r="V490" s="122">
        <v>1</v>
      </c>
      <c r="W490" s="123">
        <v>0.99358974358974361</v>
      </c>
      <c r="X490" s="119"/>
      <c r="Y490" s="379"/>
      <c r="Z490" s="134">
        <v>83.600377074999997</v>
      </c>
      <c r="AA490" s="122">
        <v>3.003003003003003E-2</v>
      </c>
      <c r="AB490" s="123">
        <v>6.2893081761006275E-3</v>
      </c>
      <c r="AC490" s="119"/>
      <c r="AD490" s="379"/>
      <c r="AE490" s="134">
        <v>88.196944000000002</v>
      </c>
      <c r="AF490" s="122">
        <v>2.4024024024024024E-2</v>
      </c>
      <c r="AG490" s="123">
        <v>1.8867924528301883E-2</v>
      </c>
      <c r="AH490" s="119"/>
      <c r="AI490" s="379"/>
      <c r="AJ490" s="134">
        <v>23.099724305000002</v>
      </c>
      <c r="AK490" s="122">
        <v>0.96048632218844987</v>
      </c>
      <c r="AL490" s="123">
        <v>0.91025641025641024</v>
      </c>
      <c r="AM490" s="119"/>
    </row>
    <row r="491" spans="3:39">
      <c r="C491" s="363"/>
      <c r="D491" s="223">
        <v>68.916602799999993</v>
      </c>
      <c r="E491" s="224">
        <v>0.32218844984802431</v>
      </c>
      <c r="F491" s="225">
        <v>0.19230769230769229</v>
      </c>
      <c r="G491" s="212"/>
      <c r="T491" s="379"/>
      <c r="U491" s="134">
        <v>8.9524701395000008</v>
      </c>
      <c r="V491" s="122">
        <v>1</v>
      </c>
      <c r="W491" s="123">
        <v>0.98717948717948723</v>
      </c>
      <c r="X491" s="119"/>
      <c r="Y491" s="379"/>
      <c r="Z491" s="134">
        <v>84.114129209999987</v>
      </c>
      <c r="AA491" s="122">
        <v>3.003003003003003E-2</v>
      </c>
      <c r="AB491" s="123">
        <v>0</v>
      </c>
      <c r="AC491" s="119"/>
      <c r="AD491" s="379"/>
      <c r="AE491" s="134">
        <v>88.534765969999995</v>
      </c>
      <c r="AF491" s="122">
        <v>2.4024024024024024E-2</v>
      </c>
      <c r="AG491" s="123">
        <v>1.2578616352201255E-2</v>
      </c>
      <c r="AH491" s="119"/>
      <c r="AI491" s="379"/>
      <c r="AJ491" s="134">
        <v>23.770933020000001</v>
      </c>
      <c r="AK491" s="122">
        <v>0.96048632218844987</v>
      </c>
      <c r="AL491" s="123">
        <v>0.90384615384615385</v>
      </c>
      <c r="AM491" s="119"/>
    </row>
    <row r="492" spans="3:39">
      <c r="C492" s="363"/>
      <c r="D492" s="223">
        <v>68.940844674999994</v>
      </c>
      <c r="E492" s="224">
        <v>0.31914893617021278</v>
      </c>
      <c r="F492" s="225">
        <v>0.19230769230769229</v>
      </c>
      <c r="G492" s="212"/>
      <c r="T492" s="379"/>
      <c r="U492" s="134">
        <v>9.1799561754999992</v>
      </c>
      <c r="V492" s="122">
        <v>0.99696048632218848</v>
      </c>
      <c r="W492" s="123">
        <v>0.98717948717948723</v>
      </c>
      <c r="X492" s="119"/>
      <c r="Y492" s="379"/>
      <c r="Z492" s="134">
        <v>84.652104309999999</v>
      </c>
      <c r="AA492" s="122">
        <v>2.7027027027027029E-2</v>
      </c>
      <c r="AB492" s="123">
        <v>0</v>
      </c>
      <c r="AC492" s="119"/>
      <c r="AD492" s="379"/>
      <c r="AE492" s="134">
        <v>88.880886400000009</v>
      </c>
      <c r="AF492" s="122">
        <v>2.4024024024024024E-2</v>
      </c>
      <c r="AG492" s="123">
        <v>6.2893081761006275E-3</v>
      </c>
      <c r="AH492" s="119"/>
      <c r="AI492" s="379"/>
      <c r="AJ492" s="134">
        <v>24.291001950000002</v>
      </c>
      <c r="AK492" s="122">
        <v>0.95744680851063835</v>
      </c>
      <c r="AL492" s="123">
        <v>0.90384615384615385</v>
      </c>
      <c r="AM492" s="119"/>
    </row>
    <row r="493" spans="3:39">
      <c r="C493" s="363"/>
      <c r="D493" s="223">
        <v>69.083681865000003</v>
      </c>
      <c r="E493" s="224">
        <v>0.3161094224924012</v>
      </c>
      <c r="F493" s="225">
        <v>0.19230769230769229</v>
      </c>
      <c r="G493" s="212"/>
      <c r="T493" s="379"/>
      <c r="U493" s="134">
        <v>9.4614096144999991</v>
      </c>
      <c r="V493" s="122">
        <v>0.99392097264437695</v>
      </c>
      <c r="W493" s="123">
        <v>0.98717948717948723</v>
      </c>
      <c r="X493" s="119"/>
      <c r="Y493" s="379"/>
      <c r="Z493" s="134">
        <v>84.687196200000002</v>
      </c>
      <c r="AA493" s="122">
        <v>2.4024024024024024E-2</v>
      </c>
      <c r="AB493" s="123">
        <v>0</v>
      </c>
      <c r="AC493" s="119"/>
      <c r="AD493" s="379"/>
      <c r="AE493" s="134">
        <v>89.483918840000001</v>
      </c>
      <c r="AF493" s="122">
        <v>2.1021021021021023E-2</v>
      </c>
      <c r="AG493" s="123">
        <v>6.2893081761006275E-3</v>
      </c>
      <c r="AH493" s="119"/>
      <c r="AI493" s="379"/>
      <c r="AJ493" s="134">
        <v>24.329651680000001</v>
      </c>
      <c r="AK493" s="122">
        <v>0.95744680851063835</v>
      </c>
      <c r="AL493" s="123">
        <v>0.89743589743589747</v>
      </c>
      <c r="AM493" s="119"/>
    </row>
    <row r="494" spans="3:39">
      <c r="C494" s="363"/>
      <c r="D494" s="223">
        <v>69.454352470000003</v>
      </c>
      <c r="E494" s="224">
        <v>0.31306990881458968</v>
      </c>
      <c r="F494" s="225">
        <v>0.19230769230769229</v>
      </c>
      <c r="G494" s="212"/>
      <c r="T494" s="379"/>
      <c r="U494" s="134">
        <v>9.6427977684999995</v>
      </c>
      <c r="V494" s="122">
        <v>0.99088145896656532</v>
      </c>
      <c r="W494" s="123">
        <v>0.98717948717948723</v>
      </c>
      <c r="X494" s="119"/>
      <c r="Y494" s="379"/>
      <c r="Z494" s="134">
        <v>84.726577125000006</v>
      </c>
      <c r="AA494" s="122">
        <v>2.1021021021021023E-2</v>
      </c>
      <c r="AB494" s="123">
        <v>0</v>
      </c>
      <c r="AC494" s="119"/>
      <c r="AD494" s="379"/>
      <c r="AE494" s="134">
        <v>90.277736904999998</v>
      </c>
      <c r="AF494" s="122">
        <v>1.8018018018018018E-2</v>
      </c>
      <c r="AG494" s="123">
        <v>6.2893081761006275E-3</v>
      </c>
      <c r="AH494" s="119"/>
      <c r="AI494" s="379"/>
      <c r="AJ494" s="134">
        <v>24.59741318</v>
      </c>
      <c r="AK494" s="122">
        <v>0.95744680851063835</v>
      </c>
      <c r="AL494" s="123">
        <v>0.89102564102564097</v>
      </c>
      <c r="AM494" s="119"/>
    </row>
    <row r="495" spans="3:39">
      <c r="C495" s="363"/>
      <c r="D495" s="223">
        <v>69.711031380000009</v>
      </c>
      <c r="E495" s="224">
        <v>0.31306990881458968</v>
      </c>
      <c r="F495" s="225">
        <v>0.1858974358974359</v>
      </c>
      <c r="G495" s="212"/>
      <c r="T495" s="379"/>
      <c r="U495" s="134">
        <v>9.8574903410000001</v>
      </c>
      <c r="V495" s="122">
        <v>0.9878419452887538</v>
      </c>
      <c r="W495" s="123">
        <v>0.98717948717948723</v>
      </c>
      <c r="X495" s="119"/>
      <c r="Y495" s="379"/>
      <c r="Z495" s="134">
        <v>84.789466145000006</v>
      </c>
      <c r="AA495" s="122">
        <v>1.8018018018018018E-2</v>
      </c>
      <c r="AB495" s="123">
        <v>0</v>
      </c>
      <c r="AC495" s="119"/>
      <c r="AD495" s="379"/>
      <c r="AE495" s="134">
        <v>90.924291685</v>
      </c>
      <c r="AF495" s="122">
        <v>1.5015015015015015E-2</v>
      </c>
      <c r="AG495" s="123">
        <v>6.2893081761006275E-3</v>
      </c>
      <c r="AH495" s="119"/>
      <c r="AI495" s="379"/>
      <c r="AJ495" s="134">
        <v>25.043780159999997</v>
      </c>
      <c r="AK495" s="122">
        <v>0.95744680851063835</v>
      </c>
      <c r="AL495" s="123">
        <v>0.88461538461538458</v>
      </c>
      <c r="AM495" s="119"/>
    </row>
    <row r="496" spans="3:39">
      <c r="C496" s="363"/>
      <c r="D496" s="223">
        <v>69.804630465000002</v>
      </c>
      <c r="E496" s="224">
        <v>0.3100303951367781</v>
      </c>
      <c r="F496" s="225">
        <v>0.1858974358974359</v>
      </c>
      <c r="G496" s="212"/>
      <c r="T496" s="379"/>
      <c r="U496" s="134">
        <v>10.052775315</v>
      </c>
      <c r="V496" s="122">
        <v>0.9878419452887538</v>
      </c>
      <c r="W496" s="123">
        <v>0.98076923076923073</v>
      </c>
      <c r="X496" s="119"/>
      <c r="Y496" s="379"/>
      <c r="Z496" s="134">
        <v>85.440995465</v>
      </c>
      <c r="AA496" s="122">
        <v>1.5015015015015015E-2</v>
      </c>
      <c r="AB496" s="123">
        <v>0</v>
      </c>
      <c r="AC496" s="119"/>
      <c r="AD496" s="379"/>
      <c r="AE496" s="134">
        <v>91.341522580000003</v>
      </c>
      <c r="AF496" s="122">
        <v>1.2012012012012012E-2</v>
      </c>
      <c r="AG496" s="123">
        <v>6.2893081761006275E-3</v>
      </c>
      <c r="AH496" s="119"/>
      <c r="AI496" s="379"/>
      <c r="AJ496" s="134">
        <v>25.303215014999999</v>
      </c>
      <c r="AK496" s="122">
        <v>0.95744680851063835</v>
      </c>
      <c r="AL496" s="123">
        <v>0.87820512820512819</v>
      </c>
      <c r="AM496" s="119"/>
    </row>
    <row r="497" spans="3:39">
      <c r="C497" s="363"/>
      <c r="D497" s="223">
        <v>69.895109399999996</v>
      </c>
      <c r="E497" s="224">
        <v>0.30699088145896658</v>
      </c>
      <c r="F497" s="225">
        <v>0.1858974358974359</v>
      </c>
      <c r="G497" s="212"/>
      <c r="T497" s="379"/>
      <c r="U497" s="134">
        <v>10.311446799999999</v>
      </c>
      <c r="V497" s="122">
        <v>0.9878419452887538</v>
      </c>
      <c r="W497" s="123">
        <v>0.97435897435897434</v>
      </c>
      <c r="X497" s="119"/>
      <c r="Y497" s="379"/>
      <c r="Z497" s="134">
        <v>86.198905054999997</v>
      </c>
      <c r="AA497" s="122">
        <v>1.2012012012012012E-2</v>
      </c>
      <c r="AB497" s="123">
        <v>0</v>
      </c>
      <c r="AC497" s="119"/>
      <c r="AD497" s="379"/>
      <c r="AE497" s="134">
        <v>91.620055434999998</v>
      </c>
      <c r="AF497" s="122">
        <v>9.0090090090090089E-3</v>
      </c>
      <c r="AG497" s="123">
        <v>6.2893081761006275E-3</v>
      </c>
      <c r="AH497" s="119"/>
      <c r="AI497" s="379"/>
      <c r="AJ497" s="134">
        <v>25.763351204999999</v>
      </c>
      <c r="AK497" s="122">
        <v>0.95744680851063835</v>
      </c>
      <c r="AL497" s="123">
        <v>0.87179487179487181</v>
      </c>
      <c r="AM497" s="119"/>
    </row>
    <row r="498" spans="3:39">
      <c r="C498" s="363"/>
      <c r="D498" s="223">
        <v>69.962137210000009</v>
      </c>
      <c r="E498" s="224">
        <v>0.303951367781155</v>
      </c>
      <c r="F498" s="225">
        <v>0.1858974358974359</v>
      </c>
      <c r="G498" s="212"/>
      <c r="T498" s="379"/>
      <c r="U498" s="134">
        <v>10.90330704</v>
      </c>
      <c r="V498" s="122">
        <v>0.9878419452887538</v>
      </c>
      <c r="W498" s="123">
        <v>0.96794871794871795</v>
      </c>
      <c r="X498" s="119"/>
      <c r="Y498" s="379"/>
      <c r="Z498" s="134">
        <v>87.424532630000002</v>
      </c>
      <c r="AA498" s="122">
        <v>9.0090090090090089E-3</v>
      </c>
      <c r="AB498" s="123">
        <v>0</v>
      </c>
      <c r="AC498" s="119"/>
      <c r="AD498" s="379"/>
      <c r="AE498" s="134">
        <v>91.996280044999992</v>
      </c>
      <c r="AF498" s="122">
        <v>9.0090090090090089E-3</v>
      </c>
      <c r="AG498" s="123">
        <v>0</v>
      </c>
      <c r="AH498" s="119"/>
      <c r="AI498" s="379"/>
      <c r="AJ498" s="134">
        <v>26.41875684</v>
      </c>
      <c r="AK498" s="122">
        <v>0.95440729483282671</v>
      </c>
      <c r="AL498" s="123">
        <v>0.87179487179487181</v>
      </c>
      <c r="AM498" s="119"/>
    </row>
    <row r="499" spans="3:39">
      <c r="C499" s="363"/>
      <c r="D499" s="223">
        <v>70.025601034999994</v>
      </c>
      <c r="E499" s="224">
        <v>0.30091185410334348</v>
      </c>
      <c r="F499" s="225">
        <v>0.1858974358974359</v>
      </c>
      <c r="G499" s="212"/>
      <c r="T499" s="379"/>
      <c r="U499" s="134">
        <v>11.721827505</v>
      </c>
      <c r="V499" s="122">
        <v>0.98480243161094227</v>
      </c>
      <c r="W499" s="123">
        <v>0.96794871794871795</v>
      </c>
      <c r="X499" s="119"/>
      <c r="Y499" s="379"/>
      <c r="Z499" s="134">
        <v>88.741263050000001</v>
      </c>
      <c r="AA499" s="122">
        <v>6.006006006006006E-3</v>
      </c>
      <c r="AB499" s="123">
        <v>0</v>
      </c>
      <c r="AC499" s="119"/>
      <c r="AD499" s="379"/>
      <c r="AE499" s="134">
        <v>92.357658569999998</v>
      </c>
      <c r="AF499" s="122">
        <v>6.006006006006006E-3</v>
      </c>
      <c r="AG499" s="123">
        <v>0</v>
      </c>
      <c r="AH499" s="119"/>
      <c r="AI499" s="379"/>
      <c r="AJ499" s="134">
        <v>26.846756319999997</v>
      </c>
      <c r="AK499" s="122">
        <v>0.95440729483282671</v>
      </c>
      <c r="AL499" s="123">
        <v>0.86538461538461542</v>
      </c>
      <c r="AM499" s="119"/>
    </row>
    <row r="500" spans="3:39">
      <c r="C500" s="363"/>
      <c r="D500" s="223">
        <v>70.049992930000002</v>
      </c>
      <c r="E500" s="224">
        <v>0.30091185410334348</v>
      </c>
      <c r="F500" s="225">
        <v>0.17948717948717952</v>
      </c>
      <c r="G500" s="212"/>
      <c r="T500" s="379"/>
      <c r="U500" s="134">
        <v>12.899323635</v>
      </c>
      <c r="V500" s="122">
        <v>0.98480243161094227</v>
      </c>
      <c r="W500" s="123">
        <v>0.96153846153846156</v>
      </c>
      <c r="X500" s="119"/>
      <c r="Y500" s="135"/>
      <c r="Z500" s="136">
        <v>89.087557105000002</v>
      </c>
      <c r="AA500" s="137">
        <v>3.003003003003003E-3</v>
      </c>
      <c r="AB500" s="138">
        <v>0</v>
      </c>
      <c r="AC500" s="119"/>
      <c r="AD500" s="135"/>
      <c r="AE500" s="136">
        <v>92.600940969999996</v>
      </c>
      <c r="AF500" s="137">
        <v>3.003003003003003E-3</v>
      </c>
      <c r="AG500" s="138">
        <v>0</v>
      </c>
      <c r="AH500" s="119"/>
      <c r="AI500" s="379"/>
      <c r="AJ500" s="134">
        <v>27.038364684999998</v>
      </c>
      <c r="AK500" s="122">
        <v>0.95440729483282671</v>
      </c>
      <c r="AL500" s="123">
        <v>0.85897435897435903</v>
      </c>
      <c r="AM500" s="119"/>
    </row>
    <row r="501" spans="3:39">
      <c r="C501" s="363"/>
      <c r="D501" s="223">
        <v>70.094260210000002</v>
      </c>
      <c r="E501" s="224">
        <v>0.2978723404255319</v>
      </c>
      <c r="F501" s="225">
        <v>0.17948717948717952</v>
      </c>
      <c r="G501" s="212"/>
      <c r="T501" s="379"/>
      <c r="U501" s="134">
        <v>13.918413664999999</v>
      </c>
      <c r="V501" s="122">
        <v>0.98176291793313075</v>
      </c>
      <c r="W501" s="123">
        <v>0.96153846153846156</v>
      </c>
      <c r="X501" s="119"/>
      <c r="Y501" s="380" t="s">
        <v>162</v>
      </c>
      <c r="Z501" s="139">
        <v>90.210836709999995</v>
      </c>
      <c r="AA501" s="140">
        <v>0</v>
      </c>
      <c r="AB501" s="141">
        <v>0</v>
      </c>
      <c r="AC501" s="119"/>
      <c r="AD501" s="380" t="s">
        <v>161</v>
      </c>
      <c r="AE501" s="139">
        <v>93.695894129999999</v>
      </c>
      <c r="AF501" s="140">
        <v>0</v>
      </c>
      <c r="AG501" s="141">
        <v>0</v>
      </c>
      <c r="AH501" s="119"/>
      <c r="AI501" s="379"/>
      <c r="AJ501" s="134">
        <v>27.236606170000002</v>
      </c>
      <c r="AK501" s="122">
        <v>0.95440729483282671</v>
      </c>
      <c r="AL501" s="123">
        <v>0.85256410256410253</v>
      </c>
      <c r="AM501" s="119"/>
    </row>
    <row r="502" spans="3:39">
      <c r="C502" s="363"/>
      <c r="D502" s="223">
        <v>70.150267790000001</v>
      </c>
      <c r="E502" s="224">
        <v>0.29483282674772038</v>
      </c>
      <c r="F502" s="225">
        <v>0.17948717948717952</v>
      </c>
      <c r="G502" s="212"/>
      <c r="T502" s="379"/>
      <c r="U502" s="134">
        <v>14.77750951</v>
      </c>
      <c r="V502" s="122">
        <v>0.98176291793313075</v>
      </c>
      <c r="W502" s="123">
        <v>0.95512820512820518</v>
      </c>
      <c r="X502" s="119"/>
      <c r="Y502" s="379"/>
      <c r="Z502" s="134">
        <v>3.442307725</v>
      </c>
      <c r="AA502" s="122">
        <v>1</v>
      </c>
      <c r="AB502" s="123">
        <v>1</v>
      </c>
      <c r="AC502" s="119"/>
      <c r="AD502" s="379"/>
      <c r="AE502" s="134">
        <v>5.8388046940000002</v>
      </c>
      <c r="AF502" s="122">
        <v>1</v>
      </c>
      <c r="AG502" s="123">
        <v>1</v>
      </c>
      <c r="AH502" s="119"/>
      <c r="AI502" s="379"/>
      <c r="AJ502" s="134">
        <v>27.460664149999999</v>
      </c>
      <c r="AK502" s="122">
        <v>0.95136778115501519</v>
      </c>
      <c r="AL502" s="123">
        <v>0.85256410256410253</v>
      </c>
      <c r="AM502" s="119"/>
    </row>
    <row r="503" spans="3:39">
      <c r="C503" s="363"/>
      <c r="D503" s="223">
        <v>70.185720605</v>
      </c>
      <c r="E503" s="224">
        <v>0.29483282674772038</v>
      </c>
      <c r="F503" s="225">
        <v>0.17307692307692313</v>
      </c>
      <c r="G503" s="212"/>
      <c r="T503" s="379"/>
      <c r="U503" s="134">
        <v>15.742869590000002</v>
      </c>
      <c r="V503" s="122">
        <v>0.97872340425531912</v>
      </c>
      <c r="W503" s="123">
        <v>0.95512820512820518</v>
      </c>
      <c r="X503" s="119"/>
      <c r="Y503" s="379"/>
      <c r="Z503" s="134">
        <v>5.5828674310000004</v>
      </c>
      <c r="AA503" s="122">
        <v>1</v>
      </c>
      <c r="AB503" s="123">
        <v>0.99371069182389937</v>
      </c>
      <c r="AC503" s="119"/>
      <c r="AD503" s="379"/>
      <c r="AE503" s="134">
        <v>7.8495342280000004</v>
      </c>
      <c r="AF503" s="122">
        <v>1</v>
      </c>
      <c r="AG503" s="123">
        <v>0.99371069182389937</v>
      </c>
      <c r="AH503" s="119"/>
      <c r="AI503" s="379"/>
      <c r="AJ503" s="134">
        <v>27.612019005000001</v>
      </c>
      <c r="AK503" s="122">
        <v>0.94832826747720367</v>
      </c>
      <c r="AL503" s="123">
        <v>0.85256410256410253</v>
      </c>
      <c r="AM503" s="119"/>
    </row>
    <row r="504" spans="3:39">
      <c r="C504" s="363"/>
      <c r="D504" s="223">
        <v>70.254928809999996</v>
      </c>
      <c r="E504" s="224">
        <v>0.29483282674772038</v>
      </c>
      <c r="F504" s="225">
        <v>0.16666666666666663</v>
      </c>
      <c r="G504" s="212"/>
      <c r="T504" s="379"/>
      <c r="U504" s="134">
        <v>16.179181100000001</v>
      </c>
      <c r="V504" s="122">
        <v>0.97872340425531912</v>
      </c>
      <c r="W504" s="123">
        <v>0.94871794871794868</v>
      </c>
      <c r="X504" s="119"/>
      <c r="Y504" s="379"/>
      <c r="Z504" s="134">
        <v>6.9174709229999998</v>
      </c>
      <c r="AA504" s="122">
        <v>0.99699699699699695</v>
      </c>
      <c r="AB504" s="123">
        <v>0.99371069182389937</v>
      </c>
      <c r="AC504" s="119"/>
      <c r="AD504" s="379"/>
      <c r="AE504" s="134">
        <v>8.9524701395000008</v>
      </c>
      <c r="AF504" s="122">
        <v>1</v>
      </c>
      <c r="AG504" s="123">
        <v>0.98742138364779874</v>
      </c>
      <c r="AH504" s="119"/>
      <c r="AI504" s="379"/>
      <c r="AJ504" s="134">
        <v>27.70921912</v>
      </c>
      <c r="AK504" s="122">
        <v>0.94528875379939215</v>
      </c>
      <c r="AL504" s="123">
        <v>0.85256410256410253</v>
      </c>
      <c r="AM504" s="119"/>
    </row>
    <row r="505" spans="3:39">
      <c r="C505" s="363"/>
      <c r="D505" s="223">
        <v>70.367707405000004</v>
      </c>
      <c r="E505" s="224">
        <v>0.29483282674772038</v>
      </c>
      <c r="F505" s="225">
        <v>0.16025641025641024</v>
      </c>
      <c r="G505" s="212"/>
      <c r="T505" s="379"/>
      <c r="U505" s="134">
        <v>16.726318884999998</v>
      </c>
      <c r="V505" s="122">
        <v>0.97872340425531912</v>
      </c>
      <c r="W505" s="123">
        <v>0.94230769230769229</v>
      </c>
      <c r="X505" s="119"/>
      <c r="Y505" s="379"/>
      <c r="Z505" s="134">
        <v>7.9764012879999999</v>
      </c>
      <c r="AA505" s="122">
        <v>0.99699699699699695</v>
      </c>
      <c r="AB505" s="123">
        <v>0.98742138364779874</v>
      </c>
      <c r="AC505" s="119"/>
      <c r="AD505" s="379"/>
      <c r="AE505" s="134">
        <v>9.1799561754999992</v>
      </c>
      <c r="AF505" s="122">
        <v>0.99699699699699695</v>
      </c>
      <c r="AG505" s="123">
        <v>0.98742138364779874</v>
      </c>
      <c r="AH505" s="119"/>
      <c r="AI505" s="379"/>
      <c r="AJ505" s="134">
        <v>27.846161505000001</v>
      </c>
      <c r="AK505" s="122">
        <v>0.94224924012158051</v>
      </c>
      <c r="AL505" s="123">
        <v>0.85256410256410253</v>
      </c>
      <c r="AM505" s="119"/>
    </row>
    <row r="506" spans="3:39">
      <c r="C506" s="363"/>
      <c r="D506" s="223">
        <v>70.441177694999993</v>
      </c>
      <c r="E506" s="224">
        <v>0.2917933130699088</v>
      </c>
      <c r="F506" s="225">
        <v>0.16025641025641024</v>
      </c>
      <c r="G506" s="212"/>
      <c r="T506" s="379"/>
      <c r="U506" s="134">
        <v>17.808045364999998</v>
      </c>
      <c r="V506" s="122">
        <v>0.9756838905775076</v>
      </c>
      <c r="W506" s="123">
        <v>0.94230769230769229</v>
      </c>
      <c r="X506" s="119"/>
      <c r="Y506" s="379"/>
      <c r="Z506" s="134">
        <v>8.9158155490000013</v>
      </c>
      <c r="AA506" s="122">
        <v>0.99699699699699695</v>
      </c>
      <c r="AB506" s="123">
        <v>0.98113207547169812</v>
      </c>
      <c r="AC506" s="119"/>
      <c r="AD506" s="379"/>
      <c r="AE506" s="134">
        <v>9.4614096144999991</v>
      </c>
      <c r="AF506" s="122">
        <v>0.99399399399399402</v>
      </c>
      <c r="AG506" s="123">
        <v>0.98742138364779874</v>
      </c>
      <c r="AH506" s="119"/>
      <c r="AI506" s="379"/>
      <c r="AJ506" s="134">
        <v>28.059336045000002</v>
      </c>
      <c r="AK506" s="122">
        <v>0.94224924012158051</v>
      </c>
      <c r="AL506" s="123">
        <v>0.84615384615384615</v>
      </c>
      <c r="AM506" s="119"/>
    </row>
    <row r="507" spans="3:39">
      <c r="C507" s="363"/>
      <c r="D507" s="223">
        <v>70.553113819999993</v>
      </c>
      <c r="E507" s="224">
        <v>0.28875379939209728</v>
      </c>
      <c r="F507" s="225">
        <v>0.16025641025641024</v>
      </c>
      <c r="G507" s="212"/>
      <c r="T507" s="379"/>
      <c r="U507" s="134">
        <v>19.014138209999999</v>
      </c>
      <c r="V507" s="122">
        <v>0.97264437689969607</v>
      </c>
      <c r="W507" s="123">
        <v>0.94230769230769229</v>
      </c>
      <c r="X507" s="119"/>
      <c r="Y507" s="379"/>
      <c r="Z507" s="134">
        <v>9.1992911100000008</v>
      </c>
      <c r="AA507" s="122">
        <v>0.99399399399399402</v>
      </c>
      <c r="AB507" s="123">
        <v>0.98113207547169812</v>
      </c>
      <c r="AC507" s="119"/>
      <c r="AD507" s="379"/>
      <c r="AE507" s="134">
        <v>9.6427977684999995</v>
      </c>
      <c r="AF507" s="122">
        <v>0.99099099099099097</v>
      </c>
      <c r="AG507" s="123">
        <v>0.98742138364779874</v>
      </c>
      <c r="AH507" s="119"/>
      <c r="AI507" s="379"/>
      <c r="AJ507" s="134">
        <v>28.184249659999999</v>
      </c>
      <c r="AK507" s="122">
        <v>0.93920972644376899</v>
      </c>
      <c r="AL507" s="123">
        <v>0.84615384615384615</v>
      </c>
      <c r="AM507" s="119"/>
    </row>
    <row r="508" spans="3:39">
      <c r="C508" s="363"/>
      <c r="D508" s="223">
        <v>70.672571685000008</v>
      </c>
      <c r="E508" s="224">
        <v>0.2857142857142857</v>
      </c>
      <c r="F508" s="225">
        <v>0.16025641025641024</v>
      </c>
      <c r="G508" s="212"/>
      <c r="T508" s="379"/>
      <c r="U508" s="134">
        <v>19.816430805</v>
      </c>
      <c r="V508" s="122">
        <v>0.97264437689969607</v>
      </c>
      <c r="W508" s="123">
        <v>0.9358974358974359</v>
      </c>
      <c r="X508" s="119"/>
      <c r="Y508" s="379"/>
      <c r="Z508" s="134">
        <v>9.4553803004999999</v>
      </c>
      <c r="AA508" s="122">
        <v>0.99099099099099097</v>
      </c>
      <c r="AB508" s="123">
        <v>0.98113207547169812</v>
      </c>
      <c r="AC508" s="119"/>
      <c r="AD508" s="379"/>
      <c r="AE508" s="134">
        <v>9.8574903410000001</v>
      </c>
      <c r="AF508" s="122">
        <v>0.98798798798798804</v>
      </c>
      <c r="AG508" s="123">
        <v>0.98742138364779874</v>
      </c>
      <c r="AH508" s="119"/>
      <c r="AI508" s="379"/>
      <c r="AJ508" s="134">
        <v>28.296662139999999</v>
      </c>
      <c r="AK508" s="122">
        <v>0.93617021276595747</v>
      </c>
      <c r="AL508" s="123">
        <v>0.84615384615384615</v>
      </c>
      <c r="AM508" s="119"/>
    </row>
    <row r="509" spans="3:39">
      <c r="C509" s="363"/>
      <c r="D509" s="223">
        <v>70.704988114999992</v>
      </c>
      <c r="E509" s="224">
        <v>0.2857142857142857</v>
      </c>
      <c r="F509" s="225">
        <v>0.15384615384615385</v>
      </c>
      <c r="G509" s="212"/>
      <c r="T509" s="379"/>
      <c r="U509" s="134">
        <v>20.048712989999999</v>
      </c>
      <c r="V509" s="122">
        <v>0.97264437689969607</v>
      </c>
      <c r="W509" s="123">
        <v>0.92948717948717952</v>
      </c>
      <c r="X509" s="119"/>
      <c r="Y509" s="379"/>
      <c r="Z509" s="134">
        <v>9.6384315025000014</v>
      </c>
      <c r="AA509" s="122">
        <v>0.99099099099099097</v>
      </c>
      <c r="AB509" s="123">
        <v>0.97484276729559749</v>
      </c>
      <c r="AC509" s="119"/>
      <c r="AD509" s="379"/>
      <c r="AE509" s="134">
        <v>10.052775315</v>
      </c>
      <c r="AF509" s="122">
        <v>0.98798798798798804</v>
      </c>
      <c r="AG509" s="123">
        <v>0.98113207547169812</v>
      </c>
      <c r="AH509" s="119"/>
      <c r="AI509" s="379"/>
      <c r="AJ509" s="134">
        <v>28.508104894999999</v>
      </c>
      <c r="AK509" s="122">
        <v>0.93313069908814594</v>
      </c>
      <c r="AL509" s="123">
        <v>0.84615384615384615</v>
      </c>
      <c r="AM509" s="119"/>
    </row>
    <row r="510" spans="3:39">
      <c r="C510" s="363"/>
      <c r="D510" s="223">
        <v>70.728764819999995</v>
      </c>
      <c r="E510" s="224">
        <v>0.28267477203647418</v>
      </c>
      <c r="F510" s="225">
        <v>0.15384615384615385</v>
      </c>
      <c r="G510" s="212"/>
      <c r="T510" s="379"/>
      <c r="U510" s="134">
        <v>20.849854440000001</v>
      </c>
      <c r="V510" s="122">
        <v>0.97264437689969607</v>
      </c>
      <c r="W510" s="123">
        <v>0.92307692307692313</v>
      </c>
      <c r="X510" s="119"/>
      <c r="Y510" s="379"/>
      <c r="Z510" s="134">
        <v>10.210759406499999</v>
      </c>
      <c r="AA510" s="122">
        <v>0.99099099099099097</v>
      </c>
      <c r="AB510" s="123">
        <v>0.96855345911949686</v>
      </c>
      <c r="AC510" s="119"/>
      <c r="AD510" s="379"/>
      <c r="AE510" s="134">
        <v>10.311446799999999</v>
      </c>
      <c r="AF510" s="122">
        <v>0.98798798798798804</v>
      </c>
      <c r="AG510" s="123">
        <v>0.97484276729559749</v>
      </c>
      <c r="AH510" s="119"/>
      <c r="AI510" s="379"/>
      <c r="AJ510" s="134">
        <v>28.652929274999998</v>
      </c>
      <c r="AK510" s="122">
        <v>0.93313069908814594</v>
      </c>
      <c r="AL510" s="123">
        <v>0.83974358974358976</v>
      </c>
      <c r="AM510" s="119"/>
    </row>
    <row r="511" spans="3:39">
      <c r="C511" s="363"/>
      <c r="D511" s="223">
        <v>70.820337120000005</v>
      </c>
      <c r="E511" s="224">
        <v>0.2796352583586626</v>
      </c>
      <c r="F511" s="225">
        <v>0.15384615384615385</v>
      </c>
      <c r="G511" s="212"/>
      <c r="T511" s="379"/>
      <c r="U511" s="134">
        <v>21.732046124999997</v>
      </c>
      <c r="V511" s="122">
        <v>0.96960486322188455</v>
      </c>
      <c r="W511" s="123">
        <v>0.92307692307692313</v>
      </c>
      <c r="X511" s="119"/>
      <c r="Y511" s="379"/>
      <c r="Z511" s="134">
        <v>10.678605395</v>
      </c>
      <c r="AA511" s="122">
        <v>0.98798798798798804</v>
      </c>
      <c r="AB511" s="123">
        <v>0.96855345911949686</v>
      </c>
      <c r="AC511" s="119"/>
      <c r="AD511" s="379"/>
      <c r="AE511" s="134">
        <v>10.90330704</v>
      </c>
      <c r="AF511" s="122">
        <v>0.98798798798798804</v>
      </c>
      <c r="AG511" s="123">
        <v>0.96855345911949686</v>
      </c>
      <c r="AH511" s="119"/>
      <c r="AI511" s="379"/>
      <c r="AJ511" s="134">
        <v>28.665158855000001</v>
      </c>
      <c r="AK511" s="122">
        <v>0.93009118541033431</v>
      </c>
      <c r="AL511" s="123">
        <v>0.83974358974358976</v>
      </c>
      <c r="AM511" s="119"/>
    </row>
    <row r="512" spans="3:39">
      <c r="C512" s="363"/>
      <c r="D512" s="223">
        <v>70.953655940000004</v>
      </c>
      <c r="E512" s="224">
        <v>0.27659574468085107</v>
      </c>
      <c r="F512" s="225">
        <v>0.15384615384615385</v>
      </c>
      <c r="G512" s="212"/>
      <c r="T512" s="379"/>
      <c r="U512" s="134">
        <v>22.13974099</v>
      </c>
      <c r="V512" s="122">
        <v>0.96656534954407292</v>
      </c>
      <c r="W512" s="123">
        <v>0.92307692307692313</v>
      </c>
      <c r="X512" s="119"/>
      <c r="Y512" s="379"/>
      <c r="Z512" s="134">
        <v>10.730223755000001</v>
      </c>
      <c r="AA512" s="122">
        <v>0.98498498498498499</v>
      </c>
      <c r="AB512" s="123">
        <v>0.96855345911949686</v>
      </c>
      <c r="AC512" s="119"/>
      <c r="AD512" s="379"/>
      <c r="AE512" s="134">
        <v>11.721827505</v>
      </c>
      <c r="AF512" s="122">
        <v>0.98498498498498499</v>
      </c>
      <c r="AG512" s="123">
        <v>0.96855345911949686</v>
      </c>
      <c r="AH512" s="119"/>
      <c r="AI512" s="379"/>
      <c r="AJ512" s="134">
        <v>28.864122854999998</v>
      </c>
      <c r="AK512" s="122">
        <v>0.92705167173252279</v>
      </c>
      <c r="AL512" s="123">
        <v>0.83974358974358976</v>
      </c>
      <c r="AM512" s="119"/>
    </row>
    <row r="513" spans="3:39">
      <c r="C513" s="363"/>
      <c r="D513" s="223">
        <v>71.025072639999991</v>
      </c>
      <c r="E513" s="224">
        <v>0.2735562310030395</v>
      </c>
      <c r="F513" s="225">
        <v>0.15384615384615385</v>
      </c>
      <c r="G513" s="212"/>
      <c r="T513" s="379"/>
      <c r="U513" s="134">
        <v>22.461954339999998</v>
      </c>
      <c r="V513" s="122">
        <v>0.96656534954407292</v>
      </c>
      <c r="W513" s="123">
        <v>0.91666666666666663</v>
      </c>
      <c r="X513" s="119"/>
      <c r="Y513" s="379"/>
      <c r="Z513" s="134">
        <v>10.849538655</v>
      </c>
      <c r="AA513" s="122">
        <v>0.98498498498498499</v>
      </c>
      <c r="AB513" s="123">
        <v>0.96226415094339623</v>
      </c>
      <c r="AC513" s="119"/>
      <c r="AD513" s="379"/>
      <c r="AE513" s="134">
        <v>12.50268056</v>
      </c>
      <c r="AF513" s="122">
        <v>0.98498498498498499</v>
      </c>
      <c r="AG513" s="123">
        <v>0.96226415094339623</v>
      </c>
      <c r="AH513" s="119"/>
      <c r="AI513" s="379"/>
      <c r="AJ513" s="134">
        <v>29.064090165</v>
      </c>
      <c r="AK513" s="122">
        <v>0.92705167173252279</v>
      </c>
      <c r="AL513" s="123">
        <v>0.83333333333333337</v>
      </c>
      <c r="AM513" s="119"/>
    </row>
    <row r="514" spans="3:39">
      <c r="C514" s="363"/>
      <c r="D514" s="223">
        <v>71.092925285000007</v>
      </c>
      <c r="E514" s="224">
        <v>0.27051671732522797</v>
      </c>
      <c r="F514" s="225">
        <v>0.15384615384615385</v>
      </c>
      <c r="G514" s="212"/>
      <c r="T514" s="379"/>
      <c r="U514" s="134">
        <v>22.605470605000001</v>
      </c>
      <c r="V514" s="122">
        <v>0.96352583586626139</v>
      </c>
      <c r="W514" s="123">
        <v>0.91666666666666663</v>
      </c>
      <c r="X514" s="119"/>
      <c r="Y514" s="379"/>
      <c r="Z514" s="134">
        <v>10.969157164999999</v>
      </c>
      <c r="AA514" s="122">
        <v>0.98498498498498499</v>
      </c>
      <c r="AB514" s="123">
        <v>0.95597484276729561</v>
      </c>
      <c r="AC514" s="119"/>
      <c r="AD514" s="379"/>
      <c r="AE514" s="134">
        <v>13.210651755000001</v>
      </c>
      <c r="AF514" s="122">
        <v>0.98498498498498499</v>
      </c>
      <c r="AG514" s="123">
        <v>0.95597484276729561</v>
      </c>
      <c r="AH514" s="119"/>
      <c r="AI514" s="379"/>
      <c r="AJ514" s="134">
        <v>29.155806264999999</v>
      </c>
      <c r="AK514" s="122">
        <v>0.92401215805471126</v>
      </c>
      <c r="AL514" s="123">
        <v>0.83333333333333337</v>
      </c>
      <c r="AM514" s="119"/>
    </row>
    <row r="515" spans="3:39">
      <c r="C515" s="363"/>
      <c r="D515" s="223">
        <v>71.190847274999996</v>
      </c>
      <c r="E515" s="224">
        <v>0.26747720364741639</v>
      </c>
      <c r="F515" s="225">
        <v>0.15384615384615385</v>
      </c>
      <c r="G515" s="212"/>
      <c r="T515" s="379"/>
      <c r="U515" s="134">
        <v>22.79379471</v>
      </c>
      <c r="V515" s="122">
        <v>0.96048632218844987</v>
      </c>
      <c r="W515" s="123">
        <v>0.91666666666666663</v>
      </c>
      <c r="X515" s="119"/>
      <c r="Y515" s="379"/>
      <c r="Z515" s="134">
        <v>11.56615875</v>
      </c>
      <c r="AA515" s="122">
        <v>0.98498498498498499</v>
      </c>
      <c r="AB515" s="123">
        <v>0.94968553459119498</v>
      </c>
      <c r="AC515" s="119"/>
      <c r="AD515" s="379"/>
      <c r="AE515" s="134">
        <v>13.918413664999999</v>
      </c>
      <c r="AF515" s="122">
        <v>0.98198198198198194</v>
      </c>
      <c r="AG515" s="123">
        <v>0.95597484276729561</v>
      </c>
      <c r="AH515" s="119"/>
      <c r="AI515" s="379"/>
      <c r="AJ515" s="134">
        <v>29.254366805</v>
      </c>
      <c r="AK515" s="122">
        <v>0.92401215805471126</v>
      </c>
      <c r="AL515" s="123">
        <v>0.82692307692307687</v>
      </c>
      <c r="AM515" s="119"/>
    </row>
    <row r="516" spans="3:39">
      <c r="C516" s="363"/>
      <c r="D516" s="223">
        <v>71.291726060000002</v>
      </c>
      <c r="E516" s="224">
        <v>0.26443768996960487</v>
      </c>
      <c r="F516" s="225">
        <v>0.15384615384615385</v>
      </c>
      <c r="G516" s="212"/>
      <c r="T516" s="379"/>
      <c r="U516" s="134">
        <v>23.099724305000002</v>
      </c>
      <c r="V516" s="122">
        <v>0.96048632218844987</v>
      </c>
      <c r="W516" s="123">
        <v>0.91025641025641024</v>
      </c>
      <c r="X516" s="119"/>
      <c r="Y516" s="379"/>
      <c r="Z516" s="134">
        <v>12.159708325</v>
      </c>
      <c r="AA516" s="122">
        <v>0.98498498498498499</v>
      </c>
      <c r="AB516" s="123">
        <v>0.94339622641509435</v>
      </c>
      <c r="AC516" s="119"/>
      <c r="AD516" s="379"/>
      <c r="AE516" s="134">
        <v>14.77750951</v>
      </c>
      <c r="AF516" s="122">
        <v>0.98198198198198194</v>
      </c>
      <c r="AG516" s="123">
        <v>0.94968553459119498</v>
      </c>
      <c r="AH516" s="119"/>
      <c r="AI516" s="379"/>
      <c r="AJ516" s="134">
        <v>29.29174648</v>
      </c>
      <c r="AK516" s="122">
        <v>0.92097264437689974</v>
      </c>
      <c r="AL516" s="123">
        <v>0.82692307692307687</v>
      </c>
      <c r="AM516" s="119"/>
    </row>
    <row r="517" spans="3:39">
      <c r="C517" s="363"/>
      <c r="D517" s="223">
        <v>71.454407309999993</v>
      </c>
      <c r="E517" s="224">
        <v>0.26139817629179329</v>
      </c>
      <c r="F517" s="225">
        <v>0.15384615384615385</v>
      </c>
      <c r="G517" s="212"/>
      <c r="T517" s="379"/>
      <c r="U517" s="134">
        <v>23.770933020000001</v>
      </c>
      <c r="V517" s="122">
        <v>0.96048632218844987</v>
      </c>
      <c r="W517" s="123">
        <v>0.90384615384615385</v>
      </c>
      <c r="X517" s="119"/>
      <c r="Y517" s="379"/>
      <c r="Z517" s="134">
        <v>12.256580735</v>
      </c>
      <c r="AA517" s="122">
        <v>0.98498498498498499</v>
      </c>
      <c r="AB517" s="123">
        <v>0.93710691823899372</v>
      </c>
      <c r="AC517" s="119"/>
      <c r="AD517" s="379"/>
      <c r="AE517" s="134">
        <v>15.742869590000002</v>
      </c>
      <c r="AF517" s="122">
        <v>0.97897897897897901</v>
      </c>
      <c r="AG517" s="123">
        <v>0.94968553459119498</v>
      </c>
      <c r="AH517" s="119"/>
      <c r="AI517" s="379"/>
      <c r="AJ517" s="134">
        <v>29.367825135</v>
      </c>
      <c r="AK517" s="122">
        <v>0.91793313069908811</v>
      </c>
      <c r="AL517" s="123">
        <v>0.82692307692307687</v>
      </c>
      <c r="AM517" s="119"/>
    </row>
    <row r="518" spans="3:39">
      <c r="C518" s="363"/>
      <c r="D518" s="223">
        <v>71.585256584999996</v>
      </c>
      <c r="E518" s="224">
        <v>0.25835866261398177</v>
      </c>
      <c r="F518" s="225">
        <v>0.15384615384615385</v>
      </c>
      <c r="G518" s="212"/>
      <c r="T518" s="379"/>
      <c r="U518" s="134">
        <v>24.291001950000002</v>
      </c>
      <c r="V518" s="122">
        <v>0.95744680851063835</v>
      </c>
      <c r="W518" s="123">
        <v>0.90384615384615385</v>
      </c>
      <c r="X518" s="119"/>
      <c r="Y518" s="379"/>
      <c r="Z518" s="134">
        <v>12.354988275</v>
      </c>
      <c r="AA518" s="122">
        <v>0.98498498498498499</v>
      </c>
      <c r="AB518" s="123">
        <v>0.9308176100628931</v>
      </c>
      <c r="AC518" s="119"/>
      <c r="AD518" s="379"/>
      <c r="AE518" s="134">
        <v>16.179181100000001</v>
      </c>
      <c r="AF518" s="122">
        <v>0.97897897897897901</v>
      </c>
      <c r="AG518" s="123">
        <v>0.94339622641509435</v>
      </c>
      <c r="AH518" s="119"/>
      <c r="AI518" s="379"/>
      <c r="AJ518" s="134">
        <v>29.858377675</v>
      </c>
      <c r="AK518" s="122">
        <v>0.91793313069908811</v>
      </c>
      <c r="AL518" s="123">
        <v>0.82051282051282048</v>
      </c>
      <c r="AM518" s="119"/>
    </row>
    <row r="519" spans="3:39">
      <c r="C519" s="363"/>
      <c r="D519" s="223">
        <v>71.618517385000004</v>
      </c>
      <c r="E519" s="224">
        <v>0.25531914893617019</v>
      </c>
      <c r="F519" s="225">
        <v>0.15384615384615385</v>
      </c>
      <c r="G519" s="212"/>
      <c r="T519" s="379"/>
      <c r="U519" s="134">
        <v>24.329651680000001</v>
      </c>
      <c r="V519" s="122">
        <v>0.95744680851063835</v>
      </c>
      <c r="W519" s="123">
        <v>0.89743589743589747</v>
      </c>
      <c r="X519" s="119"/>
      <c r="Y519" s="379"/>
      <c r="Z519" s="134">
        <v>12.905951815</v>
      </c>
      <c r="AA519" s="122">
        <v>0.98498498498498499</v>
      </c>
      <c r="AB519" s="123">
        <v>0.92452830188679247</v>
      </c>
      <c r="AC519" s="119"/>
      <c r="AD519" s="379"/>
      <c r="AE519" s="134">
        <v>16.726318884999998</v>
      </c>
      <c r="AF519" s="122">
        <v>0.97897897897897901</v>
      </c>
      <c r="AG519" s="123">
        <v>0.93710691823899372</v>
      </c>
      <c r="AH519" s="119"/>
      <c r="AI519" s="379"/>
      <c r="AJ519" s="134">
        <v>30.360931064999999</v>
      </c>
      <c r="AK519" s="122">
        <v>0.91793313069908811</v>
      </c>
      <c r="AL519" s="123">
        <v>0.8141025641025641</v>
      </c>
      <c r="AM519" s="119"/>
    </row>
    <row r="520" spans="3:39">
      <c r="C520" s="363"/>
      <c r="D520" s="223">
        <v>71.626628775</v>
      </c>
      <c r="E520" s="224">
        <v>0.25227963525835867</v>
      </c>
      <c r="F520" s="225">
        <v>0.15384615384615385</v>
      </c>
      <c r="G520" s="212"/>
      <c r="T520" s="379"/>
      <c r="U520" s="134">
        <v>24.59741318</v>
      </c>
      <c r="V520" s="122">
        <v>0.95744680851063835</v>
      </c>
      <c r="W520" s="123">
        <v>0.89102564102564097</v>
      </c>
      <c r="X520" s="119"/>
      <c r="Y520" s="379"/>
      <c r="Z520" s="134">
        <v>13.481288774999999</v>
      </c>
      <c r="AA520" s="122">
        <v>0.98498498498498499</v>
      </c>
      <c r="AB520" s="123">
        <v>0.91823899371069184</v>
      </c>
      <c r="AC520" s="119"/>
      <c r="AD520" s="379"/>
      <c r="AE520" s="134">
        <v>17.808045364999998</v>
      </c>
      <c r="AF520" s="122">
        <v>0.97597597597597596</v>
      </c>
      <c r="AG520" s="123">
        <v>0.93710691823899372</v>
      </c>
      <c r="AH520" s="119"/>
      <c r="AI520" s="379"/>
      <c r="AJ520" s="134">
        <v>30.536679104999997</v>
      </c>
      <c r="AK520" s="122">
        <v>0.91793313069908811</v>
      </c>
      <c r="AL520" s="123">
        <v>0.80769230769230771</v>
      </c>
      <c r="AM520" s="119"/>
    </row>
    <row r="521" spans="3:39">
      <c r="C521" s="363"/>
      <c r="D521" s="223">
        <v>71.649088474999999</v>
      </c>
      <c r="E521" s="224">
        <v>0.24924012158054712</v>
      </c>
      <c r="F521" s="225">
        <v>0.15384615384615385</v>
      </c>
      <c r="G521" s="212"/>
      <c r="T521" s="379"/>
      <c r="U521" s="134">
        <v>25.043780159999997</v>
      </c>
      <c r="V521" s="122">
        <v>0.95744680851063835</v>
      </c>
      <c r="W521" s="123">
        <v>0.88461538461538458</v>
      </c>
      <c r="X521" s="119"/>
      <c r="Y521" s="379"/>
      <c r="Z521" s="134">
        <v>13.552278995</v>
      </c>
      <c r="AA521" s="122">
        <v>0.98498498498498499</v>
      </c>
      <c r="AB521" s="123">
        <v>0.91194968553459121</v>
      </c>
      <c r="AC521" s="119"/>
      <c r="AD521" s="379"/>
      <c r="AE521" s="134">
        <v>19.014138209999999</v>
      </c>
      <c r="AF521" s="122">
        <v>0.97297297297297303</v>
      </c>
      <c r="AG521" s="123">
        <v>0.93710691823899372</v>
      </c>
      <c r="AH521" s="119"/>
      <c r="AI521" s="379"/>
      <c r="AJ521" s="134">
        <v>30.893972489999999</v>
      </c>
      <c r="AK521" s="122">
        <v>0.91489361702127658</v>
      </c>
      <c r="AL521" s="123">
        <v>0.80769230769230771</v>
      </c>
      <c r="AM521" s="119"/>
    </row>
    <row r="522" spans="3:39">
      <c r="C522" s="363"/>
      <c r="D522" s="223">
        <v>71.767053774999994</v>
      </c>
      <c r="E522" s="224">
        <v>0.24620060790273557</v>
      </c>
      <c r="F522" s="225">
        <v>0.15384615384615385</v>
      </c>
      <c r="G522" s="212"/>
      <c r="T522" s="379"/>
      <c r="U522" s="134">
        <v>25.303215014999999</v>
      </c>
      <c r="V522" s="122">
        <v>0.95744680851063835</v>
      </c>
      <c r="W522" s="123">
        <v>0.87820512820512819</v>
      </c>
      <c r="X522" s="119"/>
      <c r="Y522" s="379"/>
      <c r="Z522" s="134">
        <v>13.72255556</v>
      </c>
      <c r="AA522" s="122">
        <v>0.98198198198198194</v>
      </c>
      <c r="AB522" s="123">
        <v>0.91194968553459121</v>
      </c>
      <c r="AC522" s="119"/>
      <c r="AD522" s="379"/>
      <c r="AE522" s="134">
        <v>19.816430805</v>
      </c>
      <c r="AF522" s="122">
        <v>0.97297297297297303</v>
      </c>
      <c r="AG522" s="123">
        <v>0.9308176100628931</v>
      </c>
      <c r="AH522" s="119"/>
      <c r="AI522" s="379"/>
      <c r="AJ522" s="134">
        <v>31.215987515000002</v>
      </c>
      <c r="AK522" s="122">
        <v>0.91489361702127658</v>
      </c>
      <c r="AL522" s="123">
        <v>0.80128205128205132</v>
      </c>
      <c r="AM522" s="119"/>
    </row>
    <row r="523" spans="3:39">
      <c r="C523" s="363"/>
      <c r="D523" s="223">
        <v>71.974270270000005</v>
      </c>
      <c r="E523" s="224">
        <v>0.24316109422492402</v>
      </c>
      <c r="F523" s="225">
        <v>0.15384615384615385</v>
      </c>
      <c r="G523" s="212"/>
      <c r="T523" s="379"/>
      <c r="U523" s="134">
        <v>25.763351204999999</v>
      </c>
      <c r="V523" s="122">
        <v>0.95744680851063835</v>
      </c>
      <c r="W523" s="123">
        <v>0.87179487179487181</v>
      </c>
      <c r="X523" s="119"/>
      <c r="Y523" s="379"/>
      <c r="Z523" s="134">
        <v>14.10139586</v>
      </c>
      <c r="AA523" s="122">
        <v>0.98198198198198194</v>
      </c>
      <c r="AB523" s="123">
        <v>0.90566037735849059</v>
      </c>
      <c r="AC523" s="119"/>
      <c r="AD523" s="379"/>
      <c r="AE523" s="134">
        <v>20.048712989999999</v>
      </c>
      <c r="AF523" s="122">
        <v>0.97297297297297303</v>
      </c>
      <c r="AG523" s="123">
        <v>0.92452830188679247</v>
      </c>
      <c r="AH523" s="119"/>
      <c r="AI523" s="379"/>
      <c r="AJ523" s="134">
        <v>31.562410570000001</v>
      </c>
      <c r="AK523" s="122">
        <v>0.91185410334346506</v>
      </c>
      <c r="AL523" s="123">
        <v>0.80128205128205132</v>
      </c>
      <c r="AM523" s="119"/>
    </row>
    <row r="524" spans="3:39">
      <c r="C524" s="363"/>
      <c r="D524" s="223">
        <v>72.105198770000001</v>
      </c>
      <c r="E524" s="224">
        <v>0.24012158054711247</v>
      </c>
      <c r="F524" s="225">
        <v>0.15384615384615385</v>
      </c>
      <c r="G524" s="212"/>
      <c r="T524" s="379"/>
      <c r="U524" s="134">
        <v>26.41875684</v>
      </c>
      <c r="V524" s="122">
        <v>0.95440729483282671</v>
      </c>
      <c r="W524" s="123">
        <v>0.87179487179487181</v>
      </c>
      <c r="X524" s="119"/>
      <c r="Y524" s="379"/>
      <c r="Z524" s="134">
        <v>14.616394984999999</v>
      </c>
      <c r="AA524" s="122">
        <v>0.97897897897897901</v>
      </c>
      <c r="AB524" s="123">
        <v>0.90566037735849059</v>
      </c>
      <c r="AC524" s="119"/>
      <c r="AD524" s="379"/>
      <c r="AE524" s="134">
        <v>20.849854440000001</v>
      </c>
      <c r="AF524" s="122">
        <v>0.97297297297297303</v>
      </c>
      <c r="AG524" s="123">
        <v>0.91823899371069184</v>
      </c>
      <c r="AH524" s="119"/>
      <c r="AI524" s="379"/>
      <c r="AJ524" s="134">
        <v>31.908046900000002</v>
      </c>
      <c r="AK524" s="122">
        <v>0.90881458966565354</v>
      </c>
      <c r="AL524" s="123">
        <v>0.80128205128205132</v>
      </c>
      <c r="AM524" s="119"/>
    </row>
    <row r="525" spans="3:39">
      <c r="C525" s="363"/>
      <c r="D525" s="223">
        <v>72.130995005000003</v>
      </c>
      <c r="E525" s="224">
        <v>0.23708206686930092</v>
      </c>
      <c r="F525" s="225">
        <v>0.15384615384615385</v>
      </c>
      <c r="G525" s="212"/>
      <c r="T525" s="379"/>
      <c r="U525" s="134">
        <v>26.846756319999997</v>
      </c>
      <c r="V525" s="122">
        <v>0.95440729483282671</v>
      </c>
      <c r="W525" s="123">
        <v>0.86538461538461542</v>
      </c>
      <c r="X525" s="119"/>
      <c r="Y525" s="379"/>
      <c r="Z525" s="134">
        <v>15.89210974</v>
      </c>
      <c r="AA525" s="122">
        <v>0.97897897897897901</v>
      </c>
      <c r="AB525" s="123">
        <v>0.89937106918238996</v>
      </c>
      <c r="AC525" s="119"/>
      <c r="AD525" s="379"/>
      <c r="AE525" s="134">
        <v>21.732046124999997</v>
      </c>
      <c r="AF525" s="122">
        <v>0.96996996996996998</v>
      </c>
      <c r="AG525" s="123">
        <v>0.91823899371069184</v>
      </c>
      <c r="AH525" s="119"/>
      <c r="AI525" s="379"/>
      <c r="AJ525" s="134">
        <v>31.989316510000002</v>
      </c>
      <c r="AK525" s="122">
        <v>0.90881458966565354</v>
      </c>
      <c r="AL525" s="123">
        <v>0.79487179487179493</v>
      </c>
      <c r="AM525" s="119"/>
    </row>
    <row r="526" spans="3:39">
      <c r="C526" s="363"/>
      <c r="D526" s="223">
        <v>72.134528799999998</v>
      </c>
      <c r="E526" s="224">
        <v>0.23404255319148937</v>
      </c>
      <c r="F526" s="225">
        <v>0.15384615384615385</v>
      </c>
      <c r="G526" s="212"/>
      <c r="T526" s="379"/>
      <c r="U526" s="134">
        <v>27.038364684999998</v>
      </c>
      <c r="V526" s="122">
        <v>0.95440729483282671</v>
      </c>
      <c r="W526" s="123">
        <v>0.85897435897435903</v>
      </c>
      <c r="X526" s="119"/>
      <c r="Y526" s="379"/>
      <c r="Z526" s="134">
        <v>17.207050994999999</v>
      </c>
      <c r="AA526" s="122">
        <v>0.97597597597597596</v>
      </c>
      <c r="AB526" s="123">
        <v>0.89937106918238996</v>
      </c>
      <c r="AC526" s="119"/>
      <c r="AD526" s="379"/>
      <c r="AE526" s="134">
        <v>22.13974099</v>
      </c>
      <c r="AF526" s="122">
        <v>0.96696696696696693</v>
      </c>
      <c r="AG526" s="123">
        <v>0.91823899371069184</v>
      </c>
      <c r="AH526" s="119"/>
      <c r="AI526" s="379"/>
      <c r="AJ526" s="134">
        <v>32.002978345000002</v>
      </c>
      <c r="AK526" s="122">
        <v>0.90881458966565354</v>
      </c>
      <c r="AL526" s="123">
        <v>0.78846153846153844</v>
      </c>
      <c r="AM526" s="119"/>
    </row>
    <row r="527" spans="3:39">
      <c r="C527" s="363"/>
      <c r="D527" s="223">
        <v>72.150075889999997</v>
      </c>
      <c r="E527" s="224">
        <v>0.23100303951367782</v>
      </c>
      <c r="F527" s="225">
        <v>0.15384615384615385</v>
      </c>
      <c r="G527" s="212"/>
      <c r="T527" s="379"/>
      <c r="U527" s="134">
        <v>27.236606170000002</v>
      </c>
      <c r="V527" s="122">
        <v>0.95440729483282671</v>
      </c>
      <c r="W527" s="123">
        <v>0.85256410256410253</v>
      </c>
      <c r="X527" s="119"/>
      <c r="Y527" s="379"/>
      <c r="Z527" s="134">
        <v>17.553811</v>
      </c>
      <c r="AA527" s="122">
        <v>0.97597597597597596</v>
      </c>
      <c r="AB527" s="123">
        <v>0.89308176100628933</v>
      </c>
      <c r="AC527" s="119"/>
      <c r="AD527" s="379"/>
      <c r="AE527" s="134">
        <v>22.461954339999998</v>
      </c>
      <c r="AF527" s="122">
        <v>0.96696696696696693</v>
      </c>
      <c r="AG527" s="123">
        <v>0.91194968553459121</v>
      </c>
      <c r="AH527" s="119"/>
      <c r="AI527" s="379"/>
      <c r="AJ527" s="134">
        <v>32.227308010000002</v>
      </c>
      <c r="AK527" s="122">
        <v>0.90881458966565354</v>
      </c>
      <c r="AL527" s="123">
        <v>0.78205128205128205</v>
      </c>
      <c r="AM527" s="119"/>
    </row>
    <row r="528" spans="3:39">
      <c r="C528" s="363"/>
      <c r="D528" s="223">
        <v>72.248010354999991</v>
      </c>
      <c r="E528" s="224">
        <v>0.22796352583586627</v>
      </c>
      <c r="F528" s="225">
        <v>0.15384615384615385</v>
      </c>
      <c r="G528" s="212"/>
      <c r="T528" s="379"/>
      <c r="U528" s="134">
        <v>27.460664149999999</v>
      </c>
      <c r="V528" s="122">
        <v>0.95136778115501519</v>
      </c>
      <c r="W528" s="123">
        <v>0.85256410256410253</v>
      </c>
      <c r="X528" s="119"/>
      <c r="Y528" s="379"/>
      <c r="Z528" s="134">
        <v>19.097509209999998</v>
      </c>
      <c r="AA528" s="122">
        <v>0.97597597597597596</v>
      </c>
      <c r="AB528" s="123">
        <v>0.8867924528301887</v>
      </c>
      <c r="AC528" s="119"/>
      <c r="AD528" s="379"/>
      <c r="AE528" s="134">
        <v>22.605470605000001</v>
      </c>
      <c r="AF528" s="122">
        <v>0.963963963963964</v>
      </c>
      <c r="AG528" s="123">
        <v>0.91194968553459121</v>
      </c>
      <c r="AH528" s="119"/>
      <c r="AI528" s="379"/>
      <c r="AJ528" s="134">
        <v>32.66052388</v>
      </c>
      <c r="AK528" s="122">
        <v>0.90881458966565354</v>
      </c>
      <c r="AL528" s="123">
        <v>0.77564102564102566</v>
      </c>
      <c r="AM528" s="119"/>
    </row>
    <row r="529" spans="3:39">
      <c r="C529" s="363"/>
      <c r="D529" s="223">
        <v>72.339569249999997</v>
      </c>
      <c r="E529" s="224">
        <v>0.22492401215805471</v>
      </c>
      <c r="F529" s="225">
        <v>0.15384615384615385</v>
      </c>
      <c r="G529" s="212"/>
      <c r="T529" s="379"/>
      <c r="U529" s="134">
        <v>27.612019005000001</v>
      </c>
      <c r="V529" s="122">
        <v>0.94832826747720367</v>
      </c>
      <c r="W529" s="123">
        <v>0.85256410256410253</v>
      </c>
      <c r="X529" s="119"/>
      <c r="Y529" s="379"/>
      <c r="Z529" s="134">
        <v>20.882864904999998</v>
      </c>
      <c r="AA529" s="122">
        <v>0.97297297297297303</v>
      </c>
      <c r="AB529" s="123">
        <v>0.8867924528301887</v>
      </c>
      <c r="AC529" s="119"/>
      <c r="AD529" s="379"/>
      <c r="AE529" s="134">
        <v>22.79379471</v>
      </c>
      <c r="AF529" s="122">
        <v>0.96096096096096095</v>
      </c>
      <c r="AG529" s="123">
        <v>0.91194968553459121</v>
      </c>
      <c r="AH529" s="119"/>
      <c r="AI529" s="379"/>
      <c r="AJ529" s="134">
        <v>33.099472344999995</v>
      </c>
      <c r="AK529" s="122">
        <v>0.9057750759878419</v>
      </c>
      <c r="AL529" s="123">
        <v>0.77564102564102566</v>
      </c>
      <c r="AM529" s="119"/>
    </row>
    <row r="530" spans="3:39">
      <c r="C530" s="363"/>
      <c r="D530" s="223">
        <v>72.349654514999997</v>
      </c>
      <c r="E530" s="224">
        <v>0.22492401215805471</v>
      </c>
      <c r="F530" s="225">
        <v>0.14743589743589747</v>
      </c>
      <c r="G530" s="212"/>
      <c r="T530" s="379"/>
      <c r="U530" s="134">
        <v>27.70921912</v>
      </c>
      <c r="V530" s="122">
        <v>0.94528875379939215</v>
      </c>
      <c r="W530" s="123">
        <v>0.85256410256410253</v>
      </c>
      <c r="X530" s="119"/>
      <c r="Y530" s="379"/>
      <c r="Z530" s="134">
        <v>21.407410185</v>
      </c>
      <c r="AA530" s="122">
        <v>0.96996996996996998</v>
      </c>
      <c r="AB530" s="123">
        <v>0.8867924528301887</v>
      </c>
      <c r="AC530" s="119"/>
      <c r="AD530" s="379"/>
      <c r="AE530" s="134">
        <v>23.099724305000002</v>
      </c>
      <c r="AF530" s="122">
        <v>0.96096096096096095</v>
      </c>
      <c r="AG530" s="123">
        <v>0.90566037735849059</v>
      </c>
      <c r="AH530" s="119"/>
      <c r="AI530" s="379"/>
      <c r="AJ530" s="134">
        <v>33.502385774999993</v>
      </c>
      <c r="AK530" s="122">
        <v>0.9057750759878419</v>
      </c>
      <c r="AL530" s="123">
        <v>0.76923076923076916</v>
      </c>
      <c r="AM530" s="119"/>
    </row>
    <row r="531" spans="3:39">
      <c r="C531" s="363"/>
      <c r="D531" s="223">
        <v>72.363943419999998</v>
      </c>
      <c r="E531" s="224">
        <v>0.22188449848024316</v>
      </c>
      <c r="F531" s="225">
        <v>0.14743589743589747</v>
      </c>
      <c r="G531" s="212"/>
      <c r="T531" s="379"/>
      <c r="U531" s="134">
        <v>27.846161505000001</v>
      </c>
      <c r="V531" s="122">
        <v>0.94224924012158051</v>
      </c>
      <c r="W531" s="123">
        <v>0.85256410256410253</v>
      </c>
      <c r="X531" s="119"/>
      <c r="Y531" s="379"/>
      <c r="Z531" s="134">
        <v>21.844359910000001</v>
      </c>
      <c r="AA531" s="122">
        <v>0.96996996996996998</v>
      </c>
      <c r="AB531" s="123">
        <v>0.88050314465408808</v>
      </c>
      <c r="AC531" s="119"/>
      <c r="AD531" s="379"/>
      <c r="AE531" s="134">
        <v>23.770933020000001</v>
      </c>
      <c r="AF531" s="122">
        <v>0.96096096096096095</v>
      </c>
      <c r="AG531" s="123">
        <v>0.89937106918238996</v>
      </c>
      <c r="AH531" s="119"/>
      <c r="AI531" s="379"/>
      <c r="AJ531" s="134">
        <v>33.799815385000002</v>
      </c>
      <c r="AK531" s="122">
        <v>0.90273556231003038</v>
      </c>
      <c r="AL531" s="123">
        <v>0.76923076923076916</v>
      </c>
      <c r="AM531" s="119"/>
    </row>
    <row r="532" spans="3:39">
      <c r="C532" s="363"/>
      <c r="D532" s="223">
        <v>72.554929715</v>
      </c>
      <c r="E532" s="224">
        <v>0.21884498480243161</v>
      </c>
      <c r="F532" s="225">
        <v>0.14743589743589747</v>
      </c>
      <c r="G532" s="212"/>
      <c r="T532" s="379"/>
      <c r="U532" s="134">
        <v>28.059336045000002</v>
      </c>
      <c r="V532" s="122">
        <v>0.94224924012158051</v>
      </c>
      <c r="W532" s="123">
        <v>0.84615384615384615</v>
      </c>
      <c r="X532" s="119"/>
      <c r="Y532" s="379"/>
      <c r="Z532" s="134">
        <v>22.384479265</v>
      </c>
      <c r="AA532" s="122">
        <v>0.96996996996996998</v>
      </c>
      <c r="AB532" s="123">
        <v>0.87421383647798745</v>
      </c>
      <c r="AC532" s="119"/>
      <c r="AD532" s="379"/>
      <c r="AE532" s="134">
        <v>24.291001950000002</v>
      </c>
      <c r="AF532" s="122">
        <v>0.95795795795795791</v>
      </c>
      <c r="AG532" s="123">
        <v>0.89937106918238996</v>
      </c>
      <c r="AH532" s="119"/>
      <c r="AI532" s="379"/>
      <c r="AJ532" s="134">
        <v>33.941819960000004</v>
      </c>
      <c r="AK532" s="122">
        <v>0.90273556231003038</v>
      </c>
      <c r="AL532" s="123">
        <v>0.76282051282051277</v>
      </c>
      <c r="AM532" s="119"/>
    </row>
    <row r="533" spans="3:39">
      <c r="C533" s="363"/>
      <c r="D533" s="223">
        <v>72.741589855000001</v>
      </c>
      <c r="E533" s="224">
        <v>0.21884498480243161</v>
      </c>
      <c r="F533" s="225">
        <v>0.14102564102564108</v>
      </c>
      <c r="G533" s="212"/>
      <c r="T533" s="379"/>
      <c r="U533" s="134">
        <v>28.184249659999999</v>
      </c>
      <c r="V533" s="122">
        <v>0.93920972644376899</v>
      </c>
      <c r="W533" s="123">
        <v>0.84615384615384615</v>
      </c>
      <c r="X533" s="119"/>
      <c r="Y533" s="379"/>
      <c r="Z533" s="134">
        <v>22.794497190000001</v>
      </c>
      <c r="AA533" s="122">
        <v>0.96996996996996998</v>
      </c>
      <c r="AB533" s="123">
        <v>0.86792452830188682</v>
      </c>
      <c r="AC533" s="119"/>
      <c r="AD533" s="379"/>
      <c r="AE533" s="134">
        <v>24.329651680000001</v>
      </c>
      <c r="AF533" s="122">
        <v>0.95795795795795791</v>
      </c>
      <c r="AG533" s="123">
        <v>0.89308176100628933</v>
      </c>
      <c r="AH533" s="119"/>
      <c r="AI533" s="379"/>
      <c r="AJ533" s="134">
        <v>34.446335829999995</v>
      </c>
      <c r="AK533" s="122">
        <v>0.89969604863221886</v>
      </c>
      <c r="AL533" s="123">
        <v>0.76282051282051277</v>
      </c>
      <c r="AM533" s="119"/>
    </row>
    <row r="534" spans="3:39">
      <c r="C534" s="363"/>
      <c r="D534" s="223">
        <v>72.751486174999997</v>
      </c>
      <c r="E534" s="224">
        <v>0.21884498480243161</v>
      </c>
      <c r="F534" s="225">
        <v>0.13461538461538458</v>
      </c>
      <c r="G534" s="212"/>
      <c r="T534" s="379"/>
      <c r="U534" s="134">
        <v>28.296662139999999</v>
      </c>
      <c r="V534" s="122">
        <v>0.93617021276595747</v>
      </c>
      <c r="W534" s="123">
        <v>0.84615384615384615</v>
      </c>
      <c r="X534" s="119"/>
      <c r="Y534" s="379"/>
      <c r="Z534" s="134">
        <v>23.222282235000002</v>
      </c>
      <c r="AA534" s="122">
        <v>0.96996996996996998</v>
      </c>
      <c r="AB534" s="123">
        <v>0.86163522012578619</v>
      </c>
      <c r="AC534" s="119"/>
      <c r="AD534" s="379"/>
      <c r="AE534" s="134">
        <v>24.59741318</v>
      </c>
      <c r="AF534" s="122">
        <v>0.95795795795795791</v>
      </c>
      <c r="AG534" s="123">
        <v>0.8867924528301887</v>
      </c>
      <c r="AH534" s="119"/>
      <c r="AI534" s="379"/>
      <c r="AJ534" s="134">
        <v>34.99930251</v>
      </c>
      <c r="AK534" s="122">
        <v>0.89665653495440734</v>
      </c>
      <c r="AL534" s="123">
        <v>0.76282051282051277</v>
      </c>
      <c r="AM534" s="119"/>
    </row>
    <row r="535" spans="3:39">
      <c r="C535" s="363"/>
      <c r="D535" s="223">
        <v>72.758650929999988</v>
      </c>
      <c r="E535" s="224">
        <v>0.21884498480243161</v>
      </c>
      <c r="F535" s="225">
        <v>0.12820512820512819</v>
      </c>
      <c r="G535" s="212"/>
      <c r="T535" s="379"/>
      <c r="U535" s="134">
        <v>28.508104894999999</v>
      </c>
      <c r="V535" s="122">
        <v>0.93313069908814594</v>
      </c>
      <c r="W535" s="123">
        <v>0.84615384615384615</v>
      </c>
      <c r="X535" s="119"/>
      <c r="Y535" s="379"/>
      <c r="Z535" s="134">
        <v>23.728680695000001</v>
      </c>
      <c r="AA535" s="122">
        <v>0.96696696696696693</v>
      </c>
      <c r="AB535" s="123">
        <v>0.86163522012578619</v>
      </c>
      <c r="AC535" s="119"/>
      <c r="AD535" s="379"/>
      <c r="AE535" s="134">
        <v>25.043780159999997</v>
      </c>
      <c r="AF535" s="122">
        <v>0.95795795795795791</v>
      </c>
      <c r="AG535" s="123">
        <v>0.88050314465408808</v>
      </c>
      <c r="AH535" s="119"/>
      <c r="AI535" s="379"/>
      <c r="AJ535" s="134">
        <v>35.086281194999998</v>
      </c>
      <c r="AK535" s="122">
        <v>0.89665653495440734</v>
      </c>
      <c r="AL535" s="123">
        <v>0.75641025641025639</v>
      </c>
      <c r="AM535" s="119"/>
    </row>
    <row r="536" spans="3:39">
      <c r="C536" s="363"/>
      <c r="D536" s="223">
        <v>72.843794000000003</v>
      </c>
      <c r="E536" s="224">
        <v>0.21580547112462006</v>
      </c>
      <c r="F536" s="225">
        <v>0.12820512820512819</v>
      </c>
      <c r="G536" s="212"/>
      <c r="T536" s="379"/>
      <c r="U536" s="134">
        <v>28.652929274999998</v>
      </c>
      <c r="V536" s="122">
        <v>0.93313069908814594</v>
      </c>
      <c r="W536" s="123">
        <v>0.83974358974358976</v>
      </c>
      <c r="X536" s="119"/>
      <c r="Y536" s="379"/>
      <c r="Z536" s="134">
        <v>24.569185295</v>
      </c>
      <c r="AA536" s="122">
        <v>0.96696696696696693</v>
      </c>
      <c r="AB536" s="123">
        <v>0.85534591194968557</v>
      </c>
      <c r="AC536" s="119"/>
      <c r="AD536" s="379"/>
      <c r="AE536" s="134">
        <v>25.303215014999999</v>
      </c>
      <c r="AF536" s="122">
        <v>0.95795795795795791</v>
      </c>
      <c r="AG536" s="123">
        <v>0.87421383647798745</v>
      </c>
      <c r="AH536" s="119"/>
      <c r="AI536" s="379"/>
      <c r="AJ536" s="134">
        <v>35.196450200000001</v>
      </c>
      <c r="AK536" s="122">
        <v>0.8936170212765957</v>
      </c>
      <c r="AL536" s="123">
        <v>0.75641025641025639</v>
      </c>
      <c r="AM536" s="119"/>
    </row>
    <row r="537" spans="3:39">
      <c r="C537" s="363"/>
      <c r="D537" s="223">
        <v>72.961420529999998</v>
      </c>
      <c r="E537" s="224">
        <v>0.21276595744680851</v>
      </c>
      <c r="F537" s="225">
        <v>0.12820512820512819</v>
      </c>
      <c r="G537" s="212"/>
      <c r="T537" s="379"/>
      <c r="U537" s="134">
        <v>28.665158855000001</v>
      </c>
      <c r="V537" s="122">
        <v>0.93009118541033431</v>
      </c>
      <c r="W537" s="123">
        <v>0.83974358974358976</v>
      </c>
      <c r="X537" s="119"/>
      <c r="Y537" s="379"/>
      <c r="Z537" s="134">
        <v>25.289170670000001</v>
      </c>
      <c r="AA537" s="122">
        <v>0.96696696696696693</v>
      </c>
      <c r="AB537" s="123">
        <v>0.84905660377358494</v>
      </c>
      <c r="AC537" s="119"/>
      <c r="AD537" s="379"/>
      <c r="AE537" s="134">
        <v>25.763351204999999</v>
      </c>
      <c r="AF537" s="122">
        <v>0.95795795795795791</v>
      </c>
      <c r="AG537" s="123">
        <v>0.86792452830188682</v>
      </c>
      <c r="AH537" s="119"/>
      <c r="AI537" s="379"/>
      <c r="AJ537" s="134">
        <v>35.324051385000004</v>
      </c>
      <c r="AK537" s="122">
        <v>0.89057750759878418</v>
      </c>
      <c r="AL537" s="123">
        <v>0.75641025641025639</v>
      </c>
      <c r="AM537" s="119"/>
    </row>
    <row r="538" spans="3:39">
      <c r="C538" s="363"/>
      <c r="D538" s="223">
        <v>73.029704150000001</v>
      </c>
      <c r="E538" s="224">
        <v>0.21276595744680851</v>
      </c>
      <c r="F538" s="225">
        <v>0.12179487179487181</v>
      </c>
      <c r="G538" s="212"/>
      <c r="T538" s="379"/>
      <c r="U538" s="134">
        <v>28.864122854999998</v>
      </c>
      <c r="V538" s="122">
        <v>0.92705167173252279</v>
      </c>
      <c r="W538" s="123">
        <v>0.83974358974358976</v>
      </c>
      <c r="X538" s="119"/>
      <c r="Y538" s="379"/>
      <c r="Z538" s="134">
        <v>25.377794935000001</v>
      </c>
      <c r="AA538" s="122">
        <v>0.96696696696696693</v>
      </c>
      <c r="AB538" s="123">
        <v>0.84276729559748431</v>
      </c>
      <c r="AC538" s="119"/>
      <c r="AD538" s="379"/>
      <c r="AE538" s="134">
        <v>26.41875684</v>
      </c>
      <c r="AF538" s="122">
        <v>0.95495495495495497</v>
      </c>
      <c r="AG538" s="123">
        <v>0.86792452830188682</v>
      </c>
      <c r="AH538" s="119"/>
      <c r="AI538" s="379"/>
      <c r="AJ538" s="134">
        <v>35.630942985000004</v>
      </c>
      <c r="AK538" s="122">
        <v>0.88753799392097266</v>
      </c>
      <c r="AL538" s="123">
        <v>0.75641025641025639</v>
      </c>
      <c r="AM538" s="119"/>
    </row>
    <row r="539" spans="3:39">
      <c r="C539" s="363"/>
      <c r="D539" s="223">
        <v>73.132957954999995</v>
      </c>
      <c r="E539" s="224">
        <v>0.21276595744680851</v>
      </c>
      <c r="F539" s="225">
        <v>0.11538461538461542</v>
      </c>
      <c r="G539" s="212"/>
      <c r="T539" s="379"/>
      <c r="U539" s="134">
        <v>29.064090165</v>
      </c>
      <c r="V539" s="122">
        <v>0.92705167173252279</v>
      </c>
      <c r="W539" s="123">
        <v>0.83333333333333337</v>
      </c>
      <c r="X539" s="119"/>
      <c r="Y539" s="379"/>
      <c r="Z539" s="134">
        <v>25.601171090000001</v>
      </c>
      <c r="AA539" s="122">
        <v>0.96696696696696693</v>
      </c>
      <c r="AB539" s="123">
        <v>0.83647798742138368</v>
      </c>
      <c r="AC539" s="119"/>
      <c r="AD539" s="379"/>
      <c r="AE539" s="134">
        <v>26.846756319999997</v>
      </c>
      <c r="AF539" s="122">
        <v>0.95495495495495497</v>
      </c>
      <c r="AG539" s="123">
        <v>0.86163522012578619</v>
      </c>
      <c r="AH539" s="119"/>
      <c r="AI539" s="379"/>
      <c r="AJ539" s="134">
        <v>35.951139505</v>
      </c>
      <c r="AK539" s="122">
        <v>0.88449848024316113</v>
      </c>
      <c r="AL539" s="123">
        <v>0.75641025641025639</v>
      </c>
      <c r="AM539" s="119"/>
    </row>
    <row r="540" spans="3:39">
      <c r="C540" s="363"/>
      <c r="D540" s="223">
        <v>73.258782055000012</v>
      </c>
      <c r="E540" s="224">
        <v>0.21276595744680851</v>
      </c>
      <c r="F540" s="225">
        <v>0.10897435897435892</v>
      </c>
      <c r="G540" s="212"/>
      <c r="T540" s="379"/>
      <c r="U540" s="134">
        <v>29.155806264999999</v>
      </c>
      <c r="V540" s="122">
        <v>0.92401215805471126</v>
      </c>
      <c r="W540" s="123">
        <v>0.83333333333333337</v>
      </c>
      <c r="X540" s="119"/>
      <c r="Y540" s="379"/>
      <c r="Z540" s="134">
        <v>25.762511475</v>
      </c>
      <c r="AA540" s="122">
        <v>0.96696696696696693</v>
      </c>
      <c r="AB540" s="123">
        <v>0.83018867924528306</v>
      </c>
      <c r="AC540" s="119"/>
      <c r="AD540" s="379"/>
      <c r="AE540" s="134">
        <v>27.038364684999998</v>
      </c>
      <c r="AF540" s="122">
        <v>0.95495495495495497</v>
      </c>
      <c r="AG540" s="123">
        <v>0.85534591194968557</v>
      </c>
      <c r="AH540" s="119"/>
      <c r="AI540" s="379"/>
      <c r="AJ540" s="134">
        <v>36.024967715000002</v>
      </c>
      <c r="AK540" s="122">
        <v>0.8814589665653495</v>
      </c>
      <c r="AL540" s="123">
        <v>0.75641025641025639</v>
      </c>
      <c r="AM540" s="119"/>
    </row>
    <row r="541" spans="3:39">
      <c r="C541" s="363"/>
      <c r="D541" s="223">
        <v>73.349570475000007</v>
      </c>
      <c r="E541" s="224">
        <v>0.20972644376899696</v>
      </c>
      <c r="F541" s="225">
        <v>0.10897435897435892</v>
      </c>
      <c r="G541" s="212"/>
      <c r="T541" s="379"/>
      <c r="U541" s="134">
        <v>29.254366805</v>
      </c>
      <c r="V541" s="122">
        <v>0.92401215805471126</v>
      </c>
      <c r="W541" s="123">
        <v>0.82692307692307687</v>
      </c>
      <c r="X541" s="119"/>
      <c r="Y541" s="379"/>
      <c r="Z541" s="134">
        <v>25.847514305000001</v>
      </c>
      <c r="AA541" s="122">
        <v>0.96696696696696693</v>
      </c>
      <c r="AB541" s="123">
        <v>0.82389937106918243</v>
      </c>
      <c r="AC541" s="119"/>
      <c r="AD541" s="379"/>
      <c r="AE541" s="134">
        <v>27.236606170000002</v>
      </c>
      <c r="AF541" s="122">
        <v>0.95495495495495497</v>
      </c>
      <c r="AG541" s="123">
        <v>0.84905660377358494</v>
      </c>
      <c r="AH541" s="119"/>
      <c r="AI541" s="379"/>
      <c r="AJ541" s="134">
        <v>36.089349955000003</v>
      </c>
      <c r="AK541" s="122">
        <v>0.87841945288753798</v>
      </c>
      <c r="AL541" s="123">
        <v>0.75641025641025639</v>
      </c>
      <c r="AM541" s="119"/>
    </row>
    <row r="542" spans="3:39">
      <c r="C542" s="363"/>
      <c r="D542" s="223">
        <v>73.434442129999994</v>
      </c>
      <c r="E542" s="224">
        <v>0.20668693009118541</v>
      </c>
      <c r="F542" s="225">
        <v>0.10897435897435892</v>
      </c>
      <c r="G542" s="212"/>
      <c r="T542" s="379"/>
      <c r="U542" s="134">
        <v>29.29174648</v>
      </c>
      <c r="V542" s="122">
        <v>0.92097264437689974</v>
      </c>
      <c r="W542" s="123">
        <v>0.82692307692307687</v>
      </c>
      <c r="X542" s="119"/>
      <c r="Y542" s="379"/>
      <c r="Z542" s="134">
        <v>26.117968269999999</v>
      </c>
      <c r="AA542" s="122">
        <v>0.96696696696696693</v>
      </c>
      <c r="AB542" s="123">
        <v>0.8176100628930818</v>
      </c>
      <c r="AC542" s="119"/>
      <c r="AD542" s="379"/>
      <c r="AE542" s="134">
        <v>27.460664149999999</v>
      </c>
      <c r="AF542" s="122">
        <v>0.95195195195195192</v>
      </c>
      <c r="AG542" s="123">
        <v>0.84905660377358494</v>
      </c>
      <c r="AH542" s="119"/>
      <c r="AI542" s="379"/>
      <c r="AJ542" s="134">
        <v>36.147543775000003</v>
      </c>
      <c r="AK542" s="122">
        <v>0.87537993920972645</v>
      </c>
      <c r="AL542" s="123">
        <v>0.75641025641025639</v>
      </c>
      <c r="AM542" s="119"/>
    </row>
    <row r="543" spans="3:39">
      <c r="C543" s="363"/>
      <c r="D543" s="223">
        <v>73.524708715000003</v>
      </c>
      <c r="E543" s="224">
        <v>0.20364741641337386</v>
      </c>
      <c r="F543" s="225">
        <v>0.10897435897435892</v>
      </c>
      <c r="G543" s="212"/>
      <c r="T543" s="379"/>
      <c r="U543" s="134">
        <v>29.367825135</v>
      </c>
      <c r="V543" s="122">
        <v>0.91793313069908811</v>
      </c>
      <c r="W543" s="123">
        <v>0.82692307692307687</v>
      </c>
      <c r="X543" s="119"/>
      <c r="Y543" s="379"/>
      <c r="Z543" s="134">
        <v>26.326806529999999</v>
      </c>
      <c r="AA543" s="122">
        <v>0.963963963963964</v>
      </c>
      <c r="AB543" s="123">
        <v>0.8176100628930818</v>
      </c>
      <c r="AC543" s="119"/>
      <c r="AD543" s="379"/>
      <c r="AE543" s="134">
        <v>27.612019005000001</v>
      </c>
      <c r="AF543" s="122">
        <v>0.94894894894894899</v>
      </c>
      <c r="AG543" s="123">
        <v>0.84905660377358494</v>
      </c>
      <c r="AH543" s="119"/>
      <c r="AI543" s="379"/>
      <c r="AJ543" s="134">
        <v>36.583456334999994</v>
      </c>
      <c r="AK543" s="122">
        <v>0.87537993920972645</v>
      </c>
      <c r="AL543" s="123">
        <v>0.75</v>
      </c>
      <c r="AM543" s="119"/>
    </row>
    <row r="544" spans="3:39">
      <c r="C544" s="363"/>
      <c r="D544" s="223">
        <v>73.575411379999991</v>
      </c>
      <c r="E544" s="224">
        <v>0.20364741641337386</v>
      </c>
      <c r="F544" s="225">
        <v>0.10256410256410253</v>
      </c>
      <c r="G544" s="212"/>
      <c r="T544" s="379"/>
      <c r="U544" s="134">
        <v>29.858377675</v>
      </c>
      <c r="V544" s="122">
        <v>0.91793313069908811</v>
      </c>
      <c r="W544" s="123">
        <v>0.82051282051282048</v>
      </c>
      <c r="X544" s="119"/>
      <c r="Y544" s="379"/>
      <c r="Z544" s="134">
        <v>26.740610244999999</v>
      </c>
      <c r="AA544" s="122">
        <v>0.96096096096096095</v>
      </c>
      <c r="AB544" s="123">
        <v>0.8176100628930818</v>
      </c>
      <c r="AC544" s="119"/>
      <c r="AD544" s="379"/>
      <c r="AE544" s="134">
        <v>27.70921912</v>
      </c>
      <c r="AF544" s="122">
        <v>0.94594594594594594</v>
      </c>
      <c r="AG544" s="123">
        <v>0.84905660377358494</v>
      </c>
      <c r="AH544" s="119"/>
      <c r="AI544" s="379"/>
      <c r="AJ544" s="134">
        <v>37.037473364999997</v>
      </c>
      <c r="AK544" s="122">
        <v>0.87537993920972645</v>
      </c>
      <c r="AL544" s="123">
        <v>0.74358974358974361</v>
      </c>
      <c r="AM544" s="119"/>
    </row>
    <row r="545" spans="3:39">
      <c r="C545" s="363"/>
      <c r="D545" s="223">
        <v>73.634171385000002</v>
      </c>
      <c r="E545" s="224">
        <v>0.20060790273556231</v>
      </c>
      <c r="F545" s="225">
        <v>0.10256410256410253</v>
      </c>
      <c r="G545" s="212"/>
      <c r="T545" s="379"/>
      <c r="U545" s="134">
        <v>30.360931064999999</v>
      </c>
      <c r="V545" s="122">
        <v>0.91793313069908811</v>
      </c>
      <c r="W545" s="123">
        <v>0.8141025641025641</v>
      </c>
      <c r="X545" s="119"/>
      <c r="Y545" s="379"/>
      <c r="Z545" s="134">
        <v>27.906829074999997</v>
      </c>
      <c r="AA545" s="122">
        <v>0.95795795795795791</v>
      </c>
      <c r="AB545" s="123">
        <v>0.8176100628930818</v>
      </c>
      <c r="AC545" s="119"/>
      <c r="AD545" s="379"/>
      <c r="AE545" s="134">
        <v>27.846161505000001</v>
      </c>
      <c r="AF545" s="122">
        <v>0.9429429429429429</v>
      </c>
      <c r="AG545" s="123">
        <v>0.84905660377358494</v>
      </c>
      <c r="AH545" s="119"/>
      <c r="AI545" s="379"/>
      <c r="AJ545" s="134">
        <v>37.165236919999998</v>
      </c>
      <c r="AK545" s="122">
        <v>0.87537993920972645</v>
      </c>
      <c r="AL545" s="123">
        <v>0.73717948717948723</v>
      </c>
      <c r="AM545" s="119"/>
    </row>
    <row r="546" spans="3:39">
      <c r="C546" s="363"/>
      <c r="D546" s="223">
        <v>73.690614320000009</v>
      </c>
      <c r="E546" s="224">
        <v>0.19756838905775076</v>
      </c>
      <c r="F546" s="225">
        <v>0.10256410256410253</v>
      </c>
      <c r="G546" s="212"/>
      <c r="T546" s="379"/>
      <c r="U546" s="134">
        <v>30.536679104999997</v>
      </c>
      <c r="V546" s="122">
        <v>0.91793313069908811</v>
      </c>
      <c r="W546" s="123">
        <v>0.80769230769230771</v>
      </c>
      <c r="X546" s="119"/>
      <c r="Y546" s="379"/>
      <c r="Z546" s="134">
        <v>28.750062874999998</v>
      </c>
      <c r="AA546" s="122">
        <v>0.95795795795795791</v>
      </c>
      <c r="AB546" s="123">
        <v>0.81132075471698117</v>
      </c>
      <c r="AC546" s="119"/>
      <c r="AD546" s="379"/>
      <c r="AE546" s="134">
        <v>28.059336045000002</v>
      </c>
      <c r="AF546" s="122">
        <v>0.9429429429429429</v>
      </c>
      <c r="AG546" s="123">
        <v>0.84276729559748431</v>
      </c>
      <c r="AH546" s="119"/>
      <c r="AI546" s="379"/>
      <c r="AJ546" s="134">
        <v>37.301547155000002</v>
      </c>
      <c r="AK546" s="122">
        <v>0.87234042553191493</v>
      </c>
      <c r="AL546" s="123">
        <v>0.73717948717948723</v>
      </c>
      <c r="AM546" s="119"/>
    </row>
    <row r="547" spans="3:39">
      <c r="C547" s="363"/>
      <c r="D547" s="223">
        <v>73.833992975000001</v>
      </c>
      <c r="E547" s="224">
        <v>0.19452887537993921</v>
      </c>
      <c r="F547" s="225">
        <v>0.10256410256410253</v>
      </c>
      <c r="G547" s="212"/>
      <c r="T547" s="379"/>
      <c r="U547" s="134">
        <v>30.893972489999999</v>
      </c>
      <c r="V547" s="122">
        <v>0.91489361702127658</v>
      </c>
      <c r="W547" s="123">
        <v>0.80769230769230771</v>
      </c>
      <c r="X547" s="119"/>
      <c r="Y547" s="379"/>
      <c r="Z547" s="134">
        <v>29.04830059</v>
      </c>
      <c r="AA547" s="122">
        <v>0.95795795795795791</v>
      </c>
      <c r="AB547" s="123">
        <v>0.80503144654088055</v>
      </c>
      <c r="AC547" s="119"/>
      <c r="AD547" s="379"/>
      <c r="AE547" s="134">
        <v>28.184249659999999</v>
      </c>
      <c r="AF547" s="122">
        <v>0.93993993993993996</v>
      </c>
      <c r="AG547" s="123">
        <v>0.84276729559748431</v>
      </c>
      <c r="AH547" s="119"/>
      <c r="AI547" s="379"/>
      <c r="AJ547" s="134">
        <v>37.498860270000002</v>
      </c>
      <c r="AK547" s="122">
        <v>0.87234042553191493</v>
      </c>
      <c r="AL547" s="123">
        <v>0.73076923076923084</v>
      </c>
      <c r="AM547" s="119"/>
    </row>
    <row r="548" spans="3:39">
      <c r="C548" s="363"/>
      <c r="D548" s="223">
        <v>74.03412505</v>
      </c>
      <c r="E548" s="224">
        <v>0.19148936170212766</v>
      </c>
      <c r="F548" s="225">
        <v>0.10256410256410253</v>
      </c>
      <c r="G548" s="212"/>
      <c r="T548" s="379"/>
      <c r="U548" s="134">
        <v>31.215987515000002</v>
      </c>
      <c r="V548" s="122">
        <v>0.91489361702127658</v>
      </c>
      <c r="W548" s="123">
        <v>0.80128205128205132</v>
      </c>
      <c r="X548" s="119"/>
      <c r="Y548" s="379"/>
      <c r="Z548" s="134">
        <v>29.333802145</v>
      </c>
      <c r="AA548" s="122">
        <v>0.95495495495495497</v>
      </c>
      <c r="AB548" s="123">
        <v>0.80503144654088055</v>
      </c>
      <c r="AC548" s="119"/>
      <c r="AD548" s="379"/>
      <c r="AE548" s="134">
        <v>28.296662139999999</v>
      </c>
      <c r="AF548" s="122">
        <v>0.93693693693693691</v>
      </c>
      <c r="AG548" s="123">
        <v>0.84276729559748431</v>
      </c>
      <c r="AH548" s="119"/>
      <c r="AI548" s="379"/>
      <c r="AJ548" s="134">
        <v>38.047661265000002</v>
      </c>
      <c r="AK548" s="122">
        <v>0.8693009118541033</v>
      </c>
      <c r="AL548" s="123">
        <v>0.73076923076923084</v>
      </c>
      <c r="AM548" s="119"/>
    </row>
    <row r="549" spans="3:39">
      <c r="C549" s="363"/>
      <c r="D549" s="223">
        <v>74.116005645000001</v>
      </c>
      <c r="E549" s="224">
        <v>0.19148936170212766</v>
      </c>
      <c r="F549" s="225">
        <v>9.6153846153846145E-2</v>
      </c>
      <c r="G549" s="212"/>
      <c r="T549" s="379"/>
      <c r="U549" s="134">
        <v>31.562410570000001</v>
      </c>
      <c r="V549" s="122">
        <v>0.91185410334346506</v>
      </c>
      <c r="W549" s="123">
        <v>0.80128205128205132</v>
      </c>
      <c r="X549" s="119"/>
      <c r="Y549" s="379"/>
      <c r="Z549" s="134">
        <v>29.422263899999997</v>
      </c>
      <c r="AA549" s="122">
        <v>0.95495495495495497</v>
      </c>
      <c r="AB549" s="123">
        <v>0.79874213836477992</v>
      </c>
      <c r="AC549" s="119"/>
      <c r="AD549" s="379"/>
      <c r="AE549" s="134">
        <v>28.508104894999999</v>
      </c>
      <c r="AF549" s="122">
        <v>0.93393393393393398</v>
      </c>
      <c r="AG549" s="123">
        <v>0.84276729559748431</v>
      </c>
      <c r="AH549" s="119"/>
      <c r="AI549" s="379"/>
      <c r="AJ549" s="134">
        <v>38.520370329999999</v>
      </c>
      <c r="AK549" s="122">
        <v>0.8693009118541033</v>
      </c>
      <c r="AL549" s="123">
        <v>0.72435897435897434</v>
      </c>
      <c r="AM549" s="119"/>
    </row>
    <row r="550" spans="3:39">
      <c r="C550" s="363"/>
      <c r="D550" s="223">
        <v>74.197468229999998</v>
      </c>
      <c r="E550" s="224">
        <v>0.18844984802431611</v>
      </c>
      <c r="F550" s="225">
        <v>9.6153846153846145E-2</v>
      </c>
      <c r="G550" s="212"/>
      <c r="T550" s="379"/>
      <c r="U550" s="134">
        <v>31.908046900000002</v>
      </c>
      <c r="V550" s="122">
        <v>0.90881458966565354</v>
      </c>
      <c r="W550" s="123">
        <v>0.80128205128205132</v>
      </c>
      <c r="X550" s="119"/>
      <c r="Y550" s="379"/>
      <c r="Z550" s="134">
        <v>29.510030309999998</v>
      </c>
      <c r="AA550" s="122">
        <v>0.95195195195195192</v>
      </c>
      <c r="AB550" s="123">
        <v>0.79874213836477992</v>
      </c>
      <c r="AC550" s="119"/>
      <c r="AD550" s="379"/>
      <c r="AE550" s="134">
        <v>28.652929274999998</v>
      </c>
      <c r="AF550" s="122">
        <v>0.93393393393393398</v>
      </c>
      <c r="AG550" s="123">
        <v>0.83647798742138368</v>
      </c>
      <c r="AH550" s="119"/>
      <c r="AI550" s="379"/>
      <c r="AJ550" s="134">
        <v>38.651383379999999</v>
      </c>
      <c r="AK550" s="122">
        <v>0.8693009118541033</v>
      </c>
      <c r="AL550" s="123">
        <v>0.71794871794871795</v>
      </c>
      <c r="AM550" s="119"/>
    </row>
    <row r="551" spans="3:39">
      <c r="C551" s="363"/>
      <c r="D551" s="223">
        <v>74.436050840000007</v>
      </c>
      <c r="E551" s="224">
        <v>0.18541033434650456</v>
      </c>
      <c r="F551" s="225">
        <v>9.6153846153846145E-2</v>
      </c>
      <c r="G551" s="212"/>
      <c r="T551" s="379"/>
      <c r="U551" s="134">
        <v>31.989316510000002</v>
      </c>
      <c r="V551" s="122">
        <v>0.90881458966565354</v>
      </c>
      <c r="W551" s="123">
        <v>0.79487179487179493</v>
      </c>
      <c r="X551" s="119"/>
      <c r="Y551" s="379"/>
      <c r="Z551" s="134">
        <v>29.770177969999999</v>
      </c>
      <c r="AA551" s="122">
        <v>0.95195195195195192</v>
      </c>
      <c r="AB551" s="123">
        <v>0.79245283018867929</v>
      </c>
      <c r="AC551" s="119"/>
      <c r="AD551" s="379"/>
      <c r="AE551" s="134">
        <v>28.665158855000001</v>
      </c>
      <c r="AF551" s="122">
        <v>0.93093093093093093</v>
      </c>
      <c r="AG551" s="123">
        <v>0.83647798742138368</v>
      </c>
      <c r="AH551" s="119"/>
      <c r="AI551" s="379"/>
      <c r="AJ551" s="134">
        <v>38.795773205000003</v>
      </c>
      <c r="AK551" s="122">
        <v>0.8693009118541033</v>
      </c>
      <c r="AL551" s="123">
        <v>0.71153846153846156</v>
      </c>
      <c r="AM551" s="119"/>
    </row>
    <row r="552" spans="3:39">
      <c r="C552" s="363"/>
      <c r="D552" s="223">
        <v>74.619412490000002</v>
      </c>
      <c r="E552" s="224">
        <v>0.18237082066869301</v>
      </c>
      <c r="F552" s="225">
        <v>9.6153846153846145E-2</v>
      </c>
      <c r="G552" s="212"/>
      <c r="T552" s="379"/>
      <c r="U552" s="134">
        <v>32.002978345000002</v>
      </c>
      <c r="V552" s="122">
        <v>0.90881458966565354</v>
      </c>
      <c r="W552" s="123">
        <v>0.78846153846153844</v>
      </c>
      <c r="X552" s="119"/>
      <c r="Y552" s="379"/>
      <c r="Z552" s="134">
        <v>29.998518574999999</v>
      </c>
      <c r="AA552" s="122">
        <v>0.94894894894894899</v>
      </c>
      <c r="AB552" s="123">
        <v>0.79245283018867929</v>
      </c>
      <c r="AC552" s="119"/>
      <c r="AD552" s="379"/>
      <c r="AE552" s="134">
        <v>28.864122854999998</v>
      </c>
      <c r="AF552" s="122">
        <v>0.92792792792792789</v>
      </c>
      <c r="AG552" s="123">
        <v>0.83647798742138368</v>
      </c>
      <c r="AH552" s="119"/>
      <c r="AI552" s="379"/>
      <c r="AJ552" s="134">
        <v>38.943430939999999</v>
      </c>
      <c r="AK552" s="122">
        <v>0.86626139817629177</v>
      </c>
      <c r="AL552" s="123">
        <v>0.71153846153846156</v>
      </c>
      <c r="AM552" s="119"/>
    </row>
    <row r="553" spans="3:39">
      <c r="C553" s="363"/>
      <c r="D553" s="223">
        <v>74.631638079999988</v>
      </c>
      <c r="E553" s="224">
        <v>0.17933130699088146</v>
      </c>
      <c r="F553" s="225">
        <v>9.6153846153846145E-2</v>
      </c>
      <c r="G553" s="212"/>
      <c r="T553" s="379"/>
      <c r="U553" s="134">
        <v>32.227308010000002</v>
      </c>
      <c r="V553" s="122">
        <v>0.90881458966565354</v>
      </c>
      <c r="W553" s="123">
        <v>0.78205128205128205</v>
      </c>
      <c r="X553" s="119"/>
      <c r="Y553" s="379"/>
      <c r="Z553" s="134">
        <v>30.269648920000002</v>
      </c>
      <c r="AA553" s="122">
        <v>0.94594594594594594</v>
      </c>
      <c r="AB553" s="123">
        <v>0.79245283018867929</v>
      </c>
      <c r="AC553" s="119"/>
      <c r="AD553" s="379"/>
      <c r="AE553" s="134">
        <v>29.064090165</v>
      </c>
      <c r="AF553" s="122">
        <v>0.92792792792792789</v>
      </c>
      <c r="AG553" s="123">
        <v>0.83018867924528306</v>
      </c>
      <c r="AH553" s="119"/>
      <c r="AI553" s="379"/>
      <c r="AJ553" s="134">
        <v>39.006122439999999</v>
      </c>
      <c r="AK553" s="122">
        <v>0.86322188449848025</v>
      </c>
      <c r="AL553" s="123">
        <v>0.71153846153846156</v>
      </c>
      <c r="AM553" s="119"/>
    </row>
    <row r="554" spans="3:39">
      <c r="C554" s="363"/>
      <c r="D554" s="223">
        <v>74.721935524999992</v>
      </c>
      <c r="E554" s="224">
        <v>0.17629179331306991</v>
      </c>
      <c r="F554" s="225">
        <v>9.6153846153846145E-2</v>
      </c>
      <c r="G554" s="212"/>
      <c r="T554" s="379"/>
      <c r="U554" s="134">
        <v>32.66052388</v>
      </c>
      <c r="V554" s="122">
        <v>0.90881458966565354</v>
      </c>
      <c r="W554" s="123">
        <v>0.77564102564102566</v>
      </c>
      <c r="X554" s="119"/>
      <c r="Y554" s="379"/>
      <c r="Z554" s="134">
        <v>30.606586675000003</v>
      </c>
      <c r="AA554" s="122">
        <v>0.9429429429429429</v>
      </c>
      <c r="AB554" s="123">
        <v>0.79245283018867929</v>
      </c>
      <c r="AC554" s="119"/>
      <c r="AD554" s="379"/>
      <c r="AE554" s="134">
        <v>29.155806264999999</v>
      </c>
      <c r="AF554" s="122">
        <v>0.92492492492492495</v>
      </c>
      <c r="AG554" s="123">
        <v>0.83018867924528306</v>
      </c>
      <c r="AH554" s="119"/>
      <c r="AI554" s="379"/>
      <c r="AJ554" s="134">
        <v>39.156013255000005</v>
      </c>
      <c r="AK554" s="122">
        <v>0.86018237082066873</v>
      </c>
      <c r="AL554" s="123">
        <v>0.71153846153846156</v>
      </c>
      <c r="AM554" s="119"/>
    </row>
    <row r="555" spans="3:39">
      <c r="C555" s="363"/>
      <c r="D555" s="223">
        <v>74.890410989999992</v>
      </c>
      <c r="E555" s="224">
        <v>0.17325227963525835</v>
      </c>
      <c r="F555" s="225">
        <v>9.6153846153846145E-2</v>
      </c>
      <c r="G555" s="212"/>
      <c r="T555" s="379"/>
      <c r="U555" s="134">
        <v>33.099472344999995</v>
      </c>
      <c r="V555" s="122">
        <v>0.9057750759878419</v>
      </c>
      <c r="W555" s="123">
        <v>0.77564102564102566</v>
      </c>
      <c r="X555" s="119"/>
      <c r="Y555" s="379"/>
      <c r="Z555" s="134">
        <v>30.750512305000001</v>
      </c>
      <c r="AA555" s="122">
        <v>0.93993993993993996</v>
      </c>
      <c r="AB555" s="123">
        <v>0.79245283018867929</v>
      </c>
      <c r="AC555" s="119"/>
      <c r="AD555" s="379"/>
      <c r="AE555" s="134">
        <v>29.254366805</v>
      </c>
      <c r="AF555" s="122">
        <v>0.92492492492492495</v>
      </c>
      <c r="AG555" s="123">
        <v>0.82389937106918243</v>
      </c>
      <c r="AH555" s="119"/>
      <c r="AI555" s="379"/>
      <c r="AJ555" s="134">
        <v>39.499852175000001</v>
      </c>
      <c r="AK555" s="122">
        <v>0.8571428571428571</v>
      </c>
      <c r="AL555" s="123">
        <v>0.71153846153846156</v>
      </c>
      <c r="AM555" s="119"/>
    </row>
    <row r="556" spans="3:39">
      <c r="C556" s="363"/>
      <c r="D556" s="223">
        <v>75.072962485000005</v>
      </c>
      <c r="E556" s="224">
        <v>0.17325227963525835</v>
      </c>
      <c r="F556" s="225">
        <v>8.9743589743589758E-2</v>
      </c>
      <c r="G556" s="212"/>
      <c r="T556" s="379"/>
      <c r="U556" s="134">
        <v>33.502385774999993</v>
      </c>
      <c r="V556" s="122">
        <v>0.9057750759878419</v>
      </c>
      <c r="W556" s="123">
        <v>0.76923076923076916</v>
      </c>
      <c r="X556" s="119"/>
      <c r="Y556" s="379"/>
      <c r="Z556" s="134">
        <v>30.89552076</v>
      </c>
      <c r="AA556" s="122">
        <v>0.93693693693693691</v>
      </c>
      <c r="AB556" s="123">
        <v>0.79245283018867929</v>
      </c>
      <c r="AC556" s="119"/>
      <c r="AD556" s="379"/>
      <c r="AE556" s="134">
        <v>29.29174648</v>
      </c>
      <c r="AF556" s="122">
        <v>0.92192192192192191</v>
      </c>
      <c r="AG556" s="123">
        <v>0.82389937106918243</v>
      </c>
      <c r="AH556" s="119"/>
      <c r="AI556" s="379"/>
      <c r="AJ556" s="134">
        <v>39.90462222</v>
      </c>
      <c r="AK556" s="122">
        <v>0.85410334346504557</v>
      </c>
      <c r="AL556" s="123">
        <v>0.71153846153846156</v>
      </c>
      <c r="AM556" s="119"/>
    </row>
    <row r="557" spans="3:39">
      <c r="C557" s="363"/>
      <c r="D557" s="223">
        <v>75.229658200000003</v>
      </c>
      <c r="E557" s="224">
        <v>0.1702127659574468</v>
      </c>
      <c r="F557" s="225">
        <v>8.9743589743589758E-2</v>
      </c>
      <c r="G557" s="212"/>
      <c r="T557" s="379"/>
      <c r="U557" s="134">
        <v>33.799815385000002</v>
      </c>
      <c r="V557" s="122">
        <v>0.90273556231003038</v>
      </c>
      <c r="W557" s="123">
        <v>0.76923076923076916</v>
      </c>
      <c r="X557" s="119"/>
      <c r="Y557" s="379"/>
      <c r="Z557" s="134">
        <v>31.337849925</v>
      </c>
      <c r="AA557" s="122">
        <v>0.93393393393393398</v>
      </c>
      <c r="AB557" s="123">
        <v>0.79245283018867929</v>
      </c>
      <c r="AC557" s="119"/>
      <c r="AD557" s="379"/>
      <c r="AE557" s="134">
        <v>29.367825135</v>
      </c>
      <c r="AF557" s="122">
        <v>0.91891891891891897</v>
      </c>
      <c r="AG557" s="123">
        <v>0.82389937106918243</v>
      </c>
      <c r="AH557" s="119"/>
      <c r="AI557" s="379"/>
      <c r="AJ557" s="134">
        <v>40.131404529999998</v>
      </c>
      <c r="AK557" s="122">
        <v>0.85106382978723405</v>
      </c>
      <c r="AL557" s="123">
        <v>0.71153846153846156</v>
      </c>
      <c r="AM557" s="119"/>
    </row>
    <row r="558" spans="3:39">
      <c r="C558" s="363"/>
      <c r="D558" s="223">
        <v>75.40916390000001</v>
      </c>
      <c r="E558" s="224">
        <v>0.1702127659574468</v>
      </c>
      <c r="F558" s="225">
        <v>8.333333333333337E-2</v>
      </c>
      <c r="G558" s="212"/>
      <c r="T558" s="379"/>
      <c r="U558" s="134">
        <v>33.941819960000004</v>
      </c>
      <c r="V558" s="122">
        <v>0.90273556231003038</v>
      </c>
      <c r="W558" s="123">
        <v>0.76282051282051277</v>
      </c>
      <c r="X558" s="119"/>
      <c r="Y558" s="379"/>
      <c r="Z558" s="134">
        <v>31.676156105</v>
      </c>
      <c r="AA558" s="122">
        <v>0.93093093093093093</v>
      </c>
      <c r="AB558" s="123">
        <v>0.79245283018867929</v>
      </c>
      <c r="AC558" s="119"/>
      <c r="AD558" s="379"/>
      <c r="AE558" s="134">
        <v>29.858377675</v>
      </c>
      <c r="AF558" s="122">
        <v>0.91891891891891897</v>
      </c>
      <c r="AG558" s="123">
        <v>0.8176100628930818</v>
      </c>
      <c r="AH558" s="119"/>
      <c r="AI558" s="379"/>
      <c r="AJ558" s="134">
        <v>40.153043220000001</v>
      </c>
      <c r="AK558" s="122">
        <v>0.85106382978723405</v>
      </c>
      <c r="AL558" s="123">
        <v>0.70512820512820507</v>
      </c>
      <c r="AM558" s="119"/>
    </row>
    <row r="559" spans="3:39">
      <c r="C559" s="363"/>
      <c r="D559" s="223">
        <v>75.533363750000007</v>
      </c>
      <c r="E559" s="224">
        <v>0.16717325227963525</v>
      </c>
      <c r="F559" s="225">
        <v>8.333333333333337E-2</v>
      </c>
      <c r="G559" s="212"/>
      <c r="T559" s="379"/>
      <c r="U559" s="134">
        <v>34.446335829999995</v>
      </c>
      <c r="V559" s="122">
        <v>0.89969604863221886</v>
      </c>
      <c r="W559" s="123">
        <v>0.76282051282051277</v>
      </c>
      <c r="X559" s="119"/>
      <c r="Y559" s="379"/>
      <c r="Z559" s="134">
        <v>31.853276910000002</v>
      </c>
      <c r="AA559" s="122">
        <v>0.92792792792792789</v>
      </c>
      <c r="AB559" s="123">
        <v>0.79245283018867929</v>
      </c>
      <c r="AC559" s="119"/>
      <c r="AD559" s="379"/>
      <c r="AE559" s="134">
        <v>30.360931064999999</v>
      </c>
      <c r="AF559" s="122">
        <v>0.91891891891891897</v>
      </c>
      <c r="AG559" s="123">
        <v>0.81132075471698117</v>
      </c>
      <c r="AH559" s="119"/>
      <c r="AI559" s="379"/>
      <c r="AJ559" s="134">
        <v>40.324821184999998</v>
      </c>
      <c r="AK559" s="122">
        <v>0.85106382978723405</v>
      </c>
      <c r="AL559" s="123">
        <v>0.69871794871794868</v>
      </c>
      <c r="AM559" s="119"/>
    </row>
    <row r="560" spans="3:39">
      <c r="C560" s="363"/>
      <c r="D560" s="223">
        <v>75.548630244999998</v>
      </c>
      <c r="E560" s="224">
        <v>0.1641337386018237</v>
      </c>
      <c r="F560" s="225">
        <v>8.333333333333337E-2</v>
      </c>
      <c r="G560" s="212"/>
      <c r="T560" s="379"/>
      <c r="U560" s="134">
        <v>34.99930251</v>
      </c>
      <c r="V560" s="122">
        <v>0.89665653495440734</v>
      </c>
      <c r="W560" s="123">
        <v>0.76282051282051277</v>
      </c>
      <c r="X560" s="119"/>
      <c r="Y560" s="379"/>
      <c r="Z560" s="134">
        <v>32.146363335000004</v>
      </c>
      <c r="AA560" s="122">
        <v>0.92792792792792789</v>
      </c>
      <c r="AB560" s="123">
        <v>0.78616352201257866</v>
      </c>
      <c r="AC560" s="119"/>
      <c r="AD560" s="379"/>
      <c r="AE560" s="134">
        <v>30.536679104999997</v>
      </c>
      <c r="AF560" s="122">
        <v>0.91891891891891897</v>
      </c>
      <c r="AG560" s="123">
        <v>0.80503144654088055</v>
      </c>
      <c r="AH560" s="119"/>
      <c r="AI560" s="379"/>
      <c r="AJ560" s="134">
        <v>40.591229220000002</v>
      </c>
      <c r="AK560" s="122">
        <v>0.84802431610942253</v>
      </c>
      <c r="AL560" s="123">
        <v>0.69871794871794868</v>
      </c>
      <c r="AM560" s="119"/>
    </row>
    <row r="561" spans="3:39">
      <c r="C561" s="363"/>
      <c r="D561" s="223">
        <v>75.588887034999999</v>
      </c>
      <c r="E561" s="224">
        <v>0.16109422492401215</v>
      </c>
      <c r="F561" s="225">
        <v>8.333333333333337E-2</v>
      </c>
      <c r="G561" s="212"/>
      <c r="T561" s="379"/>
      <c r="U561" s="134">
        <v>35.086281194999998</v>
      </c>
      <c r="V561" s="122">
        <v>0.89665653495440734</v>
      </c>
      <c r="W561" s="123">
        <v>0.75641025641025639</v>
      </c>
      <c r="X561" s="119"/>
      <c r="Y561" s="379"/>
      <c r="Z561" s="134">
        <v>32.727829529999994</v>
      </c>
      <c r="AA561" s="122">
        <v>0.92792792792792789</v>
      </c>
      <c r="AB561" s="123">
        <v>0.77987421383647804</v>
      </c>
      <c r="AC561" s="119"/>
      <c r="AD561" s="379"/>
      <c r="AE561" s="134">
        <v>30.893972489999999</v>
      </c>
      <c r="AF561" s="122">
        <v>0.91591591591591592</v>
      </c>
      <c r="AG561" s="123">
        <v>0.80503144654088055</v>
      </c>
      <c r="AH561" s="119"/>
      <c r="AI561" s="379"/>
      <c r="AJ561" s="134">
        <v>40.713131599999997</v>
      </c>
      <c r="AK561" s="122">
        <v>0.84498480243161089</v>
      </c>
      <c r="AL561" s="123">
        <v>0.69871794871794868</v>
      </c>
      <c r="AM561" s="119"/>
    </row>
    <row r="562" spans="3:39">
      <c r="C562" s="363"/>
      <c r="D562" s="223">
        <v>75.65111684</v>
      </c>
      <c r="E562" s="224">
        <v>0.1580547112462006</v>
      </c>
      <c r="F562" s="225">
        <v>8.333333333333337E-2</v>
      </c>
      <c r="G562" s="212"/>
      <c r="T562" s="379"/>
      <c r="U562" s="134">
        <v>35.196450200000001</v>
      </c>
      <c r="V562" s="122">
        <v>0.8936170212765957</v>
      </c>
      <c r="W562" s="123">
        <v>0.75641025641025639</v>
      </c>
      <c r="X562" s="119"/>
      <c r="Y562" s="379"/>
      <c r="Z562" s="134">
        <v>33.519271005</v>
      </c>
      <c r="AA562" s="122">
        <v>0.92792792792792789</v>
      </c>
      <c r="AB562" s="123">
        <v>0.77358490566037741</v>
      </c>
      <c r="AC562" s="119"/>
      <c r="AD562" s="379"/>
      <c r="AE562" s="134">
        <v>31.215987515000002</v>
      </c>
      <c r="AF562" s="122">
        <v>0.91591591591591592</v>
      </c>
      <c r="AG562" s="123">
        <v>0.79874213836477992</v>
      </c>
      <c r="AH562" s="119"/>
      <c r="AI562" s="379"/>
      <c r="AJ562" s="134">
        <v>40.805202829999999</v>
      </c>
      <c r="AK562" s="122">
        <v>0.84194528875379937</v>
      </c>
      <c r="AL562" s="123">
        <v>0.69871794871794868</v>
      </c>
      <c r="AM562" s="119"/>
    </row>
    <row r="563" spans="3:39">
      <c r="C563" s="363"/>
      <c r="D563" s="223">
        <v>75.756824319999993</v>
      </c>
      <c r="E563" s="224">
        <v>0.15501519756838905</v>
      </c>
      <c r="F563" s="225">
        <v>8.333333333333337E-2</v>
      </c>
      <c r="G563" s="212"/>
      <c r="T563" s="379"/>
      <c r="U563" s="134">
        <v>35.324051385000004</v>
      </c>
      <c r="V563" s="122">
        <v>0.89057750759878418</v>
      </c>
      <c r="W563" s="123">
        <v>0.75641025641025639</v>
      </c>
      <c r="X563" s="119"/>
      <c r="Y563" s="379"/>
      <c r="Z563" s="134">
        <v>33.882945065000001</v>
      </c>
      <c r="AA563" s="122">
        <v>0.92792792792792789</v>
      </c>
      <c r="AB563" s="123">
        <v>0.76729559748427678</v>
      </c>
      <c r="AC563" s="119"/>
      <c r="AD563" s="379"/>
      <c r="AE563" s="134">
        <v>31.562410570000001</v>
      </c>
      <c r="AF563" s="122">
        <v>0.91291291291291288</v>
      </c>
      <c r="AG563" s="123">
        <v>0.79874213836477992</v>
      </c>
      <c r="AH563" s="119"/>
      <c r="AI563" s="379"/>
      <c r="AJ563" s="134">
        <v>40.92889495</v>
      </c>
      <c r="AK563" s="122">
        <v>0.84194528875379937</v>
      </c>
      <c r="AL563" s="123">
        <v>0.69230769230769229</v>
      </c>
      <c r="AM563" s="119"/>
    </row>
    <row r="564" spans="3:39">
      <c r="C564" s="363"/>
      <c r="D564" s="223">
        <v>75.901601284999998</v>
      </c>
      <c r="E564" s="224">
        <v>0.15501519756838905</v>
      </c>
      <c r="F564" s="225">
        <v>7.6923076923076872E-2</v>
      </c>
      <c r="G564" s="212"/>
      <c r="T564" s="379"/>
      <c r="U564" s="134">
        <v>35.630942985000004</v>
      </c>
      <c r="V564" s="122">
        <v>0.88753799392097266</v>
      </c>
      <c r="W564" s="123">
        <v>0.75641025641025639</v>
      </c>
      <c r="X564" s="119"/>
      <c r="Y564" s="379"/>
      <c r="Z564" s="134">
        <v>33.949559425000004</v>
      </c>
      <c r="AA564" s="122">
        <v>0.92792792792792789</v>
      </c>
      <c r="AB564" s="123">
        <v>0.76100628930817615</v>
      </c>
      <c r="AC564" s="119"/>
      <c r="AD564" s="379"/>
      <c r="AE564" s="134">
        <v>31.908046900000002</v>
      </c>
      <c r="AF564" s="122">
        <v>0.90990990990990994</v>
      </c>
      <c r="AG564" s="123">
        <v>0.79874213836477992</v>
      </c>
      <c r="AH564" s="119"/>
      <c r="AI564" s="379"/>
      <c r="AJ564" s="134">
        <v>41.090029694999998</v>
      </c>
      <c r="AK564" s="122">
        <v>0.84194528875379937</v>
      </c>
      <c r="AL564" s="123">
        <v>0.6858974358974359</v>
      </c>
      <c r="AM564" s="119"/>
    </row>
    <row r="565" spans="3:39">
      <c r="C565" s="363"/>
      <c r="D565" s="223">
        <v>76.056724840000001</v>
      </c>
      <c r="E565" s="224">
        <v>0.1519756838905775</v>
      </c>
      <c r="F565" s="225">
        <v>7.6923076923076872E-2</v>
      </c>
      <c r="G565" s="212"/>
      <c r="T565" s="379"/>
      <c r="U565" s="134">
        <v>35.951139505</v>
      </c>
      <c r="V565" s="122">
        <v>0.88449848024316113</v>
      </c>
      <c r="W565" s="123">
        <v>0.75641025641025639</v>
      </c>
      <c r="X565" s="119"/>
      <c r="Y565" s="379"/>
      <c r="Z565" s="134">
        <v>34.126620680000002</v>
      </c>
      <c r="AA565" s="122">
        <v>0.92492492492492495</v>
      </c>
      <c r="AB565" s="123">
        <v>0.76100628930817615</v>
      </c>
      <c r="AC565" s="119"/>
      <c r="AD565" s="379"/>
      <c r="AE565" s="134">
        <v>31.989316510000002</v>
      </c>
      <c r="AF565" s="122">
        <v>0.90990990990990994</v>
      </c>
      <c r="AG565" s="123">
        <v>0.79245283018867929</v>
      </c>
      <c r="AH565" s="119"/>
      <c r="AI565" s="379"/>
      <c r="AJ565" s="134">
        <v>41.225054440000001</v>
      </c>
      <c r="AK565" s="122">
        <v>0.84194528875379937</v>
      </c>
      <c r="AL565" s="123">
        <v>0.67948717948717952</v>
      </c>
      <c r="AM565" s="119"/>
    </row>
    <row r="566" spans="3:39">
      <c r="C566" s="363"/>
      <c r="D566" s="223">
        <v>76.169460154999996</v>
      </c>
      <c r="E566" s="224">
        <v>0.14893617021276595</v>
      </c>
      <c r="F566" s="225">
        <v>7.6923076923076872E-2</v>
      </c>
      <c r="G566" s="212"/>
      <c r="T566" s="379"/>
      <c r="U566" s="134">
        <v>36.024967715000002</v>
      </c>
      <c r="V566" s="122">
        <v>0.8814589665653495</v>
      </c>
      <c r="W566" s="123">
        <v>0.75641025641025639</v>
      </c>
      <c r="X566" s="119"/>
      <c r="Y566" s="379"/>
      <c r="Z566" s="134">
        <v>34.283868515000002</v>
      </c>
      <c r="AA566" s="122">
        <v>0.92492492492492495</v>
      </c>
      <c r="AB566" s="123">
        <v>0.75471698113207553</v>
      </c>
      <c r="AC566" s="119"/>
      <c r="AD566" s="379"/>
      <c r="AE566" s="134">
        <v>32.002978345000002</v>
      </c>
      <c r="AF566" s="122">
        <v>0.90990990990990994</v>
      </c>
      <c r="AG566" s="123">
        <v>0.78616352201257866</v>
      </c>
      <c r="AH566" s="119"/>
      <c r="AI566" s="379"/>
      <c r="AJ566" s="134">
        <v>41.361836135000004</v>
      </c>
      <c r="AK566" s="122">
        <v>0.83890577507598785</v>
      </c>
      <c r="AL566" s="123">
        <v>0.67948717948717952</v>
      </c>
      <c r="AM566" s="119"/>
    </row>
    <row r="567" spans="3:39">
      <c r="C567" s="363"/>
      <c r="D567" s="223">
        <v>76.226162909999999</v>
      </c>
      <c r="E567" s="224">
        <v>0.1458966565349544</v>
      </c>
      <c r="F567" s="225">
        <v>7.6923076923076872E-2</v>
      </c>
      <c r="G567" s="212"/>
      <c r="T567" s="379"/>
      <c r="U567" s="134">
        <v>36.089349955000003</v>
      </c>
      <c r="V567" s="122">
        <v>0.87841945288753798</v>
      </c>
      <c r="W567" s="123">
        <v>0.75641025641025639</v>
      </c>
      <c r="X567" s="119"/>
      <c r="Y567" s="379"/>
      <c r="Z567" s="134">
        <v>34.348266695</v>
      </c>
      <c r="AA567" s="122">
        <v>0.92192192192192191</v>
      </c>
      <c r="AB567" s="123">
        <v>0.75471698113207553</v>
      </c>
      <c r="AC567" s="119"/>
      <c r="AD567" s="379"/>
      <c r="AE567" s="134">
        <v>32.227308010000002</v>
      </c>
      <c r="AF567" s="122">
        <v>0.90990990990990994</v>
      </c>
      <c r="AG567" s="123">
        <v>0.77987421383647804</v>
      </c>
      <c r="AH567" s="119"/>
      <c r="AI567" s="379"/>
      <c r="AJ567" s="134">
        <v>41.475544124999999</v>
      </c>
      <c r="AK567" s="122">
        <v>0.83890577507598785</v>
      </c>
      <c r="AL567" s="123">
        <v>0.67307692307692313</v>
      </c>
      <c r="AM567" s="119"/>
    </row>
    <row r="568" spans="3:39">
      <c r="C568" s="363"/>
      <c r="D568" s="223">
        <v>76.27712446999999</v>
      </c>
      <c r="E568" s="224">
        <v>0.14285714285714285</v>
      </c>
      <c r="F568" s="225">
        <v>7.6923076923076872E-2</v>
      </c>
      <c r="G568" s="212"/>
      <c r="T568" s="379"/>
      <c r="U568" s="134">
        <v>36.147543775000003</v>
      </c>
      <c r="V568" s="122">
        <v>0.87537993920972645</v>
      </c>
      <c r="W568" s="123">
        <v>0.75641025641025639</v>
      </c>
      <c r="X568" s="119"/>
      <c r="Y568" s="379"/>
      <c r="Z568" s="134">
        <v>34.462876084999998</v>
      </c>
      <c r="AA568" s="122">
        <v>0.91891891891891897</v>
      </c>
      <c r="AB568" s="123">
        <v>0.75471698113207553</v>
      </c>
      <c r="AC568" s="119"/>
      <c r="AD568" s="379"/>
      <c r="AE568" s="134">
        <v>32.66052388</v>
      </c>
      <c r="AF568" s="122">
        <v>0.90990990990990994</v>
      </c>
      <c r="AG568" s="123">
        <v>0.77358490566037741</v>
      </c>
      <c r="AH568" s="119"/>
      <c r="AI568" s="379"/>
      <c r="AJ568" s="134">
        <v>41.503173419999996</v>
      </c>
      <c r="AK568" s="122">
        <v>0.83586626139817632</v>
      </c>
      <c r="AL568" s="123">
        <v>0.67307692307692313</v>
      </c>
      <c r="AM568" s="119"/>
    </row>
    <row r="569" spans="3:39">
      <c r="C569" s="363"/>
      <c r="D569" s="223">
        <v>76.441318955</v>
      </c>
      <c r="E569" s="224">
        <v>0.1398176291793313</v>
      </c>
      <c r="F569" s="225">
        <v>7.6923076923076872E-2</v>
      </c>
      <c r="G569" s="212"/>
      <c r="T569" s="379"/>
      <c r="U569" s="134">
        <v>36.583456334999994</v>
      </c>
      <c r="V569" s="122">
        <v>0.87537993920972645</v>
      </c>
      <c r="W569" s="123">
        <v>0.75</v>
      </c>
      <c r="X569" s="119"/>
      <c r="Y569" s="379"/>
      <c r="Z569" s="134">
        <v>34.686855370000004</v>
      </c>
      <c r="AA569" s="122">
        <v>0.91591591591591592</v>
      </c>
      <c r="AB569" s="123">
        <v>0.75471698113207553</v>
      </c>
      <c r="AC569" s="119"/>
      <c r="AD569" s="379"/>
      <c r="AE569" s="134">
        <v>33.099472344999995</v>
      </c>
      <c r="AF569" s="122">
        <v>0.9069069069069069</v>
      </c>
      <c r="AG569" s="123">
        <v>0.77358490566037741</v>
      </c>
      <c r="AH569" s="119"/>
      <c r="AI569" s="379"/>
      <c r="AJ569" s="134">
        <v>41.598139290000006</v>
      </c>
      <c r="AK569" s="122">
        <v>0.83282674772036469</v>
      </c>
      <c r="AL569" s="123">
        <v>0.67307692307692313</v>
      </c>
      <c r="AM569" s="119"/>
    </row>
    <row r="570" spans="3:39">
      <c r="C570" s="363"/>
      <c r="D570" s="223">
        <v>76.605945105000004</v>
      </c>
      <c r="E570" s="224">
        <v>0.13677811550151975</v>
      </c>
      <c r="F570" s="225">
        <v>7.6923076923076872E-2</v>
      </c>
      <c r="G570" s="212"/>
      <c r="T570" s="379"/>
      <c r="U570" s="134">
        <v>37.037473364999997</v>
      </c>
      <c r="V570" s="122">
        <v>0.87537993920972645</v>
      </c>
      <c r="W570" s="123">
        <v>0.74358974358974361</v>
      </c>
      <c r="X570" s="119"/>
      <c r="Y570" s="379"/>
      <c r="Z570" s="134">
        <v>34.935663245000001</v>
      </c>
      <c r="AA570" s="122">
        <v>0.91591591591591592</v>
      </c>
      <c r="AB570" s="123">
        <v>0.7484276729559749</v>
      </c>
      <c r="AC570" s="119"/>
      <c r="AD570" s="379"/>
      <c r="AE570" s="134">
        <v>33.502385774999993</v>
      </c>
      <c r="AF570" s="122">
        <v>0.9069069069069069</v>
      </c>
      <c r="AG570" s="123">
        <v>0.76729559748427678</v>
      </c>
      <c r="AH570" s="119"/>
      <c r="AI570" s="379"/>
      <c r="AJ570" s="134">
        <v>41.699857025</v>
      </c>
      <c r="AK570" s="122">
        <v>0.83282674772036469</v>
      </c>
      <c r="AL570" s="123">
        <v>0.66666666666666674</v>
      </c>
      <c r="AM570" s="119"/>
    </row>
    <row r="571" spans="3:39">
      <c r="C571" s="363"/>
      <c r="D571" s="223">
        <v>76.66660726500001</v>
      </c>
      <c r="E571" s="224">
        <v>0.1337386018237082</v>
      </c>
      <c r="F571" s="225">
        <v>7.6923076923076872E-2</v>
      </c>
      <c r="G571" s="212"/>
      <c r="T571" s="379"/>
      <c r="U571" s="134">
        <v>37.165236919999998</v>
      </c>
      <c r="V571" s="122">
        <v>0.87537993920972645</v>
      </c>
      <c r="W571" s="123">
        <v>0.73717948717948723</v>
      </c>
      <c r="X571" s="119"/>
      <c r="Y571" s="379"/>
      <c r="Z571" s="134">
        <v>35.08136923</v>
      </c>
      <c r="AA571" s="122">
        <v>0.91291291291291288</v>
      </c>
      <c r="AB571" s="123">
        <v>0.7484276729559749</v>
      </c>
      <c r="AC571" s="119"/>
      <c r="AD571" s="379"/>
      <c r="AE571" s="134">
        <v>33.799815385000002</v>
      </c>
      <c r="AF571" s="122">
        <v>0.90390390390390385</v>
      </c>
      <c r="AG571" s="123">
        <v>0.76729559748427678</v>
      </c>
      <c r="AH571" s="119"/>
      <c r="AI571" s="379"/>
      <c r="AJ571" s="134">
        <v>41.821104719999994</v>
      </c>
      <c r="AK571" s="122">
        <v>0.82978723404255317</v>
      </c>
      <c r="AL571" s="123">
        <v>0.66666666666666674</v>
      </c>
      <c r="AM571" s="119"/>
    </row>
    <row r="572" spans="3:39">
      <c r="C572" s="363"/>
      <c r="D572" s="223">
        <v>76.718317110000001</v>
      </c>
      <c r="E572" s="224">
        <v>0.13069908814589665</v>
      </c>
      <c r="F572" s="225">
        <v>7.6923076923076872E-2</v>
      </c>
      <c r="G572" s="212"/>
      <c r="T572" s="379"/>
      <c r="U572" s="134">
        <v>37.301547155000002</v>
      </c>
      <c r="V572" s="122">
        <v>0.87234042553191493</v>
      </c>
      <c r="W572" s="123">
        <v>0.73717948717948723</v>
      </c>
      <c r="X572" s="119"/>
      <c r="Y572" s="379"/>
      <c r="Z572" s="134">
        <v>35.741333310000002</v>
      </c>
      <c r="AA572" s="122">
        <v>0.90990990990990994</v>
      </c>
      <c r="AB572" s="123">
        <v>0.7484276729559749</v>
      </c>
      <c r="AC572" s="119"/>
      <c r="AD572" s="379"/>
      <c r="AE572" s="134">
        <v>33.941819960000004</v>
      </c>
      <c r="AF572" s="122">
        <v>0.90390390390390385</v>
      </c>
      <c r="AG572" s="123">
        <v>0.76100628930817615</v>
      </c>
      <c r="AH572" s="119"/>
      <c r="AI572" s="379"/>
      <c r="AJ572" s="134">
        <v>41.959788680000003</v>
      </c>
      <c r="AK572" s="122">
        <v>0.82674772036474165</v>
      </c>
      <c r="AL572" s="123">
        <v>0.66666666666666674</v>
      </c>
      <c r="AM572" s="119"/>
    </row>
    <row r="573" spans="3:39">
      <c r="C573" s="363"/>
      <c r="D573" s="223">
        <v>76.77869573000001</v>
      </c>
      <c r="E573" s="224">
        <v>0.1276595744680851</v>
      </c>
      <c r="F573" s="225">
        <v>7.6923076923076872E-2</v>
      </c>
      <c r="G573" s="212"/>
      <c r="T573" s="379"/>
      <c r="U573" s="134">
        <v>37.498860270000002</v>
      </c>
      <c r="V573" s="122">
        <v>0.87234042553191493</v>
      </c>
      <c r="W573" s="123">
        <v>0.73076923076923084</v>
      </c>
      <c r="X573" s="119"/>
      <c r="Y573" s="379"/>
      <c r="Z573" s="134">
        <v>36.408989509999998</v>
      </c>
      <c r="AA573" s="122">
        <v>0.9069069069069069</v>
      </c>
      <c r="AB573" s="123">
        <v>0.7484276729559749</v>
      </c>
      <c r="AC573" s="119"/>
      <c r="AD573" s="379"/>
      <c r="AE573" s="134">
        <v>34.446335829999995</v>
      </c>
      <c r="AF573" s="122">
        <v>0.90090090090090091</v>
      </c>
      <c r="AG573" s="123">
        <v>0.76100628930817615</v>
      </c>
      <c r="AH573" s="119"/>
      <c r="AI573" s="379"/>
      <c r="AJ573" s="134">
        <v>42.142703679999997</v>
      </c>
      <c r="AK573" s="122">
        <v>0.82370820668693012</v>
      </c>
      <c r="AL573" s="123">
        <v>0.66666666666666674</v>
      </c>
      <c r="AM573" s="119"/>
    </row>
    <row r="574" spans="3:39">
      <c r="C574" s="363"/>
      <c r="D574" s="223">
        <v>76.928372574999997</v>
      </c>
      <c r="E574" s="224">
        <v>0.1276595744680851</v>
      </c>
      <c r="F574" s="225">
        <v>7.0512820512820484E-2</v>
      </c>
      <c r="G574" s="212"/>
      <c r="T574" s="379"/>
      <c r="U574" s="134">
        <v>38.047661265000002</v>
      </c>
      <c r="V574" s="122">
        <v>0.8693009118541033</v>
      </c>
      <c r="W574" s="123">
        <v>0.73076923076923084</v>
      </c>
      <c r="X574" s="119"/>
      <c r="Y574" s="379"/>
      <c r="Z574" s="134">
        <v>36.636512175</v>
      </c>
      <c r="AA574" s="122">
        <v>0.90390390390390385</v>
      </c>
      <c r="AB574" s="123">
        <v>0.7484276729559749</v>
      </c>
      <c r="AC574" s="119"/>
      <c r="AD574" s="379"/>
      <c r="AE574" s="134">
        <v>34.99930251</v>
      </c>
      <c r="AF574" s="122">
        <v>0.89789789789789787</v>
      </c>
      <c r="AG574" s="123">
        <v>0.76100628930817615</v>
      </c>
      <c r="AH574" s="119"/>
      <c r="AI574" s="379"/>
      <c r="AJ574" s="134">
        <v>42.366687450000001</v>
      </c>
      <c r="AK574" s="122">
        <v>0.82370820668693012</v>
      </c>
      <c r="AL574" s="123">
        <v>0.66025641025641024</v>
      </c>
      <c r="AM574" s="119"/>
    </row>
    <row r="575" spans="3:39">
      <c r="C575" s="363"/>
      <c r="D575" s="223">
        <v>77.116242194999998</v>
      </c>
      <c r="E575" s="224">
        <v>0.12462006079027356</v>
      </c>
      <c r="F575" s="225">
        <v>7.0512820512820484E-2</v>
      </c>
      <c r="G575" s="212"/>
      <c r="T575" s="379"/>
      <c r="U575" s="134">
        <v>38.520370329999999</v>
      </c>
      <c r="V575" s="122">
        <v>0.8693009118541033</v>
      </c>
      <c r="W575" s="123">
        <v>0.72435897435897434</v>
      </c>
      <c r="X575" s="119"/>
      <c r="Y575" s="379"/>
      <c r="Z575" s="134">
        <v>37.104567474999996</v>
      </c>
      <c r="AA575" s="122">
        <v>0.90090090090090091</v>
      </c>
      <c r="AB575" s="123">
        <v>0.7484276729559749</v>
      </c>
      <c r="AC575" s="119"/>
      <c r="AD575" s="379"/>
      <c r="AE575" s="134">
        <v>35.086281194999998</v>
      </c>
      <c r="AF575" s="122">
        <v>0.89789789789789787</v>
      </c>
      <c r="AG575" s="123">
        <v>0.75471698113207553</v>
      </c>
      <c r="AH575" s="119"/>
      <c r="AI575" s="379"/>
      <c r="AJ575" s="134">
        <v>42.504608314999999</v>
      </c>
      <c r="AK575" s="122">
        <v>0.82370820668693012</v>
      </c>
      <c r="AL575" s="123">
        <v>0.65384615384615385</v>
      </c>
      <c r="AM575" s="119"/>
    </row>
    <row r="576" spans="3:39">
      <c r="C576" s="363"/>
      <c r="D576" s="223">
        <v>77.306229244999997</v>
      </c>
      <c r="E576" s="224">
        <v>0.12158054711246201</v>
      </c>
      <c r="F576" s="225">
        <v>7.0512820512820484E-2</v>
      </c>
      <c r="G576" s="212"/>
      <c r="T576" s="379"/>
      <c r="U576" s="134">
        <v>38.651383379999999</v>
      </c>
      <c r="V576" s="122">
        <v>0.8693009118541033</v>
      </c>
      <c r="W576" s="123">
        <v>0.71794871794871795</v>
      </c>
      <c r="X576" s="119"/>
      <c r="Y576" s="379"/>
      <c r="Z576" s="134">
        <v>37.517568975000003</v>
      </c>
      <c r="AA576" s="122">
        <v>0.90090090090090091</v>
      </c>
      <c r="AB576" s="123">
        <v>0.74213836477987427</v>
      </c>
      <c r="AC576" s="119"/>
      <c r="AD576" s="379"/>
      <c r="AE576" s="134">
        <v>35.196450200000001</v>
      </c>
      <c r="AF576" s="122">
        <v>0.89489489489489493</v>
      </c>
      <c r="AG576" s="123">
        <v>0.75471698113207553</v>
      </c>
      <c r="AH576" s="119"/>
      <c r="AI576" s="379"/>
      <c r="AJ576" s="134">
        <v>42.592716304999996</v>
      </c>
      <c r="AK576" s="122">
        <v>0.82066869300911849</v>
      </c>
      <c r="AL576" s="123">
        <v>0.65384615384615385</v>
      </c>
      <c r="AM576" s="119"/>
    </row>
    <row r="577" spans="3:39">
      <c r="C577" s="363"/>
      <c r="D577" s="223">
        <v>77.450726430000003</v>
      </c>
      <c r="E577" s="224">
        <v>0.11854103343465046</v>
      </c>
      <c r="F577" s="225">
        <v>7.0512820512820484E-2</v>
      </c>
      <c r="G577" s="212"/>
      <c r="T577" s="379"/>
      <c r="U577" s="134">
        <v>38.795773205000003</v>
      </c>
      <c r="V577" s="122">
        <v>0.8693009118541033</v>
      </c>
      <c r="W577" s="123">
        <v>0.71153846153846156</v>
      </c>
      <c r="X577" s="119"/>
      <c r="Y577" s="379"/>
      <c r="Z577" s="134">
        <v>37.848547924999998</v>
      </c>
      <c r="AA577" s="122">
        <v>0.89789789789789787</v>
      </c>
      <c r="AB577" s="123">
        <v>0.74213836477987427</v>
      </c>
      <c r="AC577" s="119"/>
      <c r="AD577" s="379"/>
      <c r="AE577" s="134">
        <v>35.324051385000004</v>
      </c>
      <c r="AF577" s="122">
        <v>0.89189189189189189</v>
      </c>
      <c r="AG577" s="123">
        <v>0.75471698113207553</v>
      </c>
      <c r="AH577" s="119"/>
      <c r="AI577" s="379"/>
      <c r="AJ577" s="134">
        <v>42.671756270000003</v>
      </c>
      <c r="AK577" s="122">
        <v>0.81762917933130697</v>
      </c>
      <c r="AL577" s="123">
        <v>0.65384615384615385</v>
      </c>
      <c r="AM577" s="119"/>
    </row>
    <row r="578" spans="3:39">
      <c r="C578" s="363"/>
      <c r="D578" s="223">
        <v>77.525345845000004</v>
      </c>
      <c r="E578" s="224">
        <v>0.11550151975683891</v>
      </c>
      <c r="F578" s="225">
        <v>7.0512820512820484E-2</v>
      </c>
      <c r="G578" s="212"/>
      <c r="T578" s="379"/>
      <c r="U578" s="134">
        <v>38.943430939999999</v>
      </c>
      <c r="V578" s="122">
        <v>0.86626139817629177</v>
      </c>
      <c r="W578" s="123">
        <v>0.71153846153846156</v>
      </c>
      <c r="X578" s="119"/>
      <c r="Y578" s="379"/>
      <c r="Z578" s="134">
        <v>38.312322934999997</v>
      </c>
      <c r="AA578" s="122">
        <v>0.89789789789789787</v>
      </c>
      <c r="AB578" s="123">
        <v>0.73584905660377364</v>
      </c>
      <c r="AC578" s="119"/>
      <c r="AD578" s="379"/>
      <c r="AE578" s="134">
        <v>35.630942985000004</v>
      </c>
      <c r="AF578" s="122">
        <v>0.88888888888888884</v>
      </c>
      <c r="AG578" s="123">
        <v>0.75471698113207553</v>
      </c>
      <c r="AH578" s="119"/>
      <c r="AI578" s="379"/>
      <c r="AJ578" s="134">
        <v>42.765063095000002</v>
      </c>
      <c r="AK578" s="122">
        <v>0.81762917933130697</v>
      </c>
      <c r="AL578" s="123">
        <v>0.64743589743589736</v>
      </c>
      <c r="AM578" s="119"/>
    </row>
    <row r="579" spans="3:39">
      <c r="C579" s="363"/>
      <c r="D579" s="223">
        <v>77.700034275000007</v>
      </c>
      <c r="E579" s="224">
        <v>0.11550151975683891</v>
      </c>
      <c r="F579" s="225">
        <v>6.4102564102564097E-2</v>
      </c>
      <c r="G579" s="212"/>
      <c r="T579" s="379"/>
      <c r="U579" s="134">
        <v>39.006122439999999</v>
      </c>
      <c r="V579" s="122">
        <v>0.86322188449848025</v>
      </c>
      <c r="W579" s="123">
        <v>0.71153846153846156</v>
      </c>
      <c r="X579" s="119"/>
      <c r="Y579" s="379"/>
      <c r="Z579" s="134">
        <v>39.066063825000001</v>
      </c>
      <c r="AA579" s="122">
        <v>0.89789789789789787</v>
      </c>
      <c r="AB579" s="123">
        <v>0.72955974842767302</v>
      </c>
      <c r="AC579" s="119"/>
      <c r="AD579" s="379"/>
      <c r="AE579" s="134">
        <v>35.951139505</v>
      </c>
      <c r="AF579" s="122">
        <v>0.8858858858858859</v>
      </c>
      <c r="AG579" s="123">
        <v>0.75471698113207553</v>
      </c>
      <c r="AH579" s="119"/>
      <c r="AI579" s="379"/>
      <c r="AJ579" s="134">
        <v>43.256155434999997</v>
      </c>
      <c r="AK579" s="122">
        <v>0.81458966565349544</v>
      </c>
      <c r="AL579" s="123">
        <v>0.64743589743589736</v>
      </c>
      <c r="AM579" s="119"/>
    </row>
    <row r="580" spans="3:39">
      <c r="C580" s="363"/>
      <c r="D580" s="223">
        <v>77.863601334999998</v>
      </c>
      <c r="E580" s="224">
        <v>0.11246200607902736</v>
      </c>
      <c r="F580" s="225">
        <v>6.4102564102564097E-2</v>
      </c>
      <c r="G580" s="212"/>
      <c r="T580" s="379"/>
      <c r="U580" s="134">
        <v>39.156013255000005</v>
      </c>
      <c r="V580" s="122">
        <v>0.86018237082066873</v>
      </c>
      <c r="W580" s="123">
        <v>0.71153846153846156</v>
      </c>
      <c r="X580" s="119"/>
      <c r="Y580" s="379"/>
      <c r="Z580" s="134">
        <v>39.724472349999999</v>
      </c>
      <c r="AA580" s="122">
        <v>0.89789789789789787</v>
      </c>
      <c r="AB580" s="123">
        <v>0.72327044025157239</v>
      </c>
      <c r="AC580" s="119"/>
      <c r="AD580" s="379"/>
      <c r="AE580" s="134">
        <v>36.024967715000002</v>
      </c>
      <c r="AF580" s="122">
        <v>0.88288288288288286</v>
      </c>
      <c r="AG580" s="123">
        <v>0.75471698113207553</v>
      </c>
      <c r="AH580" s="119"/>
      <c r="AI580" s="379"/>
      <c r="AJ580" s="134">
        <v>43.700300374999998</v>
      </c>
      <c r="AK580" s="122">
        <v>0.81155015197568392</v>
      </c>
      <c r="AL580" s="123">
        <v>0.64743589743589736</v>
      </c>
      <c r="AM580" s="119"/>
    </row>
    <row r="581" spans="3:39">
      <c r="C581" s="363"/>
      <c r="D581" s="223">
        <v>78.066713710000002</v>
      </c>
      <c r="E581" s="224">
        <v>0.11246200607902736</v>
      </c>
      <c r="F581" s="225">
        <v>5.7692307692307709E-2</v>
      </c>
      <c r="G581" s="212"/>
      <c r="T581" s="379"/>
      <c r="U581" s="134">
        <v>39.499852175000001</v>
      </c>
      <c r="V581" s="122">
        <v>0.8571428571428571</v>
      </c>
      <c r="W581" s="123">
        <v>0.71153846153846156</v>
      </c>
      <c r="X581" s="119"/>
      <c r="Y581" s="379"/>
      <c r="Z581" s="134">
        <v>39.879298470000002</v>
      </c>
      <c r="AA581" s="122">
        <v>0.89789789789789787</v>
      </c>
      <c r="AB581" s="123">
        <v>0.71698113207547176</v>
      </c>
      <c r="AC581" s="119"/>
      <c r="AD581" s="379"/>
      <c r="AE581" s="134">
        <v>36.089349955000003</v>
      </c>
      <c r="AF581" s="122">
        <v>0.87987987987987992</v>
      </c>
      <c r="AG581" s="123">
        <v>0.75471698113207553</v>
      </c>
      <c r="AH581" s="119"/>
      <c r="AI581" s="379"/>
      <c r="AJ581" s="134">
        <v>43.727403754999997</v>
      </c>
      <c r="AK581" s="122">
        <v>0.80851063829787229</v>
      </c>
      <c r="AL581" s="123">
        <v>0.64743589743589736</v>
      </c>
      <c r="AM581" s="119"/>
    </row>
    <row r="582" spans="3:39">
      <c r="C582" s="363"/>
      <c r="D582" s="223">
        <v>78.284556449999997</v>
      </c>
      <c r="E582" s="224">
        <v>0.10942249240121581</v>
      </c>
      <c r="F582" s="225">
        <v>5.7692307692307709E-2</v>
      </c>
      <c r="G582" s="212"/>
      <c r="T582" s="379"/>
      <c r="U582" s="134">
        <v>39.90462222</v>
      </c>
      <c r="V582" s="122">
        <v>0.85410334346504557</v>
      </c>
      <c r="W582" s="123">
        <v>0.71153846153846156</v>
      </c>
      <c r="X582" s="119"/>
      <c r="Y582" s="379"/>
      <c r="Z582" s="134">
        <v>40.094841025000001</v>
      </c>
      <c r="AA582" s="122">
        <v>0.89489489489489493</v>
      </c>
      <c r="AB582" s="123">
        <v>0.71698113207547176</v>
      </c>
      <c r="AC582" s="119"/>
      <c r="AD582" s="379"/>
      <c r="AE582" s="134">
        <v>36.147543775000003</v>
      </c>
      <c r="AF582" s="122">
        <v>0.87687687687687688</v>
      </c>
      <c r="AG582" s="123">
        <v>0.75471698113207553</v>
      </c>
      <c r="AH582" s="119"/>
      <c r="AI582" s="379"/>
      <c r="AJ582" s="134">
        <v>43.963187859999998</v>
      </c>
      <c r="AK582" s="122">
        <v>0.80851063829787229</v>
      </c>
      <c r="AL582" s="123">
        <v>0.64102564102564097</v>
      </c>
      <c r="AM582" s="119"/>
    </row>
    <row r="583" spans="3:39">
      <c r="C583" s="363"/>
      <c r="D583" s="223">
        <v>78.380284584999998</v>
      </c>
      <c r="E583" s="224">
        <v>0.10638297872340426</v>
      </c>
      <c r="F583" s="225">
        <v>5.7692307692307709E-2</v>
      </c>
      <c r="G583" s="212"/>
      <c r="T583" s="379"/>
      <c r="U583" s="134">
        <v>40.131404529999998</v>
      </c>
      <c r="V583" s="122">
        <v>0.85106382978723405</v>
      </c>
      <c r="W583" s="123">
        <v>0.71153846153846156</v>
      </c>
      <c r="X583" s="119"/>
      <c r="Y583" s="379"/>
      <c r="Z583" s="134">
        <v>40.351604739999999</v>
      </c>
      <c r="AA583" s="122">
        <v>0.89189189189189189</v>
      </c>
      <c r="AB583" s="123">
        <v>0.71698113207547176</v>
      </c>
      <c r="AC583" s="119"/>
      <c r="AD583" s="379"/>
      <c r="AE583" s="134">
        <v>36.583456334999994</v>
      </c>
      <c r="AF583" s="122">
        <v>0.87687687687687688</v>
      </c>
      <c r="AG583" s="123">
        <v>0.7484276729559749</v>
      </c>
      <c r="AH583" s="119"/>
      <c r="AI583" s="379"/>
      <c r="AJ583" s="134">
        <v>44.191279164999997</v>
      </c>
      <c r="AK583" s="122">
        <v>0.80547112462006076</v>
      </c>
      <c r="AL583" s="123">
        <v>0.64102564102564097</v>
      </c>
      <c r="AM583" s="119"/>
    </row>
    <row r="584" spans="3:39">
      <c r="C584" s="363"/>
      <c r="D584" s="223">
        <v>78.438632904999992</v>
      </c>
      <c r="E584" s="224">
        <v>0.10638297872340426</v>
      </c>
      <c r="F584" s="225">
        <v>5.1282051282051322E-2</v>
      </c>
      <c r="G584" s="212"/>
      <c r="T584" s="379"/>
      <c r="U584" s="134">
        <v>40.153043220000001</v>
      </c>
      <c r="V584" s="122">
        <v>0.85106382978723405</v>
      </c>
      <c r="W584" s="123">
        <v>0.70512820512820507</v>
      </c>
      <c r="X584" s="119"/>
      <c r="Y584" s="379"/>
      <c r="Z584" s="134">
        <v>40.513682224999997</v>
      </c>
      <c r="AA584" s="122">
        <v>0.89189189189189189</v>
      </c>
      <c r="AB584" s="123">
        <v>0.71069182389937113</v>
      </c>
      <c r="AC584" s="119"/>
      <c r="AD584" s="379"/>
      <c r="AE584" s="134">
        <v>37.037473364999997</v>
      </c>
      <c r="AF584" s="122">
        <v>0.87687687687687688</v>
      </c>
      <c r="AG584" s="123">
        <v>0.74213836477987427</v>
      </c>
      <c r="AH584" s="119"/>
      <c r="AI584" s="379"/>
      <c r="AJ584" s="134">
        <v>44.216934589999994</v>
      </c>
      <c r="AK584" s="122">
        <v>0.80243161094224924</v>
      </c>
      <c r="AL584" s="123">
        <v>0.64102564102564097</v>
      </c>
      <c r="AM584" s="119"/>
    </row>
    <row r="585" spans="3:39">
      <c r="C585" s="363"/>
      <c r="D585" s="223">
        <v>78.561279665000001</v>
      </c>
      <c r="E585" s="224">
        <v>0.10334346504559271</v>
      </c>
      <c r="F585" s="225">
        <v>5.1282051282051322E-2</v>
      </c>
      <c r="G585" s="212"/>
      <c r="T585" s="379"/>
      <c r="U585" s="134">
        <v>40.324821184999998</v>
      </c>
      <c r="V585" s="122">
        <v>0.85106382978723405</v>
      </c>
      <c r="W585" s="123">
        <v>0.69871794871794868</v>
      </c>
      <c r="X585" s="119"/>
      <c r="Y585" s="379"/>
      <c r="Z585" s="134">
        <v>40.893001085000002</v>
      </c>
      <c r="AA585" s="122">
        <v>0.89189189189189189</v>
      </c>
      <c r="AB585" s="123">
        <v>0.70440251572327051</v>
      </c>
      <c r="AC585" s="119"/>
      <c r="AD585" s="379"/>
      <c r="AE585" s="134">
        <v>37.165236919999998</v>
      </c>
      <c r="AF585" s="122">
        <v>0.87687687687687688</v>
      </c>
      <c r="AG585" s="123">
        <v>0.73584905660377364</v>
      </c>
      <c r="AH585" s="119"/>
      <c r="AI585" s="379"/>
      <c r="AJ585" s="134">
        <v>44.247775779999998</v>
      </c>
      <c r="AK585" s="122">
        <v>0.79939209726443772</v>
      </c>
      <c r="AL585" s="123">
        <v>0.64102564102564097</v>
      </c>
      <c r="AM585" s="119"/>
    </row>
    <row r="586" spans="3:39">
      <c r="C586" s="363"/>
      <c r="D586" s="223">
        <v>78.746208134999989</v>
      </c>
      <c r="E586" s="224">
        <v>0.10334346504559271</v>
      </c>
      <c r="F586" s="225">
        <v>4.4871794871794823E-2</v>
      </c>
      <c r="G586" s="212"/>
      <c r="T586" s="379"/>
      <c r="U586" s="134">
        <v>40.591229220000002</v>
      </c>
      <c r="V586" s="122">
        <v>0.84802431610942253</v>
      </c>
      <c r="W586" s="123">
        <v>0.69871794871794868</v>
      </c>
      <c r="X586" s="119"/>
      <c r="Y586" s="379"/>
      <c r="Z586" s="134">
        <v>41.528703579999998</v>
      </c>
      <c r="AA586" s="122">
        <v>0.88888888888888884</v>
      </c>
      <c r="AB586" s="123">
        <v>0.70440251572327051</v>
      </c>
      <c r="AC586" s="119"/>
      <c r="AD586" s="379"/>
      <c r="AE586" s="134">
        <v>37.301547155000002</v>
      </c>
      <c r="AF586" s="122">
        <v>0.87387387387387383</v>
      </c>
      <c r="AG586" s="123">
        <v>0.73584905660377364</v>
      </c>
      <c r="AH586" s="119"/>
      <c r="AI586" s="379"/>
      <c r="AJ586" s="134">
        <v>44.274996869999995</v>
      </c>
      <c r="AK586" s="122">
        <v>0.79635258358662619</v>
      </c>
      <c r="AL586" s="123">
        <v>0.64102564102564097</v>
      </c>
      <c r="AM586" s="119"/>
    </row>
    <row r="587" spans="3:39">
      <c r="C587" s="363"/>
      <c r="D587" s="223">
        <v>78.845656994999999</v>
      </c>
      <c r="E587" s="224">
        <v>0.10030395136778116</v>
      </c>
      <c r="F587" s="225">
        <v>4.4871794871794823E-2</v>
      </c>
      <c r="G587" s="212"/>
      <c r="T587" s="379"/>
      <c r="U587" s="134">
        <v>40.713131599999997</v>
      </c>
      <c r="V587" s="122">
        <v>0.84498480243161089</v>
      </c>
      <c r="W587" s="123">
        <v>0.69871794871794868</v>
      </c>
      <c r="X587" s="119"/>
      <c r="Y587" s="379"/>
      <c r="Z587" s="134">
        <v>41.921494330000002</v>
      </c>
      <c r="AA587" s="122">
        <v>0.8858858858858859</v>
      </c>
      <c r="AB587" s="123">
        <v>0.70440251572327051</v>
      </c>
      <c r="AC587" s="119"/>
      <c r="AD587" s="379"/>
      <c r="AE587" s="134">
        <v>37.349111640000004</v>
      </c>
      <c r="AF587" s="122">
        <v>0.87387387387387383</v>
      </c>
      <c r="AG587" s="123">
        <v>0.72955974842767302</v>
      </c>
      <c r="AH587" s="119"/>
      <c r="AI587" s="379"/>
      <c r="AJ587" s="134">
        <v>44.299452125000002</v>
      </c>
      <c r="AK587" s="122">
        <v>0.79331306990881456</v>
      </c>
      <c r="AL587" s="123">
        <v>0.64102564102564097</v>
      </c>
      <c r="AM587" s="119"/>
    </row>
    <row r="588" spans="3:39">
      <c r="C588" s="363"/>
      <c r="D588" s="223">
        <v>78.943590945000011</v>
      </c>
      <c r="E588" s="224">
        <v>9.7264437689969604E-2</v>
      </c>
      <c r="F588" s="225">
        <v>4.4871794871794823E-2</v>
      </c>
      <c r="G588" s="212"/>
      <c r="T588" s="379"/>
      <c r="U588" s="134">
        <v>40.805202829999999</v>
      </c>
      <c r="V588" s="122">
        <v>0.84194528875379937</v>
      </c>
      <c r="W588" s="123">
        <v>0.69871794871794868</v>
      </c>
      <c r="X588" s="119"/>
      <c r="Y588" s="379"/>
      <c r="Z588" s="134">
        <v>41.963414424999996</v>
      </c>
      <c r="AA588" s="122">
        <v>0.8858858858858859</v>
      </c>
      <c r="AB588" s="123">
        <v>0.69811320754716988</v>
      </c>
      <c r="AC588" s="119"/>
      <c r="AD588" s="379"/>
      <c r="AE588" s="134">
        <v>37.500994309999996</v>
      </c>
      <c r="AF588" s="122">
        <v>0.87087087087087089</v>
      </c>
      <c r="AG588" s="123">
        <v>0.72955974842767302</v>
      </c>
      <c r="AH588" s="119"/>
      <c r="AI588" s="379"/>
      <c r="AJ588" s="134">
        <v>44.321211429999998</v>
      </c>
      <c r="AK588" s="122">
        <v>0.79027355623100304</v>
      </c>
      <c r="AL588" s="123">
        <v>0.64102564102564097</v>
      </c>
      <c r="AM588" s="119"/>
    </row>
    <row r="589" spans="3:39">
      <c r="C589" s="363"/>
      <c r="D589" s="223">
        <v>79.066665020000002</v>
      </c>
      <c r="E589" s="224">
        <v>9.4224924012158054E-2</v>
      </c>
      <c r="F589" s="225">
        <v>4.4871794871794823E-2</v>
      </c>
      <c r="G589" s="212"/>
      <c r="T589" s="379"/>
      <c r="U589" s="134">
        <v>40.92889495</v>
      </c>
      <c r="V589" s="122">
        <v>0.84194528875379937</v>
      </c>
      <c r="W589" s="123">
        <v>0.69230769230769229</v>
      </c>
      <c r="X589" s="119"/>
      <c r="Y589" s="379"/>
      <c r="Z589" s="134">
        <v>42.088958030000001</v>
      </c>
      <c r="AA589" s="122">
        <v>0.88288288288288286</v>
      </c>
      <c r="AB589" s="123">
        <v>0.69811320754716988</v>
      </c>
      <c r="AC589" s="119"/>
      <c r="AD589" s="379"/>
      <c r="AE589" s="134">
        <v>38.047661265000002</v>
      </c>
      <c r="AF589" s="122">
        <v>0.86786786786786785</v>
      </c>
      <c r="AG589" s="123">
        <v>0.72955974842767302</v>
      </c>
      <c r="AH589" s="119"/>
      <c r="AI589" s="379"/>
      <c r="AJ589" s="134">
        <v>44.466084800000004</v>
      </c>
      <c r="AK589" s="122">
        <v>0.78723404255319152</v>
      </c>
      <c r="AL589" s="123">
        <v>0.64102564102564097</v>
      </c>
      <c r="AM589" s="119"/>
    </row>
    <row r="590" spans="3:39">
      <c r="C590" s="363"/>
      <c r="D590" s="223">
        <v>79.22531386</v>
      </c>
      <c r="E590" s="224">
        <v>9.1185410334346503E-2</v>
      </c>
      <c r="F590" s="225">
        <v>4.4871794871794823E-2</v>
      </c>
      <c r="G590" s="212"/>
      <c r="T590" s="379"/>
      <c r="U590" s="134">
        <v>41.090029694999998</v>
      </c>
      <c r="V590" s="122">
        <v>0.84194528875379937</v>
      </c>
      <c r="W590" s="123">
        <v>0.6858974358974359</v>
      </c>
      <c r="X590" s="119"/>
      <c r="Y590" s="379"/>
      <c r="Z590" s="134">
        <v>42.271736355000002</v>
      </c>
      <c r="AA590" s="122">
        <v>0.87987987987987992</v>
      </c>
      <c r="AB590" s="123">
        <v>0.69811320754716988</v>
      </c>
      <c r="AC590" s="119"/>
      <c r="AD590" s="379"/>
      <c r="AE590" s="134">
        <v>38.520370329999999</v>
      </c>
      <c r="AF590" s="122">
        <v>0.86786786786786785</v>
      </c>
      <c r="AG590" s="123">
        <v>0.72327044025157239</v>
      </c>
      <c r="AH590" s="119"/>
      <c r="AI590" s="379"/>
      <c r="AJ590" s="134">
        <v>44.703096130000006</v>
      </c>
      <c r="AK590" s="122">
        <v>0.78419452887537999</v>
      </c>
      <c r="AL590" s="123">
        <v>0.64102564102564097</v>
      </c>
      <c r="AM590" s="119"/>
    </row>
    <row r="591" spans="3:39">
      <c r="C591" s="363"/>
      <c r="D591" s="223">
        <v>79.339482515</v>
      </c>
      <c r="E591" s="224">
        <v>8.8145896656534953E-2</v>
      </c>
      <c r="F591" s="225">
        <v>4.4871794871794823E-2</v>
      </c>
      <c r="G591" s="212"/>
      <c r="T591" s="379"/>
      <c r="U591" s="134">
        <v>41.225054440000001</v>
      </c>
      <c r="V591" s="122">
        <v>0.84194528875379937</v>
      </c>
      <c r="W591" s="123">
        <v>0.67948717948717952</v>
      </c>
      <c r="X591" s="119"/>
      <c r="Y591" s="379"/>
      <c r="Z591" s="134">
        <v>42.378374309999998</v>
      </c>
      <c r="AA591" s="122">
        <v>0.87987987987987992</v>
      </c>
      <c r="AB591" s="123">
        <v>0.69182389937106925</v>
      </c>
      <c r="AC591" s="119"/>
      <c r="AD591" s="379"/>
      <c r="AE591" s="134">
        <v>38.651383379999999</v>
      </c>
      <c r="AF591" s="122">
        <v>0.86786786786786785</v>
      </c>
      <c r="AG591" s="123">
        <v>0.71698113207547176</v>
      </c>
      <c r="AH591" s="119"/>
      <c r="AI591" s="379"/>
      <c r="AJ591" s="134">
        <v>44.826142044999997</v>
      </c>
      <c r="AK591" s="122">
        <v>0.78115501519756836</v>
      </c>
      <c r="AL591" s="123">
        <v>0.64102564102564097</v>
      </c>
      <c r="AM591" s="119"/>
    </row>
    <row r="592" spans="3:39">
      <c r="C592" s="363"/>
      <c r="D592" s="223">
        <v>79.370502909999999</v>
      </c>
      <c r="E592" s="224">
        <v>8.8145896656534953E-2</v>
      </c>
      <c r="F592" s="225">
        <v>3.8461538461538436E-2</v>
      </c>
      <c r="G592" s="212"/>
      <c r="T592" s="379"/>
      <c r="U592" s="134">
        <v>41.361836135000004</v>
      </c>
      <c r="V592" s="122">
        <v>0.83890577507598785</v>
      </c>
      <c r="W592" s="123">
        <v>0.67948717948717952</v>
      </c>
      <c r="X592" s="119"/>
      <c r="Y592" s="379"/>
      <c r="Z592" s="134">
        <v>42.513638354999998</v>
      </c>
      <c r="AA592" s="122">
        <v>0.87987987987987992</v>
      </c>
      <c r="AB592" s="123">
        <v>0.68553459119496862</v>
      </c>
      <c r="AC592" s="119"/>
      <c r="AD592" s="379"/>
      <c r="AE592" s="134">
        <v>38.795773205000003</v>
      </c>
      <c r="AF592" s="122">
        <v>0.86786786786786785</v>
      </c>
      <c r="AG592" s="123">
        <v>0.71069182389937113</v>
      </c>
      <c r="AH592" s="119"/>
      <c r="AI592" s="379"/>
      <c r="AJ592" s="134">
        <v>44.940925605000004</v>
      </c>
      <c r="AK592" s="122">
        <v>0.77811550151975684</v>
      </c>
      <c r="AL592" s="123">
        <v>0.64102564102564097</v>
      </c>
      <c r="AM592" s="119"/>
    </row>
    <row r="593" spans="3:39">
      <c r="C593" s="363"/>
      <c r="D593" s="223">
        <v>79.397674234999997</v>
      </c>
      <c r="E593" s="224">
        <v>8.5106382978723402E-2</v>
      </c>
      <c r="F593" s="225">
        <v>3.8461538461538436E-2</v>
      </c>
      <c r="G593" s="212"/>
      <c r="T593" s="379"/>
      <c r="U593" s="134">
        <v>41.475544124999999</v>
      </c>
      <c r="V593" s="122">
        <v>0.83890577507598785</v>
      </c>
      <c r="W593" s="123">
        <v>0.67307692307692313</v>
      </c>
      <c r="X593" s="119"/>
      <c r="Y593" s="379"/>
      <c r="Z593" s="134">
        <v>42.61221793</v>
      </c>
      <c r="AA593" s="122">
        <v>0.87687687687687688</v>
      </c>
      <c r="AB593" s="123">
        <v>0.68553459119496862</v>
      </c>
      <c r="AC593" s="119"/>
      <c r="AD593" s="379"/>
      <c r="AE593" s="134">
        <v>38.943430939999999</v>
      </c>
      <c r="AF593" s="122">
        <v>0.86486486486486491</v>
      </c>
      <c r="AG593" s="123">
        <v>0.71069182389937113</v>
      </c>
      <c r="AH593" s="119"/>
      <c r="AI593" s="379"/>
      <c r="AJ593" s="134">
        <v>45.089754769999999</v>
      </c>
      <c r="AK593" s="122">
        <v>0.77811550151975684</v>
      </c>
      <c r="AL593" s="123">
        <v>0.63461538461538458</v>
      </c>
      <c r="AM593" s="119"/>
    </row>
    <row r="594" spans="3:39">
      <c r="C594" s="363"/>
      <c r="D594" s="223">
        <v>79.413526555000004</v>
      </c>
      <c r="E594" s="224">
        <v>8.2066869300911852E-2</v>
      </c>
      <c r="F594" s="225">
        <v>3.8461538461538436E-2</v>
      </c>
      <c r="G594" s="212"/>
      <c r="T594" s="379"/>
      <c r="U594" s="134">
        <v>41.503173419999996</v>
      </c>
      <c r="V594" s="122">
        <v>0.83586626139817632</v>
      </c>
      <c r="W594" s="123">
        <v>0.67307692307692313</v>
      </c>
      <c r="X594" s="119"/>
      <c r="Y594" s="379"/>
      <c r="Z594" s="134">
        <v>42.758079609999996</v>
      </c>
      <c r="AA594" s="122">
        <v>0.87687687687687688</v>
      </c>
      <c r="AB594" s="123">
        <v>0.679245283018868</v>
      </c>
      <c r="AC594" s="119"/>
      <c r="AD594" s="379"/>
      <c r="AE594" s="134">
        <v>39.006122439999999</v>
      </c>
      <c r="AF594" s="122">
        <v>0.86186186186186187</v>
      </c>
      <c r="AG594" s="123">
        <v>0.71069182389937113</v>
      </c>
      <c r="AH594" s="119"/>
      <c r="AI594" s="379"/>
      <c r="AJ594" s="134">
        <v>45.155401205000004</v>
      </c>
      <c r="AK594" s="122">
        <v>0.77507598784194531</v>
      </c>
      <c r="AL594" s="123">
        <v>0.63461538461538458</v>
      </c>
      <c r="AM594" s="119"/>
    </row>
    <row r="595" spans="3:39">
      <c r="C595" s="363"/>
      <c r="D595" s="223">
        <v>79.478647699999996</v>
      </c>
      <c r="E595" s="224">
        <v>8.2066869300911852E-2</v>
      </c>
      <c r="F595" s="225">
        <v>3.2051282051282048E-2</v>
      </c>
      <c r="G595" s="212"/>
      <c r="T595" s="379"/>
      <c r="U595" s="134">
        <v>41.598139290000006</v>
      </c>
      <c r="V595" s="122">
        <v>0.83282674772036469</v>
      </c>
      <c r="W595" s="123">
        <v>0.67307692307692313</v>
      </c>
      <c r="X595" s="119"/>
      <c r="Y595" s="379"/>
      <c r="Z595" s="134">
        <v>42.979578134999997</v>
      </c>
      <c r="AA595" s="122">
        <v>0.87387387387387383</v>
      </c>
      <c r="AB595" s="123">
        <v>0.679245283018868</v>
      </c>
      <c r="AC595" s="119"/>
      <c r="AD595" s="379"/>
      <c r="AE595" s="134">
        <v>39.156013255000005</v>
      </c>
      <c r="AF595" s="122">
        <v>0.85885885885885882</v>
      </c>
      <c r="AG595" s="123">
        <v>0.71069182389937113</v>
      </c>
      <c r="AH595" s="119"/>
      <c r="AI595" s="379"/>
      <c r="AJ595" s="134">
        <v>45.163505235000002</v>
      </c>
      <c r="AK595" s="122">
        <v>0.77203647416413379</v>
      </c>
      <c r="AL595" s="123">
        <v>0.63461538461538458</v>
      </c>
      <c r="AM595" s="119"/>
    </row>
    <row r="596" spans="3:39">
      <c r="C596" s="363"/>
      <c r="D596" s="223">
        <v>79.609755304999993</v>
      </c>
      <c r="E596" s="224">
        <v>8.2066869300911852E-2</v>
      </c>
      <c r="F596" s="225">
        <v>2.5641025641025661E-2</v>
      </c>
      <c r="G596" s="212"/>
      <c r="T596" s="379"/>
      <c r="U596" s="134">
        <v>41.699857025</v>
      </c>
      <c r="V596" s="122">
        <v>0.83282674772036469</v>
      </c>
      <c r="W596" s="123">
        <v>0.66666666666666674</v>
      </c>
      <c r="X596" s="119"/>
      <c r="Y596" s="379"/>
      <c r="Z596" s="134">
        <v>43.057827660000001</v>
      </c>
      <c r="AA596" s="122">
        <v>0.87387387387387383</v>
      </c>
      <c r="AB596" s="123">
        <v>0.67295597484276737</v>
      </c>
      <c r="AC596" s="119"/>
      <c r="AD596" s="379"/>
      <c r="AE596" s="134">
        <v>39.499852175000001</v>
      </c>
      <c r="AF596" s="122">
        <v>0.85585585585585588</v>
      </c>
      <c r="AG596" s="123">
        <v>0.71069182389937113</v>
      </c>
      <c r="AH596" s="119"/>
      <c r="AI596" s="379"/>
      <c r="AJ596" s="134">
        <v>45.196104939999998</v>
      </c>
      <c r="AK596" s="122">
        <v>0.77203647416413379</v>
      </c>
      <c r="AL596" s="123">
        <v>0.62820512820512819</v>
      </c>
      <c r="AM596" s="119"/>
    </row>
    <row r="597" spans="3:39">
      <c r="C597" s="363"/>
      <c r="D597" s="223">
        <v>79.690731795000005</v>
      </c>
      <c r="E597" s="224">
        <v>8.2066869300911852E-2</v>
      </c>
      <c r="F597" s="225">
        <v>1.9230769230769273E-2</v>
      </c>
      <c r="G597" s="212"/>
      <c r="T597" s="379"/>
      <c r="U597" s="134">
        <v>41.821104719999994</v>
      </c>
      <c r="V597" s="122">
        <v>0.82978723404255317</v>
      </c>
      <c r="W597" s="123">
        <v>0.66666666666666674</v>
      </c>
      <c r="X597" s="119"/>
      <c r="Y597" s="379"/>
      <c r="Z597" s="134">
        <v>43.129343919999997</v>
      </c>
      <c r="AA597" s="122">
        <v>0.87387387387387383</v>
      </c>
      <c r="AB597" s="123">
        <v>0.66666666666666674</v>
      </c>
      <c r="AC597" s="119"/>
      <c r="AD597" s="379"/>
      <c r="AE597" s="134">
        <v>39.90462222</v>
      </c>
      <c r="AF597" s="122">
        <v>0.85285285285285284</v>
      </c>
      <c r="AG597" s="123">
        <v>0.71069182389937113</v>
      </c>
      <c r="AH597" s="119"/>
      <c r="AI597" s="379"/>
      <c r="AJ597" s="134">
        <v>45.309689130000002</v>
      </c>
      <c r="AK597" s="122">
        <v>0.77203647416413379</v>
      </c>
      <c r="AL597" s="123">
        <v>0.62179487179487181</v>
      </c>
      <c r="AM597" s="119"/>
    </row>
    <row r="598" spans="3:39">
      <c r="C598" s="363"/>
      <c r="D598" s="223">
        <v>79.81713228000001</v>
      </c>
      <c r="E598" s="224">
        <v>7.9027355623100301E-2</v>
      </c>
      <c r="F598" s="225">
        <v>1.9230769230769273E-2</v>
      </c>
      <c r="G598" s="212"/>
      <c r="T598" s="379"/>
      <c r="U598" s="134">
        <v>41.959788680000003</v>
      </c>
      <c r="V598" s="122">
        <v>0.82674772036474165</v>
      </c>
      <c r="W598" s="123">
        <v>0.66666666666666674</v>
      </c>
      <c r="X598" s="119"/>
      <c r="Y598" s="379"/>
      <c r="Z598" s="134">
        <v>43.225177275</v>
      </c>
      <c r="AA598" s="122">
        <v>0.87387387387387383</v>
      </c>
      <c r="AB598" s="123">
        <v>0.66037735849056611</v>
      </c>
      <c r="AC598" s="119"/>
      <c r="AD598" s="379"/>
      <c r="AE598" s="134">
        <v>40.131404529999998</v>
      </c>
      <c r="AF598" s="122">
        <v>0.8498498498498499</v>
      </c>
      <c r="AG598" s="123">
        <v>0.71069182389937113</v>
      </c>
      <c r="AH598" s="119"/>
      <c r="AI598" s="379"/>
      <c r="AJ598" s="134">
        <v>45.414189954999998</v>
      </c>
      <c r="AK598" s="122">
        <v>0.76899696048632216</v>
      </c>
      <c r="AL598" s="123">
        <v>0.62179487179487181</v>
      </c>
      <c r="AM598" s="119"/>
    </row>
    <row r="599" spans="3:39">
      <c r="C599" s="363"/>
      <c r="D599" s="223">
        <v>79.945598230000002</v>
      </c>
      <c r="E599" s="224">
        <v>7.598784194528875E-2</v>
      </c>
      <c r="F599" s="225">
        <v>1.9230769230769273E-2</v>
      </c>
      <c r="G599" s="212"/>
      <c r="T599" s="379"/>
      <c r="U599" s="134">
        <v>42.142703679999997</v>
      </c>
      <c r="V599" s="122">
        <v>0.82370820668693012</v>
      </c>
      <c r="W599" s="123">
        <v>0.66666666666666674</v>
      </c>
      <c r="X599" s="119"/>
      <c r="Y599" s="379"/>
      <c r="Z599" s="134">
        <v>43.462888409999998</v>
      </c>
      <c r="AA599" s="122">
        <v>0.87387387387387383</v>
      </c>
      <c r="AB599" s="123">
        <v>0.65408805031446549</v>
      </c>
      <c r="AC599" s="119"/>
      <c r="AD599" s="379"/>
      <c r="AE599" s="134">
        <v>40.153043220000001</v>
      </c>
      <c r="AF599" s="122">
        <v>0.8498498498498499</v>
      </c>
      <c r="AG599" s="123">
        <v>0.70440251572327051</v>
      </c>
      <c r="AH599" s="119"/>
      <c r="AI599" s="379"/>
      <c r="AJ599" s="134">
        <v>45.439897790000003</v>
      </c>
      <c r="AK599" s="122">
        <v>0.76595744680851063</v>
      </c>
      <c r="AL599" s="123">
        <v>0.62179487179487181</v>
      </c>
      <c r="AM599" s="119"/>
    </row>
    <row r="600" spans="3:39">
      <c r="C600" s="363"/>
      <c r="D600" s="223">
        <v>79.978502144999993</v>
      </c>
      <c r="E600" s="224">
        <v>7.29483282674772E-2</v>
      </c>
      <c r="F600" s="225">
        <v>1.9230769230769273E-2</v>
      </c>
      <c r="G600" s="212"/>
      <c r="T600" s="379"/>
      <c r="U600" s="134">
        <v>42.366687450000001</v>
      </c>
      <c r="V600" s="122">
        <v>0.82370820668693012</v>
      </c>
      <c r="W600" s="123">
        <v>0.66025641025641024</v>
      </c>
      <c r="X600" s="119"/>
      <c r="Y600" s="379"/>
      <c r="Z600" s="134">
        <v>43.846340935000001</v>
      </c>
      <c r="AA600" s="122">
        <v>0.87087087087087089</v>
      </c>
      <c r="AB600" s="123">
        <v>0.65408805031446549</v>
      </c>
      <c r="AC600" s="119"/>
      <c r="AD600" s="379"/>
      <c r="AE600" s="134">
        <v>40.324821184999998</v>
      </c>
      <c r="AF600" s="122">
        <v>0.8498498498498499</v>
      </c>
      <c r="AG600" s="123">
        <v>0.69811320754716988</v>
      </c>
      <c r="AH600" s="119"/>
      <c r="AI600" s="379"/>
      <c r="AJ600" s="134">
        <v>45.48995661</v>
      </c>
      <c r="AK600" s="122">
        <v>0.76595744680851063</v>
      </c>
      <c r="AL600" s="123">
        <v>0.61538461538461542</v>
      </c>
      <c r="AM600" s="119"/>
    </row>
    <row r="601" spans="3:39">
      <c r="C601" s="363"/>
      <c r="D601" s="223">
        <v>80.161068575000002</v>
      </c>
      <c r="E601" s="224">
        <v>6.9908814589665649E-2</v>
      </c>
      <c r="F601" s="225">
        <v>1.9230769230769273E-2</v>
      </c>
      <c r="G601" s="212"/>
      <c r="T601" s="379"/>
      <c r="U601" s="134">
        <v>42.504608314999999</v>
      </c>
      <c r="V601" s="122">
        <v>0.82370820668693012</v>
      </c>
      <c r="W601" s="123">
        <v>0.65384615384615385</v>
      </c>
      <c r="X601" s="119"/>
      <c r="Y601" s="379"/>
      <c r="Z601" s="134">
        <v>44.091135025</v>
      </c>
      <c r="AA601" s="122">
        <v>0.87087087087087089</v>
      </c>
      <c r="AB601" s="123">
        <v>0.64779874213836486</v>
      </c>
      <c r="AC601" s="119"/>
      <c r="AD601" s="379"/>
      <c r="AE601" s="134">
        <v>40.591229220000002</v>
      </c>
      <c r="AF601" s="122">
        <v>0.84684684684684686</v>
      </c>
      <c r="AG601" s="123">
        <v>0.69811320754716988</v>
      </c>
      <c r="AH601" s="119"/>
      <c r="AI601" s="379"/>
      <c r="AJ601" s="134">
        <v>45.590694569999997</v>
      </c>
      <c r="AK601" s="122">
        <v>0.76291793313069911</v>
      </c>
      <c r="AL601" s="123">
        <v>0.61538461538461542</v>
      </c>
      <c r="AM601" s="119"/>
    </row>
    <row r="602" spans="3:39">
      <c r="C602" s="363"/>
      <c r="D602" s="223">
        <v>80.351050329999993</v>
      </c>
      <c r="E602" s="224">
        <v>6.6869300911854099E-2</v>
      </c>
      <c r="F602" s="225">
        <v>1.9230769230769273E-2</v>
      </c>
      <c r="G602" s="212"/>
      <c r="T602" s="379"/>
      <c r="U602" s="134">
        <v>42.592716304999996</v>
      </c>
      <c r="V602" s="122">
        <v>0.82066869300911849</v>
      </c>
      <c r="W602" s="123">
        <v>0.65384615384615385</v>
      </c>
      <c r="X602" s="119"/>
      <c r="Y602" s="379"/>
      <c r="Z602" s="134">
        <v>44.207787885000002</v>
      </c>
      <c r="AA602" s="122">
        <v>0.86786786786786785</v>
      </c>
      <c r="AB602" s="123">
        <v>0.64779874213836486</v>
      </c>
      <c r="AC602" s="119"/>
      <c r="AD602" s="379"/>
      <c r="AE602" s="134">
        <v>40.713131599999997</v>
      </c>
      <c r="AF602" s="122">
        <v>0.84384384384384381</v>
      </c>
      <c r="AG602" s="123">
        <v>0.69811320754716988</v>
      </c>
      <c r="AH602" s="119"/>
      <c r="AI602" s="379"/>
      <c r="AJ602" s="134">
        <v>45.738869534999999</v>
      </c>
      <c r="AK602" s="122">
        <v>0.76291793313069911</v>
      </c>
      <c r="AL602" s="123">
        <v>0.60897435897435903</v>
      </c>
      <c r="AM602" s="119"/>
    </row>
    <row r="603" spans="3:39">
      <c r="C603" s="363"/>
      <c r="D603" s="223">
        <v>80.432876399999998</v>
      </c>
      <c r="E603" s="224">
        <v>6.6869300911854099E-2</v>
      </c>
      <c r="F603" s="225">
        <v>1.2820512820512775E-2</v>
      </c>
      <c r="G603" s="212"/>
      <c r="T603" s="379"/>
      <c r="U603" s="134">
        <v>42.671756270000003</v>
      </c>
      <c r="V603" s="122">
        <v>0.81762917933130697</v>
      </c>
      <c r="W603" s="123">
        <v>0.65384615384615385</v>
      </c>
      <c r="X603" s="119"/>
      <c r="Y603" s="379"/>
      <c r="Z603" s="134">
        <v>44.343880455000004</v>
      </c>
      <c r="AA603" s="122">
        <v>0.86486486486486491</v>
      </c>
      <c r="AB603" s="123">
        <v>0.64779874213836486</v>
      </c>
      <c r="AC603" s="119"/>
      <c r="AD603" s="379"/>
      <c r="AE603" s="134">
        <v>40.805202829999999</v>
      </c>
      <c r="AF603" s="122">
        <v>0.84084084084084088</v>
      </c>
      <c r="AG603" s="123">
        <v>0.69811320754716988</v>
      </c>
      <c r="AH603" s="119"/>
      <c r="AI603" s="379"/>
      <c r="AJ603" s="134">
        <v>45.998487600000004</v>
      </c>
      <c r="AK603" s="122">
        <v>0.76291793313069911</v>
      </c>
      <c r="AL603" s="123">
        <v>0.60256410256410264</v>
      </c>
      <c r="AM603" s="119"/>
    </row>
    <row r="604" spans="3:39">
      <c r="C604" s="363"/>
      <c r="D604" s="223">
        <v>80.571662634999996</v>
      </c>
      <c r="E604" s="224">
        <v>6.3829787234042548E-2</v>
      </c>
      <c r="F604" s="225">
        <v>1.2820512820512775E-2</v>
      </c>
      <c r="G604" s="212"/>
      <c r="T604" s="379"/>
      <c r="U604" s="134">
        <v>42.765063095000002</v>
      </c>
      <c r="V604" s="122">
        <v>0.81762917933130697</v>
      </c>
      <c r="W604" s="123">
        <v>0.64743589743589736</v>
      </c>
      <c r="X604" s="119"/>
      <c r="Y604" s="379"/>
      <c r="Z604" s="134">
        <v>44.522046005</v>
      </c>
      <c r="AA604" s="122">
        <v>0.86486486486486491</v>
      </c>
      <c r="AB604" s="123">
        <v>0.64150943396226423</v>
      </c>
      <c r="AC604" s="119"/>
      <c r="AD604" s="379"/>
      <c r="AE604" s="134">
        <v>40.92889495</v>
      </c>
      <c r="AF604" s="122">
        <v>0.84084084084084088</v>
      </c>
      <c r="AG604" s="123">
        <v>0.69182389937106925</v>
      </c>
      <c r="AH604" s="119"/>
      <c r="AI604" s="379"/>
      <c r="AJ604" s="134">
        <v>46.178911600000006</v>
      </c>
      <c r="AK604" s="122">
        <v>0.75987841945288759</v>
      </c>
      <c r="AL604" s="123">
        <v>0.60256410256410264</v>
      </c>
      <c r="AM604" s="119"/>
    </row>
    <row r="605" spans="3:39">
      <c r="C605" s="363"/>
      <c r="D605" s="223">
        <v>80.897017520000006</v>
      </c>
      <c r="E605" s="224">
        <v>6.0790273556231005E-2</v>
      </c>
      <c r="F605" s="225">
        <v>1.2820512820512775E-2</v>
      </c>
      <c r="G605" s="212"/>
      <c r="T605" s="379"/>
      <c r="U605" s="134">
        <v>43.256155434999997</v>
      </c>
      <c r="V605" s="122">
        <v>0.81458966565349544</v>
      </c>
      <c r="W605" s="123">
        <v>0.64743589743589736</v>
      </c>
      <c r="X605" s="119"/>
      <c r="Y605" s="379"/>
      <c r="Z605" s="134">
        <v>44.734135954999999</v>
      </c>
      <c r="AA605" s="122">
        <v>0.86186186186186187</v>
      </c>
      <c r="AB605" s="123">
        <v>0.64150943396226423</v>
      </c>
      <c r="AC605" s="119"/>
      <c r="AD605" s="379"/>
      <c r="AE605" s="134">
        <v>41.090029694999998</v>
      </c>
      <c r="AF605" s="122">
        <v>0.84084084084084088</v>
      </c>
      <c r="AG605" s="123">
        <v>0.68553459119496862</v>
      </c>
      <c r="AH605" s="119"/>
      <c r="AI605" s="379"/>
      <c r="AJ605" s="134">
        <v>46.212604115000005</v>
      </c>
      <c r="AK605" s="122">
        <v>0.75987841945288759</v>
      </c>
      <c r="AL605" s="123">
        <v>0.59615384615384615</v>
      </c>
      <c r="AM605" s="119"/>
    </row>
    <row r="606" spans="3:39">
      <c r="C606" s="363"/>
      <c r="D606" s="223">
        <v>81.178759105000012</v>
      </c>
      <c r="E606" s="224">
        <v>5.7750759878419454E-2</v>
      </c>
      <c r="F606" s="225">
        <v>1.2820512820512775E-2</v>
      </c>
      <c r="G606" s="212"/>
      <c r="T606" s="379"/>
      <c r="U606" s="134">
        <v>43.700300374999998</v>
      </c>
      <c r="V606" s="122">
        <v>0.81155015197568392</v>
      </c>
      <c r="W606" s="123">
        <v>0.64743589743589736</v>
      </c>
      <c r="X606" s="119"/>
      <c r="Y606" s="379"/>
      <c r="Z606" s="134">
        <v>44.919394115000003</v>
      </c>
      <c r="AA606" s="122">
        <v>0.85885885885885882</v>
      </c>
      <c r="AB606" s="123">
        <v>0.64150943396226423</v>
      </c>
      <c r="AC606" s="119"/>
      <c r="AD606" s="379"/>
      <c r="AE606" s="134">
        <v>41.225054440000001</v>
      </c>
      <c r="AF606" s="122">
        <v>0.84084084084084088</v>
      </c>
      <c r="AG606" s="123">
        <v>0.679245283018868</v>
      </c>
      <c r="AH606" s="119"/>
      <c r="AI606" s="379"/>
      <c r="AJ606" s="134">
        <v>46.26867738</v>
      </c>
      <c r="AK606" s="122">
        <v>0.75987841945288759</v>
      </c>
      <c r="AL606" s="123">
        <v>0.58974358974358976</v>
      </c>
      <c r="AM606" s="119"/>
    </row>
    <row r="607" spans="3:39">
      <c r="C607" s="363"/>
      <c r="D607" s="223">
        <v>81.316108170000007</v>
      </c>
      <c r="E607" s="224">
        <v>5.4711246200607903E-2</v>
      </c>
      <c r="F607" s="225">
        <v>1.2820512820512775E-2</v>
      </c>
      <c r="G607" s="212"/>
      <c r="T607" s="379"/>
      <c r="U607" s="134">
        <v>43.727403754999997</v>
      </c>
      <c r="V607" s="122">
        <v>0.80851063829787229</v>
      </c>
      <c r="W607" s="123">
        <v>0.64743589743589736</v>
      </c>
      <c r="X607" s="119"/>
      <c r="Y607" s="379"/>
      <c r="Z607" s="134">
        <v>45.045536345000002</v>
      </c>
      <c r="AA607" s="122">
        <v>0.85585585585585588</v>
      </c>
      <c r="AB607" s="123">
        <v>0.64150943396226423</v>
      </c>
      <c r="AC607" s="119"/>
      <c r="AD607" s="379"/>
      <c r="AE607" s="134">
        <v>41.361836135000004</v>
      </c>
      <c r="AF607" s="122">
        <v>0.83783783783783783</v>
      </c>
      <c r="AG607" s="123">
        <v>0.679245283018868</v>
      </c>
      <c r="AH607" s="119"/>
      <c r="AI607" s="379"/>
      <c r="AJ607" s="134">
        <v>46.409732204999997</v>
      </c>
      <c r="AK607" s="122">
        <v>0.75987841945288759</v>
      </c>
      <c r="AL607" s="123">
        <v>0.58333333333333326</v>
      </c>
      <c r="AM607" s="119"/>
    </row>
    <row r="608" spans="3:39">
      <c r="C608" s="363"/>
      <c r="D608" s="223">
        <v>81.413888490000005</v>
      </c>
      <c r="E608" s="224">
        <v>5.1671732522796353E-2</v>
      </c>
      <c r="F608" s="225">
        <v>1.2820512820512775E-2</v>
      </c>
      <c r="G608" s="212"/>
      <c r="T608" s="379"/>
      <c r="U608" s="134">
        <v>43.963187859999998</v>
      </c>
      <c r="V608" s="122">
        <v>0.80851063829787229</v>
      </c>
      <c r="W608" s="123">
        <v>0.64102564102564097</v>
      </c>
      <c r="X608" s="119"/>
      <c r="Y608" s="379"/>
      <c r="Z608" s="134">
        <v>45.501194804999997</v>
      </c>
      <c r="AA608" s="122">
        <v>0.85285285285285284</v>
      </c>
      <c r="AB608" s="123">
        <v>0.64150943396226423</v>
      </c>
      <c r="AC608" s="119"/>
      <c r="AD608" s="379"/>
      <c r="AE608" s="134">
        <v>41.475544124999999</v>
      </c>
      <c r="AF608" s="122">
        <v>0.83783783783783783</v>
      </c>
      <c r="AG608" s="123">
        <v>0.67295597484276737</v>
      </c>
      <c r="AH608" s="119"/>
      <c r="AI608" s="379"/>
      <c r="AJ608" s="134">
        <v>46.575875465000003</v>
      </c>
      <c r="AK608" s="122">
        <v>0.75987841945288759</v>
      </c>
      <c r="AL608" s="123">
        <v>0.57692307692307687</v>
      </c>
      <c r="AM608" s="119"/>
    </row>
    <row r="609" spans="3:39">
      <c r="C609" s="363"/>
      <c r="D609" s="223">
        <v>81.433856864999996</v>
      </c>
      <c r="E609" s="224">
        <v>4.8632218844984802E-2</v>
      </c>
      <c r="F609" s="225">
        <v>1.2820512820512775E-2</v>
      </c>
      <c r="G609" s="212"/>
      <c r="T609" s="379"/>
      <c r="U609" s="134">
        <v>44.191279164999997</v>
      </c>
      <c r="V609" s="122">
        <v>0.80547112462006076</v>
      </c>
      <c r="W609" s="123">
        <v>0.64102564102564097</v>
      </c>
      <c r="X609" s="119"/>
      <c r="Y609" s="379"/>
      <c r="Z609" s="134">
        <v>45.897746959999999</v>
      </c>
      <c r="AA609" s="122">
        <v>0.8498498498498499</v>
      </c>
      <c r="AB609" s="123">
        <v>0.64150943396226423</v>
      </c>
      <c r="AC609" s="119"/>
      <c r="AD609" s="379"/>
      <c r="AE609" s="134">
        <v>41.503173419999996</v>
      </c>
      <c r="AF609" s="122">
        <v>0.83483483483483478</v>
      </c>
      <c r="AG609" s="123">
        <v>0.67295597484276737</v>
      </c>
      <c r="AH609" s="119"/>
      <c r="AI609" s="379"/>
      <c r="AJ609" s="134">
        <v>46.681231865000001</v>
      </c>
      <c r="AK609" s="122">
        <v>0.75683890577507595</v>
      </c>
      <c r="AL609" s="123">
        <v>0.57692307692307687</v>
      </c>
      <c r="AM609" s="119"/>
    </row>
    <row r="610" spans="3:39">
      <c r="C610" s="363"/>
      <c r="D610" s="223">
        <v>81.477324995000004</v>
      </c>
      <c r="E610" s="224">
        <v>4.5592705167173252E-2</v>
      </c>
      <c r="F610" s="225">
        <v>1.2820512820512775E-2</v>
      </c>
      <c r="G610" s="212"/>
      <c r="T610" s="379"/>
      <c r="U610" s="134">
        <v>44.216934589999994</v>
      </c>
      <c r="V610" s="122">
        <v>0.80243161094224924</v>
      </c>
      <c r="W610" s="123">
        <v>0.64102564102564097</v>
      </c>
      <c r="X610" s="119"/>
      <c r="Y610" s="379"/>
      <c r="Z610" s="134">
        <v>45.922377975000003</v>
      </c>
      <c r="AA610" s="122">
        <v>0.8498498498498499</v>
      </c>
      <c r="AB610" s="123">
        <v>0.6352201257861636</v>
      </c>
      <c r="AC610" s="119"/>
      <c r="AD610" s="379"/>
      <c r="AE610" s="134">
        <v>41.598139290000006</v>
      </c>
      <c r="AF610" s="122">
        <v>0.83183183183183185</v>
      </c>
      <c r="AG610" s="123">
        <v>0.67295597484276737</v>
      </c>
      <c r="AH610" s="119"/>
      <c r="AI610" s="379"/>
      <c r="AJ610" s="134">
        <v>46.788992414999996</v>
      </c>
      <c r="AK610" s="122">
        <v>0.75683890577507595</v>
      </c>
      <c r="AL610" s="123">
        <v>0.57051282051282048</v>
      </c>
      <c r="AM610" s="119"/>
    </row>
    <row r="611" spans="3:39">
      <c r="C611" s="363"/>
      <c r="D611" s="223">
        <v>81.790797959999992</v>
      </c>
      <c r="E611" s="224">
        <v>4.5592705167173252E-2</v>
      </c>
      <c r="F611" s="225">
        <v>6.4102564102563875E-3</v>
      </c>
      <c r="G611" s="212"/>
      <c r="T611" s="379"/>
      <c r="U611" s="134">
        <v>44.247775779999998</v>
      </c>
      <c r="V611" s="122">
        <v>0.79939209726443772</v>
      </c>
      <c r="W611" s="123">
        <v>0.64102564102564097</v>
      </c>
      <c r="X611" s="119"/>
      <c r="Y611" s="379"/>
      <c r="Z611" s="134">
        <v>46.00137702</v>
      </c>
      <c r="AA611" s="122">
        <v>0.8498498498498499</v>
      </c>
      <c r="AB611" s="123">
        <v>0.62893081761006298</v>
      </c>
      <c r="AC611" s="119"/>
      <c r="AD611" s="379"/>
      <c r="AE611" s="134">
        <v>41.699857025</v>
      </c>
      <c r="AF611" s="122">
        <v>0.83183183183183185</v>
      </c>
      <c r="AG611" s="123">
        <v>0.66666666666666674</v>
      </c>
      <c r="AH611" s="119"/>
      <c r="AI611" s="379"/>
      <c r="AJ611" s="134">
        <v>46.944255124999998</v>
      </c>
      <c r="AK611" s="122">
        <v>0.75379939209726443</v>
      </c>
      <c r="AL611" s="123">
        <v>0.57051282051282048</v>
      </c>
      <c r="AM611" s="119"/>
    </row>
    <row r="612" spans="3:39">
      <c r="C612" s="363"/>
      <c r="D612" s="223">
        <v>82.198309039999998</v>
      </c>
      <c r="E612" s="224">
        <v>4.2553191489361701E-2</v>
      </c>
      <c r="F612" s="225">
        <v>6.4102564102563875E-3</v>
      </c>
      <c r="G612" s="212"/>
      <c r="T612" s="379"/>
      <c r="U612" s="134">
        <v>44.274996869999995</v>
      </c>
      <c r="V612" s="122">
        <v>0.79635258358662619</v>
      </c>
      <c r="W612" s="123">
        <v>0.64102564102564097</v>
      </c>
      <c r="X612" s="119"/>
      <c r="Y612" s="379"/>
      <c r="Z612" s="134">
        <v>46.081316404999995</v>
      </c>
      <c r="AA612" s="122">
        <v>0.84684684684684686</v>
      </c>
      <c r="AB612" s="123">
        <v>0.62893081761006298</v>
      </c>
      <c r="AC612" s="119"/>
      <c r="AD612" s="379"/>
      <c r="AE612" s="134">
        <v>41.821104719999994</v>
      </c>
      <c r="AF612" s="122">
        <v>0.8288288288288288</v>
      </c>
      <c r="AG612" s="123">
        <v>0.66666666666666674</v>
      </c>
      <c r="AH612" s="119"/>
      <c r="AI612" s="379"/>
      <c r="AJ612" s="134">
        <v>47.117089155000002</v>
      </c>
      <c r="AK612" s="122">
        <v>0.75379939209726443</v>
      </c>
      <c r="AL612" s="123">
        <v>0.5641025641025641</v>
      </c>
      <c r="AM612" s="119"/>
    </row>
    <row r="613" spans="3:39">
      <c r="C613" s="363"/>
      <c r="D613" s="223">
        <v>82.678539569999998</v>
      </c>
      <c r="E613" s="224">
        <v>3.9513677811550151E-2</v>
      </c>
      <c r="F613" s="225">
        <v>6.4102564102563875E-3</v>
      </c>
      <c r="G613" s="212"/>
      <c r="T613" s="379"/>
      <c r="U613" s="134">
        <v>44.299452125000002</v>
      </c>
      <c r="V613" s="122">
        <v>0.79331306990881456</v>
      </c>
      <c r="W613" s="123">
        <v>0.64102564102564097</v>
      </c>
      <c r="X613" s="119"/>
      <c r="Y613" s="379"/>
      <c r="Z613" s="134">
        <v>46.163031439999997</v>
      </c>
      <c r="AA613" s="122">
        <v>0.84384384384384381</v>
      </c>
      <c r="AB613" s="123">
        <v>0.62893081761006298</v>
      </c>
      <c r="AC613" s="119"/>
      <c r="AD613" s="379"/>
      <c r="AE613" s="134">
        <v>41.959788680000003</v>
      </c>
      <c r="AF613" s="122">
        <v>0.82582582582582587</v>
      </c>
      <c r="AG613" s="123">
        <v>0.66666666666666674</v>
      </c>
      <c r="AH613" s="119"/>
      <c r="AI613" s="379"/>
      <c r="AJ613" s="134">
        <v>47.34177253</v>
      </c>
      <c r="AK613" s="122">
        <v>0.75075987841945291</v>
      </c>
      <c r="AL613" s="123">
        <v>0.5641025641025641</v>
      </c>
      <c r="AM613" s="119"/>
    </row>
    <row r="614" spans="3:39">
      <c r="C614" s="363"/>
      <c r="D614" s="223">
        <v>83.148966105</v>
      </c>
      <c r="E614" s="224">
        <v>3.64741641337386E-2</v>
      </c>
      <c r="F614" s="225">
        <v>6.4102564102563875E-3</v>
      </c>
      <c r="G614" s="212"/>
      <c r="T614" s="379"/>
      <c r="U614" s="134">
        <v>44.321211429999998</v>
      </c>
      <c r="V614" s="122">
        <v>0.79027355623100304</v>
      </c>
      <c r="W614" s="123">
        <v>0.64102564102564097</v>
      </c>
      <c r="X614" s="119"/>
      <c r="Y614" s="379"/>
      <c r="Z614" s="134">
        <v>46.618857134999999</v>
      </c>
      <c r="AA614" s="122">
        <v>0.84084084084084088</v>
      </c>
      <c r="AB614" s="123">
        <v>0.62893081761006298</v>
      </c>
      <c r="AC614" s="119"/>
      <c r="AD614" s="379"/>
      <c r="AE614" s="134">
        <v>42.142703679999997</v>
      </c>
      <c r="AF614" s="122">
        <v>0.82282282282282282</v>
      </c>
      <c r="AG614" s="123">
        <v>0.66666666666666674</v>
      </c>
      <c r="AH614" s="119"/>
      <c r="AI614" s="379"/>
      <c r="AJ614" s="134">
        <v>47.572304604999999</v>
      </c>
      <c r="AK614" s="122">
        <v>0.74772036474164139</v>
      </c>
      <c r="AL614" s="123">
        <v>0.5641025641025641</v>
      </c>
      <c r="AM614" s="119"/>
    </row>
    <row r="615" spans="3:39">
      <c r="C615" s="363"/>
      <c r="D615" s="223">
        <v>83.386296885000007</v>
      </c>
      <c r="E615" s="224">
        <v>3.3434650455927049E-2</v>
      </c>
      <c r="F615" s="225">
        <v>6.4102564102563875E-3</v>
      </c>
      <c r="G615" s="212"/>
      <c r="T615" s="379"/>
      <c r="U615" s="134">
        <v>44.466084800000004</v>
      </c>
      <c r="V615" s="122">
        <v>0.78723404255319152</v>
      </c>
      <c r="W615" s="123">
        <v>0.64102564102564097</v>
      </c>
      <c r="X615" s="119"/>
      <c r="Y615" s="379"/>
      <c r="Z615" s="134">
        <v>47.09040787</v>
      </c>
      <c r="AA615" s="122">
        <v>0.83783783783783783</v>
      </c>
      <c r="AB615" s="123">
        <v>0.62893081761006298</v>
      </c>
      <c r="AC615" s="119"/>
      <c r="AD615" s="379"/>
      <c r="AE615" s="134">
        <v>42.366687450000001</v>
      </c>
      <c r="AF615" s="122">
        <v>0.82282282282282282</v>
      </c>
      <c r="AG615" s="123">
        <v>0.66037735849056611</v>
      </c>
      <c r="AH615" s="119"/>
      <c r="AI615" s="379"/>
      <c r="AJ615" s="134">
        <v>48.177399874999999</v>
      </c>
      <c r="AK615" s="122">
        <v>0.74468085106382975</v>
      </c>
      <c r="AL615" s="123">
        <v>0.5641025641025641</v>
      </c>
      <c r="AM615" s="119"/>
    </row>
    <row r="616" spans="3:39">
      <c r="C616" s="363"/>
      <c r="D616" s="223">
        <v>83.552366939999999</v>
      </c>
      <c r="E616" s="224">
        <v>3.0395136778115502E-2</v>
      </c>
      <c r="F616" s="225">
        <v>6.4102564102563875E-3</v>
      </c>
      <c r="G616" s="212"/>
      <c r="T616" s="379"/>
      <c r="U616" s="134">
        <v>44.703096130000006</v>
      </c>
      <c r="V616" s="122">
        <v>0.78419452887537999</v>
      </c>
      <c r="W616" s="123">
        <v>0.64102564102564097</v>
      </c>
      <c r="X616" s="119"/>
      <c r="Y616" s="379"/>
      <c r="Z616" s="134">
        <v>47.279630444999995</v>
      </c>
      <c r="AA616" s="122">
        <v>0.83483483483483478</v>
      </c>
      <c r="AB616" s="123">
        <v>0.62893081761006298</v>
      </c>
      <c r="AC616" s="119"/>
      <c r="AD616" s="379"/>
      <c r="AE616" s="134">
        <v>42.504608314999999</v>
      </c>
      <c r="AF616" s="122">
        <v>0.82282282282282282</v>
      </c>
      <c r="AG616" s="123">
        <v>0.65408805031446549</v>
      </c>
      <c r="AH616" s="119"/>
      <c r="AI616" s="379"/>
      <c r="AJ616" s="134">
        <v>48.978335790000003</v>
      </c>
      <c r="AK616" s="122">
        <v>0.74164133738601823</v>
      </c>
      <c r="AL616" s="123">
        <v>0.5641025641025641</v>
      </c>
      <c r="AM616" s="119"/>
    </row>
    <row r="617" spans="3:39">
      <c r="C617" s="363"/>
      <c r="D617" s="223">
        <v>83.600377074999997</v>
      </c>
      <c r="E617" s="224">
        <v>2.7355623100303952E-2</v>
      </c>
      <c r="F617" s="225">
        <v>6.4102564102563875E-3</v>
      </c>
      <c r="G617" s="212"/>
      <c r="T617" s="379"/>
      <c r="U617" s="134">
        <v>44.826142044999997</v>
      </c>
      <c r="V617" s="122">
        <v>0.78115501519756836</v>
      </c>
      <c r="W617" s="123">
        <v>0.64102564102564097</v>
      </c>
      <c r="X617" s="119"/>
      <c r="Y617" s="379"/>
      <c r="Z617" s="134">
        <v>47.565639904999998</v>
      </c>
      <c r="AA617" s="122">
        <v>0.83483483483483478</v>
      </c>
      <c r="AB617" s="123">
        <v>0.62264150943396224</v>
      </c>
      <c r="AC617" s="119"/>
      <c r="AD617" s="379"/>
      <c r="AE617" s="134">
        <v>42.592716304999996</v>
      </c>
      <c r="AF617" s="122">
        <v>0.81981981981981977</v>
      </c>
      <c r="AG617" s="123">
        <v>0.65408805031446549</v>
      </c>
      <c r="AH617" s="119"/>
      <c r="AI617" s="379"/>
      <c r="AJ617" s="134">
        <v>49.369491435</v>
      </c>
      <c r="AK617" s="122">
        <v>0.73860182370820671</v>
      </c>
      <c r="AL617" s="123">
        <v>0.5641025641025641</v>
      </c>
      <c r="AM617" s="119"/>
    </row>
    <row r="618" spans="3:39">
      <c r="C618" s="363"/>
      <c r="D618" s="223">
        <v>84.114129209999987</v>
      </c>
      <c r="E618" s="224">
        <v>2.7355623100303952E-2</v>
      </c>
      <c r="F618" s="225">
        <v>0</v>
      </c>
      <c r="G618" s="212"/>
      <c r="T618" s="379"/>
      <c r="U618" s="134">
        <v>44.940925605000004</v>
      </c>
      <c r="V618" s="122">
        <v>0.77811550151975684</v>
      </c>
      <c r="W618" s="123">
        <v>0.64102564102564097</v>
      </c>
      <c r="X618" s="119"/>
      <c r="Y618" s="379"/>
      <c r="Z618" s="134">
        <v>47.770575014999999</v>
      </c>
      <c r="AA618" s="122">
        <v>0.83483483483483478</v>
      </c>
      <c r="AB618" s="123">
        <v>0.61635220125786161</v>
      </c>
      <c r="AC618" s="119"/>
      <c r="AD618" s="379"/>
      <c r="AE618" s="134">
        <v>42.671756270000003</v>
      </c>
      <c r="AF618" s="122">
        <v>0.81681681681681684</v>
      </c>
      <c r="AG618" s="123">
        <v>0.65408805031446549</v>
      </c>
      <c r="AH618" s="119"/>
      <c r="AI618" s="379"/>
      <c r="AJ618" s="134">
        <v>49.487105775000003</v>
      </c>
      <c r="AK618" s="122">
        <v>0.73556231003039518</v>
      </c>
      <c r="AL618" s="123">
        <v>0.5641025641025641</v>
      </c>
      <c r="AM618" s="119"/>
    </row>
    <row r="619" spans="3:39">
      <c r="C619" s="363"/>
      <c r="D619" s="223">
        <v>84.652104309999999</v>
      </c>
      <c r="E619" s="224">
        <v>2.4316109422492401E-2</v>
      </c>
      <c r="F619" s="225">
        <v>0</v>
      </c>
      <c r="G619" s="212"/>
      <c r="T619" s="379"/>
      <c r="U619" s="134">
        <v>45.089754769999999</v>
      </c>
      <c r="V619" s="122">
        <v>0.77811550151975684</v>
      </c>
      <c r="W619" s="123">
        <v>0.63461538461538458</v>
      </c>
      <c r="X619" s="119"/>
      <c r="Y619" s="379"/>
      <c r="Z619" s="134">
        <v>47.859577215000002</v>
      </c>
      <c r="AA619" s="122">
        <v>0.83183183183183185</v>
      </c>
      <c r="AB619" s="123">
        <v>0.61635220125786161</v>
      </c>
      <c r="AC619" s="119"/>
      <c r="AD619" s="379"/>
      <c r="AE619" s="134">
        <v>42.765063095000002</v>
      </c>
      <c r="AF619" s="122">
        <v>0.81681681681681684</v>
      </c>
      <c r="AG619" s="123">
        <v>0.64779874213836486</v>
      </c>
      <c r="AH619" s="119"/>
      <c r="AI619" s="379"/>
      <c r="AJ619" s="134">
        <v>49.506032169999997</v>
      </c>
      <c r="AK619" s="122">
        <v>0.73252279635258355</v>
      </c>
      <c r="AL619" s="123">
        <v>0.5641025641025641</v>
      </c>
      <c r="AM619" s="119"/>
    </row>
    <row r="620" spans="3:39">
      <c r="C620" s="363"/>
      <c r="D620" s="223">
        <v>84.687196200000002</v>
      </c>
      <c r="E620" s="224">
        <v>2.1276595744680851E-2</v>
      </c>
      <c r="F620" s="225">
        <v>0</v>
      </c>
      <c r="G620" s="212"/>
      <c r="T620" s="379"/>
      <c r="U620" s="134">
        <v>45.155401205000004</v>
      </c>
      <c r="V620" s="122">
        <v>0.77507598784194531</v>
      </c>
      <c r="W620" s="123">
        <v>0.63461538461538458</v>
      </c>
      <c r="X620" s="119"/>
      <c r="Y620" s="379"/>
      <c r="Z620" s="134">
        <v>47.977945255000002</v>
      </c>
      <c r="AA620" s="122">
        <v>0.83183183183183185</v>
      </c>
      <c r="AB620" s="123">
        <v>0.61006289308176098</v>
      </c>
      <c r="AC620" s="119"/>
      <c r="AD620" s="379"/>
      <c r="AE620" s="134">
        <v>43.256155434999997</v>
      </c>
      <c r="AF620" s="122">
        <v>0.81381381381381379</v>
      </c>
      <c r="AG620" s="123">
        <v>0.64779874213836486</v>
      </c>
      <c r="AH620" s="119"/>
      <c r="AI620" s="379"/>
      <c r="AJ620" s="134">
        <v>49.609798909999995</v>
      </c>
      <c r="AK620" s="122">
        <v>0.72948328267477203</v>
      </c>
      <c r="AL620" s="123">
        <v>0.5641025641025641</v>
      </c>
      <c r="AM620" s="119"/>
    </row>
    <row r="621" spans="3:39">
      <c r="C621" s="363"/>
      <c r="D621" s="223">
        <v>84.726577125000006</v>
      </c>
      <c r="E621" s="224">
        <v>1.82370820668693E-2</v>
      </c>
      <c r="F621" s="225">
        <v>0</v>
      </c>
      <c r="G621" s="212"/>
      <c r="T621" s="379"/>
      <c r="U621" s="134">
        <v>45.163505235000002</v>
      </c>
      <c r="V621" s="122">
        <v>0.77203647416413379</v>
      </c>
      <c r="W621" s="123">
        <v>0.63461538461538458</v>
      </c>
      <c r="X621" s="119"/>
      <c r="Y621" s="379"/>
      <c r="Z621" s="134">
        <v>48.273676594999998</v>
      </c>
      <c r="AA621" s="122">
        <v>0.83183183183183185</v>
      </c>
      <c r="AB621" s="123">
        <v>0.60377358490566035</v>
      </c>
      <c r="AC621" s="119"/>
      <c r="AD621" s="379"/>
      <c r="AE621" s="134">
        <v>43.700300374999998</v>
      </c>
      <c r="AF621" s="122">
        <v>0.81081081081081086</v>
      </c>
      <c r="AG621" s="123">
        <v>0.64779874213836486</v>
      </c>
      <c r="AH621" s="119"/>
      <c r="AI621" s="379"/>
      <c r="AJ621" s="134">
        <v>49.732346829999997</v>
      </c>
      <c r="AK621" s="122">
        <v>0.72948328267477203</v>
      </c>
      <c r="AL621" s="123">
        <v>0.55769230769230771</v>
      </c>
      <c r="AM621" s="119"/>
    </row>
    <row r="622" spans="3:39">
      <c r="C622" s="363"/>
      <c r="D622" s="223">
        <v>84.789466145000006</v>
      </c>
      <c r="E622" s="224">
        <v>1.5197568389057751E-2</v>
      </c>
      <c r="F622" s="225">
        <v>0</v>
      </c>
      <c r="G622" s="212"/>
      <c r="T622" s="379"/>
      <c r="U622" s="134">
        <v>45.196104939999998</v>
      </c>
      <c r="V622" s="122">
        <v>0.77203647416413379</v>
      </c>
      <c r="W622" s="123">
        <v>0.62820512820512819</v>
      </c>
      <c r="X622" s="119"/>
      <c r="Y622" s="379"/>
      <c r="Z622" s="134">
        <v>48.568069919999999</v>
      </c>
      <c r="AA622" s="122">
        <v>0.8288288288288288</v>
      </c>
      <c r="AB622" s="123">
        <v>0.60377358490566035</v>
      </c>
      <c r="AC622" s="119"/>
      <c r="AD622" s="379"/>
      <c r="AE622" s="134">
        <v>43.727403754999997</v>
      </c>
      <c r="AF622" s="122">
        <v>0.80780780780780781</v>
      </c>
      <c r="AG622" s="123">
        <v>0.64779874213836486</v>
      </c>
      <c r="AH622" s="119"/>
      <c r="AI622" s="379"/>
      <c r="AJ622" s="134">
        <v>49.786983329999998</v>
      </c>
      <c r="AK622" s="122">
        <v>0.72948328267477203</v>
      </c>
      <c r="AL622" s="123">
        <v>0.55128205128205132</v>
      </c>
      <c r="AM622" s="119"/>
    </row>
    <row r="623" spans="3:39">
      <c r="C623" s="363"/>
      <c r="D623" s="223">
        <v>85.440995465</v>
      </c>
      <c r="E623" s="224">
        <v>1.2158054711246201E-2</v>
      </c>
      <c r="F623" s="225">
        <v>0</v>
      </c>
      <c r="G623" s="212"/>
      <c r="T623" s="379"/>
      <c r="U623" s="134">
        <v>45.309689130000002</v>
      </c>
      <c r="V623" s="122">
        <v>0.77203647416413379</v>
      </c>
      <c r="W623" s="123">
        <v>0.62179487179487181</v>
      </c>
      <c r="X623" s="119"/>
      <c r="Y623" s="379"/>
      <c r="Z623" s="134">
        <v>48.812517580000005</v>
      </c>
      <c r="AA623" s="122">
        <v>0.82582582582582587</v>
      </c>
      <c r="AB623" s="123">
        <v>0.60377358490566035</v>
      </c>
      <c r="AC623" s="119"/>
      <c r="AD623" s="379"/>
      <c r="AE623" s="134">
        <v>43.963187859999998</v>
      </c>
      <c r="AF623" s="122">
        <v>0.80780780780780781</v>
      </c>
      <c r="AG623" s="123">
        <v>0.64150943396226423</v>
      </c>
      <c r="AH623" s="119"/>
      <c r="AI623" s="379"/>
      <c r="AJ623" s="134">
        <v>49.845005985</v>
      </c>
      <c r="AK623" s="122">
        <v>0.72948328267477203</v>
      </c>
      <c r="AL623" s="123">
        <v>0.54487179487179493</v>
      </c>
      <c r="AM623" s="119"/>
    </row>
    <row r="624" spans="3:39">
      <c r="C624" s="363"/>
      <c r="D624" s="223">
        <v>86.198905054999997</v>
      </c>
      <c r="E624" s="224">
        <v>9.11854103343465E-3</v>
      </c>
      <c r="F624" s="225">
        <v>0</v>
      </c>
      <c r="G624" s="212"/>
      <c r="T624" s="379"/>
      <c r="U624" s="134">
        <v>45.414189954999998</v>
      </c>
      <c r="V624" s="122">
        <v>0.76899696048632216</v>
      </c>
      <c r="W624" s="123">
        <v>0.62179487179487181</v>
      </c>
      <c r="X624" s="119"/>
      <c r="Y624" s="379"/>
      <c r="Z624" s="134">
        <v>49.144627329999999</v>
      </c>
      <c r="AA624" s="122">
        <v>0.82582582582582587</v>
      </c>
      <c r="AB624" s="123">
        <v>0.59748427672955973</v>
      </c>
      <c r="AC624" s="119"/>
      <c r="AD624" s="379"/>
      <c r="AE624" s="134">
        <v>44.191279164999997</v>
      </c>
      <c r="AF624" s="122">
        <v>0.80480480480480476</v>
      </c>
      <c r="AG624" s="123">
        <v>0.64150943396226423</v>
      </c>
      <c r="AH624" s="119"/>
      <c r="AI624" s="379"/>
      <c r="AJ624" s="134">
        <v>49.967329159999998</v>
      </c>
      <c r="AK624" s="122">
        <v>0.7264437689969605</v>
      </c>
      <c r="AL624" s="123">
        <v>0.54487179487179493</v>
      </c>
      <c r="AM624" s="119"/>
    </row>
    <row r="625" spans="3:39">
      <c r="C625" s="226"/>
      <c r="D625" s="227">
        <v>87.424532630000002</v>
      </c>
      <c r="E625" s="228">
        <v>6.0790273556231003E-3</v>
      </c>
      <c r="F625" s="229">
        <v>0</v>
      </c>
      <c r="G625" s="212"/>
      <c r="T625" s="379"/>
      <c r="U625" s="134">
        <v>45.439897790000003</v>
      </c>
      <c r="V625" s="122">
        <v>0.76595744680851063</v>
      </c>
      <c r="W625" s="123">
        <v>0.62179487179487181</v>
      </c>
      <c r="X625" s="119"/>
      <c r="Y625" s="379"/>
      <c r="Z625" s="134">
        <v>49.383380985000002</v>
      </c>
      <c r="AA625" s="122">
        <v>0.82282282282282282</v>
      </c>
      <c r="AB625" s="123">
        <v>0.59748427672955973</v>
      </c>
      <c r="AC625" s="119"/>
      <c r="AD625" s="379"/>
      <c r="AE625" s="134">
        <v>44.216934589999994</v>
      </c>
      <c r="AF625" s="122">
        <v>0.80180180180180183</v>
      </c>
      <c r="AG625" s="123">
        <v>0.64150943396226423</v>
      </c>
      <c r="AH625" s="119"/>
      <c r="AI625" s="379"/>
      <c r="AJ625" s="134">
        <v>50.101025464999999</v>
      </c>
      <c r="AK625" s="122">
        <v>0.7264437689969605</v>
      </c>
      <c r="AL625" s="123">
        <v>0.53846153846153844</v>
      </c>
      <c r="AM625" s="119"/>
    </row>
    <row r="626" spans="3:39">
      <c r="C626" s="375" t="s">
        <v>162</v>
      </c>
      <c r="D626" s="230">
        <v>88.864542655000008</v>
      </c>
      <c r="E626" s="231">
        <v>3.0395136778115501E-3</v>
      </c>
      <c r="F626" s="232">
        <v>0</v>
      </c>
      <c r="G626" s="212"/>
      <c r="T626" s="379"/>
      <c r="U626" s="134">
        <v>45.48995661</v>
      </c>
      <c r="V626" s="122">
        <v>0.76595744680851063</v>
      </c>
      <c r="W626" s="123">
        <v>0.61538461538461542</v>
      </c>
      <c r="X626" s="119"/>
      <c r="Y626" s="379"/>
      <c r="Z626" s="134">
        <v>49.484634284999998</v>
      </c>
      <c r="AA626" s="122">
        <v>0.81981981981981977</v>
      </c>
      <c r="AB626" s="123">
        <v>0.59748427672955973</v>
      </c>
      <c r="AC626" s="119"/>
      <c r="AD626" s="379"/>
      <c r="AE626" s="134">
        <v>44.247775779999998</v>
      </c>
      <c r="AF626" s="122">
        <v>0.79879879879879878</v>
      </c>
      <c r="AG626" s="123">
        <v>0.64150943396226423</v>
      </c>
      <c r="AH626" s="119"/>
      <c r="AI626" s="379"/>
      <c r="AJ626" s="134">
        <v>50.206524854999998</v>
      </c>
      <c r="AK626" s="122">
        <v>0.72340425531914898</v>
      </c>
      <c r="AL626" s="123">
        <v>0.53846153846153844</v>
      </c>
      <c r="AM626" s="119"/>
    </row>
    <row r="627" spans="3:39">
      <c r="C627" s="363"/>
      <c r="D627" s="223">
        <v>90.210836709999995</v>
      </c>
      <c r="E627" s="224">
        <v>0</v>
      </c>
      <c r="F627" s="225">
        <v>0</v>
      </c>
      <c r="G627" s="212"/>
      <c r="T627" s="379"/>
      <c r="U627" s="134">
        <v>45.590694569999997</v>
      </c>
      <c r="V627" s="122">
        <v>0.76291793313069911</v>
      </c>
      <c r="W627" s="123">
        <v>0.61538461538461542</v>
      </c>
      <c r="X627" s="119"/>
      <c r="Y627" s="379"/>
      <c r="Z627" s="134">
        <v>49.501316125000002</v>
      </c>
      <c r="AA627" s="122">
        <v>0.81681681681681684</v>
      </c>
      <c r="AB627" s="123">
        <v>0.59748427672955973</v>
      </c>
      <c r="AC627" s="119"/>
      <c r="AD627" s="379"/>
      <c r="AE627" s="134">
        <v>44.274996869999995</v>
      </c>
      <c r="AF627" s="122">
        <v>0.79579579579579585</v>
      </c>
      <c r="AG627" s="123">
        <v>0.64150943396226423</v>
      </c>
      <c r="AH627" s="119"/>
      <c r="AI627" s="379"/>
      <c r="AJ627" s="134">
        <v>50.359777145000002</v>
      </c>
      <c r="AK627" s="122">
        <v>0.72340425531914898</v>
      </c>
      <c r="AL627" s="123">
        <v>0.53205128205128205</v>
      </c>
      <c r="AM627" s="119"/>
    </row>
    <row r="628" spans="3:39">
      <c r="C628" s="363"/>
      <c r="D628" s="223">
        <v>3.442307725</v>
      </c>
      <c r="E628" s="224">
        <v>1</v>
      </c>
      <c r="F628" s="225">
        <v>1</v>
      </c>
      <c r="G628" s="212"/>
      <c r="T628" s="379"/>
      <c r="U628" s="134">
        <v>45.738869534999999</v>
      </c>
      <c r="V628" s="122">
        <v>0.76291793313069911</v>
      </c>
      <c r="W628" s="123">
        <v>0.60897435897435903</v>
      </c>
      <c r="X628" s="119"/>
      <c r="Y628" s="379"/>
      <c r="Z628" s="134">
        <v>49.636626945000003</v>
      </c>
      <c r="AA628" s="122">
        <v>0.81681681681681684</v>
      </c>
      <c r="AB628" s="123">
        <v>0.5911949685534591</v>
      </c>
      <c r="AC628" s="119"/>
      <c r="AD628" s="379"/>
      <c r="AE628" s="134">
        <v>44.299452125000002</v>
      </c>
      <c r="AF628" s="122">
        <v>0.7927927927927928</v>
      </c>
      <c r="AG628" s="123">
        <v>0.64150943396226423</v>
      </c>
      <c r="AH628" s="119"/>
      <c r="AI628" s="379"/>
      <c r="AJ628" s="134">
        <v>50.500673355000004</v>
      </c>
      <c r="AK628" s="122">
        <v>0.72036474164133735</v>
      </c>
      <c r="AL628" s="123">
        <v>0.53205128205128205</v>
      </c>
      <c r="AM628" s="119"/>
    </row>
    <row r="629" spans="3:39">
      <c r="C629" s="363"/>
      <c r="D629" s="223">
        <v>5.5828674310000004</v>
      </c>
      <c r="E629" s="224">
        <v>1</v>
      </c>
      <c r="F629" s="225">
        <v>0.99358974358974361</v>
      </c>
      <c r="G629" s="212"/>
      <c r="T629" s="379"/>
      <c r="U629" s="134">
        <v>45.998487600000004</v>
      </c>
      <c r="V629" s="122">
        <v>0.76291793313069911</v>
      </c>
      <c r="W629" s="123">
        <v>0.60256410256410264</v>
      </c>
      <c r="X629" s="119"/>
      <c r="Y629" s="379"/>
      <c r="Z629" s="134">
        <v>50.522733599999995</v>
      </c>
      <c r="AA629" s="122">
        <v>0.81381381381381379</v>
      </c>
      <c r="AB629" s="123">
        <v>0.5911949685534591</v>
      </c>
      <c r="AC629" s="119"/>
      <c r="AD629" s="379"/>
      <c r="AE629" s="134">
        <v>44.321211429999998</v>
      </c>
      <c r="AF629" s="122">
        <v>0.78978978978978975</v>
      </c>
      <c r="AG629" s="123">
        <v>0.64150943396226423</v>
      </c>
      <c r="AH629" s="119"/>
      <c r="AI629" s="379"/>
      <c r="AJ629" s="134">
        <v>50.629410210000003</v>
      </c>
      <c r="AK629" s="122">
        <v>0.71732522796352582</v>
      </c>
      <c r="AL629" s="123">
        <v>0.53205128205128205</v>
      </c>
      <c r="AM629" s="119"/>
    </row>
    <row r="630" spans="3:39">
      <c r="C630" s="363"/>
      <c r="D630" s="223">
        <v>6.9174709229999998</v>
      </c>
      <c r="E630" s="224">
        <v>0.99696048632218848</v>
      </c>
      <c r="F630" s="225">
        <v>0.99358974358974361</v>
      </c>
      <c r="G630" s="212"/>
      <c r="T630" s="379"/>
      <c r="U630" s="134">
        <v>46.178911600000006</v>
      </c>
      <c r="V630" s="122">
        <v>0.75987841945288759</v>
      </c>
      <c r="W630" s="123">
        <v>0.60256410256410264</v>
      </c>
      <c r="X630" s="119"/>
      <c r="Y630" s="379"/>
      <c r="Z630" s="134">
        <v>51.480540004999995</v>
      </c>
      <c r="AA630" s="122">
        <v>0.81381381381381379</v>
      </c>
      <c r="AB630" s="123">
        <v>0.58490566037735847</v>
      </c>
      <c r="AC630" s="119"/>
      <c r="AD630" s="379"/>
      <c r="AE630" s="134">
        <v>44.466084800000004</v>
      </c>
      <c r="AF630" s="122">
        <v>0.78678678678678682</v>
      </c>
      <c r="AG630" s="123">
        <v>0.64150943396226423</v>
      </c>
      <c r="AH630" s="119"/>
      <c r="AI630" s="379"/>
      <c r="AJ630" s="134">
        <v>50.75494973</v>
      </c>
      <c r="AK630" s="122">
        <v>0.7142857142857143</v>
      </c>
      <c r="AL630" s="123">
        <v>0.53205128205128205</v>
      </c>
      <c r="AM630" s="119"/>
    </row>
    <row r="631" spans="3:39">
      <c r="C631" s="363"/>
      <c r="D631" s="223">
        <v>7.9764012879999999</v>
      </c>
      <c r="E631" s="224">
        <v>0.99696048632218848</v>
      </c>
      <c r="F631" s="225">
        <v>0.98717948717948723</v>
      </c>
      <c r="G631" s="212"/>
      <c r="T631" s="379"/>
      <c r="U631" s="134">
        <v>46.212604115000005</v>
      </c>
      <c r="V631" s="122">
        <v>0.75987841945288759</v>
      </c>
      <c r="W631" s="123">
        <v>0.59615384615384615</v>
      </c>
      <c r="X631" s="119"/>
      <c r="Y631" s="379"/>
      <c r="Z631" s="134">
        <v>51.723956459999997</v>
      </c>
      <c r="AA631" s="122">
        <v>0.81081081081081086</v>
      </c>
      <c r="AB631" s="123">
        <v>0.58490566037735847</v>
      </c>
      <c r="AC631" s="119"/>
      <c r="AD631" s="379"/>
      <c r="AE631" s="134">
        <v>44.703096130000006</v>
      </c>
      <c r="AF631" s="122">
        <v>0.78378378378378377</v>
      </c>
      <c r="AG631" s="123">
        <v>0.64150943396226423</v>
      </c>
      <c r="AH631" s="119"/>
      <c r="AI631" s="379"/>
      <c r="AJ631" s="134">
        <v>50.970857875</v>
      </c>
      <c r="AK631" s="122">
        <v>0.71124620060790278</v>
      </c>
      <c r="AL631" s="123">
        <v>0.53205128205128205</v>
      </c>
      <c r="AM631" s="119"/>
    </row>
    <row r="632" spans="3:39">
      <c r="C632" s="363"/>
      <c r="D632" s="223">
        <v>8.9158155490000013</v>
      </c>
      <c r="E632" s="224">
        <v>0.99696048632218848</v>
      </c>
      <c r="F632" s="225">
        <v>0.98076923076923073</v>
      </c>
      <c r="G632" s="212"/>
      <c r="T632" s="379"/>
      <c r="U632" s="134">
        <v>46.26867738</v>
      </c>
      <c r="V632" s="122">
        <v>0.75987841945288759</v>
      </c>
      <c r="W632" s="123">
        <v>0.58974358974358976</v>
      </c>
      <c r="X632" s="119"/>
      <c r="Y632" s="379"/>
      <c r="Z632" s="134">
        <v>51.994308945</v>
      </c>
      <c r="AA632" s="122">
        <v>0.80780780780780781</v>
      </c>
      <c r="AB632" s="123">
        <v>0.58490566037735847</v>
      </c>
      <c r="AC632" s="119"/>
      <c r="AD632" s="379"/>
      <c r="AE632" s="134">
        <v>44.826142044999997</v>
      </c>
      <c r="AF632" s="122">
        <v>0.78078078078078073</v>
      </c>
      <c r="AG632" s="123">
        <v>0.64150943396226423</v>
      </c>
      <c r="AH632" s="119"/>
      <c r="AI632" s="379"/>
      <c r="AJ632" s="134">
        <v>51.156147750000002</v>
      </c>
      <c r="AK632" s="122">
        <v>0.70820668693009114</v>
      </c>
      <c r="AL632" s="123">
        <v>0.53205128205128205</v>
      </c>
      <c r="AM632" s="119"/>
    </row>
    <row r="633" spans="3:39">
      <c r="C633" s="363"/>
      <c r="D633" s="223">
        <v>9.1992911100000008</v>
      </c>
      <c r="E633" s="224">
        <v>0.99392097264437695</v>
      </c>
      <c r="F633" s="225">
        <v>0.98076923076923073</v>
      </c>
      <c r="G633" s="212"/>
      <c r="T633" s="379"/>
      <c r="U633" s="134">
        <v>46.409732204999997</v>
      </c>
      <c r="V633" s="122">
        <v>0.75987841945288759</v>
      </c>
      <c r="W633" s="123">
        <v>0.58333333333333326</v>
      </c>
      <c r="X633" s="119"/>
      <c r="Y633" s="379"/>
      <c r="Z633" s="134">
        <v>52.249607069999996</v>
      </c>
      <c r="AA633" s="122">
        <v>0.80480480480480476</v>
      </c>
      <c r="AB633" s="123">
        <v>0.58490566037735847</v>
      </c>
      <c r="AC633" s="119"/>
      <c r="AD633" s="379"/>
      <c r="AE633" s="134">
        <v>44.940925605000004</v>
      </c>
      <c r="AF633" s="122">
        <v>0.77777777777777779</v>
      </c>
      <c r="AG633" s="123">
        <v>0.64150943396226423</v>
      </c>
      <c r="AH633" s="119"/>
      <c r="AI633" s="379"/>
      <c r="AJ633" s="134">
        <v>51.177005649999998</v>
      </c>
      <c r="AK633" s="122">
        <v>0.70820668693009114</v>
      </c>
      <c r="AL633" s="123">
        <v>0.52564102564102566</v>
      </c>
      <c r="AM633" s="119"/>
    </row>
    <row r="634" spans="3:39">
      <c r="C634" s="363"/>
      <c r="D634" s="223">
        <v>9.4553803004999999</v>
      </c>
      <c r="E634" s="224">
        <v>0.99088145896656532</v>
      </c>
      <c r="F634" s="225">
        <v>0.98076923076923073</v>
      </c>
      <c r="G634" s="212"/>
      <c r="T634" s="379"/>
      <c r="U634" s="134">
        <v>46.575875465000003</v>
      </c>
      <c r="V634" s="122">
        <v>0.75987841945288759</v>
      </c>
      <c r="W634" s="123">
        <v>0.57692307692307687</v>
      </c>
      <c r="X634" s="119"/>
      <c r="Y634" s="379"/>
      <c r="Z634" s="134">
        <v>52.601808890000001</v>
      </c>
      <c r="AA634" s="122">
        <v>0.80180180180180183</v>
      </c>
      <c r="AB634" s="123">
        <v>0.58490566037735847</v>
      </c>
      <c r="AC634" s="119"/>
      <c r="AD634" s="379"/>
      <c r="AE634" s="134">
        <v>45.089754769999999</v>
      </c>
      <c r="AF634" s="122">
        <v>0.77777777777777779</v>
      </c>
      <c r="AG634" s="123">
        <v>0.6352201257861636</v>
      </c>
      <c r="AH634" s="119"/>
      <c r="AI634" s="379"/>
      <c r="AJ634" s="134">
        <v>51.264645025</v>
      </c>
      <c r="AK634" s="122">
        <v>0.70516717325227962</v>
      </c>
      <c r="AL634" s="123">
        <v>0.52564102564102566</v>
      </c>
      <c r="AM634" s="119"/>
    </row>
    <row r="635" spans="3:39">
      <c r="C635" s="363"/>
      <c r="D635" s="223">
        <v>9.6384315025000014</v>
      </c>
      <c r="E635" s="224">
        <v>0.99088145896656532</v>
      </c>
      <c r="F635" s="225">
        <v>0.97435897435897434</v>
      </c>
      <c r="G635" s="212"/>
      <c r="T635" s="379"/>
      <c r="U635" s="134">
        <v>46.681231865000001</v>
      </c>
      <c r="V635" s="122">
        <v>0.75683890577507595</v>
      </c>
      <c r="W635" s="123">
        <v>0.57692307692307687</v>
      </c>
      <c r="X635" s="119"/>
      <c r="Y635" s="379"/>
      <c r="Z635" s="134">
        <v>52.955475809999996</v>
      </c>
      <c r="AA635" s="122">
        <v>0.79879879879879878</v>
      </c>
      <c r="AB635" s="123">
        <v>0.58490566037735847</v>
      </c>
      <c r="AC635" s="119"/>
      <c r="AD635" s="379"/>
      <c r="AE635" s="134">
        <v>45.155401205000004</v>
      </c>
      <c r="AF635" s="122">
        <v>0.77477477477477474</v>
      </c>
      <c r="AG635" s="123">
        <v>0.6352201257861636</v>
      </c>
      <c r="AH635" s="119"/>
      <c r="AI635" s="379"/>
      <c r="AJ635" s="134">
        <v>51.422334135</v>
      </c>
      <c r="AK635" s="122">
        <v>0.7021276595744681</v>
      </c>
      <c r="AL635" s="123">
        <v>0.52564102564102566</v>
      </c>
      <c r="AM635" s="119"/>
    </row>
    <row r="636" spans="3:39">
      <c r="C636" s="363"/>
      <c r="D636" s="223">
        <v>10.210759406499999</v>
      </c>
      <c r="E636" s="224">
        <v>0.99088145896656532</v>
      </c>
      <c r="F636" s="225">
        <v>0.96794871794871795</v>
      </c>
      <c r="G636" s="212"/>
      <c r="T636" s="379"/>
      <c r="U636" s="134">
        <v>46.788992414999996</v>
      </c>
      <c r="V636" s="122">
        <v>0.75683890577507595</v>
      </c>
      <c r="W636" s="123">
        <v>0.57051282051282048</v>
      </c>
      <c r="X636" s="119"/>
      <c r="Y636" s="379"/>
      <c r="Z636" s="134">
        <v>53.069183750000001</v>
      </c>
      <c r="AA636" s="122">
        <v>0.79579579579579585</v>
      </c>
      <c r="AB636" s="123">
        <v>0.58490566037735847</v>
      </c>
      <c r="AC636" s="119"/>
      <c r="AD636" s="379"/>
      <c r="AE636" s="134">
        <v>45.163505235000002</v>
      </c>
      <c r="AF636" s="122">
        <v>0.77177177177177181</v>
      </c>
      <c r="AG636" s="123">
        <v>0.6352201257861636</v>
      </c>
      <c r="AH636" s="119"/>
      <c r="AI636" s="379"/>
      <c r="AJ636" s="134">
        <v>51.5041248</v>
      </c>
      <c r="AK636" s="122">
        <v>0.69908814589665658</v>
      </c>
      <c r="AL636" s="123">
        <v>0.52564102564102566</v>
      </c>
      <c r="AM636" s="119"/>
    </row>
    <row r="637" spans="3:39">
      <c r="C637" s="363"/>
      <c r="D637" s="223">
        <v>10.678605395</v>
      </c>
      <c r="E637" s="224">
        <v>0.9878419452887538</v>
      </c>
      <c r="F637" s="225">
        <v>0.96794871794871795</v>
      </c>
      <c r="G637" s="212"/>
      <c r="T637" s="379"/>
      <c r="U637" s="134">
        <v>46.944255124999998</v>
      </c>
      <c r="V637" s="122">
        <v>0.75379939209726443</v>
      </c>
      <c r="W637" s="123">
        <v>0.57051282051282048</v>
      </c>
      <c r="X637" s="119"/>
      <c r="Y637" s="379"/>
      <c r="Z637" s="134">
        <v>53.232599344999997</v>
      </c>
      <c r="AA637" s="122">
        <v>0.7927927927927928</v>
      </c>
      <c r="AB637" s="123">
        <v>0.58490566037735847</v>
      </c>
      <c r="AC637" s="119"/>
      <c r="AD637" s="379"/>
      <c r="AE637" s="134">
        <v>45.196104939999998</v>
      </c>
      <c r="AF637" s="122">
        <v>0.77177177177177181</v>
      </c>
      <c r="AG637" s="123">
        <v>0.62893081761006298</v>
      </c>
      <c r="AH637" s="119"/>
      <c r="AI637" s="379"/>
      <c r="AJ637" s="134">
        <v>51.556953995000001</v>
      </c>
      <c r="AK637" s="122">
        <v>0.69908814589665658</v>
      </c>
      <c r="AL637" s="123">
        <v>0.51923076923076916</v>
      </c>
      <c r="AM637" s="119"/>
    </row>
    <row r="638" spans="3:39">
      <c r="C638" s="363"/>
      <c r="D638" s="223">
        <v>10.730223755000001</v>
      </c>
      <c r="E638" s="224">
        <v>0.98480243161094227</v>
      </c>
      <c r="F638" s="225">
        <v>0.96794871794871795</v>
      </c>
      <c r="G638" s="212"/>
      <c r="T638" s="379"/>
      <c r="U638" s="134">
        <v>47.117089155000002</v>
      </c>
      <c r="V638" s="122">
        <v>0.75379939209726443</v>
      </c>
      <c r="W638" s="123">
        <v>0.5641025641025641</v>
      </c>
      <c r="X638" s="119"/>
      <c r="Y638" s="379"/>
      <c r="Z638" s="134">
        <v>53.433922819999999</v>
      </c>
      <c r="AA638" s="122">
        <v>0.78978978978978975</v>
      </c>
      <c r="AB638" s="123">
        <v>0.58490566037735847</v>
      </c>
      <c r="AC638" s="119"/>
      <c r="AD638" s="379"/>
      <c r="AE638" s="134">
        <v>45.309689130000002</v>
      </c>
      <c r="AF638" s="122">
        <v>0.77177177177177181</v>
      </c>
      <c r="AG638" s="123">
        <v>0.62264150943396224</v>
      </c>
      <c r="AH638" s="119"/>
      <c r="AI638" s="379"/>
      <c r="AJ638" s="134">
        <v>51.688864350000003</v>
      </c>
      <c r="AK638" s="122">
        <v>0.69908814589665658</v>
      </c>
      <c r="AL638" s="123">
        <v>0.51282051282051277</v>
      </c>
      <c r="AM638" s="119"/>
    </row>
    <row r="639" spans="3:39">
      <c r="C639" s="363"/>
      <c r="D639" s="223">
        <v>10.849538655</v>
      </c>
      <c r="E639" s="224">
        <v>0.98480243161094227</v>
      </c>
      <c r="F639" s="225">
        <v>0.96153846153846156</v>
      </c>
      <c r="G639" s="212"/>
      <c r="T639" s="379"/>
      <c r="U639" s="134">
        <v>47.34177253</v>
      </c>
      <c r="V639" s="122">
        <v>0.75075987841945291</v>
      </c>
      <c r="W639" s="123">
        <v>0.5641025641025641</v>
      </c>
      <c r="X639" s="119"/>
      <c r="Y639" s="379"/>
      <c r="Z639" s="134">
        <v>53.675807024999997</v>
      </c>
      <c r="AA639" s="122">
        <v>0.78978978978978975</v>
      </c>
      <c r="AB639" s="123">
        <v>0.57861635220125784</v>
      </c>
      <c r="AC639" s="119"/>
      <c r="AD639" s="379"/>
      <c r="AE639" s="134">
        <v>45.414189954999998</v>
      </c>
      <c r="AF639" s="122">
        <v>0.76876876876876876</v>
      </c>
      <c r="AG639" s="123">
        <v>0.62264150943396224</v>
      </c>
      <c r="AH639" s="119"/>
      <c r="AI639" s="379"/>
      <c r="AJ639" s="134">
        <v>51.919200994999997</v>
      </c>
      <c r="AK639" s="122">
        <v>0.69604863221884494</v>
      </c>
      <c r="AL639" s="123">
        <v>0.51282051282051277</v>
      </c>
      <c r="AM639" s="119"/>
    </row>
    <row r="640" spans="3:39">
      <c r="C640" s="363"/>
      <c r="D640" s="223">
        <v>10.969157164999999</v>
      </c>
      <c r="E640" s="224">
        <v>0.98480243161094227</v>
      </c>
      <c r="F640" s="225">
        <v>0.95512820512820518</v>
      </c>
      <c r="G640" s="212"/>
      <c r="T640" s="379"/>
      <c r="U640" s="134">
        <v>47.572304604999999</v>
      </c>
      <c r="V640" s="122">
        <v>0.74772036474164139</v>
      </c>
      <c r="W640" s="123">
        <v>0.5641025641025641</v>
      </c>
      <c r="X640" s="119"/>
      <c r="Y640" s="379"/>
      <c r="Z640" s="134">
        <v>53.878673210000002</v>
      </c>
      <c r="AA640" s="122">
        <v>0.78678678678678682</v>
      </c>
      <c r="AB640" s="123">
        <v>0.57861635220125784</v>
      </c>
      <c r="AC640" s="119"/>
      <c r="AD640" s="379"/>
      <c r="AE640" s="134">
        <v>45.439897790000003</v>
      </c>
      <c r="AF640" s="122">
        <v>0.76576576576576572</v>
      </c>
      <c r="AG640" s="123">
        <v>0.62264150943396224</v>
      </c>
      <c r="AH640" s="119"/>
      <c r="AI640" s="379"/>
      <c r="AJ640" s="134">
        <v>52.24721649</v>
      </c>
      <c r="AK640" s="122">
        <v>0.69300911854103342</v>
      </c>
      <c r="AL640" s="123">
        <v>0.51282051282051277</v>
      </c>
      <c r="AM640" s="119"/>
    </row>
    <row r="641" spans="3:39">
      <c r="C641" s="363"/>
      <c r="D641" s="223">
        <v>11.56615875</v>
      </c>
      <c r="E641" s="224">
        <v>0.98480243161094227</v>
      </c>
      <c r="F641" s="225">
        <v>0.94871794871794868</v>
      </c>
      <c r="G641" s="212"/>
      <c r="T641" s="379"/>
      <c r="U641" s="134">
        <v>48.177399874999999</v>
      </c>
      <c r="V641" s="122">
        <v>0.74468085106382975</v>
      </c>
      <c r="W641" s="123">
        <v>0.5641025641025641</v>
      </c>
      <c r="X641" s="119"/>
      <c r="Y641" s="379"/>
      <c r="Z641" s="134">
        <v>54.005790930000003</v>
      </c>
      <c r="AA641" s="122">
        <v>0.78678678678678682</v>
      </c>
      <c r="AB641" s="123">
        <v>0.57232704402515722</v>
      </c>
      <c r="AC641" s="119"/>
      <c r="AD641" s="379"/>
      <c r="AE641" s="134">
        <v>45.48995661</v>
      </c>
      <c r="AF641" s="122">
        <v>0.76576576576576572</v>
      </c>
      <c r="AG641" s="123">
        <v>0.61635220125786161</v>
      </c>
      <c r="AH641" s="119"/>
      <c r="AI641" s="379"/>
      <c r="AJ641" s="134">
        <v>52.623899645000002</v>
      </c>
      <c r="AK641" s="122">
        <v>0.6899696048632219</v>
      </c>
      <c r="AL641" s="123">
        <v>0.51282051282051277</v>
      </c>
      <c r="AM641" s="119"/>
    </row>
    <row r="642" spans="3:39">
      <c r="C642" s="363"/>
      <c r="D642" s="223">
        <v>12.239538750000001</v>
      </c>
      <c r="E642" s="224">
        <v>0.98480243161094227</v>
      </c>
      <c r="F642" s="225">
        <v>0.94230769230769229</v>
      </c>
      <c r="G642" s="212"/>
      <c r="T642" s="379"/>
      <c r="U642" s="134">
        <v>48.978335790000003</v>
      </c>
      <c r="V642" s="122">
        <v>0.74164133738601823</v>
      </c>
      <c r="W642" s="123">
        <v>0.5641025641025641</v>
      </c>
      <c r="X642" s="119"/>
      <c r="Y642" s="379"/>
      <c r="Z642" s="134">
        <v>54.170170990000003</v>
      </c>
      <c r="AA642" s="122">
        <v>0.78378378378378377</v>
      </c>
      <c r="AB642" s="123">
        <v>0.57232704402515722</v>
      </c>
      <c r="AC642" s="119"/>
      <c r="AD642" s="379"/>
      <c r="AE642" s="134">
        <v>45.590694569999997</v>
      </c>
      <c r="AF642" s="122">
        <v>0.76276276276276278</v>
      </c>
      <c r="AG642" s="123">
        <v>0.61635220125786161</v>
      </c>
      <c r="AH642" s="119"/>
      <c r="AI642" s="379"/>
      <c r="AJ642" s="134">
        <v>52.841249380000001</v>
      </c>
      <c r="AK642" s="122">
        <v>0.6899696048632219</v>
      </c>
      <c r="AL642" s="123">
        <v>0.50641025641025639</v>
      </c>
      <c r="AM642" s="119"/>
    </row>
    <row r="643" spans="3:39">
      <c r="C643" s="363"/>
      <c r="D643" s="223">
        <v>12.354988275</v>
      </c>
      <c r="E643" s="224">
        <v>0.98480243161094227</v>
      </c>
      <c r="F643" s="225">
        <v>0.9358974358974359</v>
      </c>
      <c r="G643" s="212"/>
      <c r="T643" s="379"/>
      <c r="U643" s="134">
        <v>49.369491435</v>
      </c>
      <c r="V643" s="122">
        <v>0.73860182370820671</v>
      </c>
      <c r="W643" s="123">
        <v>0.5641025641025641</v>
      </c>
      <c r="X643" s="119"/>
      <c r="Y643" s="379"/>
      <c r="Z643" s="134">
        <v>54.346100530000001</v>
      </c>
      <c r="AA643" s="122">
        <v>0.78078078078078073</v>
      </c>
      <c r="AB643" s="123">
        <v>0.57232704402515722</v>
      </c>
      <c r="AC643" s="119"/>
      <c r="AD643" s="379"/>
      <c r="AE643" s="134">
        <v>45.738869534999999</v>
      </c>
      <c r="AF643" s="122">
        <v>0.76276276276276278</v>
      </c>
      <c r="AG643" s="123">
        <v>0.61006289308176098</v>
      </c>
      <c r="AH643" s="119"/>
      <c r="AI643" s="379"/>
      <c r="AJ643" s="134">
        <v>52.991357090000001</v>
      </c>
      <c r="AK643" s="122">
        <v>0.68693009118541037</v>
      </c>
      <c r="AL643" s="123">
        <v>0.50641025641025639</v>
      </c>
      <c r="AM643" s="119"/>
    </row>
    <row r="644" spans="3:39">
      <c r="C644" s="363"/>
      <c r="D644" s="223">
        <v>12.905951815</v>
      </c>
      <c r="E644" s="224">
        <v>0.98480243161094227</v>
      </c>
      <c r="F644" s="225">
        <v>0.92948717948717952</v>
      </c>
      <c r="G644" s="212"/>
      <c r="T644" s="379"/>
      <c r="U644" s="134">
        <v>49.487105775000003</v>
      </c>
      <c r="V644" s="122">
        <v>0.73556231003039518</v>
      </c>
      <c r="W644" s="123">
        <v>0.5641025641025641</v>
      </c>
      <c r="X644" s="119"/>
      <c r="Y644" s="379"/>
      <c r="Z644" s="134">
        <v>54.574783815000004</v>
      </c>
      <c r="AA644" s="122">
        <v>0.78078078078078073</v>
      </c>
      <c r="AB644" s="123">
        <v>0.56603773584905659</v>
      </c>
      <c r="AC644" s="119"/>
      <c r="AD644" s="379"/>
      <c r="AE644" s="134">
        <v>45.998487600000004</v>
      </c>
      <c r="AF644" s="122">
        <v>0.76276276276276278</v>
      </c>
      <c r="AG644" s="123">
        <v>0.60377358490566035</v>
      </c>
      <c r="AH644" s="119"/>
      <c r="AI644" s="379"/>
      <c r="AJ644" s="134">
        <v>53.128191119999997</v>
      </c>
      <c r="AK644" s="122">
        <v>0.68693009118541037</v>
      </c>
      <c r="AL644" s="123">
        <v>0.5</v>
      </c>
      <c r="AM644" s="119"/>
    </row>
    <row r="645" spans="3:39">
      <c r="C645" s="363"/>
      <c r="D645" s="223">
        <v>13.481288774999999</v>
      </c>
      <c r="E645" s="224">
        <v>0.98480243161094227</v>
      </c>
      <c r="F645" s="225">
        <v>0.92307692307692313</v>
      </c>
      <c r="G645" s="212"/>
      <c r="T645" s="379"/>
      <c r="U645" s="134">
        <v>49.506032169999997</v>
      </c>
      <c r="V645" s="122">
        <v>0.73252279635258355</v>
      </c>
      <c r="W645" s="123">
        <v>0.5641025641025641</v>
      </c>
      <c r="X645" s="119"/>
      <c r="Y645" s="379"/>
      <c r="Z645" s="134">
        <v>54.879872289999994</v>
      </c>
      <c r="AA645" s="122">
        <v>0.78078078078078073</v>
      </c>
      <c r="AB645" s="123">
        <v>0.55974842767295596</v>
      </c>
      <c r="AC645" s="119"/>
      <c r="AD645" s="379"/>
      <c r="AE645" s="134">
        <v>46.178911600000006</v>
      </c>
      <c r="AF645" s="122">
        <v>0.75975975975975973</v>
      </c>
      <c r="AG645" s="123">
        <v>0.60377358490566035</v>
      </c>
      <c r="AH645" s="119"/>
      <c r="AI645" s="379"/>
      <c r="AJ645" s="134">
        <v>53.309809680000001</v>
      </c>
      <c r="AK645" s="122">
        <v>0.68693009118541037</v>
      </c>
      <c r="AL645" s="123">
        <v>0.49358974358974361</v>
      </c>
      <c r="AM645" s="119"/>
    </row>
    <row r="646" spans="3:39">
      <c r="C646" s="363"/>
      <c r="D646" s="223">
        <v>13.552278995</v>
      </c>
      <c r="E646" s="224">
        <v>0.98480243161094227</v>
      </c>
      <c r="F646" s="225">
        <v>0.91666666666666663</v>
      </c>
      <c r="G646" s="212"/>
      <c r="T646" s="379"/>
      <c r="U646" s="134">
        <v>49.609798909999995</v>
      </c>
      <c r="V646" s="122">
        <v>0.72948328267477203</v>
      </c>
      <c r="W646" s="123">
        <v>0.5641025641025641</v>
      </c>
      <c r="X646" s="119"/>
      <c r="Y646" s="379"/>
      <c r="Z646" s="134">
        <v>55.036808315000002</v>
      </c>
      <c r="AA646" s="122">
        <v>0.77777777777777779</v>
      </c>
      <c r="AB646" s="123">
        <v>0.55974842767295596</v>
      </c>
      <c r="AC646" s="119"/>
      <c r="AD646" s="379"/>
      <c r="AE646" s="134">
        <v>46.212604115000005</v>
      </c>
      <c r="AF646" s="122">
        <v>0.75975975975975973</v>
      </c>
      <c r="AG646" s="123">
        <v>0.59748427672955973</v>
      </c>
      <c r="AH646" s="119"/>
      <c r="AI646" s="379"/>
      <c r="AJ646" s="134">
        <v>53.633008535000002</v>
      </c>
      <c r="AK646" s="122">
        <v>0.68389057750759874</v>
      </c>
      <c r="AL646" s="123">
        <v>0.49358974358974361</v>
      </c>
      <c r="AM646" s="119"/>
    </row>
    <row r="647" spans="3:39">
      <c r="C647" s="363"/>
      <c r="D647" s="223">
        <v>13.72255556</v>
      </c>
      <c r="E647" s="224">
        <v>0.98176291793313075</v>
      </c>
      <c r="F647" s="225">
        <v>0.91666666666666663</v>
      </c>
      <c r="G647" s="212"/>
      <c r="T647" s="379"/>
      <c r="U647" s="134">
        <v>49.732346829999997</v>
      </c>
      <c r="V647" s="122">
        <v>0.72948328267477203</v>
      </c>
      <c r="W647" s="123">
        <v>0.55769230769230771</v>
      </c>
      <c r="X647" s="119"/>
      <c r="Y647" s="379"/>
      <c r="Z647" s="134">
        <v>55.061153090000005</v>
      </c>
      <c r="AA647" s="122">
        <v>0.77777777777777779</v>
      </c>
      <c r="AB647" s="123">
        <v>0.55345911949685533</v>
      </c>
      <c r="AC647" s="119"/>
      <c r="AD647" s="379"/>
      <c r="AE647" s="134">
        <v>46.26867738</v>
      </c>
      <c r="AF647" s="122">
        <v>0.75975975975975973</v>
      </c>
      <c r="AG647" s="123">
        <v>0.5911949685534591</v>
      </c>
      <c r="AH647" s="119"/>
      <c r="AI647" s="379"/>
      <c r="AJ647" s="134">
        <v>53.817119134999999</v>
      </c>
      <c r="AK647" s="122">
        <v>0.68085106382978722</v>
      </c>
      <c r="AL647" s="123">
        <v>0.49358974358974361</v>
      </c>
      <c r="AM647" s="119"/>
    </row>
    <row r="648" spans="3:39">
      <c r="C648" s="363"/>
      <c r="D648" s="223">
        <v>14.10139586</v>
      </c>
      <c r="E648" s="224">
        <v>0.98176291793313075</v>
      </c>
      <c r="F648" s="225">
        <v>0.91025641025641024</v>
      </c>
      <c r="G648" s="212"/>
      <c r="T648" s="379"/>
      <c r="U648" s="134">
        <v>49.786983329999998</v>
      </c>
      <c r="V648" s="122">
        <v>0.72948328267477203</v>
      </c>
      <c r="W648" s="123">
        <v>0.55128205128205132</v>
      </c>
      <c r="X648" s="119"/>
      <c r="Y648" s="379"/>
      <c r="Z648" s="134">
        <v>55.214760304999999</v>
      </c>
      <c r="AA648" s="122">
        <v>0.77477477477477474</v>
      </c>
      <c r="AB648" s="123">
        <v>0.55345911949685533</v>
      </c>
      <c r="AC648" s="119"/>
      <c r="AD648" s="379"/>
      <c r="AE648" s="134">
        <v>46.409732204999997</v>
      </c>
      <c r="AF648" s="122">
        <v>0.75975975975975973</v>
      </c>
      <c r="AG648" s="123">
        <v>0.58490566037735847</v>
      </c>
      <c r="AH648" s="119"/>
      <c r="AI648" s="379"/>
      <c r="AJ648" s="134">
        <v>53.858704424999999</v>
      </c>
      <c r="AK648" s="122">
        <v>0.67781155015197569</v>
      </c>
      <c r="AL648" s="123">
        <v>0.49358974358974361</v>
      </c>
      <c r="AM648" s="119"/>
    </row>
    <row r="649" spans="3:39">
      <c r="C649" s="363"/>
      <c r="D649" s="223">
        <v>14.616394984999999</v>
      </c>
      <c r="E649" s="224">
        <v>0.97872340425531912</v>
      </c>
      <c r="F649" s="225">
        <v>0.91025641025641024</v>
      </c>
      <c r="G649" s="212"/>
      <c r="T649" s="379"/>
      <c r="U649" s="134">
        <v>49.845005985</v>
      </c>
      <c r="V649" s="122">
        <v>0.72948328267477203</v>
      </c>
      <c r="W649" s="123">
        <v>0.54487179487179493</v>
      </c>
      <c r="X649" s="119"/>
      <c r="Y649" s="379"/>
      <c r="Z649" s="134">
        <v>55.497317054999996</v>
      </c>
      <c r="AA649" s="122">
        <v>0.77177177177177181</v>
      </c>
      <c r="AB649" s="123">
        <v>0.55345911949685533</v>
      </c>
      <c r="AC649" s="119"/>
      <c r="AD649" s="379"/>
      <c r="AE649" s="134">
        <v>46.575875465000003</v>
      </c>
      <c r="AF649" s="122">
        <v>0.75975975975975973</v>
      </c>
      <c r="AG649" s="123">
        <v>0.57861635220125784</v>
      </c>
      <c r="AH649" s="119"/>
      <c r="AI649" s="379"/>
      <c r="AJ649" s="134">
        <v>53.958957194999996</v>
      </c>
      <c r="AK649" s="122">
        <v>0.67477203647416417</v>
      </c>
      <c r="AL649" s="123">
        <v>0.49358974358974361</v>
      </c>
      <c r="AM649" s="119"/>
    </row>
    <row r="650" spans="3:39">
      <c r="C650" s="363"/>
      <c r="D650" s="223">
        <v>15.89210974</v>
      </c>
      <c r="E650" s="224">
        <v>0.97872340425531912</v>
      </c>
      <c r="F650" s="225">
        <v>0.90384615384615385</v>
      </c>
      <c r="G650" s="212"/>
      <c r="T650" s="379"/>
      <c r="U650" s="134">
        <v>49.967329159999998</v>
      </c>
      <c r="V650" s="122">
        <v>0.7264437689969605</v>
      </c>
      <c r="W650" s="123">
        <v>0.54487179487179493</v>
      </c>
      <c r="X650" s="119"/>
      <c r="Y650" s="379"/>
      <c r="Z650" s="134">
        <v>55.718473494999998</v>
      </c>
      <c r="AA650" s="122">
        <v>0.76876876876876876</v>
      </c>
      <c r="AB650" s="123">
        <v>0.55345911949685533</v>
      </c>
      <c r="AC650" s="119"/>
      <c r="AD650" s="379"/>
      <c r="AE650" s="134">
        <v>46.681231865000001</v>
      </c>
      <c r="AF650" s="122">
        <v>0.7567567567567568</v>
      </c>
      <c r="AG650" s="123">
        <v>0.57861635220125784</v>
      </c>
      <c r="AH650" s="119"/>
      <c r="AI650" s="379"/>
      <c r="AJ650" s="134">
        <v>54.093597615</v>
      </c>
      <c r="AK650" s="122">
        <v>0.67477203647416417</v>
      </c>
      <c r="AL650" s="123">
        <v>0.48717948717948723</v>
      </c>
      <c r="AM650" s="119"/>
    </row>
    <row r="651" spans="3:39">
      <c r="C651" s="363"/>
      <c r="D651" s="223">
        <v>17.207050994999999</v>
      </c>
      <c r="E651" s="224">
        <v>0.9756838905775076</v>
      </c>
      <c r="F651" s="225">
        <v>0.90384615384615385</v>
      </c>
      <c r="G651" s="212"/>
      <c r="T651" s="379"/>
      <c r="U651" s="134">
        <v>50.101025464999999</v>
      </c>
      <c r="V651" s="122">
        <v>0.7264437689969605</v>
      </c>
      <c r="W651" s="123">
        <v>0.53846153846153844</v>
      </c>
      <c r="X651" s="119"/>
      <c r="Y651" s="379"/>
      <c r="Z651" s="134">
        <v>55.878265514999995</v>
      </c>
      <c r="AA651" s="122">
        <v>0.76576576576576572</v>
      </c>
      <c r="AB651" s="123">
        <v>0.55345911949685533</v>
      </c>
      <c r="AC651" s="119"/>
      <c r="AD651" s="379"/>
      <c r="AE651" s="134">
        <v>46.788992414999996</v>
      </c>
      <c r="AF651" s="122">
        <v>0.7567567567567568</v>
      </c>
      <c r="AG651" s="123">
        <v>0.57232704402515722</v>
      </c>
      <c r="AH651" s="119"/>
      <c r="AI651" s="379"/>
      <c r="AJ651" s="134">
        <v>54.265340399999999</v>
      </c>
      <c r="AK651" s="122">
        <v>0.67477203647416417</v>
      </c>
      <c r="AL651" s="123">
        <v>0.48076923076923073</v>
      </c>
      <c r="AM651" s="119"/>
    </row>
    <row r="652" spans="3:39">
      <c r="C652" s="363"/>
      <c r="D652" s="223">
        <v>17.553811</v>
      </c>
      <c r="E652" s="224">
        <v>0.9756838905775076</v>
      </c>
      <c r="F652" s="225">
        <v>0.89743589743589747</v>
      </c>
      <c r="G652" s="212"/>
      <c r="T652" s="379"/>
      <c r="U652" s="134">
        <v>50.206524854999998</v>
      </c>
      <c r="V652" s="122">
        <v>0.72340425531914898</v>
      </c>
      <c r="W652" s="123">
        <v>0.53846153846153844</v>
      </c>
      <c r="X652" s="119"/>
      <c r="Y652" s="379"/>
      <c r="Z652" s="134">
        <v>55.949908280000002</v>
      </c>
      <c r="AA652" s="122">
        <v>0.76576576576576572</v>
      </c>
      <c r="AB652" s="123">
        <v>0.54716981132075471</v>
      </c>
      <c r="AC652" s="119"/>
      <c r="AD652" s="379"/>
      <c r="AE652" s="134">
        <v>46.944255124999998</v>
      </c>
      <c r="AF652" s="122">
        <v>0.75375375375375375</v>
      </c>
      <c r="AG652" s="123">
        <v>0.57232704402515722</v>
      </c>
      <c r="AH652" s="119"/>
      <c r="AI652" s="379"/>
      <c r="AJ652" s="134">
        <v>54.483560494999999</v>
      </c>
      <c r="AK652" s="122">
        <v>0.67477203647416417</v>
      </c>
      <c r="AL652" s="123">
        <v>0.47435897435897434</v>
      </c>
      <c r="AM652" s="119"/>
    </row>
    <row r="653" spans="3:39">
      <c r="C653" s="363"/>
      <c r="D653" s="223">
        <v>19.097509209999998</v>
      </c>
      <c r="E653" s="224">
        <v>0.9756838905775076</v>
      </c>
      <c r="F653" s="225">
        <v>0.89102564102564097</v>
      </c>
      <c r="G653" s="212"/>
      <c r="T653" s="379"/>
      <c r="U653" s="134">
        <v>50.359777145000002</v>
      </c>
      <c r="V653" s="122">
        <v>0.72340425531914898</v>
      </c>
      <c r="W653" s="123">
        <v>0.53205128205128205</v>
      </c>
      <c r="X653" s="119"/>
      <c r="Y653" s="379"/>
      <c r="Z653" s="134">
        <v>55.956436604999993</v>
      </c>
      <c r="AA653" s="122">
        <v>0.76276276276276278</v>
      </c>
      <c r="AB653" s="123">
        <v>0.54716981132075471</v>
      </c>
      <c r="AC653" s="119"/>
      <c r="AD653" s="379"/>
      <c r="AE653" s="134">
        <v>47.117089155000002</v>
      </c>
      <c r="AF653" s="122">
        <v>0.75375375375375375</v>
      </c>
      <c r="AG653" s="123">
        <v>0.56603773584905659</v>
      </c>
      <c r="AH653" s="119"/>
      <c r="AI653" s="379"/>
      <c r="AJ653" s="134">
        <v>54.580904459999999</v>
      </c>
      <c r="AK653" s="122">
        <v>0.67477203647416417</v>
      </c>
      <c r="AL653" s="123">
        <v>0.46794871794871795</v>
      </c>
      <c r="AM653" s="119"/>
    </row>
    <row r="654" spans="3:39">
      <c r="C654" s="363"/>
      <c r="D654" s="223">
        <v>20.882864904999998</v>
      </c>
      <c r="E654" s="224">
        <v>0.97264437689969607</v>
      </c>
      <c r="F654" s="225">
        <v>0.89102564102564097</v>
      </c>
      <c r="G654" s="212"/>
      <c r="T654" s="379"/>
      <c r="U654" s="134">
        <v>50.500673355000004</v>
      </c>
      <c r="V654" s="122">
        <v>0.72036474164133735</v>
      </c>
      <c r="W654" s="123">
        <v>0.53205128205128205</v>
      </c>
      <c r="X654" s="119"/>
      <c r="Y654" s="379"/>
      <c r="Z654" s="134">
        <v>55.976013739999999</v>
      </c>
      <c r="AA654" s="122">
        <v>0.75975975975975973</v>
      </c>
      <c r="AB654" s="123">
        <v>0.54716981132075471</v>
      </c>
      <c r="AC654" s="119"/>
      <c r="AD654" s="379"/>
      <c r="AE654" s="134">
        <v>47.34177253</v>
      </c>
      <c r="AF654" s="122">
        <v>0.75075075075075071</v>
      </c>
      <c r="AG654" s="123">
        <v>0.56603773584905659</v>
      </c>
      <c r="AH654" s="119"/>
      <c r="AI654" s="379"/>
      <c r="AJ654" s="134">
        <v>54.597217534999999</v>
      </c>
      <c r="AK654" s="122">
        <v>0.67477203647416417</v>
      </c>
      <c r="AL654" s="123">
        <v>0.46153846153846156</v>
      </c>
      <c r="AM654" s="119"/>
    </row>
    <row r="655" spans="3:39">
      <c r="C655" s="363"/>
      <c r="D655" s="223">
        <v>21.407410185</v>
      </c>
      <c r="E655" s="224">
        <v>0.96960486322188455</v>
      </c>
      <c r="F655" s="225">
        <v>0.89102564102564097</v>
      </c>
      <c r="G655" s="212"/>
      <c r="T655" s="379"/>
      <c r="U655" s="134">
        <v>50.629410210000003</v>
      </c>
      <c r="V655" s="122">
        <v>0.71732522796352582</v>
      </c>
      <c r="W655" s="123">
        <v>0.53205128205128205</v>
      </c>
      <c r="X655" s="119"/>
      <c r="Y655" s="379"/>
      <c r="Z655" s="134">
        <v>56.086771045000006</v>
      </c>
      <c r="AA655" s="122">
        <v>0.7567567567567568</v>
      </c>
      <c r="AB655" s="123">
        <v>0.54716981132075471</v>
      </c>
      <c r="AC655" s="119"/>
      <c r="AD655" s="379"/>
      <c r="AE655" s="134">
        <v>47.572304604999999</v>
      </c>
      <c r="AF655" s="122">
        <v>0.74774774774774777</v>
      </c>
      <c r="AG655" s="123">
        <v>0.56603773584905659</v>
      </c>
      <c r="AH655" s="119"/>
      <c r="AI655" s="379"/>
      <c r="AJ655" s="134">
        <v>54.682986204999999</v>
      </c>
      <c r="AK655" s="122">
        <v>0.67173252279635254</v>
      </c>
      <c r="AL655" s="123">
        <v>0.46153846153846156</v>
      </c>
      <c r="AM655" s="119"/>
    </row>
    <row r="656" spans="3:39">
      <c r="C656" s="363"/>
      <c r="D656" s="223">
        <v>21.844359910000001</v>
      </c>
      <c r="E656" s="224">
        <v>0.96960486322188455</v>
      </c>
      <c r="F656" s="225">
        <v>0.88461538461538458</v>
      </c>
      <c r="G656" s="212"/>
      <c r="T656" s="379"/>
      <c r="U656" s="134">
        <v>50.75494973</v>
      </c>
      <c r="V656" s="122">
        <v>0.7142857142857143</v>
      </c>
      <c r="W656" s="123">
        <v>0.53205128205128205</v>
      </c>
      <c r="X656" s="119"/>
      <c r="Y656" s="379"/>
      <c r="Z656" s="134">
        <v>56.188569440000002</v>
      </c>
      <c r="AA656" s="122">
        <v>0.7567567567567568</v>
      </c>
      <c r="AB656" s="123">
        <v>0.54088050314465408</v>
      </c>
      <c r="AC656" s="119"/>
      <c r="AD656" s="379"/>
      <c r="AE656" s="134">
        <v>48.066879135000001</v>
      </c>
      <c r="AF656" s="122">
        <v>0.74474474474474472</v>
      </c>
      <c r="AG656" s="123">
        <v>0.56603773584905659</v>
      </c>
      <c r="AH656" s="119"/>
      <c r="AI656" s="379"/>
      <c r="AJ656" s="134">
        <v>54.800504650000001</v>
      </c>
      <c r="AK656" s="122">
        <v>0.66869300911854102</v>
      </c>
      <c r="AL656" s="123">
        <v>0.46153846153846156</v>
      </c>
      <c r="AM656" s="119"/>
    </row>
    <row r="657" spans="3:39">
      <c r="C657" s="363"/>
      <c r="D657" s="223">
        <v>22.384479265</v>
      </c>
      <c r="E657" s="224">
        <v>0.96960486322188455</v>
      </c>
      <c r="F657" s="225">
        <v>0.87820512820512819</v>
      </c>
      <c r="G657" s="212"/>
      <c r="T657" s="379"/>
      <c r="U657" s="134">
        <v>50.970857875</v>
      </c>
      <c r="V657" s="122">
        <v>0.71124620060790278</v>
      </c>
      <c r="W657" s="123">
        <v>0.53205128205128205</v>
      </c>
      <c r="X657" s="119"/>
      <c r="Y657" s="379"/>
      <c r="Z657" s="134">
        <v>56.337615735</v>
      </c>
      <c r="AA657" s="122">
        <v>0.7567567567567568</v>
      </c>
      <c r="AB657" s="123">
        <v>0.53459119496855345</v>
      </c>
      <c r="AC657" s="119"/>
      <c r="AD657" s="379"/>
      <c r="AE657" s="134">
        <v>48.58789282</v>
      </c>
      <c r="AF657" s="122">
        <v>0.74474474474474472</v>
      </c>
      <c r="AG657" s="123">
        <v>0.55974842767295596</v>
      </c>
      <c r="AH657" s="119"/>
      <c r="AI657" s="379"/>
      <c r="AJ657" s="134">
        <v>54.879688764999997</v>
      </c>
      <c r="AK657" s="122">
        <v>0.66565349544072949</v>
      </c>
      <c r="AL657" s="123">
        <v>0.46153846153846156</v>
      </c>
      <c r="AM657" s="119"/>
    </row>
    <row r="658" spans="3:39">
      <c r="C658" s="363"/>
      <c r="D658" s="223">
        <v>22.794497190000001</v>
      </c>
      <c r="E658" s="224">
        <v>0.96960486322188455</v>
      </c>
      <c r="F658" s="225">
        <v>0.87179487179487181</v>
      </c>
      <c r="G658" s="212"/>
      <c r="T658" s="379"/>
      <c r="U658" s="134">
        <v>51.156147750000002</v>
      </c>
      <c r="V658" s="122">
        <v>0.70820668693009114</v>
      </c>
      <c r="W658" s="123">
        <v>0.53205128205128205</v>
      </c>
      <c r="X658" s="119"/>
      <c r="Y658" s="379"/>
      <c r="Z658" s="134">
        <v>56.689488339999997</v>
      </c>
      <c r="AA658" s="122">
        <v>0.75375375375375375</v>
      </c>
      <c r="AB658" s="123">
        <v>0.53459119496855345</v>
      </c>
      <c r="AC658" s="119"/>
      <c r="AD658" s="379"/>
      <c r="AE658" s="134">
        <v>48.978335790000003</v>
      </c>
      <c r="AF658" s="122">
        <v>0.74174174174174179</v>
      </c>
      <c r="AG658" s="123">
        <v>0.55974842767295596</v>
      </c>
      <c r="AH658" s="119"/>
      <c r="AI658" s="379"/>
      <c r="AJ658" s="134">
        <v>54.936437495</v>
      </c>
      <c r="AK658" s="122">
        <v>0.66261398176291797</v>
      </c>
      <c r="AL658" s="123">
        <v>0.46153846153846156</v>
      </c>
      <c r="AM658" s="119"/>
    </row>
    <row r="659" spans="3:39">
      <c r="C659" s="363"/>
      <c r="D659" s="223">
        <v>23.222282235000002</v>
      </c>
      <c r="E659" s="224">
        <v>0.96960486322188455</v>
      </c>
      <c r="F659" s="225">
        <v>0.86538461538461542</v>
      </c>
      <c r="G659" s="212"/>
      <c r="T659" s="379"/>
      <c r="U659" s="134">
        <v>51.177005649999998</v>
      </c>
      <c r="V659" s="122">
        <v>0.70820668693009114</v>
      </c>
      <c r="W659" s="123">
        <v>0.52564102564102566</v>
      </c>
      <c r="X659" s="119"/>
      <c r="Y659" s="379"/>
      <c r="Z659" s="134">
        <v>56.932547795000005</v>
      </c>
      <c r="AA659" s="122">
        <v>0.75075075075075071</v>
      </c>
      <c r="AB659" s="123">
        <v>0.53459119496855345</v>
      </c>
      <c r="AC659" s="119"/>
      <c r="AD659" s="379"/>
      <c r="AE659" s="134">
        <v>49.369491435</v>
      </c>
      <c r="AF659" s="122">
        <v>0.73873873873873874</v>
      </c>
      <c r="AG659" s="123">
        <v>0.55974842767295596</v>
      </c>
      <c r="AH659" s="119"/>
      <c r="AI659" s="379"/>
      <c r="AJ659" s="134">
        <v>55.097841994999996</v>
      </c>
      <c r="AK659" s="122">
        <v>0.65957446808510634</v>
      </c>
      <c r="AL659" s="123">
        <v>0.46153846153846156</v>
      </c>
      <c r="AM659" s="119"/>
    </row>
    <row r="660" spans="3:39">
      <c r="C660" s="363"/>
      <c r="D660" s="223">
        <v>23.728680695000001</v>
      </c>
      <c r="E660" s="224">
        <v>0.96656534954407292</v>
      </c>
      <c r="F660" s="225">
        <v>0.86538461538461542</v>
      </c>
      <c r="G660" s="212"/>
      <c r="T660" s="379"/>
      <c r="U660" s="134">
        <v>51.264645025</v>
      </c>
      <c r="V660" s="122">
        <v>0.70516717325227962</v>
      </c>
      <c r="W660" s="123">
        <v>0.52564102564102566</v>
      </c>
      <c r="X660" s="119"/>
      <c r="Y660" s="379"/>
      <c r="Z660" s="134">
        <v>57.139601420000005</v>
      </c>
      <c r="AA660" s="122">
        <v>0.74774774774774777</v>
      </c>
      <c r="AB660" s="123">
        <v>0.53459119496855345</v>
      </c>
      <c r="AC660" s="119"/>
      <c r="AD660" s="379"/>
      <c r="AE660" s="134">
        <v>49.487105775000003</v>
      </c>
      <c r="AF660" s="122">
        <v>0.7357357357357357</v>
      </c>
      <c r="AG660" s="123">
        <v>0.55974842767295596</v>
      </c>
      <c r="AH660" s="119"/>
      <c r="AI660" s="379"/>
      <c r="AJ660" s="134">
        <v>55.260504935</v>
      </c>
      <c r="AK660" s="122">
        <v>0.65653495440729481</v>
      </c>
      <c r="AL660" s="123">
        <v>0.46153846153846156</v>
      </c>
      <c r="AM660" s="119"/>
    </row>
    <row r="661" spans="3:39">
      <c r="C661" s="363"/>
      <c r="D661" s="223">
        <v>24.569185295</v>
      </c>
      <c r="E661" s="224">
        <v>0.96656534954407292</v>
      </c>
      <c r="F661" s="225">
        <v>0.85897435897435903</v>
      </c>
      <c r="G661" s="212"/>
      <c r="T661" s="379"/>
      <c r="U661" s="134">
        <v>51.422334135</v>
      </c>
      <c r="V661" s="122">
        <v>0.7021276595744681</v>
      </c>
      <c r="W661" s="123">
        <v>0.52564102564102566</v>
      </c>
      <c r="X661" s="119"/>
      <c r="Y661" s="379"/>
      <c r="Z661" s="134">
        <v>57.344907800000001</v>
      </c>
      <c r="AA661" s="122">
        <v>0.74474474474474472</v>
      </c>
      <c r="AB661" s="123">
        <v>0.53459119496855345</v>
      </c>
      <c r="AC661" s="119"/>
      <c r="AD661" s="379"/>
      <c r="AE661" s="134">
        <v>49.506032169999997</v>
      </c>
      <c r="AF661" s="122">
        <v>0.73273273273273276</v>
      </c>
      <c r="AG661" s="123">
        <v>0.55974842767295596</v>
      </c>
      <c r="AH661" s="119"/>
      <c r="AI661" s="379"/>
      <c r="AJ661" s="134">
        <v>55.3282436</v>
      </c>
      <c r="AK661" s="122">
        <v>0.65349544072948329</v>
      </c>
      <c r="AL661" s="123">
        <v>0.46153846153846156</v>
      </c>
      <c r="AM661" s="119"/>
    </row>
    <row r="662" spans="3:39">
      <c r="C662" s="363"/>
      <c r="D662" s="223">
        <v>25.289170670000001</v>
      </c>
      <c r="E662" s="224">
        <v>0.96656534954407292</v>
      </c>
      <c r="F662" s="225">
        <v>0.85256410256410253</v>
      </c>
      <c r="G662" s="212"/>
      <c r="T662" s="379"/>
      <c r="U662" s="134">
        <v>51.5041248</v>
      </c>
      <c r="V662" s="122">
        <v>0.69908814589665658</v>
      </c>
      <c r="W662" s="123">
        <v>0.52564102564102566</v>
      </c>
      <c r="X662" s="119"/>
      <c r="Y662" s="379"/>
      <c r="Z662" s="134">
        <v>57.400427405000002</v>
      </c>
      <c r="AA662" s="122">
        <v>0.74474474474474472</v>
      </c>
      <c r="AB662" s="123">
        <v>0.52830188679245282</v>
      </c>
      <c r="AC662" s="119"/>
      <c r="AD662" s="379"/>
      <c r="AE662" s="134">
        <v>49.609798909999995</v>
      </c>
      <c r="AF662" s="122">
        <v>0.72972972972972971</v>
      </c>
      <c r="AG662" s="123">
        <v>0.55974842767295596</v>
      </c>
      <c r="AH662" s="119"/>
      <c r="AI662" s="379"/>
      <c r="AJ662" s="134">
        <v>55.404968874999994</v>
      </c>
      <c r="AK662" s="122">
        <v>0.65349544072948329</v>
      </c>
      <c r="AL662" s="123">
        <v>0.45512820512820518</v>
      </c>
      <c r="AM662" s="119"/>
    </row>
    <row r="663" spans="3:39">
      <c r="C663" s="363"/>
      <c r="D663" s="223">
        <v>25.377794935000001</v>
      </c>
      <c r="E663" s="224">
        <v>0.96656534954407292</v>
      </c>
      <c r="F663" s="225">
        <v>0.84615384615384615</v>
      </c>
      <c r="G663" s="212"/>
      <c r="T663" s="379"/>
      <c r="U663" s="134">
        <v>51.556953995000001</v>
      </c>
      <c r="V663" s="122">
        <v>0.69908814589665658</v>
      </c>
      <c r="W663" s="123">
        <v>0.51923076923076916</v>
      </c>
      <c r="X663" s="119"/>
      <c r="Y663" s="379"/>
      <c r="Z663" s="134">
        <v>57.486546610000005</v>
      </c>
      <c r="AA663" s="122">
        <v>0.74474474474474472</v>
      </c>
      <c r="AB663" s="123">
        <v>0.5220125786163522</v>
      </c>
      <c r="AC663" s="119"/>
      <c r="AD663" s="379"/>
      <c r="AE663" s="134">
        <v>49.732346829999997</v>
      </c>
      <c r="AF663" s="122">
        <v>0.72972972972972971</v>
      </c>
      <c r="AG663" s="123">
        <v>0.55345911949685533</v>
      </c>
      <c r="AH663" s="119"/>
      <c r="AI663" s="379"/>
      <c r="AJ663" s="134">
        <v>55.54295449</v>
      </c>
      <c r="AK663" s="122">
        <v>0.65349544072948329</v>
      </c>
      <c r="AL663" s="123">
        <v>0.44871794871794868</v>
      </c>
      <c r="AM663" s="119"/>
    </row>
    <row r="664" spans="3:39">
      <c r="C664" s="363"/>
      <c r="D664" s="223">
        <v>25.601171090000001</v>
      </c>
      <c r="E664" s="224">
        <v>0.96656534954407292</v>
      </c>
      <c r="F664" s="225">
        <v>0.83974358974358976</v>
      </c>
      <c r="G664" s="212"/>
      <c r="T664" s="379"/>
      <c r="U664" s="134">
        <v>51.688864350000003</v>
      </c>
      <c r="V664" s="122">
        <v>0.69908814589665658</v>
      </c>
      <c r="W664" s="123">
        <v>0.51282051282051277</v>
      </c>
      <c r="X664" s="119"/>
      <c r="Y664" s="379"/>
      <c r="Z664" s="134">
        <v>57.659299160000003</v>
      </c>
      <c r="AA664" s="122">
        <v>0.74474474474474472</v>
      </c>
      <c r="AB664" s="123">
        <v>0.51572327044025157</v>
      </c>
      <c r="AC664" s="119"/>
      <c r="AD664" s="379"/>
      <c r="AE664" s="134">
        <v>49.786983329999998</v>
      </c>
      <c r="AF664" s="122">
        <v>0.72972972972972971</v>
      </c>
      <c r="AG664" s="123">
        <v>0.54716981132075471</v>
      </c>
      <c r="AH664" s="119"/>
      <c r="AI664" s="379"/>
      <c r="AJ664" s="134">
        <v>55.704528625000002</v>
      </c>
      <c r="AK664" s="122">
        <v>0.65045592705167177</v>
      </c>
      <c r="AL664" s="123">
        <v>0.44871794871794868</v>
      </c>
      <c r="AM664" s="119"/>
    </row>
    <row r="665" spans="3:39">
      <c r="C665" s="363"/>
      <c r="D665" s="223">
        <v>25.762511475</v>
      </c>
      <c r="E665" s="224">
        <v>0.96656534954407292</v>
      </c>
      <c r="F665" s="225">
        <v>0.83333333333333337</v>
      </c>
      <c r="G665" s="212"/>
      <c r="T665" s="379"/>
      <c r="U665" s="134">
        <v>51.919200994999997</v>
      </c>
      <c r="V665" s="122">
        <v>0.69604863221884494</v>
      </c>
      <c r="W665" s="123">
        <v>0.51282051282051277</v>
      </c>
      <c r="X665" s="119"/>
      <c r="Y665" s="379"/>
      <c r="Z665" s="134">
        <v>57.870713815000002</v>
      </c>
      <c r="AA665" s="122">
        <v>0.74174174174174179</v>
      </c>
      <c r="AB665" s="123">
        <v>0.51572327044025157</v>
      </c>
      <c r="AC665" s="119"/>
      <c r="AD665" s="379"/>
      <c r="AE665" s="134">
        <v>49.810493109999996</v>
      </c>
      <c r="AF665" s="122">
        <v>0.72972972972972971</v>
      </c>
      <c r="AG665" s="123">
        <v>0.54088050314465408</v>
      </c>
      <c r="AH665" s="119"/>
      <c r="AI665" s="379"/>
      <c r="AJ665" s="134">
        <v>55.767973245</v>
      </c>
      <c r="AK665" s="122">
        <v>0.65045592705167177</v>
      </c>
      <c r="AL665" s="123">
        <v>0.44230769230769229</v>
      </c>
      <c r="AM665" s="119"/>
    </row>
    <row r="666" spans="3:39">
      <c r="C666" s="363"/>
      <c r="D666" s="223">
        <v>25.847514305000001</v>
      </c>
      <c r="E666" s="224">
        <v>0.96656534954407292</v>
      </c>
      <c r="F666" s="225">
        <v>0.82692307692307687</v>
      </c>
      <c r="G666" s="212"/>
      <c r="T666" s="379"/>
      <c r="U666" s="134">
        <v>52.24721649</v>
      </c>
      <c r="V666" s="122">
        <v>0.69300911854103342</v>
      </c>
      <c r="W666" s="123">
        <v>0.51282051282051277</v>
      </c>
      <c r="X666" s="119"/>
      <c r="Y666" s="379"/>
      <c r="Z666" s="134">
        <v>58.023124920000001</v>
      </c>
      <c r="AA666" s="122">
        <v>0.73873873873873874</v>
      </c>
      <c r="AB666" s="123">
        <v>0.51572327044025157</v>
      </c>
      <c r="AC666" s="119"/>
      <c r="AD666" s="379"/>
      <c r="AE666" s="134">
        <v>49.845205914999994</v>
      </c>
      <c r="AF666" s="122">
        <v>0.72972972972972971</v>
      </c>
      <c r="AG666" s="123">
        <v>0.53459119496855345</v>
      </c>
      <c r="AH666" s="119"/>
      <c r="AI666" s="379"/>
      <c r="AJ666" s="134">
        <v>55.79121679</v>
      </c>
      <c r="AK666" s="122">
        <v>0.65045592705167177</v>
      </c>
      <c r="AL666" s="123">
        <v>0.4358974358974359</v>
      </c>
      <c r="AM666" s="119"/>
    </row>
    <row r="667" spans="3:39">
      <c r="C667" s="363"/>
      <c r="D667" s="223">
        <v>26.117968269999999</v>
      </c>
      <c r="E667" s="224">
        <v>0.96656534954407292</v>
      </c>
      <c r="F667" s="225">
        <v>0.82051282051282048</v>
      </c>
      <c r="G667" s="212"/>
      <c r="T667" s="379"/>
      <c r="U667" s="134">
        <v>52.623899645000002</v>
      </c>
      <c r="V667" s="122">
        <v>0.6899696048632219</v>
      </c>
      <c r="W667" s="123">
        <v>0.51282051282051277</v>
      </c>
      <c r="X667" s="119"/>
      <c r="Y667" s="379"/>
      <c r="Z667" s="134">
        <v>58.130873299999998</v>
      </c>
      <c r="AA667" s="122">
        <v>0.73873873873873874</v>
      </c>
      <c r="AB667" s="123">
        <v>0.50943396226415094</v>
      </c>
      <c r="AC667" s="119"/>
      <c r="AD667" s="379"/>
      <c r="AE667" s="134">
        <v>49.967329159999998</v>
      </c>
      <c r="AF667" s="122">
        <v>0.72672672672672678</v>
      </c>
      <c r="AG667" s="123">
        <v>0.53459119496855345</v>
      </c>
      <c r="AH667" s="119"/>
      <c r="AI667" s="379"/>
      <c r="AJ667" s="134">
        <v>55.875563675000002</v>
      </c>
      <c r="AK667" s="122">
        <v>0.64741641337386013</v>
      </c>
      <c r="AL667" s="123">
        <v>0.4358974358974359</v>
      </c>
      <c r="AM667" s="119"/>
    </row>
    <row r="668" spans="3:39">
      <c r="C668" s="363"/>
      <c r="D668" s="223">
        <v>26.326806529999999</v>
      </c>
      <c r="E668" s="224">
        <v>0.96352583586626139</v>
      </c>
      <c r="F668" s="225">
        <v>0.82051282051282048</v>
      </c>
      <c r="G668" s="212"/>
      <c r="T668" s="379"/>
      <c r="U668" s="134">
        <v>52.841249380000001</v>
      </c>
      <c r="V668" s="122">
        <v>0.6899696048632219</v>
      </c>
      <c r="W668" s="123">
        <v>0.50641025641025639</v>
      </c>
      <c r="X668" s="119"/>
      <c r="Y668" s="379"/>
      <c r="Z668" s="134">
        <v>58.252676879999996</v>
      </c>
      <c r="AA668" s="122">
        <v>0.7357357357357357</v>
      </c>
      <c r="AB668" s="123">
        <v>0.50943396226415094</v>
      </c>
      <c r="AC668" s="119"/>
      <c r="AD668" s="379"/>
      <c r="AE668" s="134">
        <v>50.101025464999999</v>
      </c>
      <c r="AF668" s="122">
        <v>0.72672672672672678</v>
      </c>
      <c r="AG668" s="123">
        <v>0.52830188679245282</v>
      </c>
      <c r="AH668" s="119"/>
      <c r="AI668" s="379"/>
      <c r="AJ668" s="134">
        <v>55.950592765000003</v>
      </c>
      <c r="AK668" s="122">
        <v>0.64437689969604861</v>
      </c>
      <c r="AL668" s="123">
        <v>0.4358974358974359</v>
      </c>
      <c r="AM668" s="119"/>
    </row>
    <row r="669" spans="3:39">
      <c r="C669" s="363"/>
      <c r="D669" s="223">
        <v>26.740610244999999</v>
      </c>
      <c r="E669" s="224">
        <v>0.96048632218844987</v>
      </c>
      <c r="F669" s="225">
        <v>0.82051282051282048</v>
      </c>
      <c r="G669" s="212"/>
      <c r="T669" s="379"/>
      <c r="U669" s="134">
        <v>52.991357090000001</v>
      </c>
      <c r="V669" s="122">
        <v>0.68693009118541037</v>
      </c>
      <c r="W669" s="123">
        <v>0.50641025641025639</v>
      </c>
      <c r="X669" s="119"/>
      <c r="Y669" s="379"/>
      <c r="Z669" s="134">
        <v>58.44799184</v>
      </c>
      <c r="AA669" s="122">
        <v>0.7357357357357357</v>
      </c>
      <c r="AB669" s="123">
        <v>0.50314465408805031</v>
      </c>
      <c r="AC669" s="119"/>
      <c r="AD669" s="379"/>
      <c r="AE669" s="134">
        <v>50.206524854999998</v>
      </c>
      <c r="AF669" s="122">
        <v>0.72372372372372373</v>
      </c>
      <c r="AG669" s="123">
        <v>0.52830188679245282</v>
      </c>
      <c r="AH669" s="119"/>
      <c r="AI669" s="379"/>
      <c r="AJ669" s="134">
        <v>56.005044980000001</v>
      </c>
      <c r="AK669" s="122">
        <v>0.64133738601823709</v>
      </c>
      <c r="AL669" s="123">
        <v>0.4358974358974359</v>
      </c>
      <c r="AM669" s="119"/>
    </row>
    <row r="670" spans="3:39">
      <c r="C670" s="363"/>
      <c r="D670" s="223">
        <v>27.906829074999997</v>
      </c>
      <c r="E670" s="224">
        <v>0.95744680851063835</v>
      </c>
      <c r="F670" s="225">
        <v>0.82051282051282048</v>
      </c>
      <c r="G670" s="212"/>
      <c r="T670" s="379"/>
      <c r="U670" s="134">
        <v>53.128191119999997</v>
      </c>
      <c r="V670" s="122">
        <v>0.68693009118541037</v>
      </c>
      <c r="W670" s="123">
        <v>0.5</v>
      </c>
      <c r="X670" s="119"/>
      <c r="Y670" s="379"/>
      <c r="Z670" s="134">
        <v>58.590448629999997</v>
      </c>
      <c r="AA670" s="122">
        <v>0.7357357357357357</v>
      </c>
      <c r="AB670" s="123">
        <v>0.49685534591194969</v>
      </c>
      <c r="AC670" s="119"/>
      <c r="AD670" s="379"/>
      <c r="AE670" s="134">
        <v>50.359777145000002</v>
      </c>
      <c r="AF670" s="122">
        <v>0.72372372372372373</v>
      </c>
      <c r="AG670" s="123">
        <v>0.5220125786163522</v>
      </c>
      <c r="AH670" s="119"/>
      <c r="AI670" s="379"/>
      <c r="AJ670" s="134">
        <v>56.171177630000003</v>
      </c>
      <c r="AK670" s="122">
        <v>0.63829787234042556</v>
      </c>
      <c r="AL670" s="123">
        <v>0.4358974358974359</v>
      </c>
      <c r="AM670" s="119"/>
    </row>
    <row r="671" spans="3:39">
      <c r="C671" s="363"/>
      <c r="D671" s="223">
        <v>28.750062874999998</v>
      </c>
      <c r="E671" s="224">
        <v>0.95744680851063835</v>
      </c>
      <c r="F671" s="225">
        <v>0.8141025641025641</v>
      </c>
      <c r="G671" s="212"/>
      <c r="T671" s="379"/>
      <c r="U671" s="134">
        <v>53.309809680000001</v>
      </c>
      <c r="V671" s="122">
        <v>0.68693009118541037</v>
      </c>
      <c r="W671" s="123">
        <v>0.49358974358974361</v>
      </c>
      <c r="X671" s="119"/>
      <c r="Y671" s="379"/>
      <c r="Z671" s="134">
        <v>58.663970715000005</v>
      </c>
      <c r="AA671" s="122">
        <v>0.73273273273273276</v>
      </c>
      <c r="AB671" s="123">
        <v>0.49685534591194969</v>
      </c>
      <c r="AC671" s="119"/>
      <c r="AD671" s="379"/>
      <c r="AE671" s="134">
        <v>50.500673355000004</v>
      </c>
      <c r="AF671" s="122">
        <v>0.72072072072072069</v>
      </c>
      <c r="AG671" s="123">
        <v>0.5220125786163522</v>
      </c>
      <c r="AH671" s="119"/>
      <c r="AI671" s="379"/>
      <c r="AJ671" s="134">
        <v>56.306065435000001</v>
      </c>
      <c r="AK671" s="122">
        <v>0.63829787234042556</v>
      </c>
      <c r="AL671" s="123">
        <v>0.42948717948717952</v>
      </c>
      <c r="AM671" s="119"/>
    </row>
    <row r="672" spans="3:39">
      <c r="C672" s="363"/>
      <c r="D672" s="223">
        <v>29.04830059</v>
      </c>
      <c r="E672" s="224">
        <v>0.95744680851063835</v>
      </c>
      <c r="F672" s="225">
        <v>0.80769230769230771</v>
      </c>
      <c r="G672" s="212"/>
      <c r="T672" s="379"/>
      <c r="U672" s="134">
        <v>53.633008535000002</v>
      </c>
      <c r="V672" s="122">
        <v>0.68389057750759874</v>
      </c>
      <c r="W672" s="123">
        <v>0.49358974358974361</v>
      </c>
      <c r="X672" s="119"/>
      <c r="Y672" s="379"/>
      <c r="Z672" s="134">
        <v>58.773317930000005</v>
      </c>
      <c r="AA672" s="122">
        <v>0.72972972972972971</v>
      </c>
      <c r="AB672" s="123">
        <v>0.49685534591194969</v>
      </c>
      <c r="AC672" s="119"/>
      <c r="AD672" s="379"/>
      <c r="AE672" s="134">
        <v>50.629410210000003</v>
      </c>
      <c r="AF672" s="122">
        <v>0.71771771771771775</v>
      </c>
      <c r="AG672" s="123">
        <v>0.5220125786163522</v>
      </c>
      <c r="AH672" s="119"/>
      <c r="AI672" s="379"/>
      <c r="AJ672" s="134">
        <v>56.423048265000006</v>
      </c>
      <c r="AK672" s="122">
        <v>0.63829787234042556</v>
      </c>
      <c r="AL672" s="123">
        <v>0.42307692307692313</v>
      </c>
      <c r="AM672" s="119"/>
    </row>
    <row r="673" spans="3:39">
      <c r="C673" s="363"/>
      <c r="D673" s="223">
        <v>29.333802145</v>
      </c>
      <c r="E673" s="224">
        <v>0.95440729483282671</v>
      </c>
      <c r="F673" s="225">
        <v>0.80769230769230771</v>
      </c>
      <c r="G673" s="212"/>
      <c r="T673" s="379"/>
      <c r="U673" s="134">
        <v>53.817119134999999</v>
      </c>
      <c r="V673" s="122">
        <v>0.68085106382978722</v>
      </c>
      <c r="W673" s="123">
        <v>0.49358974358974361</v>
      </c>
      <c r="X673" s="119"/>
      <c r="Y673" s="379"/>
      <c r="Z673" s="134">
        <v>58.838775310000003</v>
      </c>
      <c r="AA673" s="122">
        <v>0.72672672672672678</v>
      </c>
      <c r="AB673" s="123">
        <v>0.49685534591194969</v>
      </c>
      <c r="AC673" s="119"/>
      <c r="AD673" s="379"/>
      <c r="AE673" s="134">
        <v>50.75494973</v>
      </c>
      <c r="AF673" s="122">
        <v>0.71471471471471471</v>
      </c>
      <c r="AG673" s="123">
        <v>0.5220125786163522</v>
      </c>
      <c r="AH673" s="119"/>
      <c r="AI673" s="379"/>
      <c r="AJ673" s="134">
        <v>56.596918365000001</v>
      </c>
      <c r="AK673" s="122">
        <v>0.63829787234042556</v>
      </c>
      <c r="AL673" s="123">
        <v>0.41666666666666663</v>
      </c>
      <c r="AM673" s="119"/>
    </row>
    <row r="674" spans="3:39">
      <c r="C674" s="363"/>
      <c r="D674" s="223">
        <v>29.422263899999997</v>
      </c>
      <c r="E674" s="224">
        <v>0.95440729483282671</v>
      </c>
      <c r="F674" s="225">
        <v>0.80128205128205132</v>
      </c>
      <c r="G674" s="212"/>
      <c r="T674" s="379"/>
      <c r="U674" s="134">
        <v>53.858704424999999</v>
      </c>
      <c r="V674" s="122">
        <v>0.67781155015197569</v>
      </c>
      <c r="W674" s="123">
        <v>0.49358974358974361</v>
      </c>
      <c r="X674" s="119"/>
      <c r="Y674" s="379"/>
      <c r="Z674" s="134">
        <v>58.858759055</v>
      </c>
      <c r="AA674" s="122">
        <v>0.72372372372372373</v>
      </c>
      <c r="AB674" s="123">
        <v>0.49685534591194969</v>
      </c>
      <c r="AC674" s="119"/>
      <c r="AD674" s="379"/>
      <c r="AE674" s="134">
        <v>50.970857875</v>
      </c>
      <c r="AF674" s="122">
        <v>0.71171171171171166</v>
      </c>
      <c r="AG674" s="123">
        <v>0.5220125786163522</v>
      </c>
      <c r="AH674" s="119"/>
      <c r="AI674" s="379"/>
      <c r="AJ674" s="134">
        <v>56.687875609999999</v>
      </c>
      <c r="AK674" s="122">
        <v>0.63829787234042556</v>
      </c>
      <c r="AL674" s="123">
        <v>0.41025641025641024</v>
      </c>
      <c r="AM674" s="119"/>
    </row>
    <row r="675" spans="3:39">
      <c r="C675" s="363"/>
      <c r="D675" s="223">
        <v>29.510030309999998</v>
      </c>
      <c r="E675" s="224">
        <v>0.95136778115501519</v>
      </c>
      <c r="F675" s="225">
        <v>0.80128205128205132</v>
      </c>
      <c r="G675" s="212"/>
      <c r="T675" s="379"/>
      <c r="U675" s="134">
        <v>53.958957194999996</v>
      </c>
      <c r="V675" s="122">
        <v>0.67477203647416417</v>
      </c>
      <c r="W675" s="123">
        <v>0.49358974358974361</v>
      </c>
      <c r="X675" s="119"/>
      <c r="Y675" s="379"/>
      <c r="Z675" s="134">
        <v>58.991163864999997</v>
      </c>
      <c r="AA675" s="122">
        <v>0.72372372372372373</v>
      </c>
      <c r="AB675" s="123">
        <v>0.49056603773584906</v>
      </c>
      <c r="AC675" s="119"/>
      <c r="AD675" s="379"/>
      <c r="AE675" s="134">
        <v>51.156147750000002</v>
      </c>
      <c r="AF675" s="122">
        <v>0.70870870870870872</v>
      </c>
      <c r="AG675" s="123">
        <v>0.5220125786163522</v>
      </c>
      <c r="AH675" s="119"/>
      <c r="AI675" s="379"/>
      <c r="AJ675" s="134">
        <v>56.741618424999999</v>
      </c>
      <c r="AK675" s="122">
        <v>0.63525835866261393</v>
      </c>
      <c r="AL675" s="123">
        <v>0.41025641025641024</v>
      </c>
      <c r="AM675" s="119"/>
    </row>
    <row r="676" spans="3:39">
      <c r="C676" s="363"/>
      <c r="D676" s="223">
        <v>29.770177969999999</v>
      </c>
      <c r="E676" s="224">
        <v>0.95136778115501519</v>
      </c>
      <c r="F676" s="225">
        <v>0.79487179487179493</v>
      </c>
      <c r="G676" s="212"/>
      <c r="T676" s="379"/>
      <c r="U676" s="134">
        <v>54.093597615</v>
      </c>
      <c r="V676" s="122">
        <v>0.67477203647416417</v>
      </c>
      <c r="W676" s="123">
        <v>0.48717948717948723</v>
      </c>
      <c r="X676" s="119"/>
      <c r="Y676" s="379"/>
      <c r="Z676" s="134">
        <v>59.151680450000001</v>
      </c>
      <c r="AA676" s="122">
        <v>0.72072072072072069</v>
      </c>
      <c r="AB676" s="123">
        <v>0.49056603773584906</v>
      </c>
      <c r="AC676" s="119"/>
      <c r="AD676" s="379"/>
      <c r="AE676" s="134">
        <v>51.177005649999998</v>
      </c>
      <c r="AF676" s="122">
        <v>0.70870870870870872</v>
      </c>
      <c r="AG676" s="123">
        <v>0.51572327044025157</v>
      </c>
      <c r="AH676" s="119"/>
      <c r="AI676" s="379"/>
      <c r="AJ676" s="134">
        <v>56.803308154999996</v>
      </c>
      <c r="AK676" s="122">
        <v>0.63221884498480241</v>
      </c>
      <c r="AL676" s="123">
        <v>0.41025641025641024</v>
      </c>
      <c r="AM676" s="119"/>
    </row>
    <row r="677" spans="3:39">
      <c r="C677" s="363"/>
      <c r="D677" s="223">
        <v>29.998518574999999</v>
      </c>
      <c r="E677" s="224">
        <v>0.94832826747720367</v>
      </c>
      <c r="F677" s="225">
        <v>0.79487179487179493</v>
      </c>
      <c r="G677" s="212"/>
      <c r="T677" s="379"/>
      <c r="U677" s="134">
        <v>54.265340399999999</v>
      </c>
      <c r="V677" s="122">
        <v>0.67477203647416417</v>
      </c>
      <c r="W677" s="123">
        <v>0.48076923076923073</v>
      </c>
      <c r="X677" s="119"/>
      <c r="Y677" s="379"/>
      <c r="Z677" s="134">
        <v>59.213498939999994</v>
      </c>
      <c r="AA677" s="122">
        <v>0.71771771771771775</v>
      </c>
      <c r="AB677" s="123">
        <v>0.49056603773584906</v>
      </c>
      <c r="AC677" s="119"/>
      <c r="AD677" s="379"/>
      <c r="AE677" s="134">
        <v>51.264645025</v>
      </c>
      <c r="AF677" s="122">
        <v>0.70570570570570568</v>
      </c>
      <c r="AG677" s="123">
        <v>0.51572327044025157</v>
      </c>
      <c r="AH677" s="119"/>
      <c r="AI677" s="379"/>
      <c r="AJ677" s="134">
        <v>56.864625410000002</v>
      </c>
      <c r="AK677" s="122">
        <v>0.62917933130699089</v>
      </c>
      <c r="AL677" s="123">
        <v>0.41025641025641024</v>
      </c>
      <c r="AM677" s="119"/>
    </row>
    <row r="678" spans="3:39">
      <c r="C678" s="363"/>
      <c r="D678" s="223">
        <v>30.269648920000002</v>
      </c>
      <c r="E678" s="224">
        <v>0.94528875379939215</v>
      </c>
      <c r="F678" s="225">
        <v>0.79487179487179493</v>
      </c>
      <c r="G678" s="212"/>
      <c r="T678" s="379"/>
      <c r="U678" s="134">
        <v>54.483560494999999</v>
      </c>
      <c r="V678" s="122">
        <v>0.67477203647416417</v>
      </c>
      <c r="W678" s="123">
        <v>0.47435897435897434</v>
      </c>
      <c r="X678" s="119"/>
      <c r="Y678" s="379"/>
      <c r="Z678" s="134">
        <v>59.324308485000003</v>
      </c>
      <c r="AA678" s="122">
        <v>0.71771771771771775</v>
      </c>
      <c r="AB678" s="123">
        <v>0.48427672955974843</v>
      </c>
      <c r="AC678" s="119"/>
      <c r="AD678" s="379"/>
      <c r="AE678" s="134">
        <v>51.422334135</v>
      </c>
      <c r="AF678" s="122">
        <v>0.70270270270270274</v>
      </c>
      <c r="AG678" s="123">
        <v>0.51572327044025157</v>
      </c>
      <c r="AH678" s="119"/>
      <c r="AI678" s="379"/>
      <c r="AJ678" s="134">
        <v>56.957053764999998</v>
      </c>
      <c r="AK678" s="122">
        <v>0.62613981762917936</v>
      </c>
      <c r="AL678" s="123">
        <v>0.41025641025641024</v>
      </c>
      <c r="AM678" s="119"/>
    </row>
    <row r="679" spans="3:39">
      <c r="C679" s="363"/>
      <c r="D679" s="223">
        <v>30.606586675000003</v>
      </c>
      <c r="E679" s="224">
        <v>0.94224924012158051</v>
      </c>
      <c r="F679" s="225">
        <v>0.79487179487179493</v>
      </c>
      <c r="G679" s="212"/>
      <c r="T679" s="379"/>
      <c r="U679" s="134">
        <v>54.580904459999999</v>
      </c>
      <c r="V679" s="122">
        <v>0.67477203647416417</v>
      </c>
      <c r="W679" s="123">
        <v>0.46794871794871795</v>
      </c>
      <c r="X679" s="119"/>
      <c r="Y679" s="379"/>
      <c r="Z679" s="134">
        <v>59.510638950000001</v>
      </c>
      <c r="AA679" s="122">
        <v>0.71471471471471471</v>
      </c>
      <c r="AB679" s="123">
        <v>0.48427672955974843</v>
      </c>
      <c r="AC679" s="119"/>
      <c r="AD679" s="379"/>
      <c r="AE679" s="134">
        <v>51.5041248</v>
      </c>
      <c r="AF679" s="122">
        <v>0.6996996996996997</v>
      </c>
      <c r="AG679" s="123">
        <v>0.51572327044025157</v>
      </c>
      <c r="AH679" s="119"/>
      <c r="AI679" s="379"/>
      <c r="AJ679" s="134">
        <v>57.030081420000002</v>
      </c>
      <c r="AK679" s="122">
        <v>0.62613981762917936</v>
      </c>
      <c r="AL679" s="123">
        <v>0.40384615384615385</v>
      </c>
      <c r="AM679" s="119"/>
    </row>
    <row r="680" spans="3:39">
      <c r="C680" s="363"/>
      <c r="D680" s="223">
        <v>30.750512305000001</v>
      </c>
      <c r="E680" s="224">
        <v>0.93920972644376899</v>
      </c>
      <c r="F680" s="225">
        <v>0.79487179487179493</v>
      </c>
      <c r="G680" s="212"/>
      <c r="T680" s="379"/>
      <c r="U680" s="134">
        <v>54.597217534999999</v>
      </c>
      <c r="V680" s="122">
        <v>0.67477203647416417</v>
      </c>
      <c r="W680" s="123">
        <v>0.46153846153846156</v>
      </c>
      <c r="X680" s="119"/>
      <c r="Y680" s="379"/>
      <c r="Z680" s="134">
        <v>59.699465435</v>
      </c>
      <c r="AA680" s="122">
        <v>0.71171171171171166</v>
      </c>
      <c r="AB680" s="123">
        <v>0.48427672955974843</v>
      </c>
      <c r="AC680" s="119"/>
      <c r="AD680" s="379"/>
      <c r="AE680" s="134">
        <v>51.556953995000001</v>
      </c>
      <c r="AF680" s="122">
        <v>0.6996996996996997</v>
      </c>
      <c r="AG680" s="123">
        <v>0.50943396226415094</v>
      </c>
      <c r="AH680" s="119"/>
      <c r="AI680" s="379"/>
      <c r="AJ680" s="134">
        <v>57.055652535</v>
      </c>
      <c r="AK680" s="122">
        <v>0.62613981762917936</v>
      </c>
      <c r="AL680" s="123">
        <v>0.39743589743589747</v>
      </c>
      <c r="AM680" s="119"/>
    </row>
    <row r="681" spans="3:39">
      <c r="C681" s="363"/>
      <c r="D681" s="223">
        <v>30.89552076</v>
      </c>
      <c r="E681" s="224">
        <v>0.93617021276595747</v>
      </c>
      <c r="F681" s="225">
        <v>0.79487179487179493</v>
      </c>
      <c r="G681" s="212"/>
      <c r="T681" s="379"/>
      <c r="U681" s="134">
        <v>54.682986204999999</v>
      </c>
      <c r="V681" s="122">
        <v>0.67173252279635254</v>
      </c>
      <c r="W681" s="123">
        <v>0.46153846153846156</v>
      </c>
      <c r="X681" s="119"/>
      <c r="Y681" s="379"/>
      <c r="Z681" s="134">
        <v>59.926958554999999</v>
      </c>
      <c r="AA681" s="122">
        <v>0.70870870870870872</v>
      </c>
      <c r="AB681" s="123">
        <v>0.48427672955974843</v>
      </c>
      <c r="AC681" s="119"/>
      <c r="AD681" s="379"/>
      <c r="AE681" s="134">
        <v>51.678703874999997</v>
      </c>
      <c r="AF681" s="122">
        <v>0.6996996996996997</v>
      </c>
      <c r="AG681" s="123">
        <v>0.50314465408805031</v>
      </c>
      <c r="AH681" s="119"/>
      <c r="AI681" s="379"/>
      <c r="AJ681" s="134">
        <v>57.14185569</v>
      </c>
      <c r="AK681" s="122">
        <v>0.62613981762917936</v>
      </c>
      <c r="AL681" s="123">
        <v>0.39102564102564108</v>
      </c>
      <c r="AM681" s="119"/>
    </row>
    <row r="682" spans="3:39">
      <c r="C682" s="363"/>
      <c r="D682" s="223">
        <v>31.337849925</v>
      </c>
      <c r="E682" s="224">
        <v>0.93313069908814594</v>
      </c>
      <c r="F682" s="225">
        <v>0.79487179487179493</v>
      </c>
      <c r="G682" s="212"/>
      <c r="T682" s="379"/>
      <c r="U682" s="134">
        <v>54.800504650000001</v>
      </c>
      <c r="V682" s="122">
        <v>0.66869300911854102</v>
      </c>
      <c r="W682" s="123">
        <v>0.46153846153846156</v>
      </c>
      <c r="X682" s="119"/>
      <c r="Y682" s="379"/>
      <c r="Z682" s="134">
        <v>60.161751225000003</v>
      </c>
      <c r="AA682" s="122">
        <v>0.70570570570570568</v>
      </c>
      <c r="AB682" s="123">
        <v>0.48427672955974843</v>
      </c>
      <c r="AC682" s="119"/>
      <c r="AD682" s="379"/>
      <c r="AE682" s="134">
        <v>51.761909834999997</v>
      </c>
      <c r="AF682" s="122">
        <v>0.69669669669669665</v>
      </c>
      <c r="AG682" s="123">
        <v>0.50314465408805031</v>
      </c>
      <c r="AH682" s="119"/>
      <c r="AI682" s="379"/>
      <c r="AJ682" s="134">
        <v>57.277032919999996</v>
      </c>
      <c r="AK682" s="122">
        <v>0.62310030395136773</v>
      </c>
      <c r="AL682" s="123">
        <v>0.39102564102564108</v>
      </c>
      <c r="AM682" s="119"/>
    </row>
    <row r="683" spans="3:39">
      <c r="C683" s="363"/>
      <c r="D683" s="223">
        <v>31.676156105</v>
      </c>
      <c r="E683" s="224">
        <v>0.93009118541033431</v>
      </c>
      <c r="F683" s="225">
        <v>0.79487179487179493</v>
      </c>
      <c r="G683" s="212"/>
      <c r="T683" s="379"/>
      <c r="U683" s="134">
        <v>54.879688764999997</v>
      </c>
      <c r="V683" s="122">
        <v>0.66565349544072949</v>
      </c>
      <c r="W683" s="123">
        <v>0.46153846153846156</v>
      </c>
      <c r="X683" s="119"/>
      <c r="Y683" s="379"/>
      <c r="Z683" s="134">
        <v>60.309150240000001</v>
      </c>
      <c r="AA683" s="122">
        <v>0.70270270270270274</v>
      </c>
      <c r="AB683" s="123">
        <v>0.48427672955974843</v>
      </c>
      <c r="AC683" s="119"/>
      <c r="AD683" s="379"/>
      <c r="AE683" s="134">
        <v>51.919200994999997</v>
      </c>
      <c r="AF683" s="122">
        <v>0.69369369369369371</v>
      </c>
      <c r="AG683" s="123">
        <v>0.50314465408805031</v>
      </c>
      <c r="AH683" s="119"/>
      <c r="AI683" s="379"/>
      <c r="AJ683" s="134">
        <v>57.342771885000005</v>
      </c>
      <c r="AK683" s="122">
        <v>0.62006079027355621</v>
      </c>
      <c r="AL683" s="123">
        <v>0.39102564102564108</v>
      </c>
      <c r="AM683" s="119"/>
    </row>
    <row r="684" spans="3:39">
      <c r="C684" s="363"/>
      <c r="D684" s="223">
        <v>31.853276910000002</v>
      </c>
      <c r="E684" s="224">
        <v>0.92705167173252279</v>
      </c>
      <c r="F684" s="225">
        <v>0.79487179487179493</v>
      </c>
      <c r="G684" s="212"/>
      <c r="T684" s="379"/>
      <c r="U684" s="134">
        <v>54.936437495</v>
      </c>
      <c r="V684" s="122">
        <v>0.66261398176291797</v>
      </c>
      <c r="W684" s="123">
        <v>0.46153846153846156</v>
      </c>
      <c r="X684" s="119"/>
      <c r="Y684" s="379"/>
      <c r="Z684" s="134">
        <v>60.420736059999996</v>
      </c>
      <c r="AA684" s="122">
        <v>0.6996996996996997</v>
      </c>
      <c r="AB684" s="123">
        <v>0.48427672955974843</v>
      </c>
      <c r="AC684" s="119"/>
      <c r="AD684" s="379"/>
      <c r="AE684" s="134">
        <v>52.24721649</v>
      </c>
      <c r="AF684" s="122">
        <v>0.69069069069069067</v>
      </c>
      <c r="AG684" s="123">
        <v>0.50314465408805031</v>
      </c>
      <c r="AH684" s="119"/>
      <c r="AI684" s="379"/>
      <c r="AJ684" s="134">
        <v>57.411422075000004</v>
      </c>
      <c r="AK684" s="122">
        <v>0.61702127659574468</v>
      </c>
      <c r="AL684" s="123">
        <v>0.39102564102564108</v>
      </c>
      <c r="AM684" s="119"/>
    </row>
    <row r="685" spans="3:39">
      <c r="C685" s="363"/>
      <c r="D685" s="223">
        <v>32.146363335000004</v>
      </c>
      <c r="E685" s="224">
        <v>0.92705167173252279</v>
      </c>
      <c r="F685" s="225">
        <v>0.78846153846153844</v>
      </c>
      <c r="G685" s="212"/>
      <c r="T685" s="379"/>
      <c r="U685" s="134">
        <v>55.097841994999996</v>
      </c>
      <c r="V685" s="122">
        <v>0.65957446808510634</v>
      </c>
      <c r="W685" s="123">
        <v>0.46153846153846156</v>
      </c>
      <c r="X685" s="119"/>
      <c r="Y685" s="379"/>
      <c r="Z685" s="134">
        <v>60.49419168</v>
      </c>
      <c r="AA685" s="122">
        <v>0.69669669669669665</v>
      </c>
      <c r="AB685" s="123">
        <v>0.48427672955974843</v>
      </c>
      <c r="AC685" s="119"/>
      <c r="AD685" s="379"/>
      <c r="AE685" s="134">
        <v>52.623899645000002</v>
      </c>
      <c r="AF685" s="122">
        <v>0.68768768768768773</v>
      </c>
      <c r="AG685" s="123">
        <v>0.50314465408805031</v>
      </c>
      <c r="AH685" s="119"/>
      <c r="AI685" s="379"/>
      <c r="AJ685" s="134">
        <v>57.543287544999998</v>
      </c>
      <c r="AK685" s="122">
        <v>0.61398176291793316</v>
      </c>
      <c r="AL685" s="123">
        <v>0.39102564102564108</v>
      </c>
      <c r="AM685" s="119"/>
    </row>
    <row r="686" spans="3:39">
      <c r="C686" s="363"/>
      <c r="D686" s="223">
        <v>32.727829529999994</v>
      </c>
      <c r="E686" s="224">
        <v>0.92705167173252279</v>
      </c>
      <c r="F686" s="225">
        <v>0.78205128205128205</v>
      </c>
      <c r="G686" s="212"/>
      <c r="T686" s="379"/>
      <c r="U686" s="134">
        <v>55.260504935</v>
      </c>
      <c r="V686" s="122">
        <v>0.65653495440729481</v>
      </c>
      <c r="W686" s="123">
        <v>0.46153846153846156</v>
      </c>
      <c r="X686" s="119"/>
      <c r="Y686" s="379"/>
      <c r="Z686" s="134">
        <v>60.572356595000002</v>
      </c>
      <c r="AA686" s="122">
        <v>0.69369369369369371</v>
      </c>
      <c r="AB686" s="123">
        <v>0.48427672955974843</v>
      </c>
      <c r="AC686" s="119"/>
      <c r="AD686" s="379"/>
      <c r="AE686" s="134">
        <v>52.841249380000001</v>
      </c>
      <c r="AF686" s="122">
        <v>0.68768768768768773</v>
      </c>
      <c r="AG686" s="123">
        <v>0.49685534591194969</v>
      </c>
      <c r="AH686" s="119"/>
      <c r="AI686" s="379"/>
      <c r="AJ686" s="134">
        <v>57.642500159999997</v>
      </c>
      <c r="AK686" s="122">
        <v>0.61094224924012153</v>
      </c>
      <c r="AL686" s="123">
        <v>0.39102564102564108</v>
      </c>
      <c r="AM686" s="119"/>
    </row>
    <row r="687" spans="3:39">
      <c r="C687" s="363"/>
      <c r="D687" s="223">
        <v>33.519271005</v>
      </c>
      <c r="E687" s="224">
        <v>0.92705167173252279</v>
      </c>
      <c r="F687" s="225">
        <v>0.77564102564102566</v>
      </c>
      <c r="G687" s="212"/>
      <c r="T687" s="379"/>
      <c r="U687" s="134">
        <v>55.3282436</v>
      </c>
      <c r="V687" s="122">
        <v>0.65349544072948329</v>
      </c>
      <c r="W687" s="123">
        <v>0.46153846153846156</v>
      </c>
      <c r="X687" s="119"/>
      <c r="Y687" s="379"/>
      <c r="Z687" s="134">
        <v>60.705827020000001</v>
      </c>
      <c r="AA687" s="122">
        <v>0.69069069069069067</v>
      </c>
      <c r="AB687" s="123">
        <v>0.48427672955974843</v>
      </c>
      <c r="AC687" s="119"/>
      <c r="AD687" s="379"/>
      <c r="AE687" s="134">
        <v>52.991357090000001</v>
      </c>
      <c r="AF687" s="122">
        <v>0.68468468468468469</v>
      </c>
      <c r="AG687" s="123">
        <v>0.49685534591194969</v>
      </c>
      <c r="AH687" s="119"/>
      <c r="AI687" s="379"/>
      <c r="AJ687" s="134">
        <v>57.666585359999999</v>
      </c>
      <c r="AK687" s="122">
        <v>0.61094224924012153</v>
      </c>
      <c r="AL687" s="123">
        <v>0.38461538461538458</v>
      </c>
      <c r="AM687" s="119"/>
    </row>
    <row r="688" spans="3:39">
      <c r="C688" s="363"/>
      <c r="D688" s="223">
        <v>33.882945065000001</v>
      </c>
      <c r="E688" s="224">
        <v>0.92705167173252279</v>
      </c>
      <c r="F688" s="225">
        <v>0.76923076923076916</v>
      </c>
      <c r="G688" s="212"/>
      <c r="T688" s="379"/>
      <c r="U688" s="134">
        <v>55.404968874999994</v>
      </c>
      <c r="V688" s="122">
        <v>0.65349544072948329</v>
      </c>
      <c r="W688" s="123">
        <v>0.45512820512820518</v>
      </c>
      <c r="X688" s="119"/>
      <c r="Y688" s="379"/>
      <c r="Z688" s="134">
        <v>60.982400130000002</v>
      </c>
      <c r="AA688" s="122">
        <v>0.68768768768768773</v>
      </c>
      <c r="AB688" s="123">
        <v>0.48427672955974843</v>
      </c>
      <c r="AC688" s="119"/>
      <c r="AD688" s="379"/>
      <c r="AE688" s="134">
        <v>53.128191119999997</v>
      </c>
      <c r="AF688" s="122">
        <v>0.68468468468468469</v>
      </c>
      <c r="AG688" s="123">
        <v>0.49056603773584906</v>
      </c>
      <c r="AH688" s="119"/>
      <c r="AI688" s="379"/>
      <c r="AJ688" s="134">
        <v>57.727501849999996</v>
      </c>
      <c r="AK688" s="122">
        <v>0.60790273556231</v>
      </c>
      <c r="AL688" s="123">
        <v>0.38461538461538458</v>
      </c>
      <c r="AM688" s="119"/>
    </row>
    <row r="689" spans="3:39">
      <c r="C689" s="363"/>
      <c r="D689" s="223">
        <v>33.949559425000004</v>
      </c>
      <c r="E689" s="224">
        <v>0.92705167173252279</v>
      </c>
      <c r="F689" s="225">
        <v>0.76282051282051277</v>
      </c>
      <c r="G689" s="212"/>
      <c r="T689" s="379"/>
      <c r="U689" s="134">
        <v>55.54295449</v>
      </c>
      <c r="V689" s="122">
        <v>0.65349544072948329</v>
      </c>
      <c r="W689" s="123">
        <v>0.44871794871794868</v>
      </c>
      <c r="X689" s="119"/>
      <c r="Y689" s="379"/>
      <c r="Z689" s="134">
        <v>61.194629804999998</v>
      </c>
      <c r="AA689" s="122">
        <v>0.68768768768768773</v>
      </c>
      <c r="AB689" s="123">
        <v>0.4779874213836478</v>
      </c>
      <c r="AC689" s="119"/>
      <c r="AD689" s="379"/>
      <c r="AE689" s="134">
        <v>53.309809680000001</v>
      </c>
      <c r="AF689" s="122">
        <v>0.68468468468468469</v>
      </c>
      <c r="AG689" s="123">
        <v>0.48427672955974843</v>
      </c>
      <c r="AH689" s="119"/>
      <c r="AI689" s="379"/>
      <c r="AJ689" s="134">
        <v>57.789760935000004</v>
      </c>
      <c r="AK689" s="122">
        <v>0.60790273556231</v>
      </c>
      <c r="AL689" s="123">
        <v>0.37820512820512819</v>
      </c>
      <c r="AM689" s="119"/>
    </row>
    <row r="690" spans="3:39">
      <c r="C690" s="363"/>
      <c r="D690" s="223">
        <v>34.126620680000002</v>
      </c>
      <c r="E690" s="224">
        <v>0.92401215805471126</v>
      </c>
      <c r="F690" s="225">
        <v>0.76282051282051277</v>
      </c>
      <c r="G690" s="212"/>
      <c r="T690" s="379"/>
      <c r="U690" s="134">
        <v>55.704528625000002</v>
      </c>
      <c r="V690" s="122">
        <v>0.65045592705167177</v>
      </c>
      <c r="W690" s="123">
        <v>0.44871794871794868</v>
      </c>
      <c r="X690" s="119"/>
      <c r="Y690" s="379"/>
      <c r="Z690" s="134">
        <v>61.363352085000002</v>
      </c>
      <c r="AA690" s="122">
        <v>0.68468468468468469</v>
      </c>
      <c r="AB690" s="123">
        <v>0.4779874213836478</v>
      </c>
      <c r="AC690" s="119"/>
      <c r="AD690" s="379"/>
      <c r="AE690" s="134">
        <v>53.633008535000002</v>
      </c>
      <c r="AF690" s="122">
        <v>0.68168168168168164</v>
      </c>
      <c r="AG690" s="123">
        <v>0.48427672955974843</v>
      </c>
      <c r="AH690" s="119"/>
      <c r="AI690" s="379"/>
      <c r="AJ690" s="134">
        <v>57.831208985000004</v>
      </c>
      <c r="AK690" s="122">
        <v>0.60790273556231</v>
      </c>
      <c r="AL690" s="123">
        <v>0.37179487179487181</v>
      </c>
      <c r="AM690" s="119"/>
    </row>
    <row r="691" spans="3:39">
      <c r="C691" s="363"/>
      <c r="D691" s="223">
        <v>34.283868515000002</v>
      </c>
      <c r="E691" s="224">
        <v>0.92401215805471126</v>
      </c>
      <c r="F691" s="225">
        <v>0.75641025641025639</v>
      </c>
      <c r="G691" s="212"/>
      <c r="T691" s="379"/>
      <c r="U691" s="134">
        <v>55.767973245</v>
      </c>
      <c r="V691" s="122">
        <v>0.65045592705167177</v>
      </c>
      <c r="W691" s="123">
        <v>0.44230769230769229</v>
      </c>
      <c r="X691" s="119"/>
      <c r="Y691" s="379"/>
      <c r="Z691" s="134">
        <v>61.654923315000005</v>
      </c>
      <c r="AA691" s="122">
        <v>0.68168168168168164</v>
      </c>
      <c r="AB691" s="123">
        <v>0.4779874213836478</v>
      </c>
      <c r="AC691" s="119"/>
      <c r="AD691" s="379"/>
      <c r="AE691" s="134">
        <v>53.817119134999999</v>
      </c>
      <c r="AF691" s="122">
        <v>0.6786786786786787</v>
      </c>
      <c r="AG691" s="123">
        <v>0.48427672955974843</v>
      </c>
      <c r="AH691" s="119"/>
      <c r="AI691" s="379"/>
      <c r="AJ691" s="134">
        <v>57.957843124999997</v>
      </c>
      <c r="AK691" s="122">
        <v>0.60486322188449848</v>
      </c>
      <c r="AL691" s="123">
        <v>0.37179487179487181</v>
      </c>
      <c r="AM691" s="119"/>
    </row>
    <row r="692" spans="3:39">
      <c r="C692" s="363"/>
      <c r="D692" s="223">
        <v>34.348266695</v>
      </c>
      <c r="E692" s="224">
        <v>0.92097264437689974</v>
      </c>
      <c r="F692" s="225">
        <v>0.75641025641025639</v>
      </c>
      <c r="G692" s="212"/>
      <c r="T692" s="379"/>
      <c r="U692" s="134">
        <v>55.79121679</v>
      </c>
      <c r="V692" s="122">
        <v>0.65045592705167177</v>
      </c>
      <c r="W692" s="123">
        <v>0.4358974358974359</v>
      </c>
      <c r="X692" s="119"/>
      <c r="Y692" s="379"/>
      <c r="Z692" s="134">
        <v>61.830422605000003</v>
      </c>
      <c r="AA692" s="122">
        <v>0.6786786786786787</v>
      </c>
      <c r="AB692" s="123">
        <v>0.4779874213836478</v>
      </c>
      <c r="AC692" s="119"/>
      <c r="AD692" s="379"/>
      <c r="AE692" s="134">
        <v>53.858704424999999</v>
      </c>
      <c r="AF692" s="122">
        <v>0.67567567567567566</v>
      </c>
      <c r="AG692" s="123">
        <v>0.48427672955974843</v>
      </c>
      <c r="AH692" s="119"/>
      <c r="AI692" s="379"/>
      <c r="AJ692" s="134">
        <v>58.087422414999999</v>
      </c>
      <c r="AK692" s="122">
        <v>0.60182370820668696</v>
      </c>
      <c r="AL692" s="123">
        <v>0.37179487179487181</v>
      </c>
      <c r="AM692" s="119"/>
    </row>
    <row r="693" spans="3:39">
      <c r="C693" s="363"/>
      <c r="D693" s="223">
        <v>34.462876084999998</v>
      </c>
      <c r="E693" s="224">
        <v>0.91793313069908811</v>
      </c>
      <c r="F693" s="225">
        <v>0.75641025641025639</v>
      </c>
      <c r="G693" s="212"/>
      <c r="T693" s="379"/>
      <c r="U693" s="134">
        <v>55.875563675000002</v>
      </c>
      <c r="V693" s="122">
        <v>0.64741641337386013</v>
      </c>
      <c r="W693" s="123">
        <v>0.4358974358974359</v>
      </c>
      <c r="X693" s="119"/>
      <c r="Y693" s="379"/>
      <c r="Z693" s="134">
        <v>61.919355135000004</v>
      </c>
      <c r="AA693" s="122">
        <v>0.6786786786786787</v>
      </c>
      <c r="AB693" s="123">
        <v>0.47169811320754718</v>
      </c>
      <c r="AC693" s="119"/>
      <c r="AD693" s="379"/>
      <c r="AE693" s="134">
        <v>53.958957194999996</v>
      </c>
      <c r="AF693" s="122">
        <v>0.67267267267267272</v>
      </c>
      <c r="AG693" s="123">
        <v>0.48427672955974843</v>
      </c>
      <c r="AH693" s="119"/>
      <c r="AI693" s="379"/>
      <c r="AJ693" s="134">
        <v>58.167834139999997</v>
      </c>
      <c r="AK693" s="122">
        <v>0.59878419452887544</v>
      </c>
      <c r="AL693" s="123">
        <v>0.37179487179487181</v>
      </c>
      <c r="AM693" s="119"/>
    </row>
    <row r="694" spans="3:39">
      <c r="C694" s="363"/>
      <c r="D694" s="223">
        <v>34.686855370000004</v>
      </c>
      <c r="E694" s="224">
        <v>0.91489361702127658</v>
      </c>
      <c r="F694" s="225">
        <v>0.75641025641025639</v>
      </c>
      <c r="G694" s="212"/>
      <c r="T694" s="379"/>
      <c r="U694" s="134">
        <v>55.950592765000003</v>
      </c>
      <c r="V694" s="122">
        <v>0.64437689969604861</v>
      </c>
      <c r="W694" s="123">
        <v>0.4358974358974359</v>
      </c>
      <c r="X694" s="119"/>
      <c r="Y694" s="379"/>
      <c r="Z694" s="134">
        <v>61.983432534999999</v>
      </c>
      <c r="AA694" s="122">
        <v>0.6786786786786787</v>
      </c>
      <c r="AB694" s="123">
        <v>0.46540880503144655</v>
      </c>
      <c r="AC694" s="119"/>
      <c r="AD694" s="379"/>
      <c r="AE694" s="134">
        <v>54.093597615</v>
      </c>
      <c r="AF694" s="122">
        <v>0.67267267267267272</v>
      </c>
      <c r="AG694" s="123">
        <v>0.4779874213836478</v>
      </c>
      <c r="AH694" s="119"/>
      <c r="AI694" s="379"/>
      <c r="AJ694" s="134">
        <v>58.229174135000001</v>
      </c>
      <c r="AK694" s="122">
        <v>0.5957446808510638</v>
      </c>
      <c r="AL694" s="123">
        <v>0.37179487179487181</v>
      </c>
      <c r="AM694" s="119"/>
    </row>
    <row r="695" spans="3:39">
      <c r="C695" s="363"/>
      <c r="D695" s="223">
        <v>34.935663245000001</v>
      </c>
      <c r="E695" s="224">
        <v>0.91489361702127658</v>
      </c>
      <c r="F695" s="225">
        <v>0.75</v>
      </c>
      <c r="G695" s="212"/>
      <c r="T695" s="379"/>
      <c r="U695" s="134">
        <v>56.005044980000001</v>
      </c>
      <c r="V695" s="122">
        <v>0.64133738601823709</v>
      </c>
      <c r="W695" s="123">
        <v>0.4358974358974359</v>
      </c>
      <c r="X695" s="119"/>
      <c r="Y695" s="379"/>
      <c r="Z695" s="134">
        <v>62.158475644999996</v>
      </c>
      <c r="AA695" s="122">
        <v>0.67567567567567566</v>
      </c>
      <c r="AB695" s="123">
        <v>0.46540880503144655</v>
      </c>
      <c r="AC695" s="119"/>
      <c r="AD695" s="379"/>
      <c r="AE695" s="134">
        <v>54.265340399999999</v>
      </c>
      <c r="AF695" s="122">
        <v>0.67267267267267272</v>
      </c>
      <c r="AG695" s="123">
        <v>0.47169811320754718</v>
      </c>
      <c r="AH695" s="119"/>
      <c r="AI695" s="379"/>
      <c r="AJ695" s="134">
        <v>58.254561815000002</v>
      </c>
      <c r="AK695" s="122">
        <v>0.59270516717325228</v>
      </c>
      <c r="AL695" s="123">
        <v>0.37179487179487181</v>
      </c>
      <c r="AM695" s="119"/>
    </row>
    <row r="696" spans="3:39">
      <c r="C696" s="363"/>
      <c r="D696" s="223">
        <v>35.08136923</v>
      </c>
      <c r="E696" s="224">
        <v>0.91185410334346506</v>
      </c>
      <c r="F696" s="225">
        <v>0.75</v>
      </c>
      <c r="G696" s="212"/>
      <c r="T696" s="379"/>
      <c r="U696" s="134">
        <v>56.171177630000003</v>
      </c>
      <c r="V696" s="122">
        <v>0.63829787234042556</v>
      </c>
      <c r="W696" s="123">
        <v>0.4358974358974359</v>
      </c>
      <c r="X696" s="119"/>
      <c r="Y696" s="379"/>
      <c r="Z696" s="134">
        <v>62.468205874999995</v>
      </c>
      <c r="AA696" s="122">
        <v>0.67267267267267272</v>
      </c>
      <c r="AB696" s="123">
        <v>0.46540880503144655</v>
      </c>
      <c r="AC696" s="119"/>
      <c r="AD696" s="379"/>
      <c r="AE696" s="134">
        <v>54.483560494999999</v>
      </c>
      <c r="AF696" s="122">
        <v>0.67267267267267272</v>
      </c>
      <c r="AG696" s="123">
        <v>0.46540880503144655</v>
      </c>
      <c r="AH696" s="119"/>
      <c r="AI696" s="379"/>
      <c r="AJ696" s="134">
        <v>58.319583010000002</v>
      </c>
      <c r="AK696" s="122">
        <v>0.58966565349544076</v>
      </c>
      <c r="AL696" s="123">
        <v>0.37179487179487181</v>
      </c>
      <c r="AM696" s="119"/>
    </row>
    <row r="697" spans="3:39">
      <c r="C697" s="363"/>
      <c r="D697" s="223">
        <v>35.741333310000002</v>
      </c>
      <c r="E697" s="224">
        <v>0.90881458966565354</v>
      </c>
      <c r="F697" s="225">
        <v>0.75</v>
      </c>
      <c r="G697" s="212"/>
      <c r="T697" s="379"/>
      <c r="U697" s="134">
        <v>56.306065435000001</v>
      </c>
      <c r="V697" s="122">
        <v>0.63829787234042556</v>
      </c>
      <c r="W697" s="123">
        <v>0.42948717948717952</v>
      </c>
      <c r="X697" s="119"/>
      <c r="Y697" s="379"/>
      <c r="Z697" s="134">
        <v>62.691680335000001</v>
      </c>
      <c r="AA697" s="122">
        <v>0.66966966966966968</v>
      </c>
      <c r="AB697" s="123">
        <v>0.46540880503144655</v>
      </c>
      <c r="AC697" s="119"/>
      <c r="AD697" s="379"/>
      <c r="AE697" s="134">
        <v>54.580904459999999</v>
      </c>
      <c r="AF697" s="122">
        <v>0.67267267267267272</v>
      </c>
      <c r="AG697" s="123">
        <v>0.45911949685534592</v>
      </c>
      <c r="AH697" s="119"/>
      <c r="AI697" s="379"/>
      <c r="AJ697" s="134">
        <v>58.38783007</v>
      </c>
      <c r="AK697" s="122">
        <v>0.58966565349544076</v>
      </c>
      <c r="AL697" s="123">
        <v>0.36538461538461542</v>
      </c>
      <c r="AM697" s="119"/>
    </row>
    <row r="698" spans="3:39">
      <c r="C698" s="363"/>
      <c r="D698" s="223">
        <v>36.408989509999998</v>
      </c>
      <c r="E698" s="224">
        <v>0.9057750759878419</v>
      </c>
      <c r="F698" s="225">
        <v>0.75</v>
      </c>
      <c r="G698" s="212"/>
      <c r="T698" s="379"/>
      <c r="U698" s="134">
        <v>56.423048265000006</v>
      </c>
      <c r="V698" s="122">
        <v>0.63829787234042556</v>
      </c>
      <c r="W698" s="123">
        <v>0.42307692307692313</v>
      </c>
      <c r="X698" s="119"/>
      <c r="Y698" s="379"/>
      <c r="Z698" s="134">
        <v>62.769275590000007</v>
      </c>
      <c r="AA698" s="122">
        <v>0.66666666666666663</v>
      </c>
      <c r="AB698" s="123">
        <v>0.46540880503144655</v>
      </c>
      <c r="AC698" s="119"/>
      <c r="AD698" s="379"/>
      <c r="AE698" s="134">
        <v>54.597217534999999</v>
      </c>
      <c r="AF698" s="122">
        <v>0.67267267267267272</v>
      </c>
      <c r="AG698" s="123">
        <v>0.45283018867924529</v>
      </c>
      <c r="AH698" s="119"/>
      <c r="AI698" s="379"/>
      <c r="AJ698" s="134">
        <v>58.452132395</v>
      </c>
      <c r="AK698" s="122">
        <v>0.58662613981762923</v>
      </c>
      <c r="AL698" s="123">
        <v>0.36538461538461542</v>
      </c>
      <c r="AM698" s="119"/>
    </row>
    <row r="699" spans="3:39">
      <c r="C699" s="363"/>
      <c r="D699" s="223">
        <v>36.636512175</v>
      </c>
      <c r="E699" s="224">
        <v>0.90273556231003038</v>
      </c>
      <c r="F699" s="225">
        <v>0.75</v>
      </c>
      <c r="G699" s="212"/>
      <c r="T699" s="379"/>
      <c r="U699" s="134">
        <v>56.596918365000001</v>
      </c>
      <c r="V699" s="122">
        <v>0.63829787234042556</v>
      </c>
      <c r="W699" s="123">
        <v>0.41666666666666663</v>
      </c>
      <c r="X699" s="119"/>
      <c r="Y699" s="379"/>
      <c r="Z699" s="134">
        <v>62.832999055000002</v>
      </c>
      <c r="AA699" s="122">
        <v>0.66666666666666663</v>
      </c>
      <c r="AB699" s="123">
        <v>0.45911949685534592</v>
      </c>
      <c r="AC699" s="119"/>
      <c r="AD699" s="379"/>
      <c r="AE699" s="134">
        <v>54.682986204999999</v>
      </c>
      <c r="AF699" s="122">
        <v>0.66966966966966968</v>
      </c>
      <c r="AG699" s="123">
        <v>0.45283018867924529</v>
      </c>
      <c r="AH699" s="119"/>
      <c r="AI699" s="379"/>
      <c r="AJ699" s="134">
        <v>58.531230484999995</v>
      </c>
      <c r="AK699" s="122">
        <v>0.5835866261398176</v>
      </c>
      <c r="AL699" s="123">
        <v>0.36538461538461542</v>
      </c>
      <c r="AM699" s="119"/>
    </row>
    <row r="700" spans="3:39">
      <c r="C700" s="363"/>
      <c r="D700" s="223">
        <v>37.104567474999996</v>
      </c>
      <c r="E700" s="224">
        <v>0.89969604863221886</v>
      </c>
      <c r="F700" s="225">
        <v>0.75</v>
      </c>
      <c r="G700" s="212"/>
      <c r="T700" s="379"/>
      <c r="U700" s="134">
        <v>56.687875609999999</v>
      </c>
      <c r="V700" s="122">
        <v>0.63829787234042556</v>
      </c>
      <c r="W700" s="123">
        <v>0.41025641025641024</v>
      </c>
      <c r="X700" s="119"/>
      <c r="Y700" s="379"/>
      <c r="Z700" s="134">
        <v>62.92384113</v>
      </c>
      <c r="AA700" s="122">
        <v>0.66666666666666663</v>
      </c>
      <c r="AB700" s="123">
        <v>0.45283018867924529</v>
      </c>
      <c r="AC700" s="119"/>
      <c r="AD700" s="379"/>
      <c r="AE700" s="134">
        <v>54.800504650000001</v>
      </c>
      <c r="AF700" s="122">
        <v>0.66666666666666663</v>
      </c>
      <c r="AG700" s="123">
        <v>0.45283018867924529</v>
      </c>
      <c r="AH700" s="119"/>
      <c r="AI700" s="379"/>
      <c r="AJ700" s="134">
        <v>58.574499164999999</v>
      </c>
      <c r="AK700" s="122">
        <v>0.5835866261398176</v>
      </c>
      <c r="AL700" s="123">
        <v>0.35897435897435892</v>
      </c>
      <c r="AM700" s="119"/>
    </row>
    <row r="701" spans="3:39">
      <c r="C701" s="363"/>
      <c r="D701" s="223">
        <v>37.517568975000003</v>
      </c>
      <c r="E701" s="224">
        <v>0.89969604863221886</v>
      </c>
      <c r="F701" s="225">
        <v>0.74358974358974361</v>
      </c>
      <c r="G701" s="212"/>
      <c r="T701" s="379"/>
      <c r="U701" s="134">
        <v>56.741618424999999</v>
      </c>
      <c r="V701" s="122">
        <v>0.63525835866261393</v>
      </c>
      <c r="W701" s="123">
        <v>0.41025641025641024</v>
      </c>
      <c r="X701" s="119"/>
      <c r="Y701" s="379"/>
      <c r="Z701" s="134">
        <v>62.984928499999995</v>
      </c>
      <c r="AA701" s="122">
        <v>0.66366366366366369</v>
      </c>
      <c r="AB701" s="123">
        <v>0.45283018867924529</v>
      </c>
      <c r="AC701" s="119"/>
      <c r="AD701" s="379"/>
      <c r="AE701" s="134">
        <v>54.879688764999997</v>
      </c>
      <c r="AF701" s="122">
        <v>0.66366366366366369</v>
      </c>
      <c r="AG701" s="123">
        <v>0.45283018867924529</v>
      </c>
      <c r="AH701" s="119"/>
      <c r="AI701" s="379"/>
      <c r="AJ701" s="134">
        <v>58.601000599999999</v>
      </c>
      <c r="AK701" s="122">
        <v>0.58054711246200608</v>
      </c>
      <c r="AL701" s="123">
        <v>0.35897435897435892</v>
      </c>
      <c r="AM701" s="119"/>
    </row>
    <row r="702" spans="3:39">
      <c r="C702" s="363"/>
      <c r="D702" s="223">
        <v>37.848547924999998</v>
      </c>
      <c r="E702" s="224">
        <v>0.89665653495440734</v>
      </c>
      <c r="F702" s="225">
        <v>0.74358974358974361</v>
      </c>
      <c r="G702" s="212"/>
      <c r="T702" s="379"/>
      <c r="U702" s="134">
        <v>56.803308154999996</v>
      </c>
      <c r="V702" s="122">
        <v>0.63221884498480241</v>
      </c>
      <c r="W702" s="123">
        <v>0.41025641025641024</v>
      </c>
      <c r="X702" s="119"/>
      <c r="Y702" s="379"/>
      <c r="Z702" s="134">
        <v>63.028610189999995</v>
      </c>
      <c r="AA702" s="122">
        <v>0.66366366366366369</v>
      </c>
      <c r="AB702" s="123">
        <v>0.44654088050314467</v>
      </c>
      <c r="AC702" s="119"/>
      <c r="AD702" s="379"/>
      <c r="AE702" s="134">
        <v>54.936437495</v>
      </c>
      <c r="AF702" s="122">
        <v>0.66066066066066065</v>
      </c>
      <c r="AG702" s="123">
        <v>0.45283018867924529</v>
      </c>
      <c r="AH702" s="119"/>
      <c r="AI702" s="379"/>
      <c r="AJ702" s="134">
        <v>58.688407845</v>
      </c>
      <c r="AK702" s="122">
        <v>0.57750759878419455</v>
      </c>
      <c r="AL702" s="123">
        <v>0.35897435897435892</v>
      </c>
      <c r="AM702" s="119"/>
    </row>
    <row r="703" spans="3:39">
      <c r="C703" s="363"/>
      <c r="D703" s="223">
        <v>38.312322934999997</v>
      </c>
      <c r="E703" s="224">
        <v>0.89665653495440734</v>
      </c>
      <c r="F703" s="225">
        <v>0.73717948717948723</v>
      </c>
      <c r="G703" s="212"/>
      <c r="T703" s="379"/>
      <c r="U703" s="134">
        <v>56.864625410000002</v>
      </c>
      <c r="V703" s="122">
        <v>0.62917933130699089</v>
      </c>
      <c r="W703" s="123">
        <v>0.41025641025641024</v>
      </c>
      <c r="X703" s="119"/>
      <c r="Y703" s="379"/>
      <c r="Z703" s="134">
        <v>63.087414844999998</v>
      </c>
      <c r="AA703" s="122">
        <v>0.66066066066066065</v>
      </c>
      <c r="AB703" s="123">
        <v>0.44654088050314467</v>
      </c>
      <c r="AC703" s="119"/>
      <c r="AD703" s="379"/>
      <c r="AE703" s="134">
        <v>55.097841994999996</v>
      </c>
      <c r="AF703" s="122">
        <v>0.65765765765765771</v>
      </c>
      <c r="AG703" s="123">
        <v>0.45283018867924529</v>
      </c>
      <c r="AH703" s="119"/>
      <c r="AI703" s="379"/>
      <c r="AJ703" s="134">
        <v>58.795630850000002</v>
      </c>
      <c r="AK703" s="122">
        <v>0.57750759878419455</v>
      </c>
      <c r="AL703" s="123">
        <v>0.35256410256410253</v>
      </c>
      <c r="AM703" s="119"/>
    </row>
    <row r="704" spans="3:39">
      <c r="C704" s="363"/>
      <c r="D704" s="223">
        <v>39.066063825000001</v>
      </c>
      <c r="E704" s="224">
        <v>0.89665653495440734</v>
      </c>
      <c r="F704" s="225">
        <v>0.73076923076923084</v>
      </c>
      <c r="G704" s="212"/>
      <c r="T704" s="379"/>
      <c r="U704" s="134">
        <v>56.957053764999998</v>
      </c>
      <c r="V704" s="122">
        <v>0.62613981762917936</v>
      </c>
      <c r="W704" s="123">
        <v>0.41025641025641024</v>
      </c>
      <c r="X704" s="119"/>
      <c r="Y704" s="379"/>
      <c r="Z704" s="134">
        <v>63.165212345</v>
      </c>
      <c r="AA704" s="122">
        <v>0.65765765765765771</v>
      </c>
      <c r="AB704" s="123">
        <v>0.44654088050314467</v>
      </c>
      <c r="AC704" s="119"/>
      <c r="AD704" s="379"/>
      <c r="AE704" s="134">
        <v>55.260504935</v>
      </c>
      <c r="AF704" s="122">
        <v>0.65465465465465467</v>
      </c>
      <c r="AG704" s="123">
        <v>0.45283018867924529</v>
      </c>
      <c r="AH704" s="119"/>
      <c r="AI704" s="379"/>
      <c r="AJ704" s="134">
        <v>58.856948705000001</v>
      </c>
      <c r="AK704" s="122">
        <v>0.57446808510638303</v>
      </c>
      <c r="AL704" s="123">
        <v>0.35256410256410253</v>
      </c>
      <c r="AM704" s="119"/>
    </row>
    <row r="705" spans="3:39">
      <c r="C705" s="363"/>
      <c r="D705" s="223">
        <v>39.724472349999999</v>
      </c>
      <c r="E705" s="224">
        <v>0.89665653495440734</v>
      </c>
      <c r="F705" s="225">
        <v>0.72435897435897434</v>
      </c>
      <c r="G705" s="212"/>
      <c r="T705" s="379"/>
      <c r="U705" s="134">
        <v>57.030081420000002</v>
      </c>
      <c r="V705" s="122">
        <v>0.62613981762917936</v>
      </c>
      <c r="W705" s="123">
        <v>0.40384615384615385</v>
      </c>
      <c r="X705" s="119"/>
      <c r="Y705" s="379"/>
      <c r="Z705" s="134">
        <v>63.328713579999999</v>
      </c>
      <c r="AA705" s="122">
        <v>0.65765765765765771</v>
      </c>
      <c r="AB705" s="123">
        <v>0.44025157232704404</v>
      </c>
      <c r="AC705" s="119"/>
      <c r="AD705" s="379"/>
      <c r="AE705" s="134">
        <v>55.3282436</v>
      </c>
      <c r="AF705" s="122">
        <v>0.65165165165165162</v>
      </c>
      <c r="AG705" s="123">
        <v>0.45283018867924529</v>
      </c>
      <c r="AH705" s="119"/>
      <c r="AI705" s="379"/>
      <c r="AJ705" s="134">
        <v>58.901821405</v>
      </c>
      <c r="AK705" s="122">
        <v>0.57446808510638303</v>
      </c>
      <c r="AL705" s="123">
        <v>0.34615384615384615</v>
      </c>
      <c r="AM705" s="119"/>
    </row>
    <row r="706" spans="3:39">
      <c r="C706" s="363"/>
      <c r="D706" s="223">
        <v>39.879298470000002</v>
      </c>
      <c r="E706" s="224">
        <v>0.89665653495440734</v>
      </c>
      <c r="F706" s="225">
        <v>0.71794871794871795</v>
      </c>
      <c r="G706" s="212"/>
      <c r="T706" s="379"/>
      <c r="U706" s="134">
        <v>57.055652535</v>
      </c>
      <c r="V706" s="122">
        <v>0.62613981762917936</v>
      </c>
      <c r="W706" s="123">
        <v>0.39743589743589747</v>
      </c>
      <c r="X706" s="119"/>
      <c r="Y706" s="379"/>
      <c r="Z706" s="134">
        <v>63.473237220000001</v>
      </c>
      <c r="AA706" s="122">
        <v>0.65465465465465467</v>
      </c>
      <c r="AB706" s="123">
        <v>0.44025157232704404</v>
      </c>
      <c r="AC706" s="119"/>
      <c r="AD706" s="379"/>
      <c r="AE706" s="134">
        <v>55.404968874999994</v>
      </c>
      <c r="AF706" s="122">
        <v>0.65165165165165162</v>
      </c>
      <c r="AG706" s="123">
        <v>0.44654088050314467</v>
      </c>
      <c r="AH706" s="119"/>
      <c r="AI706" s="379"/>
      <c r="AJ706" s="134">
        <v>58.914946999999998</v>
      </c>
      <c r="AK706" s="122">
        <v>0.57446808510638303</v>
      </c>
      <c r="AL706" s="123">
        <v>0.33974358974358976</v>
      </c>
      <c r="AM706" s="119"/>
    </row>
    <row r="707" spans="3:39">
      <c r="C707" s="363"/>
      <c r="D707" s="223">
        <v>40.094841025000001</v>
      </c>
      <c r="E707" s="224">
        <v>0.8936170212765957</v>
      </c>
      <c r="F707" s="225">
        <v>0.71794871794871795</v>
      </c>
      <c r="G707" s="212"/>
      <c r="T707" s="379"/>
      <c r="U707" s="134">
        <v>57.14185569</v>
      </c>
      <c r="V707" s="122">
        <v>0.62613981762917936</v>
      </c>
      <c r="W707" s="123">
        <v>0.39102564102564108</v>
      </c>
      <c r="X707" s="119"/>
      <c r="Y707" s="379"/>
      <c r="Z707" s="134">
        <v>63.516309364999998</v>
      </c>
      <c r="AA707" s="122">
        <v>0.65465465465465467</v>
      </c>
      <c r="AB707" s="123">
        <v>0.43396226415094341</v>
      </c>
      <c r="AC707" s="119"/>
      <c r="AD707" s="379"/>
      <c r="AE707" s="134">
        <v>55.54295449</v>
      </c>
      <c r="AF707" s="122">
        <v>0.65165165165165162</v>
      </c>
      <c r="AG707" s="123">
        <v>0.44025157232704404</v>
      </c>
      <c r="AH707" s="119"/>
      <c r="AI707" s="379"/>
      <c r="AJ707" s="134">
        <v>59.000086194999994</v>
      </c>
      <c r="AK707" s="122">
        <v>0.5714285714285714</v>
      </c>
      <c r="AL707" s="123">
        <v>0.33974358974358976</v>
      </c>
      <c r="AM707" s="119"/>
    </row>
    <row r="708" spans="3:39">
      <c r="C708" s="363"/>
      <c r="D708" s="223">
        <v>40.351604739999999</v>
      </c>
      <c r="E708" s="224">
        <v>0.89057750759878418</v>
      </c>
      <c r="F708" s="225">
        <v>0.71794871794871795</v>
      </c>
      <c r="G708" s="212"/>
      <c r="T708" s="379"/>
      <c r="U708" s="134">
        <v>57.277032919999996</v>
      </c>
      <c r="V708" s="122">
        <v>0.62310030395136773</v>
      </c>
      <c r="W708" s="123">
        <v>0.39102564102564108</v>
      </c>
      <c r="X708" s="119"/>
      <c r="Y708" s="379"/>
      <c r="Z708" s="134">
        <v>63.582577950000001</v>
      </c>
      <c r="AA708" s="122">
        <v>0.65165165165165162</v>
      </c>
      <c r="AB708" s="123">
        <v>0.43396226415094341</v>
      </c>
      <c r="AC708" s="119"/>
      <c r="AD708" s="379"/>
      <c r="AE708" s="134">
        <v>55.704528625000002</v>
      </c>
      <c r="AF708" s="122">
        <v>0.64864864864864868</v>
      </c>
      <c r="AG708" s="123">
        <v>0.44025157232704404</v>
      </c>
      <c r="AH708" s="119"/>
      <c r="AI708" s="379"/>
      <c r="AJ708" s="134">
        <v>59.139996330000002</v>
      </c>
      <c r="AK708" s="122">
        <v>0.56838905775075987</v>
      </c>
      <c r="AL708" s="123">
        <v>0.33974358974358976</v>
      </c>
      <c r="AM708" s="119"/>
    </row>
    <row r="709" spans="3:39">
      <c r="C709" s="363"/>
      <c r="D709" s="223">
        <v>40.513682224999997</v>
      </c>
      <c r="E709" s="224">
        <v>0.89057750759878418</v>
      </c>
      <c r="F709" s="225">
        <v>0.71153846153846156</v>
      </c>
      <c r="G709" s="212"/>
      <c r="T709" s="379"/>
      <c r="U709" s="134">
        <v>57.342771885000005</v>
      </c>
      <c r="V709" s="122">
        <v>0.62006079027355621</v>
      </c>
      <c r="W709" s="123">
        <v>0.39102564102564108</v>
      </c>
      <c r="X709" s="119"/>
      <c r="Y709" s="379"/>
      <c r="Z709" s="134">
        <v>63.663084975000004</v>
      </c>
      <c r="AA709" s="122">
        <v>0.64864864864864868</v>
      </c>
      <c r="AB709" s="123">
        <v>0.43396226415094341</v>
      </c>
      <c r="AC709" s="119"/>
      <c r="AD709" s="379"/>
      <c r="AE709" s="134">
        <v>55.767973245</v>
      </c>
      <c r="AF709" s="122">
        <v>0.64864864864864868</v>
      </c>
      <c r="AG709" s="123">
        <v>0.43396226415094341</v>
      </c>
      <c r="AH709" s="119"/>
      <c r="AI709" s="379"/>
      <c r="AJ709" s="134">
        <v>59.402737384999995</v>
      </c>
      <c r="AK709" s="122">
        <v>0.56534954407294835</v>
      </c>
      <c r="AL709" s="123">
        <v>0.33974358974358976</v>
      </c>
      <c r="AM709" s="119"/>
    </row>
    <row r="710" spans="3:39">
      <c r="C710" s="363"/>
      <c r="D710" s="223">
        <v>40.893001085000002</v>
      </c>
      <c r="E710" s="224">
        <v>0.89057750759878418</v>
      </c>
      <c r="F710" s="225">
        <v>0.70512820512820507</v>
      </c>
      <c r="G710" s="212"/>
      <c r="T710" s="379"/>
      <c r="U710" s="134">
        <v>57.411422075000004</v>
      </c>
      <c r="V710" s="122">
        <v>0.61702127659574468</v>
      </c>
      <c r="W710" s="123">
        <v>0.39102564102564108</v>
      </c>
      <c r="X710" s="119"/>
      <c r="Y710" s="379"/>
      <c r="Z710" s="134">
        <v>63.721794684999999</v>
      </c>
      <c r="AA710" s="122">
        <v>0.64564564564564564</v>
      </c>
      <c r="AB710" s="123">
        <v>0.43396226415094341</v>
      </c>
      <c r="AC710" s="119"/>
      <c r="AD710" s="379"/>
      <c r="AE710" s="134">
        <v>55.79121679</v>
      </c>
      <c r="AF710" s="122">
        <v>0.64864864864864868</v>
      </c>
      <c r="AG710" s="123">
        <v>0.42767295597484278</v>
      </c>
      <c r="AH710" s="119"/>
      <c r="AI710" s="379"/>
      <c r="AJ710" s="134">
        <v>59.607579169999994</v>
      </c>
      <c r="AK710" s="122">
        <v>0.56534954407294835</v>
      </c>
      <c r="AL710" s="123">
        <v>0.33333333333333337</v>
      </c>
      <c r="AM710" s="119"/>
    </row>
    <row r="711" spans="3:39">
      <c r="C711" s="363"/>
      <c r="D711" s="223">
        <v>41.528703579999998</v>
      </c>
      <c r="E711" s="224">
        <v>0.88753799392097266</v>
      </c>
      <c r="F711" s="225">
        <v>0.70512820512820507</v>
      </c>
      <c r="G711" s="212"/>
      <c r="T711" s="379"/>
      <c r="U711" s="134">
        <v>57.543287544999998</v>
      </c>
      <c r="V711" s="122">
        <v>0.61398176291793316</v>
      </c>
      <c r="W711" s="123">
        <v>0.39102564102564108</v>
      </c>
      <c r="X711" s="119"/>
      <c r="Y711" s="379"/>
      <c r="Z711" s="134">
        <v>63.77758686</v>
      </c>
      <c r="AA711" s="122">
        <v>0.64264264264264259</v>
      </c>
      <c r="AB711" s="123">
        <v>0.43396226415094341</v>
      </c>
      <c r="AC711" s="119"/>
      <c r="AD711" s="379"/>
      <c r="AE711" s="134">
        <v>55.875563675000002</v>
      </c>
      <c r="AF711" s="122">
        <v>0.64564564564564564</v>
      </c>
      <c r="AG711" s="123">
        <v>0.42767295597484278</v>
      </c>
      <c r="AH711" s="119"/>
      <c r="AI711" s="379"/>
      <c r="AJ711" s="134">
        <v>59.672021029999996</v>
      </c>
      <c r="AK711" s="122">
        <v>0.56231003039513683</v>
      </c>
      <c r="AL711" s="123">
        <v>0.33333333333333337</v>
      </c>
      <c r="AM711" s="119"/>
    </row>
    <row r="712" spans="3:39">
      <c r="C712" s="363"/>
      <c r="D712" s="223">
        <v>41.921494330000002</v>
      </c>
      <c r="E712" s="224">
        <v>0.88449848024316113</v>
      </c>
      <c r="F712" s="225">
        <v>0.70512820512820507</v>
      </c>
      <c r="G712" s="212"/>
      <c r="T712" s="379"/>
      <c r="U712" s="134">
        <v>57.642500159999997</v>
      </c>
      <c r="V712" s="122">
        <v>0.61094224924012153</v>
      </c>
      <c r="W712" s="123">
        <v>0.39102564102564108</v>
      </c>
      <c r="X712" s="119"/>
      <c r="Y712" s="379"/>
      <c r="Z712" s="134">
        <v>64.033291869999999</v>
      </c>
      <c r="AA712" s="122">
        <v>0.63963963963963966</v>
      </c>
      <c r="AB712" s="123">
        <v>0.43396226415094341</v>
      </c>
      <c r="AC712" s="119"/>
      <c r="AD712" s="379"/>
      <c r="AE712" s="134">
        <v>55.950592765000003</v>
      </c>
      <c r="AF712" s="122">
        <v>0.64264264264264259</v>
      </c>
      <c r="AG712" s="123">
        <v>0.42767295597484278</v>
      </c>
      <c r="AH712" s="119"/>
      <c r="AI712" s="379"/>
      <c r="AJ712" s="134">
        <v>59.770021745000001</v>
      </c>
      <c r="AK712" s="122">
        <v>0.55927051671732519</v>
      </c>
      <c r="AL712" s="123">
        <v>0.33333333333333337</v>
      </c>
      <c r="AM712" s="119"/>
    </row>
    <row r="713" spans="3:39">
      <c r="C713" s="363"/>
      <c r="D713" s="223">
        <v>41.963414424999996</v>
      </c>
      <c r="E713" s="224">
        <v>0.88449848024316113</v>
      </c>
      <c r="F713" s="225">
        <v>0.69871794871794868</v>
      </c>
      <c r="G713" s="212"/>
      <c r="T713" s="379"/>
      <c r="U713" s="134">
        <v>57.666585359999999</v>
      </c>
      <c r="V713" s="122">
        <v>0.61094224924012153</v>
      </c>
      <c r="W713" s="123">
        <v>0.38461538461538458</v>
      </c>
      <c r="X713" s="119"/>
      <c r="Y713" s="379"/>
      <c r="Z713" s="134">
        <v>64.266636315</v>
      </c>
      <c r="AA713" s="122">
        <v>0.63663663663663661</v>
      </c>
      <c r="AB713" s="123">
        <v>0.43396226415094341</v>
      </c>
      <c r="AC713" s="119"/>
      <c r="AD713" s="379"/>
      <c r="AE713" s="134">
        <v>56.005044980000001</v>
      </c>
      <c r="AF713" s="122">
        <v>0.63963963963963966</v>
      </c>
      <c r="AG713" s="123">
        <v>0.42767295597484278</v>
      </c>
      <c r="AH713" s="119"/>
      <c r="AI713" s="379"/>
      <c r="AJ713" s="134">
        <v>59.835160845000004</v>
      </c>
      <c r="AK713" s="122">
        <v>0.55623100303951367</v>
      </c>
      <c r="AL713" s="123">
        <v>0.33333333333333337</v>
      </c>
      <c r="AM713" s="119"/>
    </row>
    <row r="714" spans="3:39">
      <c r="C714" s="363"/>
      <c r="D714" s="223">
        <v>42.088958030000001</v>
      </c>
      <c r="E714" s="224">
        <v>0.8814589665653495</v>
      </c>
      <c r="F714" s="225">
        <v>0.69871794871794868</v>
      </c>
      <c r="G714" s="212"/>
      <c r="T714" s="379"/>
      <c r="U714" s="134">
        <v>57.727501849999996</v>
      </c>
      <c r="V714" s="122">
        <v>0.60790273556231</v>
      </c>
      <c r="W714" s="123">
        <v>0.38461538461538458</v>
      </c>
      <c r="X714" s="119"/>
      <c r="Y714" s="379"/>
      <c r="Z714" s="134">
        <v>64.341537750000001</v>
      </c>
      <c r="AA714" s="122">
        <v>0.63363363363363367</v>
      </c>
      <c r="AB714" s="123">
        <v>0.43396226415094341</v>
      </c>
      <c r="AC714" s="119"/>
      <c r="AD714" s="379"/>
      <c r="AE714" s="134">
        <v>56.171177630000003</v>
      </c>
      <c r="AF714" s="122">
        <v>0.63663663663663661</v>
      </c>
      <c r="AG714" s="123">
        <v>0.42767295597484278</v>
      </c>
      <c r="AH714" s="119"/>
      <c r="AI714" s="379"/>
      <c r="AJ714" s="134">
        <v>59.970611634999997</v>
      </c>
      <c r="AK714" s="122">
        <v>0.55319148936170215</v>
      </c>
      <c r="AL714" s="123">
        <v>0.33333333333333337</v>
      </c>
      <c r="AM714" s="119"/>
    </row>
    <row r="715" spans="3:39">
      <c r="C715" s="363"/>
      <c r="D715" s="223">
        <v>42.271736355000002</v>
      </c>
      <c r="E715" s="224">
        <v>0.87841945288753798</v>
      </c>
      <c r="F715" s="225">
        <v>0.69871794871794868</v>
      </c>
      <c r="G715" s="212"/>
      <c r="T715" s="379"/>
      <c r="U715" s="134">
        <v>57.789760935000004</v>
      </c>
      <c r="V715" s="122">
        <v>0.60790273556231</v>
      </c>
      <c r="W715" s="123">
        <v>0.37820512820512819</v>
      </c>
      <c r="X715" s="119"/>
      <c r="Y715" s="379"/>
      <c r="Z715" s="134">
        <v>64.44048162499999</v>
      </c>
      <c r="AA715" s="122">
        <v>0.63363363363363367</v>
      </c>
      <c r="AB715" s="123">
        <v>0.42767295597484278</v>
      </c>
      <c r="AC715" s="119"/>
      <c r="AD715" s="379"/>
      <c r="AE715" s="134">
        <v>56.306065435000001</v>
      </c>
      <c r="AF715" s="122">
        <v>0.63663663663663661</v>
      </c>
      <c r="AG715" s="123">
        <v>0.42138364779874216</v>
      </c>
      <c r="AH715" s="119"/>
      <c r="AI715" s="379"/>
      <c r="AJ715" s="134">
        <v>60.077862025000002</v>
      </c>
      <c r="AK715" s="122">
        <v>0.55015197568389063</v>
      </c>
      <c r="AL715" s="123">
        <v>0.33333333333333337</v>
      </c>
      <c r="AM715" s="119"/>
    </row>
    <row r="716" spans="3:39">
      <c r="C716" s="363"/>
      <c r="D716" s="223">
        <v>42.378374309999998</v>
      </c>
      <c r="E716" s="224">
        <v>0.87841945288753798</v>
      </c>
      <c r="F716" s="225">
        <v>0.69230769230769229</v>
      </c>
      <c r="G716" s="212"/>
      <c r="T716" s="379"/>
      <c r="U716" s="134">
        <v>57.831208985000004</v>
      </c>
      <c r="V716" s="122">
        <v>0.60790273556231</v>
      </c>
      <c r="W716" s="123">
        <v>0.37179487179487181</v>
      </c>
      <c r="X716" s="119"/>
      <c r="Y716" s="379"/>
      <c r="Z716" s="134">
        <v>64.50122777</v>
      </c>
      <c r="AA716" s="122">
        <v>0.63063063063063063</v>
      </c>
      <c r="AB716" s="123">
        <v>0.42767295597484278</v>
      </c>
      <c r="AC716" s="119"/>
      <c r="AD716" s="379"/>
      <c r="AE716" s="134">
        <v>56.423048265000006</v>
      </c>
      <c r="AF716" s="122">
        <v>0.63663663663663661</v>
      </c>
      <c r="AG716" s="123">
        <v>0.41509433962264153</v>
      </c>
      <c r="AH716" s="119"/>
      <c r="AI716" s="379"/>
      <c r="AJ716" s="134">
        <v>60.339069420000001</v>
      </c>
      <c r="AK716" s="122">
        <v>0.54711246200607899</v>
      </c>
      <c r="AL716" s="123">
        <v>0.33333333333333337</v>
      </c>
      <c r="AM716" s="119"/>
    </row>
    <row r="717" spans="3:39">
      <c r="C717" s="363"/>
      <c r="D717" s="223">
        <v>42.513638354999998</v>
      </c>
      <c r="E717" s="224">
        <v>0.87841945288753798</v>
      </c>
      <c r="F717" s="225">
        <v>0.6858974358974359</v>
      </c>
      <c r="G717" s="212"/>
      <c r="T717" s="379"/>
      <c r="U717" s="134">
        <v>57.957843124999997</v>
      </c>
      <c r="V717" s="122">
        <v>0.60486322188449848</v>
      </c>
      <c r="W717" s="123">
        <v>0.37179487179487181</v>
      </c>
      <c r="X717" s="119"/>
      <c r="Y717" s="379"/>
      <c r="Z717" s="134">
        <v>64.549835005000006</v>
      </c>
      <c r="AA717" s="122">
        <v>0.62762762762762758</v>
      </c>
      <c r="AB717" s="123">
        <v>0.42767295597484278</v>
      </c>
      <c r="AC717" s="119"/>
      <c r="AD717" s="379"/>
      <c r="AE717" s="134">
        <v>56.596918365000001</v>
      </c>
      <c r="AF717" s="122">
        <v>0.63663663663663661</v>
      </c>
      <c r="AG717" s="123">
        <v>0.4088050314465409</v>
      </c>
      <c r="AH717" s="119"/>
      <c r="AI717" s="379"/>
      <c r="AJ717" s="134">
        <v>60.681839964999995</v>
      </c>
      <c r="AK717" s="122">
        <v>0.54711246200607899</v>
      </c>
      <c r="AL717" s="123">
        <v>0.32692307692307687</v>
      </c>
      <c r="AM717" s="119"/>
    </row>
    <row r="718" spans="3:39">
      <c r="C718" s="363"/>
      <c r="D718" s="223">
        <v>42.61221793</v>
      </c>
      <c r="E718" s="224">
        <v>0.87537993920972645</v>
      </c>
      <c r="F718" s="225">
        <v>0.6858974358974359</v>
      </c>
      <c r="G718" s="212"/>
      <c r="T718" s="379"/>
      <c r="U718" s="134">
        <v>58.087422414999999</v>
      </c>
      <c r="V718" s="122">
        <v>0.60182370820668696</v>
      </c>
      <c r="W718" s="123">
        <v>0.37179487179487181</v>
      </c>
      <c r="X718" s="119"/>
      <c r="Y718" s="379"/>
      <c r="Z718" s="134">
        <v>64.767856730000005</v>
      </c>
      <c r="AA718" s="122">
        <v>0.62462462462462465</v>
      </c>
      <c r="AB718" s="123">
        <v>0.42767295597484278</v>
      </c>
      <c r="AC718" s="119"/>
      <c r="AD718" s="379"/>
      <c r="AE718" s="134">
        <v>56.687875609999999</v>
      </c>
      <c r="AF718" s="122">
        <v>0.63663663663663661</v>
      </c>
      <c r="AG718" s="123">
        <v>0.40251572327044027</v>
      </c>
      <c r="AH718" s="119"/>
      <c r="AI718" s="379"/>
      <c r="AJ718" s="134">
        <v>60.791623149999999</v>
      </c>
      <c r="AK718" s="122">
        <v>0.54407294832826747</v>
      </c>
      <c r="AL718" s="123">
        <v>0.32692307692307687</v>
      </c>
      <c r="AM718" s="119"/>
    </row>
    <row r="719" spans="3:39">
      <c r="C719" s="363"/>
      <c r="D719" s="223">
        <v>42.758079609999996</v>
      </c>
      <c r="E719" s="224">
        <v>0.87537993920972645</v>
      </c>
      <c r="F719" s="225">
        <v>0.67948717948717952</v>
      </c>
      <c r="G719" s="212"/>
      <c r="T719" s="379"/>
      <c r="U719" s="134">
        <v>58.167834139999997</v>
      </c>
      <c r="V719" s="122">
        <v>0.59878419452887544</v>
      </c>
      <c r="W719" s="123">
        <v>0.37179487179487181</v>
      </c>
      <c r="X719" s="119"/>
      <c r="Y719" s="379"/>
      <c r="Z719" s="134">
        <v>65.013030329999992</v>
      </c>
      <c r="AA719" s="122">
        <v>0.62462462462462465</v>
      </c>
      <c r="AB719" s="123">
        <v>0.42138364779874216</v>
      </c>
      <c r="AC719" s="119"/>
      <c r="AD719" s="379"/>
      <c r="AE719" s="134">
        <v>56.741618424999999</v>
      </c>
      <c r="AF719" s="122">
        <v>0.63363363363363367</v>
      </c>
      <c r="AG719" s="123">
        <v>0.40251572327044027</v>
      </c>
      <c r="AH719" s="119"/>
      <c r="AI719" s="379"/>
      <c r="AJ719" s="134">
        <v>60.836522735000003</v>
      </c>
      <c r="AK719" s="122">
        <v>0.54103343465045595</v>
      </c>
      <c r="AL719" s="123">
        <v>0.32692307692307687</v>
      </c>
      <c r="AM719" s="119"/>
    </row>
    <row r="720" spans="3:39">
      <c r="C720" s="363"/>
      <c r="D720" s="223">
        <v>42.979578134999997</v>
      </c>
      <c r="E720" s="224">
        <v>0.87234042553191493</v>
      </c>
      <c r="F720" s="225">
        <v>0.67948717948717952</v>
      </c>
      <c r="G720" s="212"/>
      <c r="T720" s="379"/>
      <c r="U720" s="134">
        <v>58.229174135000001</v>
      </c>
      <c r="V720" s="122">
        <v>0.5957446808510638</v>
      </c>
      <c r="W720" s="123">
        <v>0.37179487179487181</v>
      </c>
      <c r="X720" s="119"/>
      <c r="Y720" s="379"/>
      <c r="Z720" s="134">
        <v>65.116059925000002</v>
      </c>
      <c r="AA720" s="122">
        <v>0.6216216216216216</v>
      </c>
      <c r="AB720" s="123">
        <v>0.42138364779874216</v>
      </c>
      <c r="AC720" s="119"/>
      <c r="AD720" s="379"/>
      <c r="AE720" s="134">
        <v>56.803308154999996</v>
      </c>
      <c r="AF720" s="122">
        <v>0.63063063063063063</v>
      </c>
      <c r="AG720" s="123">
        <v>0.40251572327044027</v>
      </c>
      <c r="AH720" s="119"/>
      <c r="AI720" s="379"/>
      <c r="AJ720" s="134">
        <v>60.910786869999995</v>
      </c>
      <c r="AK720" s="122">
        <v>0.53799392097264442</v>
      </c>
      <c r="AL720" s="123">
        <v>0.32692307692307687</v>
      </c>
      <c r="AM720" s="119"/>
    </row>
    <row r="721" spans="3:39">
      <c r="C721" s="363"/>
      <c r="D721" s="223">
        <v>43.057827660000001</v>
      </c>
      <c r="E721" s="224">
        <v>0.87234042553191493</v>
      </c>
      <c r="F721" s="225">
        <v>0.67307692307692313</v>
      </c>
      <c r="G721" s="212"/>
      <c r="T721" s="379"/>
      <c r="U721" s="134">
        <v>58.254561815000002</v>
      </c>
      <c r="V721" s="122">
        <v>0.59270516717325228</v>
      </c>
      <c r="W721" s="123">
        <v>0.37179487179487181</v>
      </c>
      <c r="X721" s="119"/>
      <c r="Y721" s="379"/>
      <c r="Z721" s="134">
        <v>65.181609969999997</v>
      </c>
      <c r="AA721" s="122">
        <v>0.6216216216216216</v>
      </c>
      <c r="AB721" s="123">
        <v>0.41509433962264153</v>
      </c>
      <c r="AC721" s="119"/>
      <c r="AD721" s="379"/>
      <c r="AE721" s="134">
        <v>56.864625410000002</v>
      </c>
      <c r="AF721" s="122">
        <v>0.62762762762762758</v>
      </c>
      <c r="AG721" s="123">
        <v>0.40251572327044027</v>
      </c>
      <c r="AH721" s="119"/>
      <c r="AI721" s="379"/>
      <c r="AJ721" s="134">
        <v>60.971216415000001</v>
      </c>
      <c r="AK721" s="122">
        <v>0.53799392097264442</v>
      </c>
      <c r="AL721" s="123">
        <v>0.32051282051282048</v>
      </c>
      <c r="AM721" s="119"/>
    </row>
    <row r="722" spans="3:39">
      <c r="C722" s="363"/>
      <c r="D722" s="223">
        <v>43.129343919999997</v>
      </c>
      <c r="E722" s="224">
        <v>0.87234042553191493</v>
      </c>
      <c r="F722" s="225">
        <v>0.66666666666666674</v>
      </c>
      <c r="G722" s="212"/>
      <c r="T722" s="379"/>
      <c r="U722" s="134">
        <v>58.319583010000002</v>
      </c>
      <c r="V722" s="122">
        <v>0.58966565349544076</v>
      </c>
      <c r="W722" s="123">
        <v>0.37179487179487181</v>
      </c>
      <c r="X722" s="119"/>
      <c r="Y722" s="379"/>
      <c r="Z722" s="134">
        <v>65.215341985000009</v>
      </c>
      <c r="AA722" s="122">
        <v>0.61861861861861867</v>
      </c>
      <c r="AB722" s="123">
        <v>0.41509433962264153</v>
      </c>
      <c r="AC722" s="119"/>
      <c r="AD722" s="379"/>
      <c r="AE722" s="134">
        <v>56.957053764999998</v>
      </c>
      <c r="AF722" s="122">
        <v>0.62462462462462465</v>
      </c>
      <c r="AG722" s="123">
        <v>0.40251572327044027</v>
      </c>
      <c r="AH722" s="119"/>
      <c r="AI722" s="379"/>
      <c r="AJ722" s="134">
        <v>60.987535285</v>
      </c>
      <c r="AK722" s="122">
        <v>0.53495440729483279</v>
      </c>
      <c r="AL722" s="123">
        <v>0.32051282051282048</v>
      </c>
      <c r="AM722" s="119"/>
    </row>
    <row r="723" spans="3:39">
      <c r="C723" s="363"/>
      <c r="D723" s="223">
        <v>43.225177275</v>
      </c>
      <c r="E723" s="224">
        <v>0.87234042553191493</v>
      </c>
      <c r="F723" s="225">
        <v>0.66025641025641024</v>
      </c>
      <c r="G723" s="212"/>
      <c r="T723" s="379"/>
      <c r="U723" s="134">
        <v>58.38783007</v>
      </c>
      <c r="V723" s="122">
        <v>0.58966565349544076</v>
      </c>
      <c r="W723" s="123">
        <v>0.36538461538461542</v>
      </c>
      <c r="X723" s="119"/>
      <c r="Y723" s="379"/>
      <c r="Z723" s="134">
        <v>65.299971670000005</v>
      </c>
      <c r="AA723" s="122">
        <v>0.61561561561561562</v>
      </c>
      <c r="AB723" s="123">
        <v>0.41509433962264153</v>
      </c>
      <c r="AC723" s="119"/>
      <c r="AD723" s="379"/>
      <c r="AE723" s="134">
        <v>57.030081420000002</v>
      </c>
      <c r="AF723" s="122">
        <v>0.62462462462462465</v>
      </c>
      <c r="AG723" s="123">
        <v>0.39622641509433965</v>
      </c>
      <c r="AH723" s="119"/>
      <c r="AI723" s="379"/>
      <c r="AJ723" s="134">
        <v>61.013379154999996</v>
      </c>
      <c r="AK723" s="122">
        <v>0.53191489361702127</v>
      </c>
      <c r="AL723" s="123">
        <v>0.32051282051282048</v>
      </c>
      <c r="AM723" s="119"/>
    </row>
    <row r="724" spans="3:39">
      <c r="C724" s="363"/>
      <c r="D724" s="223">
        <v>43.462888409999998</v>
      </c>
      <c r="E724" s="224">
        <v>0.87234042553191493</v>
      </c>
      <c r="F724" s="225">
        <v>0.65384615384615385</v>
      </c>
      <c r="G724" s="212"/>
      <c r="T724" s="379"/>
      <c r="U724" s="134">
        <v>58.452132395</v>
      </c>
      <c r="V724" s="122">
        <v>0.58662613981762923</v>
      </c>
      <c r="W724" s="123">
        <v>0.36538461538461542</v>
      </c>
      <c r="X724" s="119"/>
      <c r="Y724" s="379"/>
      <c r="Z724" s="134">
        <v>65.469556295000004</v>
      </c>
      <c r="AA724" s="122">
        <v>0.61561561561561562</v>
      </c>
      <c r="AB724" s="123">
        <v>0.4088050314465409</v>
      </c>
      <c r="AC724" s="119"/>
      <c r="AD724" s="379"/>
      <c r="AE724" s="134">
        <v>57.055652535</v>
      </c>
      <c r="AF724" s="122">
        <v>0.62462462462462465</v>
      </c>
      <c r="AG724" s="123">
        <v>0.38993710691823902</v>
      </c>
      <c r="AH724" s="119"/>
      <c r="AI724" s="379"/>
      <c r="AJ724" s="134">
        <v>61.092219555</v>
      </c>
      <c r="AK724" s="122">
        <v>0.52887537993920974</v>
      </c>
      <c r="AL724" s="123">
        <v>0.32051282051282048</v>
      </c>
      <c r="AM724" s="119"/>
    </row>
    <row r="725" spans="3:39">
      <c r="C725" s="363"/>
      <c r="D725" s="223">
        <v>43.846340935000001</v>
      </c>
      <c r="E725" s="224">
        <v>0.8693009118541033</v>
      </c>
      <c r="F725" s="225">
        <v>0.65384615384615385</v>
      </c>
      <c r="G725" s="212"/>
      <c r="T725" s="379"/>
      <c r="U725" s="134">
        <v>58.531230484999995</v>
      </c>
      <c r="V725" s="122">
        <v>0.5835866261398176</v>
      </c>
      <c r="W725" s="123">
        <v>0.36538461538461542</v>
      </c>
      <c r="X725" s="119"/>
      <c r="Y725" s="379"/>
      <c r="Z725" s="134">
        <v>65.692137344999992</v>
      </c>
      <c r="AA725" s="122">
        <v>0.61261261261261257</v>
      </c>
      <c r="AB725" s="123">
        <v>0.4088050314465409</v>
      </c>
      <c r="AC725" s="119"/>
      <c r="AD725" s="379"/>
      <c r="AE725" s="134">
        <v>57.14185569</v>
      </c>
      <c r="AF725" s="122">
        <v>0.62462462462462465</v>
      </c>
      <c r="AG725" s="123">
        <v>0.38364779874213839</v>
      </c>
      <c r="AH725" s="119"/>
      <c r="AI725" s="379"/>
      <c r="AJ725" s="134">
        <v>61.220356844999998</v>
      </c>
      <c r="AK725" s="122">
        <v>0.52583586626139822</v>
      </c>
      <c r="AL725" s="123">
        <v>0.32051282051282048</v>
      </c>
      <c r="AM725" s="119"/>
    </row>
    <row r="726" spans="3:39">
      <c r="C726" s="363"/>
      <c r="D726" s="223">
        <v>44.091135025</v>
      </c>
      <c r="E726" s="224">
        <v>0.8693009118541033</v>
      </c>
      <c r="F726" s="225">
        <v>0.64743589743589736</v>
      </c>
      <c r="G726" s="212"/>
      <c r="T726" s="379"/>
      <c r="U726" s="134">
        <v>58.574499164999999</v>
      </c>
      <c r="V726" s="122">
        <v>0.5835866261398176</v>
      </c>
      <c r="W726" s="123">
        <v>0.35897435897435892</v>
      </c>
      <c r="X726" s="119"/>
      <c r="Y726" s="379"/>
      <c r="Z726" s="134">
        <v>65.819547154999995</v>
      </c>
      <c r="AA726" s="122">
        <v>0.60960960960960964</v>
      </c>
      <c r="AB726" s="123">
        <v>0.4088050314465409</v>
      </c>
      <c r="AC726" s="119"/>
      <c r="AD726" s="379"/>
      <c r="AE726" s="134">
        <v>57.277032919999996</v>
      </c>
      <c r="AF726" s="122">
        <v>0.6216216216216216</v>
      </c>
      <c r="AG726" s="123">
        <v>0.38364779874213839</v>
      </c>
      <c r="AH726" s="119"/>
      <c r="AI726" s="379"/>
      <c r="AJ726" s="134">
        <v>61.292891949999998</v>
      </c>
      <c r="AK726" s="122">
        <v>0.52279635258358659</v>
      </c>
      <c r="AL726" s="123">
        <v>0.32051282051282048</v>
      </c>
      <c r="AM726" s="119"/>
    </row>
    <row r="727" spans="3:39">
      <c r="C727" s="363"/>
      <c r="D727" s="223">
        <v>44.207787885000002</v>
      </c>
      <c r="E727" s="224">
        <v>0.86626139817629177</v>
      </c>
      <c r="F727" s="225">
        <v>0.64743589743589736</v>
      </c>
      <c r="G727" s="212"/>
      <c r="T727" s="379"/>
      <c r="U727" s="134">
        <v>58.601000599999999</v>
      </c>
      <c r="V727" s="122">
        <v>0.58054711246200608</v>
      </c>
      <c r="W727" s="123">
        <v>0.35897435897435892</v>
      </c>
      <c r="X727" s="119"/>
      <c r="Y727" s="379"/>
      <c r="Z727" s="134">
        <v>65.853047650000008</v>
      </c>
      <c r="AA727" s="122">
        <v>0.60660660660660659</v>
      </c>
      <c r="AB727" s="123">
        <v>0.4088050314465409</v>
      </c>
      <c r="AC727" s="119"/>
      <c r="AD727" s="379"/>
      <c r="AE727" s="134">
        <v>57.342771885000005</v>
      </c>
      <c r="AF727" s="122">
        <v>0.61861861861861867</v>
      </c>
      <c r="AG727" s="123">
        <v>0.38364779874213839</v>
      </c>
      <c r="AH727" s="119"/>
      <c r="AI727" s="379"/>
      <c r="AJ727" s="134">
        <v>61.327478505000002</v>
      </c>
      <c r="AK727" s="122">
        <v>0.51975683890577506</v>
      </c>
      <c r="AL727" s="123">
        <v>0.32051282051282048</v>
      </c>
      <c r="AM727" s="119"/>
    </row>
    <row r="728" spans="3:39">
      <c r="C728" s="363"/>
      <c r="D728" s="223">
        <v>44.343880455000004</v>
      </c>
      <c r="E728" s="224">
        <v>0.86322188449848025</v>
      </c>
      <c r="F728" s="225">
        <v>0.64743589743589736</v>
      </c>
      <c r="G728" s="212"/>
      <c r="T728" s="379"/>
      <c r="U728" s="134">
        <v>58.688407845</v>
      </c>
      <c r="V728" s="122">
        <v>0.57750759878419455</v>
      </c>
      <c r="W728" s="123">
        <v>0.35897435897435892</v>
      </c>
      <c r="X728" s="119"/>
      <c r="Y728" s="379"/>
      <c r="Z728" s="134">
        <v>66.028382595000011</v>
      </c>
      <c r="AA728" s="122">
        <v>0.60660660660660659</v>
      </c>
      <c r="AB728" s="123">
        <v>0.40251572327044027</v>
      </c>
      <c r="AC728" s="119"/>
      <c r="AD728" s="379"/>
      <c r="AE728" s="134">
        <v>57.411422075000004</v>
      </c>
      <c r="AF728" s="122">
        <v>0.61561561561561562</v>
      </c>
      <c r="AG728" s="123">
        <v>0.38364779874213839</v>
      </c>
      <c r="AH728" s="119"/>
      <c r="AI728" s="379"/>
      <c r="AJ728" s="134">
        <v>61.399453625</v>
      </c>
      <c r="AK728" s="122">
        <v>0.51975683890577506</v>
      </c>
      <c r="AL728" s="123">
        <v>0.3141025641025641</v>
      </c>
      <c r="AM728" s="119"/>
    </row>
    <row r="729" spans="3:39">
      <c r="C729" s="363"/>
      <c r="D729" s="223">
        <v>44.522046005</v>
      </c>
      <c r="E729" s="224">
        <v>0.86322188449848025</v>
      </c>
      <c r="F729" s="225">
        <v>0.64102564102564097</v>
      </c>
      <c r="G729" s="212"/>
      <c r="T729" s="379"/>
      <c r="U729" s="134">
        <v>58.795630850000002</v>
      </c>
      <c r="V729" s="122">
        <v>0.57750759878419455</v>
      </c>
      <c r="W729" s="123">
        <v>0.35256410256410253</v>
      </c>
      <c r="X729" s="119"/>
      <c r="Y729" s="379"/>
      <c r="Z729" s="134">
        <v>66.298328744999992</v>
      </c>
      <c r="AA729" s="122">
        <v>0.60360360360360366</v>
      </c>
      <c r="AB729" s="123">
        <v>0.40251572327044027</v>
      </c>
      <c r="AC729" s="119"/>
      <c r="AD729" s="379"/>
      <c r="AE729" s="134">
        <v>57.543287544999998</v>
      </c>
      <c r="AF729" s="122">
        <v>0.61261261261261257</v>
      </c>
      <c r="AG729" s="123">
        <v>0.38364779874213839</v>
      </c>
      <c r="AH729" s="119"/>
      <c r="AI729" s="379"/>
      <c r="AJ729" s="134">
        <v>61.453690144999996</v>
      </c>
      <c r="AK729" s="122">
        <v>0.51671732522796354</v>
      </c>
      <c r="AL729" s="123">
        <v>0.3141025641025641</v>
      </c>
      <c r="AM729" s="119"/>
    </row>
    <row r="730" spans="3:39">
      <c r="C730" s="363"/>
      <c r="D730" s="223">
        <v>44.734135954999999</v>
      </c>
      <c r="E730" s="224">
        <v>0.86018237082066873</v>
      </c>
      <c r="F730" s="225">
        <v>0.64102564102564097</v>
      </c>
      <c r="G730" s="212"/>
      <c r="T730" s="379"/>
      <c r="U730" s="134">
        <v>58.856948705000001</v>
      </c>
      <c r="V730" s="122">
        <v>0.57446808510638303</v>
      </c>
      <c r="W730" s="123">
        <v>0.35256410256410253</v>
      </c>
      <c r="X730" s="119"/>
      <c r="Y730" s="379"/>
      <c r="Z730" s="134">
        <v>66.425603104999993</v>
      </c>
      <c r="AA730" s="122">
        <v>0.60060060060060061</v>
      </c>
      <c r="AB730" s="123">
        <v>0.40251572327044027</v>
      </c>
      <c r="AC730" s="119"/>
      <c r="AD730" s="379"/>
      <c r="AE730" s="134">
        <v>57.642500159999997</v>
      </c>
      <c r="AF730" s="122">
        <v>0.60960960960960964</v>
      </c>
      <c r="AG730" s="123">
        <v>0.38364779874213839</v>
      </c>
      <c r="AH730" s="119"/>
      <c r="AI730" s="379"/>
      <c r="AJ730" s="134">
        <v>61.466920264999999</v>
      </c>
      <c r="AK730" s="122">
        <v>0.51367781155015202</v>
      </c>
      <c r="AL730" s="123">
        <v>0.3141025641025641</v>
      </c>
      <c r="AM730" s="119"/>
    </row>
    <row r="731" spans="3:39">
      <c r="C731" s="363"/>
      <c r="D731" s="223">
        <v>44.919394115000003</v>
      </c>
      <c r="E731" s="224">
        <v>0.8571428571428571</v>
      </c>
      <c r="F731" s="225">
        <v>0.64102564102564097</v>
      </c>
      <c r="G731" s="212"/>
      <c r="T731" s="379"/>
      <c r="U731" s="134">
        <v>58.901821405</v>
      </c>
      <c r="V731" s="122">
        <v>0.57446808510638303</v>
      </c>
      <c r="W731" s="123">
        <v>0.34615384615384615</v>
      </c>
      <c r="X731" s="119"/>
      <c r="Y731" s="379"/>
      <c r="Z731" s="134">
        <v>66.464888349999995</v>
      </c>
      <c r="AA731" s="122">
        <v>0.60060060060060061</v>
      </c>
      <c r="AB731" s="123">
        <v>0.39622641509433965</v>
      </c>
      <c r="AC731" s="119"/>
      <c r="AD731" s="379"/>
      <c r="AE731" s="134">
        <v>57.666585359999999</v>
      </c>
      <c r="AF731" s="122">
        <v>0.60960960960960964</v>
      </c>
      <c r="AG731" s="123">
        <v>0.37735849056603776</v>
      </c>
      <c r="AH731" s="119"/>
      <c r="AI731" s="379"/>
      <c r="AJ731" s="134">
        <v>61.500440755</v>
      </c>
      <c r="AK731" s="122">
        <v>0.51063829787234039</v>
      </c>
      <c r="AL731" s="123">
        <v>0.3141025641025641</v>
      </c>
      <c r="AM731" s="119"/>
    </row>
    <row r="732" spans="3:39">
      <c r="C732" s="363"/>
      <c r="D732" s="223">
        <v>45.045536345000002</v>
      </c>
      <c r="E732" s="224">
        <v>0.85410334346504557</v>
      </c>
      <c r="F732" s="225">
        <v>0.64102564102564097</v>
      </c>
      <c r="G732" s="212"/>
      <c r="T732" s="379"/>
      <c r="U732" s="134">
        <v>58.914946999999998</v>
      </c>
      <c r="V732" s="122">
        <v>0.57446808510638303</v>
      </c>
      <c r="W732" s="123">
        <v>0.33974358974358976</v>
      </c>
      <c r="X732" s="119"/>
      <c r="Y732" s="379"/>
      <c r="Z732" s="134">
        <v>66.549015045000004</v>
      </c>
      <c r="AA732" s="122">
        <v>0.60060060060060061</v>
      </c>
      <c r="AB732" s="123">
        <v>0.38993710691823902</v>
      </c>
      <c r="AC732" s="119"/>
      <c r="AD732" s="379"/>
      <c r="AE732" s="134">
        <v>57.727501849999996</v>
      </c>
      <c r="AF732" s="122">
        <v>0.60660660660660659</v>
      </c>
      <c r="AG732" s="123">
        <v>0.37735849056603776</v>
      </c>
      <c r="AH732" s="119"/>
      <c r="AI732" s="379"/>
      <c r="AJ732" s="134">
        <v>61.559459684999993</v>
      </c>
      <c r="AK732" s="122">
        <v>0.50759878419452886</v>
      </c>
      <c r="AL732" s="123">
        <v>0.3141025641025641</v>
      </c>
      <c r="AM732" s="119"/>
    </row>
    <row r="733" spans="3:39">
      <c r="C733" s="363"/>
      <c r="D733" s="223">
        <v>45.508536894999999</v>
      </c>
      <c r="E733" s="224">
        <v>0.85106382978723405</v>
      </c>
      <c r="F733" s="225">
        <v>0.64102564102564097</v>
      </c>
      <c r="G733" s="212"/>
      <c r="T733" s="379"/>
      <c r="U733" s="134">
        <v>59.000086194999994</v>
      </c>
      <c r="V733" s="122">
        <v>0.5714285714285714</v>
      </c>
      <c r="W733" s="123">
        <v>0.33974358974358976</v>
      </c>
      <c r="X733" s="119"/>
      <c r="Y733" s="379"/>
      <c r="Z733" s="134">
        <v>66.655256219999998</v>
      </c>
      <c r="AA733" s="122">
        <v>0.59759759759759756</v>
      </c>
      <c r="AB733" s="123">
        <v>0.38993710691823902</v>
      </c>
      <c r="AC733" s="119"/>
      <c r="AD733" s="379"/>
      <c r="AE733" s="134">
        <v>57.789760935000004</v>
      </c>
      <c r="AF733" s="122">
        <v>0.60660660660660659</v>
      </c>
      <c r="AG733" s="123">
        <v>0.37106918238993714</v>
      </c>
      <c r="AH733" s="119"/>
      <c r="AI733" s="379"/>
      <c r="AJ733" s="134">
        <v>61.612475719999999</v>
      </c>
      <c r="AK733" s="122">
        <v>0.50455927051671734</v>
      </c>
      <c r="AL733" s="123">
        <v>0.3141025641025641</v>
      </c>
      <c r="AM733" s="119"/>
    </row>
    <row r="734" spans="3:39">
      <c r="C734" s="363"/>
      <c r="D734" s="223">
        <v>45.922377975000003</v>
      </c>
      <c r="E734" s="224">
        <v>0.85106382978723405</v>
      </c>
      <c r="F734" s="225">
        <v>0.63461538461538458</v>
      </c>
      <c r="G734" s="212"/>
      <c r="T734" s="379"/>
      <c r="U734" s="134">
        <v>59.139996330000002</v>
      </c>
      <c r="V734" s="122">
        <v>0.56838905775075987</v>
      </c>
      <c r="W734" s="123">
        <v>0.33974358974358976</v>
      </c>
      <c r="X734" s="119"/>
      <c r="Y734" s="379"/>
      <c r="Z734" s="134">
        <v>66.720494585000012</v>
      </c>
      <c r="AA734" s="122">
        <v>0.59459459459459463</v>
      </c>
      <c r="AB734" s="123">
        <v>0.38993710691823902</v>
      </c>
      <c r="AC734" s="119"/>
      <c r="AD734" s="379"/>
      <c r="AE734" s="134">
        <v>57.831208985000004</v>
      </c>
      <c r="AF734" s="122">
        <v>0.60660660660660659</v>
      </c>
      <c r="AG734" s="123">
        <v>0.36477987421383651</v>
      </c>
      <c r="AH734" s="119"/>
      <c r="AI734" s="379"/>
      <c r="AJ734" s="134">
        <v>61.661416154999998</v>
      </c>
      <c r="AK734" s="122">
        <v>0.50151975683890582</v>
      </c>
      <c r="AL734" s="123">
        <v>0.3141025641025641</v>
      </c>
      <c r="AM734" s="119"/>
    </row>
    <row r="735" spans="3:39">
      <c r="C735" s="363"/>
      <c r="D735" s="223">
        <v>46.00137702</v>
      </c>
      <c r="E735" s="224">
        <v>0.85106382978723405</v>
      </c>
      <c r="F735" s="225">
        <v>0.62820512820512819</v>
      </c>
      <c r="G735" s="212"/>
      <c r="T735" s="379"/>
      <c r="U735" s="134">
        <v>59.402737384999995</v>
      </c>
      <c r="V735" s="122">
        <v>0.56534954407294835</v>
      </c>
      <c r="W735" s="123">
        <v>0.33974358974358976</v>
      </c>
      <c r="X735" s="119"/>
      <c r="Y735" s="379"/>
      <c r="Z735" s="134">
        <v>66.783765390000013</v>
      </c>
      <c r="AA735" s="122">
        <v>0.59459459459459463</v>
      </c>
      <c r="AB735" s="123">
        <v>0.38364779874213839</v>
      </c>
      <c r="AC735" s="119"/>
      <c r="AD735" s="379"/>
      <c r="AE735" s="134">
        <v>57.957843124999997</v>
      </c>
      <c r="AF735" s="122">
        <v>0.60360360360360366</v>
      </c>
      <c r="AG735" s="123">
        <v>0.36477987421383651</v>
      </c>
      <c r="AH735" s="119"/>
      <c r="AI735" s="379"/>
      <c r="AJ735" s="134">
        <v>61.763762200000002</v>
      </c>
      <c r="AK735" s="122">
        <v>0.49848024316109424</v>
      </c>
      <c r="AL735" s="123">
        <v>0.3141025641025641</v>
      </c>
      <c r="AM735" s="119"/>
    </row>
    <row r="736" spans="3:39">
      <c r="C736" s="363"/>
      <c r="D736" s="223">
        <v>46.081316404999995</v>
      </c>
      <c r="E736" s="224">
        <v>0.84802431610942253</v>
      </c>
      <c r="F736" s="225">
        <v>0.62820512820512819</v>
      </c>
      <c r="G736" s="212"/>
      <c r="T736" s="379"/>
      <c r="U736" s="134">
        <v>59.607579169999994</v>
      </c>
      <c r="V736" s="122">
        <v>0.56534954407294835</v>
      </c>
      <c r="W736" s="123">
        <v>0.33333333333333337</v>
      </c>
      <c r="X736" s="119"/>
      <c r="Y736" s="379"/>
      <c r="Z736" s="134">
        <v>66.848368545</v>
      </c>
      <c r="AA736" s="122">
        <v>0.59159159159159158</v>
      </c>
      <c r="AB736" s="123">
        <v>0.38364779874213839</v>
      </c>
      <c r="AC736" s="119"/>
      <c r="AD736" s="379"/>
      <c r="AE736" s="134">
        <v>58.087422414999999</v>
      </c>
      <c r="AF736" s="122">
        <v>0.60060060060060061</v>
      </c>
      <c r="AG736" s="123">
        <v>0.36477987421383651</v>
      </c>
      <c r="AH736" s="119"/>
      <c r="AI736" s="379"/>
      <c r="AJ736" s="134">
        <v>61.839073900000002</v>
      </c>
      <c r="AK736" s="122">
        <v>0.49848024316109424</v>
      </c>
      <c r="AL736" s="123">
        <v>0.30769230769230771</v>
      </c>
      <c r="AM736" s="119"/>
    </row>
    <row r="737" spans="3:39">
      <c r="C737" s="363"/>
      <c r="D737" s="223">
        <v>46.163031439999997</v>
      </c>
      <c r="E737" s="224">
        <v>0.84498480243161089</v>
      </c>
      <c r="F737" s="225">
        <v>0.62820512820512819</v>
      </c>
      <c r="G737" s="212"/>
      <c r="T737" s="379"/>
      <c r="U737" s="134">
        <v>59.672021029999996</v>
      </c>
      <c r="V737" s="122">
        <v>0.56231003039513683</v>
      </c>
      <c r="W737" s="123">
        <v>0.33333333333333337</v>
      </c>
      <c r="X737" s="119"/>
      <c r="Y737" s="379"/>
      <c r="Z737" s="134">
        <v>66.991991415000001</v>
      </c>
      <c r="AA737" s="122">
        <v>0.58858858858858853</v>
      </c>
      <c r="AB737" s="123">
        <v>0.38364779874213839</v>
      </c>
      <c r="AC737" s="119"/>
      <c r="AD737" s="379"/>
      <c r="AE737" s="134">
        <v>58.167834139999997</v>
      </c>
      <c r="AF737" s="122">
        <v>0.59759759759759756</v>
      </c>
      <c r="AG737" s="123">
        <v>0.36477987421383651</v>
      </c>
      <c r="AH737" s="119"/>
      <c r="AI737" s="379"/>
      <c r="AJ737" s="134">
        <v>61.874997704999998</v>
      </c>
      <c r="AK737" s="122">
        <v>0.49544072948328266</v>
      </c>
      <c r="AL737" s="123">
        <v>0.30769230769230771</v>
      </c>
      <c r="AM737" s="119"/>
    </row>
    <row r="738" spans="3:39">
      <c r="C738" s="363"/>
      <c r="D738" s="223">
        <v>46.618857134999999</v>
      </c>
      <c r="E738" s="224">
        <v>0.84194528875379937</v>
      </c>
      <c r="F738" s="225">
        <v>0.62820512820512819</v>
      </c>
      <c r="G738" s="212"/>
      <c r="T738" s="379"/>
      <c r="U738" s="134">
        <v>59.770021745000001</v>
      </c>
      <c r="V738" s="122">
        <v>0.55927051671732519</v>
      </c>
      <c r="W738" s="123">
        <v>0.33333333333333337</v>
      </c>
      <c r="X738" s="119"/>
      <c r="Y738" s="379"/>
      <c r="Z738" s="134">
        <v>67.238394290000002</v>
      </c>
      <c r="AA738" s="122">
        <v>0.5855855855855856</v>
      </c>
      <c r="AB738" s="123">
        <v>0.38364779874213839</v>
      </c>
      <c r="AC738" s="119"/>
      <c r="AD738" s="379"/>
      <c r="AE738" s="134">
        <v>58.229174135000001</v>
      </c>
      <c r="AF738" s="122">
        <v>0.59459459459459463</v>
      </c>
      <c r="AG738" s="123">
        <v>0.36477987421383651</v>
      </c>
      <c r="AH738" s="119"/>
      <c r="AI738" s="379"/>
      <c r="AJ738" s="134">
        <v>61.973419045</v>
      </c>
      <c r="AK738" s="122">
        <v>0.49240121580547114</v>
      </c>
      <c r="AL738" s="123">
        <v>0.30769230769230771</v>
      </c>
      <c r="AM738" s="119"/>
    </row>
    <row r="739" spans="3:39">
      <c r="C739" s="363"/>
      <c r="D739" s="223">
        <v>47.09040787</v>
      </c>
      <c r="E739" s="224">
        <v>0.83890577507598785</v>
      </c>
      <c r="F739" s="225">
        <v>0.62820512820512819</v>
      </c>
      <c r="G739" s="212"/>
      <c r="T739" s="379"/>
      <c r="U739" s="134">
        <v>59.835160845000004</v>
      </c>
      <c r="V739" s="122">
        <v>0.55623100303951367</v>
      </c>
      <c r="W739" s="123">
        <v>0.33333333333333337</v>
      </c>
      <c r="X739" s="119"/>
      <c r="Y739" s="379"/>
      <c r="Z739" s="134">
        <v>67.371097284999991</v>
      </c>
      <c r="AA739" s="122">
        <v>0.58258258258258255</v>
      </c>
      <c r="AB739" s="123">
        <v>0.38364779874213839</v>
      </c>
      <c r="AC739" s="119"/>
      <c r="AD739" s="379"/>
      <c r="AE739" s="134">
        <v>58.254561815000002</v>
      </c>
      <c r="AF739" s="122">
        <v>0.59159159159159158</v>
      </c>
      <c r="AG739" s="123">
        <v>0.36477987421383651</v>
      </c>
      <c r="AH739" s="119"/>
      <c r="AI739" s="379"/>
      <c r="AJ739" s="134">
        <v>62.088569414999995</v>
      </c>
      <c r="AK739" s="122">
        <v>0.48936170212765956</v>
      </c>
      <c r="AL739" s="123">
        <v>0.30769230769230771</v>
      </c>
      <c r="AM739" s="119"/>
    </row>
    <row r="740" spans="3:39">
      <c r="C740" s="363"/>
      <c r="D740" s="223">
        <v>47.279630444999995</v>
      </c>
      <c r="E740" s="224">
        <v>0.83586626139817632</v>
      </c>
      <c r="F740" s="225">
        <v>0.62820512820512819</v>
      </c>
      <c r="G740" s="212"/>
      <c r="T740" s="379"/>
      <c r="U740" s="134">
        <v>59.970611634999997</v>
      </c>
      <c r="V740" s="122">
        <v>0.55319148936170215</v>
      </c>
      <c r="W740" s="123">
        <v>0.33333333333333337</v>
      </c>
      <c r="X740" s="119"/>
      <c r="Y740" s="379"/>
      <c r="Z740" s="134">
        <v>67.501980119999999</v>
      </c>
      <c r="AA740" s="122">
        <v>0.57957957957957962</v>
      </c>
      <c r="AB740" s="123">
        <v>0.38364779874213839</v>
      </c>
      <c r="AC740" s="119"/>
      <c r="AD740" s="379"/>
      <c r="AE740" s="134">
        <v>58.319583010000002</v>
      </c>
      <c r="AF740" s="122">
        <v>0.58858858858858853</v>
      </c>
      <c r="AG740" s="123">
        <v>0.36477987421383651</v>
      </c>
      <c r="AH740" s="119"/>
      <c r="AI740" s="379"/>
      <c r="AJ740" s="134">
        <v>62.153929544999997</v>
      </c>
      <c r="AK740" s="122">
        <v>0.48632218844984804</v>
      </c>
      <c r="AL740" s="123">
        <v>0.30769230769230771</v>
      </c>
      <c r="AM740" s="119"/>
    </row>
    <row r="741" spans="3:39">
      <c r="C741" s="363"/>
      <c r="D741" s="223">
        <v>47.565639904999998</v>
      </c>
      <c r="E741" s="224">
        <v>0.83586626139817632</v>
      </c>
      <c r="F741" s="225">
        <v>0.62179487179487181</v>
      </c>
      <c r="G741" s="212"/>
      <c r="T741" s="379"/>
      <c r="U741" s="134">
        <v>60.077862025000002</v>
      </c>
      <c r="V741" s="122">
        <v>0.55015197568389063</v>
      </c>
      <c r="W741" s="123">
        <v>0.33333333333333337</v>
      </c>
      <c r="X741" s="119"/>
      <c r="Y741" s="379"/>
      <c r="Z741" s="134">
        <v>67.621968710000004</v>
      </c>
      <c r="AA741" s="122">
        <v>0.57957957957957962</v>
      </c>
      <c r="AB741" s="123">
        <v>0.37735849056603776</v>
      </c>
      <c r="AC741" s="119"/>
      <c r="AD741" s="379"/>
      <c r="AE741" s="134">
        <v>58.38783007</v>
      </c>
      <c r="AF741" s="122">
        <v>0.58858858858858853</v>
      </c>
      <c r="AG741" s="123">
        <v>0.35849056603773588</v>
      </c>
      <c r="AH741" s="119"/>
      <c r="AI741" s="379"/>
      <c r="AJ741" s="134">
        <v>62.302637840000003</v>
      </c>
      <c r="AK741" s="122">
        <v>0.48328267477203646</v>
      </c>
      <c r="AL741" s="123">
        <v>0.30769230769230771</v>
      </c>
      <c r="AM741" s="119"/>
    </row>
    <row r="742" spans="3:39">
      <c r="C742" s="363"/>
      <c r="D742" s="223">
        <v>47.770575014999999</v>
      </c>
      <c r="E742" s="224">
        <v>0.83586626139817632</v>
      </c>
      <c r="F742" s="225">
        <v>0.61538461538461542</v>
      </c>
      <c r="G742" s="212"/>
      <c r="T742" s="379"/>
      <c r="U742" s="134">
        <v>60.339069420000001</v>
      </c>
      <c r="V742" s="122">
        <v>0.54711246200607899</v>
      </c>
      <c r="W742" s="123">
        <v>0.33333333333333337</v>
      </c>
      <c r="X742" s="119"/>
      <c r="Y742" s="379"/>
      <c r="Z742" s="134">
        <v>67.656451904999997</v>
      </c>
      <c r="AA742" s="122">
        <v>0.57657657657657657</v>
      </c>
      <c r="AB742" s="123">
        <v>0.37735849056603776</v>
      </c>
      <c r="AC742" s="119"/>
      <c r="AD742" s="379"/>
      <c r="AE742" s="134">
        <v>58.452132395</v>
      </c>
      <c r="AF742" s="122">
        <v>0.5855855855855856</v>
      </c>
      <c r="AG742" s="123">
        <v>0.35849056603773588</v>
      </c>
      <c r="AH742" s="119"/>
      <c r="AI742" s="379"/>
      <c r="AJ742" s="134">
        <v>62.466934094999999</v>
      </c>
      <c r="AK742" s="122">
        <v>0.48328267477203646</v>
      </c>
      <c r="AL742" s="123">
        <v>0.30128205128205132</v>
      </c>
      <c r="AM742" s="119"/>
    </row>
    <row r="743" spans="3:39">
      <c r="C743" s="363"/>
      <c r="D743" s="223">
        <v>47.859577215000002</v>
      </c>
      <c r="E743" s="224">
        <v>0.83282674772036469</v>
      </c>
      <c r="F743" s="225">
        <v>0.61538461538461542</v>
      </c>
      <c r="G743" s="212"/>
      <c r="T743" s="379"/>
      <c r="U743" s="134">
        <v>60.681839964999995</v>
      </c>
      <c r="V743" s="122">
        <v>0.54711246200607899</v>
      </c>
      <c r="W743" s="123">
        <v>0.32692307692307687</v>
      </c>
      <c r="X743" s="119"/>
      <c r="Y743" s="379"/>
      <c r="Z743" s="134">
        <v>67.705174165000003</v>
      </c>
      <c r="AA743" s="122">
        <v>0.57357357357357353</v>
      </c>
      <c r="AB743" s="123">
        <v>0.37735849056603776</v>
      </c>
      <c r="AC743" s="119"/>
      <c r="AD743" s="379"/>
      <c r="AE743" s="134">
        <v>58.531230484999995</v>
      </c>
      <c r="AF743" s="122">
        <v>0.58258258258258255</v>
      </c>
      <c r="AG743" s="123">
        <v>0.35849056603773588</v>
      </c>
      <c r="AH743" s="119"/>
      <c r="AI743" s="379"/>
      <c r="AJ743" s="134">
        <v>62.56880451</v>
      </c>
      <c r="AK743" s="122">
        <v>0.48024316109422494</v>
      </c>
      <c r="AL743" s="123">
        <v>0.30128205128205132</v>
      </c>
      <c r="AM743" s="119"/>
    </row>
    <row r="744" spans="3:39">
      <c r="C744" s="363"/>
      <c r="D744" s="223">
        <v>47.977945255000002</v>
      </c>
      <c r="E744" s="224">
        <v>0.83282674772036469</v>
      </c>
      <c r="F744" s="225">
        <v>0.60897435897435903</v>
      </c>
      <c r="G744" s="212"/>
      <c r="T744" s="379"/>
      <c r="U744" s="134">
        <v>60.791623149999999</v>
      </c>
      <c r="V744" s="122">
        <v>0.54407294832826747</v>
      </c>
      <c r="W744" s="123">
        <v>0.32692307692307687</v>
      </c>
      <c r="X744" s="119"/>
      <c r="Y744" s="379"/>
      <c r="Z744" s="134">
        <v>67.741945555000001</v>
      </c>
      <c r="AA744" s="122">
        <v>0.57357357357357353</v>
      </c>
      <c r="AB744" s="123">
        <v>0.37106918238993714</v>
      </c>
      <c r="AC744" s="119"/>
      <c r="AD744" s="379"/>
      <c r="AE744" s="134">
        <v>58.574499164999999</v>
      </c>
      <c r="AF744" s="122">
        <v>0.58258258258258255</v>
      </c>
      <c r="AG744" s="123">
        <v>0.35220125786163525</v>
      </c>
      <c r="AH744" s="119"/>
      <c r="AI744" s="379"/>
      <c r="AJ744" s="134">
        <v>62.774074365000004</v>
      </c>
      <c r="AK744" s="122">
        <v>0.48024316109422494</v>
      </c>
      <c r="AL744" s="123">
        <v>0.29487179487179482</v>
      </c>
      <c r="AM744" s="119"/>
    </row>
    <row r="745" spans="3:39">
      <c r="C745" s="363"/>
      <c r="D745" s="223">
        <v>48.273676594999998</v>
      </c>
      <c r="E745" s="224">
        <v>0.83282674772036469</v>
      </c>
      <c r="F745" s="225">
        <v>0.60256410256410264</v>
      </c>
      <c r="G745" s="212"/>
      <c r="T745" s="379"/>
      <c r="U745" s="134">
        <v>60.836522735000003</v>
      </c>
      <c r="V745" s="122">
        <v>0.54103343465045595</v>
      </c>
      <c r="W745" s="123">
        <v>0.32692307692307687</v>
      </c>
      <c r="X745" s="119"/>
      <c r="Y745" s="379"/>
      <c r="Z745" s="134">
        <v>67.801619340000002</v>
      </c>
      <c r="AA745" s="122">
        <v>0.57057057057057059</v>
      </c>
      <c r="AB745" s="123">
        <v>0.37106918238993714</v>
      </c>
      <c r="AC745" s="119"/>
      <c r="AD745" s="379"/>
      <c r="AE745" s="134">
        <v>58.601000599999999</v>
      </c>
      <c r="AF745" s="122">
        <v>0.57957957957957962</v>
      </c>
      <c r="AG745" s="123">
        <v>0.35220125786163525</v>
      </c>
      <c r="AH745" s="119"/>
      <c r="AI745" s="379"/>
      <c r="AJ745" s="134">
        <v>63.013435370000003</v>
      </c>
      <c r="AK745" s="122">
        <v>0.48024316109422494</v>
      </c>
      <c r="AL745" s="123">
        <v>0.28846153846153844</v>
      </c>
      <c r="AM745" s="119"/>
    </row>
    <row r="746" spans="3:39">
      <c r="C746" s="363"/>
      <c r="D746" s="223">
        <v>48.568069919999999</v>
      </c>
      <c r="E746" s="224">
        <v>0.82978723404255317</v>
      </c>
      <c r="F746" s="225">
        <v>0.60256410256410264</v>
      </c>
      <c r="G746" s="212"/>
      <c r="T746" s="379"/>
      <c r="U746" s="134">
        <v>60.910786869999995</v>
      </c>
      <c r="V746" s="122">
        <v>0.53799392097264442</v>
      </c>
      <c r="W746" s="123">
        <v>0.32692307692307687</v>
      </c>
      <c r="X746" s="119"/>
      <c r="Y746" s="379"/>
      <c r="Z746" s="134">
        <v>67.866606165000007</v>
      </c>
      <c r="AA746" s="122">
        <v>0.56756756756756754</v>
      </c>
      <c r="AB746" s="123">
        <v>0.37106918238993714</v>
      </c>
      <c r="AC746" s="119"/>
      <c r="AD746" s="379"/>
      <c r="AE746" s="134">
        <v>58.688407845</v>
      </c>
      <c r="AF746" s="122">
        <v>0.57657657657657657</v>
      </c>
      <c r="AG746" s="123">
        <v>0.35220125786163525</v>
      </c>
      <c r="AH746" s="119"/>
      <c r="AI746" s="379"/>
      <c r="AJ746" s="134">
        <v>63.226954884999998</v>
      </c>
      <c r="AK746" s="122">
        <v>0.47720364741641336</v>
      </c>
      <c r="AL746" s="123">
        <v>0.28846153846153844</v>
      </c>
      <c r="AM746" s="119"/>
    </row>
    <row r="747" spans="3:39">
      <c r="C747" s="363"/>
      <c r="D747" s="223">
        <v>48.812517580000005</v>
      </c>
      <c r="E747" s="224">
        <v>0.82674772036474165</v>
      </c>
      <c r="F747" s="225">
        <v>0.60256410256410264</v>
      </c>
      <c r="G747" s="212"/>
      <c r="T747" s="379"/>
      <c r="U747" s="134">
        <v>60.971216415000001</v>
      </c>
      <c r="V747" s="122">
        <v>0.53799392097264442</v>
      </c>
      <c r="W747" s="123">
        <v>0.32051282051282048</v>
      </c>
      <c r="X747" s="119"/>
      <c r="Y747" s="379"/>
      <c r="Z747" s="134">
        <v>67.890347210000002</v>
      </c>
      <c r="AA747" s="122">
        <v>0.56456456456456461</v>
      </c>
      <c r="AB747" s="123">
        <v>0.37106918238993714</v>
      </c>
      <c r="AC747" s="119"/>
      <c r="AD747" s="379"/>
      <c r="AE747" s="134">
        <v>58.795630850000002</v>
      </c>
      <c r="AF747" s="122">
        <v>0.57657657657657657</v>
      </c>
      <c r="AG747" s="123">
        <v>0.34591194968553463</v>
      </c>
      <c r="AH747" s="119"/>
      <c r="AI747" s="379"/>
      <c r="AJ747" s="134">
        <v>63.351593245000004</v>
      </c>
      <c r="AK747" s="122">
        <v>0.47416413373860183</v>
      </c>
      <c r="AL747" s="123">
        <v>0.28846153846153844</v>
      </c>
      <c r="AM747" s="119"/>
    </row>
    <row r="748" spans="3:39">
      <c r="C748" s="363"/>
      <c r="D748" s="223">
        <v>49.144627329999999</v>
      </c>
      <c r="E748" s="224">
        <v>0.82674772036474165</v>
      </c>
      <c r="F748" s="225">
        <v>0.59615384615384615</v>
      </c>
      <c r="G748" s="212"/>
      <c r="T748" s="379"/>
      <c r="U748" s="134">
        <v>60.987535285</v>
      </c>
      <c r="V748" s="122">
        <v>0.53495440729483279</v>
      </c>
      <c r="W748" s="123">
        <v>0.32051282051282048</v>
      </c>
      <c r="X748" s="119"/>
      <c r="Y748" s="379"/>
      <c r="Z748" s="134">
        <v>67.9589699</v>
      </c>
      <c r="AA748" s="122">
        <v>0.56456456456456461</v>
      </c>
      <c r="AB748" s="123">
        <v>0.36477987421383651</v>
      </c>
      <c r="AC748" s="119"/>
      <c r="AD748" s="379"/>
      <c r="AE748" s="134">
        <v>58.856948705000001</v>
      </c>
      <c r="AF748" s="122">
        <v>0.57357357357357353</v>
      </c>
      <c r="AG748" s="123">
        <v>0.34591194968553463</v>
      </c>
      <c r="AH748" s="119"/>
      <c r="AI748" s="379"/>
      <c r="AJ748" s="134">
        <v>63.43487434</v>
      </c>
      <c r="AK748" s="122">
        <v>0.47416413373860183</v>
      </c>
      <c r="AL748" s="123">
        <v>0.28205128205128205</v>
      </c>
      <c r="AM748" s="119"/>
    </row>
    <row r="749" spans="3:39">
      <c r="C749" s="363"/>
      <c r="D749" s="223">
        <v>49.383380985000002</v>
      </c>
      <c r="E749" s="224">
        <v>0.82370820668693012</v>
      </c>
      <c r="F749" s="225">
        <v>0.59615384615384615</v>
      </c>
      <c r="G749" s="212"/>
      <c r="T749" s="379"/>
      <c r="U749" s="134">
        <v>61.013379154999996</v>
      </c>
      <c r="V749" s="122">
        <v>0.53191489361702127</v>
      </c>
      <c r="W749" s="123">
        <v>0.32051282051282048</v>
      </c>
      <c r="X749" s="119"/>
      <c r="Y749" s="379"/>
      <c r="Z749" s="134">
        <v>68.118838729999993</v>
      </c>
      <c r="AA749" s="122">
        <v>0.56456456456456461</v>
      </c>
      <c r="AB749" s="123">
        <v>0.35849056603773588</v>
      </c>
      <c r="AC749" s="119"/>
      <c r="AD749" s="379"/>
      <c r="AE749" s="134">
        <v>58.901821405</v>
      </c>
      <c r="AF749" s="122">
        <v>0.57357357357357353</v>
      </c>
      <c r="AG749" s="123">
        <v>0.339622641509434</v>
      </c>
      <c r="AH749" s="119"/>
      <c r="AI749" s="379"/>
      <c r="AJ749" s="134">
        <v>63.507718815000004</v>
      </c>
      <c r="AK749" s="122">
        <v>0.47416413373860183</v>
      </c>
      <c r="AL749" s="123">
        <v>0.27564102564102566</v>
      </c>
      <c r="AM749" s="119"/>
    </row>
    <row r="750" spans="3:39">
      <c r="C750" s="363"/>
      <c r="D750" s="223">
        <v>49.484634284999998</v>
      </c>
      <c r="E750" s="224">
        <v>0.82066869300911849</v>
      </c>
      <c r="F750" s="225">
        <v>0.59615384615384615</v>
      </c>
      <c r="G750" s="212"/>
      <c r="T750" s="379"/>
      <c r="U750" s="134">
        <v>61.092219555</v>
      </c>
      <c r="V750" s="122">
        <v>0.52887537993920974</v>
      </c>
      <c r="W750" s="123">
        <v>0.32051282051282048</v>
      </c>
      <c r="X750" s="119"/>
      <c r="Y750" s="379"/>
      <c r="Z750" s="134">
        <v>68.252365269999999</v>
      </c>
      <c r="AA750" s="122">
        <v>0.56456456456456461</v>
      </c>
      <c r="AB750" s="123">
        <v>0.35220125786163525</v>
      </c>
      <c r="AC750" s="119"/>
      <c r="AD750" s="379"/>
      <c r="AE750" s="134">
        <v>58.914946999999998</v>
      </c>
      <c r="AF750" s="122">
        <v>0.57357357357357353</v>
      </c>
      <c r="AG750" s="123">
        <v>0.33333333333333337</v>
      </c>
      <c r="AH750" s="119"/>
      <c r="AI750" s="379"/>
      <c r="AJ750" s="134">
        <v>63.589244319999999</v>
      </c>
      <c r="AK750" s="122">
        <v>0.47112462006079026</v>
      </c>
      <c r="AL750" s="123">
        <v>0.27564102564102566</v>
      </c>
      <c r="AM750" s="119"/>
    </row>
    <row r="751" spans="3:39">
      <c r="C751" s="363"/>
      <c r="D751" s="223">
        <v>49.501316125000002</v>
      </c>
      <c r="E751" s="224">
        <v>0.81762917933130697</v>
      </c>
      <c r="F751" s="225">
        <v>0.59615384615384615</v>
      </c>
      <c r="G751" s="212"/>
      <c r="T751" s="379"/>
      <c r="U751" s="134">
        <v>61.220356844999998</v>
      </c>
      <c r="V751" s="122">
        <v>0.52583586626139822</v>
      </c>
      <c r="W751" s="123">
        <v>0.32051282051282048</v>
      </c>
      <c r="X751" s="119"/>
      <c r="Y751" s="379"/>
      <c r="Z751" s="134">
        <v>68.299021775</v>
      </c>
      <c r="AA751" s="122">
        <v>0.56156156156156156</v>
      </c>
      <c r="AB751" s="123">
        <v>0.35220125786163525</v>
      </c>
      <c r="AC751" s="119"/>
      <c r="AD751" s="379"/>
      <c r="AE751" s="134">
        <v>59.000086194999994</v>
      </c>
      <c r="AF751" s="122">
        <v>0.57057057057057059</v>
      </c>
      <c r="AG751" s="123">
        <v>0.33333333333333337</v>
      </c>
      <c r="AH751" s="119"/>
      <c r="AI751" s="379"/>
      <c r="AJ751" s="134">
        <v>63.743739984999998</v>
      </c>
      <c r="AK751" s="122">
        <v>0.46808510638297873</v>
      </c>
      <c r="AL751" s="123">
        <v>0.27564102564102566</v>
      </c>
      <c r="AM751" s="119"/>
    </row>
    <row r="752" spans="3:39">
      <c r="C752" s="363"/>
      <c r="D752" s="223">
        <v>49.636626945000003</v>
      </c>
      <c r="E752" s="224">
        <v>0.81762917933130697</v>
      </c>
      <c r="F752" s="225">
        <v>0.58974358974358976</v>
      </c>
      <c r="G752" s="212"/>
      <c r="T752" s="379"/>
      <c r="U752" s="134">
        <v>61.292891949999998</v>
      </c>
      <c r="V752" s="122">
        <v>0.52279635258358659</v>
      </c>
      <c r="W752" s="123">
        <v>0.32051282051282048</v>
      </c>
      <c r="X752" s="119"/>
      <c r="Y752" s="379"/>
      <c r="Z752" s="134">
        <v>68.330238675000004</v>
      </c>
      <c r="AA752" s="122">
        <v>0.55855855855855852</v>
      </c>
      <c r="AB752" s="123">
        <v>0.35220125786163525</v>
      </c>
      <c r="AC752" s="119"/>
      <c r="AD752" s="379"/>
      <c r="AE752" s="134">
        <v>59.139996330000002</v>
      </c>
      <c r="AF752" s="122">
        <v>0.56756756756756754</v>
      </c>
      <c r="AG752" s="123">
        <v>0.33333333333333337</v>
      </c>
      <c r="AH752" s="119"/>
      <c r="AI752" s="379"/>
      <c r="AJ752" s="134">
        <v>63.840351054999999</v>
      </c>
      <c r="AK752" s="122">
        <v>0.46504559270516715</v>
      </c>
      <c r="AL752" s="123">
        <v>0.27564102564102566</v>
      </c>
      <c r="AM752" s="119"/>
    </row>
    <row r="753" spans="3:39">
      <c r="C753" s="363"/>
      <c r="D753" s="223">
        <v>50.522733599999995</v>
      </c>
      <c r="E753" s="224">
        <v>0.81458966565349544</v>
      </c>
      <c r="F753" s="225">
        <v>0.58974358974358976</v>
      </c>
      <c r="G753" s="212"/>
      <c r="T753" s="379"/>
      <c r="U753" s="134">
        <v>61.327478505000002</v>
      </c>
      <c r="V753" s="122">
        <v>0.51975683890577506</v>
      </c>
      <c r="W753" s="123">
        <v>0.32051282051282048</v>
      </c>
      <c r="X753" s="119"/>
      <c r="Y753" s="379"/>
      <c r="Z753" s="134">
        <v>68.390841140000006</v>
      </c>
      <c r="AA753" s="122">
        <v>0.55555555555555558</v>
      </c>
      <c r="AB753" s="123">
        <v>0.35220125786163525</v>
      </c>
      <c r="AC753" s="119"/>
      <c r="AD753" s="379"/>
      <c r="AE753" s="134">
        <v>59.402737384999995</v>
      </c>
      <c r="AF753" s="122">
        <v>0.56456456456456461</v>
      </c>
      <c r="AG753" s="123">
        <v>0.33333333333333337</v>
      </c>
      <c r="AH753" s="119"/>
      <c r="AI753" s="379"/>
      <c r="AJ753" s="134">
        <v>63.869396559999998</v>
      </c>
      <c r="AK753" s="122">
        <v>0.46200607902735563</v>
      </c>
      <c r="AL753" s="123">
        <v>0.27564102564102566</v>
      </c>
      <c r="AM753" s="119"/>
    </row>
    <row r="754" spans="3:39">
      <c r="C754" s="363"/>
      <c r="D754" s="223">
        <v>51.480540004999995</v>
      </c>
      <c r="E754" s="224">
        <v>0.81458966565349544</v>
      </c>
      <c r="F754" s="225">
        <v>0.58333333333333326</v>
      </c>
      <c r="G754" s="212"/>
      <c r="T754" s="379"/>
      <c r="U754" s="134">
        <v>61.399453625</v>
      </c>
      <c r="V754" s="122">
        <v>0.51975683890577506</v>
      </c>
      <c r="W754" s="123">
        <v>0.3141025641025641</v>
      </c>
      <c r="X754" s="119"/>
      <c r="Y754" s="379"/>
      <c r="Z754" s="134">
        <v>68.513351169999993</v>
      </c>
      <c r="AA754" s="122">
        <v>0.55555555555555558</v>
      </c>
      <c r="AB754" s="123">
        <v>0.34591194968553463</v>
      </c>
      <c r="AC754" s="119"/>
      <c r="AD754" s="379"/>
      <c r="AE754" s="134">
        <v>59.607579169999994</v>
      </c>
      <c r="AF754" s="122">
        <v>0.56456456456456461</v>
      </c>
      <c r="AG754" s="123">
        <v>0.32704402515723274</v>
      </c>
      <c r="AH754" s="119"/>
      <c r="AI754" s="379"/>
      <c r="AJ754" s="134">
        <v>63.941259985000002</v>
      </c>
      <c r="AK754" s="122">
        <v>0.45896656534954405</v>
      </c>
      <c r="AL754" s="123">
        <v>0.27564102564102566</v>
      </c>
      <c r="AM754" s="119"/>
    </row>
    <row r="755" spans="3:39">
      <c r="C755" s="363"/>
      <c r="D755" s="223">
        <v>51.723956459999997</v>
      </c>
      <c r="E755" s="224">
        <v>0.81155015197568392</v>
      </c>
      <c r="F755" s="225">
        <v>0.58333333333333326</v>
      </c>
      <c r="G755" s="212"/>
      <c r="T755" s="379"/>
      <c r="U755" s="134">
        <v>61.453690144999996</v>
      </c>
      <c r="V755" s="122">
        <v>0.51671732522796354</v>
      </c>
      <c r="W755" s="123">
        <v>0.3141025641025641</v>
      </c>
      <c r="X755" s="119"/>
      <c r="Y755" s="379"/>
      <c r="Z755" s="134">
        <v>68.613647985</v>
      </c>
      <c r="AA755" s="122">
        <v>0.55555555555555558</v>
      </c>
      <c r="AB755" s="123">
        <v>0.339622641509434</v>
      </c>
      <c r="AC755" s="119"/>
      <c r="AD755" s="379"/>
      <c r="AE755" s="134">
        <v>59.672021029999996</v>
      </c>
      <c r="AF755" s="122">
        <v>0.56156156156156156</v>
      </c>
      <c r="AG755" s="123">
        <v>0.32704402515723274</v>
      </c>
      <c r="AH755" s="119"/>
      <c r="AI755" s="379"/>
      <c r="AJ755" s="134">
        <v>64.031639435000002</v>
      </c>
      <c r="AK755" s="122">
        <v>0.45592705167173253</v>
      </c>
      <c r="AL755" s="123">
        <v>0.27564102564102566</v>
      </c>
      <c r="AM755" s="119"/>
    </row>
    <row r="756" spans="3:39">
      <c r="C756" s="363"/>
      <c r="D756" s="223">
        <v>51.994308945</v>
      </c>
      <c r="E756" s="224">
        <v>0.80851063829787229</v>
      </c>
      <c r="F756" s="225">
        <v>0.58333333333333326</v>
      </c>
      <c r="G756" s="212"/>
      <c r="T756" s="379"/>
      <c r="U756" s="134">
        <v>61.466920264999999</v>
      </c>
      <c r="V756" s="122">
        <v>0.51367781155015202</v>
      </c>
      <c r="W756" s="123">
        <v>0.3141025641025641</v>
      </c>
      <c r="X756" s="119"/>
      <c r="Y756" s="379"/>
      <c r="Z756" s="134">
        <v>68.716807180000004</v>
      </c>
      <c r="AA756" s="122">
        <v>0.55255255255255253</v>
      </c>
      <c r="AB756" s="123">
        <v>0.339622641509434</v>
      </c>
      <c r="AC756" s="119"/>
      <c r="AD756" s="379"/>
      <c r="AE756" s="134">
        <v>59.770021745000001</v>
      </c>
      <c r="AF756" s="122">
        <v>0.55855855855855852</v>
      </c>
      <c r="AG756" s="123">
        <v>0.32704402515723274</v>
      </c>
      <c r="AH756" s="119"/>
      <c r="AI756" s="379"/>
      <c r="AJ756" s="134">
        <v>64.103793109999998</v>
      </c>
      <c r="AK756" s="122">
        <v>0.45288753799392095</v>
      </c>
      <c r="AL756" s="123">
        <v>0.27564102564102566</v>
      </c>
      <c r="AM756" s="119"/>
    </row>
    <row r="757" spans="3:39">
      <c r="C757" s="363"/>
      <c r="D757" s="223">
        <v>52.249607069999996</v>
      </c>
      <c r="E757" s="224">
        <v>0.80547112462006076</v>
      </c>
      <c r="F757" s="225">
        <v>0.58333333333333326</v>
      </c>
      <c r="G757" s="212"/>
      <c r="T757" s="379"/>
      <c r="U757" s="134">
        <v>61.500440755</v>
      </c>
      <c r="V757" s="122">
        <v>0.51063829787234039</v>
      </c>
      <c r="W757" s="123">
        <v>0.3141025641025641</v>
      </c>
      <c r="X757" s="119"/>
      <c r="Y757" s="379"/>
      <c r="Z757" s="134">
        <v>68.81081494</v>
      </c>
      <c r="AA757" s="122">
        <v>0.5495495495495496</v>
      </c>
      <c r="AB757" s="123">
        <v>0.339622641509434</v>
      </c>
      <c r="AC757" s="119"/>
      <c r="AD757" s="379"/>
      <c r="AE757" s="134">
        <v>59.835160845000004</v>
      </c>
      <c r="AF757" s="122">
        <v>0.55555555555555558</v>
      </c>
      <c r="AG757" s="123">
        <v>0.32704402515723274</v>
      </c>
      <c r="AH757" s="119"/>
      <c r="AI757" s="379"/>
      <c r="AJ757" s="134">
        <v>64.181683789999994</v>
      </c>
      <c r="AK757" s="122">
        <v>0.44984802431610943</v>
      </c>
      <c r="AL757" s="123">
        <v>0.27564102564102566</v>
      </c>
      <c r="AM757" s="119"/>
    </row>
    <row r="758" spans="3:39">
      <c r="C758" s="363"/>
      <c r="D758" s="223">
        <v>52.601808890000001</v>
      </c>
      <c r="E758" s="224">
        <v>0.80243161094224924</v>
      </c>
      <c r="F758" s="225">
        <v>0.58333333333333326</v>
      </c>
      <c r="G758" s="212"/>
      <c r="T758" s="379"/>
      <c r="U758" s="134">
        <v>61.559459684999993</v>
      </c>
      <c r="V758" s="122">
        <v>0.50759878419452886</v>
      </c>
      <c r="W758" s="123">
        <v>0.3141025641025641</v>
      </c>
      <c r="X758" s="119"/>
      <c r="Y758" s="379"/>
      <c r="Z758" s="134">
        <v>68.820665399999996</v>
      </c>
      <c r="AA758" s="122">
        <v>0.54654654654654655</v>
      </c>
      <c r="AB758" s="123">
        <v>0.339622641509434</v>
      </c>
      <c r="AC758" s="119"/>
      <c r="AD758" s="379"/>
      <c r="AE758" s="134">
        <v>59.970611634999997</v>
      </c>
      <c r="AF758" s="122">
        <v>0.55255255255255253</v>
      </c>
      <c r="AG758" s="123">
        <v>0.32704402515723274</v>
      </c>
      <c r="AH758" s="119"/>
      <c r="AI758" s="379"/>
      <c r="AJ758" s="134">
        <v>64.219729959999995</v>
      </c>
      <c r="AK758" s="122">
        <v>0.44680851063829785</v>
      </c>
      <c r="AL758" s="123">
        <v>0.27564102564102566</v>
      </c>
      <c r="AM758" s="119"/>
    </row>
    <row r="759" spans="3:39">
      <c r="C759" s="363"/>
      <c r="D759" s="223">
        <v>52.955475809999996</v>
      </c>
      <c r="E759" s="224">
        <v>0.79939209726443772</v>
      </c>
      <c r="F759" s="225">
        <v>0.58333333333333326</v>
      </c>
      <c r="G759" s="212"/>
      <c r="T759" s="379"/>
      <c r="U759" s="134">
        <v>61.612475719999999</v>
      </c>
      <c r="V759" s="122">
        <v>0.50455927051671734</v>
      </c>
      <c r="W759" s="123">
        <v>0.3141025641025641</v>
      </c>
      <c r="X759" s="119"/>
      <c r="Y759" s="379"/>
      <c r="Z759" s="134">
        <v>68.885926944999994</v>
      </c>
      <c r="AA759" s="122">
        <v>0.54654654654654655</v>
      </c>
      <c r="AB759" s="123">
        <v>0.33333333333333337</v>
      </c>
      <c r="AC759" s="119"/>
      <c r="AD759" s="379"/>
      <c r="AE759" s="134">
        <v>60.077862025000002</v>
      </c>
      <c r="AF759" s="122">
        <v>0.5495495495495496</v>
      </c>
      <c r="AG759" s="123">
        <v>0.32704402515723274</v>
      </c>
      <c r="AH759" s="119"/>
      <c r="AI759" s="379"/>
      <c r="AJ759" s="134">
        <v>64.262581534999995</v>
      </c>
      <c r="AK759" s="122">
        <v>0.44376899696048633</v>
      </c>
      <c r="AL759" s="123">
        <v>0.27564102564102566</v>
      </c>
      <c r="AM759" s="119"/>
    </row>
    <row r="760" spans="3:39">
      <c r="C760" s="363"/>
      <c r="D760" s="223">
        <v>53.069183750000001</v>
      </c>
      <c r="E760" s="224">
        <v>0.79635258358662619</v>
      </c>
      <c r="F760" s="225">
        <v>0.58333333333333326</v>
      </c>
      <c r="G760" s="212"/>
      <c r="T760" s="379"/>
      <c r="U760" s="134">
        <v>61.661416154999998</v>
      </c>
      <c r="V760" s="122">
        <v>0.50151975683890582</v>
      </c>
      <c r="W760" s="123">
        <v>0.3141025641025641</v>
      </c>
      <c r="X760" s="119"/>
      <c r="Y760" s="379"/>
      <c r="Z760" s="134">
        <v>68.966780129999989</v>
      </c>
      <c r="AA760" s="122">
        <v>0.54654654654654655</v>
      </c>
      <c r="AB760" s="123">
        <v>0.32704402515723274</v>
      </c>
      <c r="AC760" s="119"/>
      <c r="AD760" s="379"/>
      <c r="AE760" s="134">
        <v>60.339069420000001</v>
      </c>
      <c r="AF760" s="122">
        <v>0.54654654654654655</v>
      </c>
      <c r="AG760" s="123">
        <v>0.32704402515723274</v>
      </c>
      <c r="AH760" s="119"/>
      <c r="AI760" s="379"/>
      <c r="AJ760" s="134">
        <v>64.406894709999989</v>
      </c>
      <c r="AK760" s="122">
        <v>0.44072948328267475</v>
      </c>
      <c r="AL760" s="123">
        <v>0.27564102564102566</v>
      </c>
      <c r="AM760" s="119"/>
    </row>
    <row r="761" spans="3:39">
      <c r="C761" s="363"/>
      <c r="D761" s="223">
        <v>53.232599344999997</v>
      </c>
      <c r="E761" s="224">
        <v>0.79331306990881456</v>
      </c>
      <c r="F761" s="225">
        <v>0.58333333333333326</v>
      </c>
      <c r="G761" s="212"/>
      <c r="T761" s="379"/>
      <c r="U761" s="134">
        <v>61.763762200000002</v>
      </c>
      <c r="V761" s="122">
        <v>0.49848024316109424</v>
      </c>
      <c r="W761" s="123">
        <v>0.3141025641025641</v>
      </c>
      <c r="X761" s="119"/>
      <c r="Y761" s="379"/>
      <c r="Z761" s="134">
        <v>69.007596395000007</v>
      </c>
      <c r="AA761" s="122">
        <v>0.54354354354354351</v>
      </c>
      <c r="AB761" s="123">
        <v>0.32704402515723274</v>
      </c>
      <c r="AC761" s="119"/>
      <c r="AD761" s="379"/>
      <c r="AE761" s="134">
        <v>60.681839964999995</v>
      </c>
      <c r="AF761" s="122">
        <v>0.54654654654654655</v>
      </c>
      <c r="AG761" s="123">
        <v>0.32075471698113212</v>
      </c>
      <c r="AH761" s="119"/>
      <c r="AI761" s="379"/>
      <c r="AJ761" s="134">
        <v>64.510450569999989</v>
      </c>
      <c r="AK761" s="122">
        <v>0.43768996960486323</v>
      </c>
      <c r="AL761" s="123">
        <v>0.27564102564102566</v>
      </c>
      <c r="AM761" s="119"/>
    </row>
    <row r="762" spans="3:39">
      <c r="C762" s="363"/>
      <c r="D762" s="223">
        <v>53.433922819999999</v>
      </c>
      <c r="E762" s="224">
        <v>0.79027355623100304</v>
      </c>
      <c r="F762" s="225">
        <v>0.58333333333333326</v>
      </c>
      <c r="G762" s="212"/>
      <c r="T762" s="379"/>
      <c r="U762" s="134">
        <v>61.839073900000002</v>
      </c>
      <c r="V762" s="122">
        <v>0.49848024316109424</v>
      </c>
      <c r="W762" s="123">
        <v>0.30769230769230771</v>
      </c>
      <c r="X762" s="119"/>
      <c r="Y762" s="379"/>
      <c r="Z762" s="134">
        <v>69.034541715000003</v>
      </c>
      <c r="AA762" s="122">
        <v>0.54054054054054057</v>
      </c>
      <c r="AB762" s="123">
        <v>0.32704402515723274</v>
      </c>
      <c r="AC762" s="119"/>
      <c r="AD762" s="379"/>
      <c r="AE762" s="134">
        <v>60.791623149999999</v>
      </c>
      <c r="AF762" s="122">
        <v>0.54354354354354351</v>
      </c>
      <c r="AG762" s="123">
        <v>0.32075471698113212</v>
      </c>
      <c r="AH762" s="119"/>
      <c r="AI762" s="379"/>
      <c r="AJ762" s="134">
        <v>64.594422495000003</v>
      </c>
      <c r="AK762" s="122">
        <v>0.43465045592705165</v>
      </c>
      <c r="AL762" s="123">
        <v>0.27564102564102566</v>
      </c>
      <c r="AM762" s="119"/>
    </row>
    <row r="763" spans="3:39">
      <c r="C763" s="363"/>
      <c r="D763" s="223">
        <v>53.675807024999997</v>
      </c>
      <c r="E763" s="224">
        <v>0.79027355623100304</v>
      </c>
      <c r="F763" s="225">
        <v>0.57692307692307687</v>
      </c>
      <c r="G763" s="212"/>
      <c r="T763" s="379"/>
      <c r="U763" s="134">
        <v>61.874997704999998</v>
      </c>
      <c r="V763" s="122">
        <v>0.49544072948328266</v>
      </c>
      <c r="W763" s="123">
        <v>0.30769230769230771</v>
      </c>
      <c r="X763" s="119"/>
      <c r="Y763" s="379"/>
      <c r="Z763" s="134">
        <v>69.051844889999998</v>
      </c>
      <c r="AA763" s="122">
        <v>0.53753753753753752</v>
      </c>
      <c r="AB763" s="123">
        <v>0.32704402515723274</v>
      </c>
      <c r="AC763" s="119"/>
      <c r="AD763" s="379"/>
      <c r="AE763" s="134">
        <v>60.836522735000003</v>
      </c>
      <c r="AF763" s="122">
        <v>0.54054054054054057</v>
      </c>
      <c r="AG763" s="123">
        <v>0.32075471698113212</v>
      </c>
      <c r="AH763" s="119"/>
      <c r="AI763" s="379"/>
      <c r="AJ763" s="134">
        <v>64.681697894999999</v>
      </c>
      <c r="AK763" s="122">
        <v>0.43161094224924013</v>
      </c>
      <c r="AL763" s="123">
        <v>0.27564102564102566</v>
      </c>
      <c r="AM763" s="119"/>
    </row>
    <row r="764" spans="3:39">
      <c r="C764" s="363"/>
      <c r="D764" s="223">
        <v>53.925564620000003</v>
      </c>
      <c r="E764" s="224">
        <v>0.78723404255319152</v>
      </c>
      <c r="F764" s="225">
        <v>0.57692307692307687</v>
      </c>
      <c r="G764" s="212"/>
      <c r="T764" s="379"/>
      <c r="U764" s="134">
        <v>61.973419045</v>
      </c>
      <c r="V764" s="122">
        <v>0.49240121580547114</v>
      </c>
      <c r="W764" s="123">
        <v>0.30769230769230771</v>
      </c>
      <c r="X764" s="119"/>
      <c r="Y764" s="379"/>
      <c r="Z764" s="134">
        <v>69.122493265000003</v>
      </c>
      <c r="AA764" s="122">
        <v>0.53453453453453459</v>
      </c>
      <c r="AB764" s="123">
        <v>0.32704402515723274</v>
      </c>
      <c r="AC764" s="119"/>
      <c r="AD764" s="379"/>
      <c r="AE764" s="134">
        <v>60.910786869999995</v>
      </c>
      <c r="AF764" s="122">
        <v>0.53753753753753752</v>
      </c>
      <c r="AG764" s="123">
        <v>0.32075471698113212</v>
      </c>
      <c r="AH764" s="119"/>
      <c r="AI764" s="379"/>
      <c r="AJ764" s="134">
        <v>64.773096729999992</v>
      </c>
      <c r="AK764" s="122">
        <v>0.42857142857142855</v>
      </c>
      <c r="AL764" s="123">
        <v>0.27564102564102566</v>
      </c>
      <c r="AM764" s="119"/>
    </row>
    <row r="765" spans="3:39">
      <c r="C765" s="363"/>
      <c r="D765" s="223">
        <v>54.170170990000003</v>
      </c>
      <c r="E765" s="224">
        <v>0.78419452887537999</v>
      </c>
      <c r="F765" s="225">
        <v>0.57692307692307687</v>
      </c>
      <c r="G765" s="212"/>
      <c r="T765" s="379"/>
      <c r="U765" s="134">
        <v>62.088569414999995</v>
      </c>
      <c r="V765" s="122">
        <v>0.48936170212765956</v>
      </c>
      <c r="W765" s="123">
        <v>0.30769230769230771</v>
      </c>
      <c r="X765" s="119"/>
      <c r="Y765" s="379"/>
      <c r="Z765" s="134">
        <v>69.215333439999995</v>
      </c>
      <c r="AA765" s="122">
        <v>0.53453453453453459</v>
      </c>
      <c r="AB765" s="123">
        <v>0.32075471698113212</v>
      </c>
      <c r="AC765" s="119"/>
      <c r="AD765" s="379"/>
      <c r="AE765" s="134">
        <v>60.971216415000001</v>
      </c>
      <c r="AF765" s="122">
        <v>0.53753753753753752</v>
      </c>
      <c r="AG765" s="123">
        <v>0.31446540880503149</v>
      </c>
      <c r="AH765" s="119"/>
      <c r="AI765" s="379"/>
      <c r="AJ765" s="134">
        <v>64.862468100000001</v>
      </c>
      <c r="AK765" s="122">
        <v>0.42553191489361702</v>
      </c>
      <c r="AL765" s="123">
        <v>0.27564102564102566</v>
      </c>
      <c r="AM765" s="119"/>
    </row>
    <row r="766" spans="3:39">
      <c r="C766" s="363"/>
      <c r="D766" s="223">
        <v>54.346100530000001</v>
      </c>
      <c r="E766" s="224">
        <v>0.78115501519756836</v>
      </c>
      <c r="F766" s="225">
        <v>0.57692307692307687</v>
      </c>
      <c r="G766" s="212"/>
      <c r="T766" s="379"/>
      <c r="U766" s="134">
        <v>62.153929544999997</v>
      </c>
      <c r="V766" s="122">
        <v>0.48632218844984804</v>
      </c>
      <c r="W766" s="123">
        <v>0.30769230769230771</v>
      </c>
      <c r="X766" s="119"/>
      <c r="Y766" s="379"/>
      <c r="Z766" s="134">
        <v>69.282190710000009</v>
      </c>
      <c r="AA766" s="122">
        <v>0.53153153153153154</v>
      </c>
      <c r="AB766" s="123">
        <v>0.32075471698113212</v>
      </c>
      <c r="AC766" s="119"/>
      <c r="AD766" s="379"/>
      <c r="AE766" s="134">
        <v>60.987535285</v>
      </c>
      <c r="AF766" s="122">
        <v>0.53453453453453459</v>
      </c>
      <c r="AG766" s="123">
        <v>0.31446540880503149</v>
      </c>
      <c r="AH766" s="119"/>
      <c r="AI766" s="379"/>
      <c r="AJ766" s="134">
        <v>64.90223349499999</v>
      </c>
      <c r="AK766" s="122">
        <v>0.42553191489361702</v>
      </c>
      <c r="AL766" s="123">
        <v>0.26923076923076927</v>
      </c>
      <c r="AM766" s="119"/>
    </row>
    <row r="767" spans="3:39">
      <c r="C767" s="363"/>
      <c r="D767" s="223">
        <v>54.574783815000004</v>
      </c>
      <c r="E767" s="224">
        <v>0.78115501519756836</v>
      </c>
      <c r="F767" s="225">
        <v>0.57051282051282048</v>
      </c>
      <c r="G767" s="212"/>
      <c r="T767" s="379"/>
      <c r="U767" s="134">
        <v>62.302637840000003</v>
      </c>
      <c r="V767" s="122">
        <v>0.48328267477203646</v>
      </c>
      <c r="W767" s="123">
        <v>0.30769230769230771</v>
      </c>
      <c r="X767" s="119"/>
      <c r="Y767" s="379"/>
      <c r="Z767" s="134">
        <v>69.336908864999998</v>
      </c>
      <c r="AA767" s="122">
        <v>0.53153153153153154</v>
      </c>
      <c r="AB767" s="123">
        <v>0.31446540880503149</v>
      </c>
      <c r="AC767" s="119"/>
      <c r="AD767" s="379"/>
      <c r="AE767" s="134">
        <v>61.013379154999996</v>
      </c>
      <c r="AF767" s="122">
        <v>0.53153153153153154</v>
      </c>
      <c r="AG767" s="123">
        <v>0.31446540880503149</v>
      </c>
      <c r="AH767" s="119"/>
      <c r="AI767" s="379"/>
      <c r="AJ767" s="134">
        <v>64.99450121000001</v>
      </c>
      <c r="AK767" s="122">
        <v>0.42249240121580545</v>
      </c>
      <c r="AL767" s="123">
        <v>0.26923076923076927</v>
      </c>
      <c r="AM767" s="119"/>
    </row>
    <row r="768" spans="3:39">
      <c r="C768" s="363"/>
      <c r="D768" s="223">
        <v>54.879872289999994</v>
      </c>
      <c r="E768" s="224">
        <v>0.78115501519756836</v>
      </c>
      <c r="F768" s="225">
        <v>0.5641025641025641</v>
      </c>
      <c r="G768" s="212"/>
      <c r="T768" s="379"/>
      <c r="U768" s="134">
        <v>62.466934094999999</v>
      </c>
      <c r="V768" s="122">
        <v>0.48328267477203646</v>
      </c>
      <c r="W768" s="123">
        <v>0.30128205128205132</v>
      </c>
      <c r="X768" s="119"/>
      <c r="Y768" s="379"/>
      <c r="Z768" s="134">
        <v>69.38360428499999</v>
      </c>
      <c r="AA768" s="122">
        <v>0.5285285285285285</v>
      </c>
      <c r="AB768" s="123">
        <v>0.31446540880503149</v>
      </c>
      <c r="AC768" s="119"/>
      <c r="AD768" s="379"/>
      <c r="AE768" s="134">
        <v>61.092219555</v>
      </c>
      <c r="AF768" s="122">
        <v>0.5285285285285285</v>
      </c>
      <c r="AG768" s="123">
        <v>0.31446540880503149</v>
      </c>
      <c r="AH768" s="119"/>
      <c r="AI768" s="379"/>
      <c r="AJ768" s="134">
        <v>65.143966040000009</v>
      </c>
      <c r="AK768" s="122">
        <v>0.42249240121580545</v>
      </c>
      <c r="AL768" s="123">
        <v>0.26282051282051277</v>
      </c>
      <c r="AM768" s="119"/>
    </row>
    <row r="769" spans="3:39">
      <c r="C769" s="363"/>
      <c r="D769" s="223">
        <v>55.036808315000002</v>
      </c>
      <c r="E769" s="224">
        <v>0.77811550151975684</v>
      </c>
      <c r="F769" s="225">
        <v>0.5641025641025641</v>
      </c>
      <c r="G769" s="212"/>
      <c r="T769" s="379"/>
      <c r="U769" s="134">
        <v>62.56880451</v>
      </c>
      <c r="V769" s="122">
        <v>0.48024316109422494</v>
      </c>
      <c r="W769" s="123">
        <v>0.30128205128205132</v>
      </c>
      <c r="X769" s="119"/>
      <c r="Y769" s="379"/>
      <c r="Z769" s="134">
        <v>69.424917964999992</v>
      </c>
      <c r="AA769" s="122">
        <v>0.52552552552552556</v>
      </c>
      <c r="AB769" s="123">
        <v>0.31446540880503149</v>
      </c>
      <c r="AC769" s="119"/>
      <c r="AD769" s="379"/>
      <c r="AE769" s="134">
        <v>61.220356844999998</v>
      </c>
      <c r="AF769" s="122">
        <v>0.52552552552552556</v>
      </c>
      <c r="AG769" s="123">
        <v>0.31446540880503149</v>
      </c>
      <c r="AH769" s="119"/>
      <c r="AI769" s="379"/>
      <c r="AJ769" s="134">
        <v>65.246970809999993</v>
      </c>
      <c r="AK769" s="122">
        <v>0.41945288753799392</v>
      </c>
      <c r="AL769" s="123">
        <v>0.26282051282051277</v>
      </c>
      <c r="AM769" s="119"/>
    </row>
    <row r="770" spans="3:39">
      <c r="C770" s="363"/>
      <c r="D770" s="223">
        <v>55.061153090000005</v>
      </c>
      <c r="E770" s="224">
        <v>0.77811550151975684</v>
      </c>
      <c r="F770" s="225">
        <v>0.55769230769230771</v>
      </c>
      <c r="G770" s="212"/>
      <c r="T770" s="379"/>
      <c r="U770" s="134">
        <v>62.774074365000004</v>
      </c>
      <c r="V770" s="122">
        <v>0.48024316109422494</v>
      </c>
      <c r="W770" s="123">
        <v>0.29487179487179482</v>
      </c>
      <c r="X770" s="119"/>
      <c r="Y770" s="379"/>
      <c r="Z770" s="134">
        <v>69.575057044999994</v>
      </c>
      <c r="AA770" s="122">
        <v>0.52252252252252251</v>
      </c>
      <c r="AB770" s="123">
        <v>0.31446540880503149</v>
      </c>
      <c r="AC770" s="119"/>
      <c r="AD770" s="379"/>
      <c r="AE770" s="134">
        <v>61.292891949999998</v>
      </c>
      <c r="AF770" s="122">
        <v>0.52252252252252251</v>
      </c>
      <c r="AG770" s="123">
        <v>0.31446540880503149</v>
      </c>
      <c r="AH770" s="119"/>
      <c r="AI770" s="379"/>
      <c r="AJ770" s="134">
        <v>65.514277929999992</v>
      </c>
      <c r="AK770" s="122">
        <v>0.41641337386018235</v>
      </c>
      <c r="AL770" s="123">
        <v>0.26282051282051277</v>
      </c>
      <c r="AM770" s="119"/>
    </row>
    <row r="771" spans="3:39">
      <c r="C771" s="363"/>
      <c r="D771" s="223">
        <v>55.214760304999999</v>
      </c>
      <c r="E771" s="224">
        <v>0.77507598784194531</v>
      </c>
      <c r="F771" s="225">
        <v>0.55769230769230771</v>
      </c>
      <c r="G771" s="212"/>
      <c r="T771" s="379"/>
      <c r="U771" s="134">
        <v>63.013435370000003</v>
      </c>
      <c r="V771" s="122">
        <v>0.48024316109422494</v>
      </c>
      <c r="W771" s="123">
        <v>0.28846153846153844</v>
      </c>
      <c r="X771" s="119"/>
      <c r="Y771" s="379"/>
      <c r="Z771" s="134">
        <v>69.736856265</v>
      </c>
      <c r="AA771" s="122">
        <v>0.52252252252252251</v>
      </c>
      <c r="AB771" s="123">
        <v>0.30817610062893086</v>
      </c>
      <c r="AC771" s="119"/>
      <c r="AD771" s="379"/>
      <c r="AE771" s="134">
        <v>61.327478505000002</v>
      </c>
      <c r="AF771" s="122">
        <v>0.51951951951951947</v>
      </c>
      <c r="AG771" s="123">
        <v>0.31446540880503149</v>
      </c>
      <c r="AH771" s="119"/>
      <c r="AI771" s="379"/>
      <c r="AJ771" s="134">
        <v>65.78563389</v>
      </c>
      <c r="AK771" s="122">
        <v>0.41337386018237082</v>
      </c>
      <c r="AL771" s="123">
        <v>0.26282051282051277</v>
      </c>
      <c r="AM771" s="119"/>
    </row>
    <row r="772" spans="3:39">
      <c r="C772" s="363"/>
      <c r="D772" s="223">
        <v>55.497317054999996</v>
      </c>
      <c r="E772" s="224">
        <v>0.77203647416413379</v>
      </c>
      <c r="F772" s="225">
        <v>0.55769230769230771</v>
      </c>
      <c r="G772" s="212"/>
      <c r="T772" s="379"/>
      <c r="U772" s="134">
        <v>63.226954884999998</v>
      </c>
      <c r="V772" s="122">
        <v>0.47720364741641336</v>
      </c>
      <c r="W772" s="123">
        <v>0.28846153846153844</v>
      </c>
      <c r="X772" s="119"/>
      <c r="Y772" s="379"/>
      <c r="Z772" s="134">
        <v>69.785249489999998</v>
      </c>
      <c r="AA772" s="122">
        <v>0.52252252252252251</v>
      </c>
      <c r="AB772" s="123">
        <v>0.30188679245283023</v>
      </c>
      <c r="AC772" s="119"/>
      <c r="AD772" s="379"/>
      <c r="AE772" s="134">
        <v>61.399453625</v>
      </c>
      <c r="AF772" s="122">
        <v>0.51951951951951947</v>
      </c>
      <c r="AG772" s="123">
        <v>0.30817610062893086</v>
      </c>
      <c r="AH772" s="119"/>
      <c r="AI772" s="379"/>
      <c r="AJ772" s="134">
        <v>65.877190995000007</v>
      </c>
      <c r="AK772" s="122">
        <v>0.41033434650455924</v>
      </c>
      <c r="AL772" s="123">
        <v>0.26282051282051277</v>
      </c>
      <c r="AM772" s="119"/>
    </row>
    <row r="773" spans="3:39">
      <c r="C773" s="363"/>
      <c r="D773" s="223">
        <v>55.718473494999998</v>
      </c>
      <c r="E773" s="224">
        <v>0.76899696048632216</v>
      </c>
      <c r="F773" s="225">
        <v>0.55769230769230771</v>
      </c>
      <c r="G773" s="212"/>
      <c r="T773" s="379"/>
      <c r="U773" s="134">
        <v>63.351593245000004</v>
      </c>
      <c r="V773" s="122">
        <v>0.47416413373860183</v>
      </c>
      <c r="W773" s="123">
        <v>0.28846153846153844</v>
      </c>
      <c r="X773" s="119"/>
      <c r="Y773" s="379"/>
      <c r="Z773" s="134">
        <v>69.844887209999996</v>
      </c>
      <c r="AA773" s="122">
        <v>0.52252252252252251</v>
      </c>
      <c r="AB773" s="123">
        <v>0.29559748427672961</v>
      </c>
      <c r="AC773" s="119"/>
      <c r="AD773" s="379"/>
      <c r="AE773" s="134">
        <v>61.453690144999996</v>
      </c>
      <c r="AF773" s="122">
        <v>0.51651651651651653</v>
      </c>
      <c r="AG773" s="123">
        <v>0.30817610062893086</v>
      </c>
      <c r="AH773" s="119"/>
      <c r="AI773" s="379"/>
      <c r="AJ773" s="134">
        <v>66.137816415000003</v>
      </c>
      <c r="AK773" s="122">
        <v>0.40729483282674772</v>
      </c>
      <c r="AL773" s="123">
        <v>0.26282051282051277</v>
      </c>
      <c r="AM773" s="119"/>
    </row>
    <row r="774" spans="3:39">
      <c r="C774" s="363"/>
      <c r="D774" s="223">
        <v>55.878265514999995</v>
      </c>
      <c r="E774" s="224">
        <v>0.76595744680851063</v>
      </c>
      <c r="F774" s="225">
        <v>0.55769230769230771</v>
      </c>
      <c r="G774" s="212"/>
      <c r="T774" s="379"/>
      <c r="U774" s="134">
        <v>63.43487434</v>
      </c>
      <c r="V774" s="122">
        <v>0.47416413373860183</v>
      </c>
      <c r="W774" s="123">
        <v>0.28205128205128205</v>
      </c>
      <c r="X774" s="119"/>
      <c r="Y774" s="379"/>
      <c r="Z774" s="134">
        <v>69.943085835000005</v>
      </c>
      <c r="AA774" s="122">
        <v>0.51951951951951947</v>
      </c>
      <c r="AB774" s="123">
        <v>0.29559748427672961</v>
      </c>
      <c r="AC774" s="119"/>
      <c r="AD774" s="379"/>
      <c r="AE774" s="134">
        <v>61.466920264999999</v>
      </c>
      <c r="AF774" s="122">
        <v>0.51351351351351349</v>
      </c>
      <c r="AG774" s="123">
        <v>0.30817610062893086</v>
      </c>
      <c r="AH774" s="119"/>
      <c r="AI774" s="379"/>
      <c r="AJ774" s="134">
        <v>66.390210660000008</v>
      </c>
      <c r="AK774" s="122">
        <v>0.40425531914893614</v>
      </c>
      <c r="AL774" s="123">
        <v>0.26282051282051277</v>
      </c>
      <c r="AM774" s="119"/>
    </row>
    <row r="775" spans="3:39">
      <c r="C775" s="363"/>
      <c r="D775" s="223">
        <v>55.949908280000002</v>
      </c>
      <c r="E775" s="224">
        <v>0.76595744680851063</v>
      </c>
      <c r="F775" s="225">
        <v>0.55128205128205132</v>
      </c>
      <c r="G775" s="212"/>
      <c r="T775" s="379"/>
      <c r="U775" s="134">
        <v>63.507718815000004</v>
      </c>
      <c r="V775" s="122">
        <v>0.47416413373860183</v>
      </c>
      <c r="W775" s="123">
        <v>0.27564102564102566</v>
      </c>
      <c r="X775" s="119"/>
      <c r="Y775" s="379"/>
      <c r="Z775" s="134">
        <v>70.054208770000002</v>
      </c>
      <c r="AA775" s="122">
        <v>0.51651651651651653</v>
      </c>
      <c r="AB775" s="123">
        <v>0.29559748427672961</v>
      </c>
      <c r="AC775" s="119"/>
      <c r="AD775" s="379"/>
      <c r="AE775" s="134">
        <v>61.500440755</v>
      </c>
      <c r="AF775" s="122">
        <v>0.51051051051051055</v>
      </c>
      <c r="AG775" s="123">
        <v>0.30817610062893086</v>
      </c>
      <c r="AH775" s="119"/>
      <c r="AI775" s="379"/>
      <c r="AJ775" s="134">
        <v>66.514950010000007</v>
      </c>
      <c r="AK775" s="122">
        <v>0.40425531914893614</v>
      </c>
      <c r="AL775" s="123">
        <v>0.25641025641025639</v>
      </c>
      <c r="AM775" s="119"/>
    </row>
    <row r="776" spans="3:39">
      <c r="C776" s="363"/>
      <c r="D776" s="223">
        <v>55.956436604999993</v>
      </c>
      <c r="E776" s="224">
        <v>0.76291793313069911</v>
      </c>
      <c r="F776" s="225">
        <v>0.55128205128205132</v>
      </c>
      <c r="G776" s="212"/>
      <c r="T776" s="379"/>
      <c r="U776" s="134">
        <v>63.589244319999999</v>
      </c>
      <c r="V776" s="122">
        <v>0.47112462006079026</v>
      </c>
      <c r="W776" s="123">
        <v>0.27564102564102566</v>
      </c>
      <c r="X776" s="119"/>
      <c r="Y776" s="379"/>
      <c r="Z776" s="134">
        <v>70.170112065000012</v>
      </c>
      <c r="AA776" s="122">
        <v>0.51351351351351349</v>
      </c>
      <c r="AB776" s="123">
        <v>0.29559748427672961</v>
      </c>
      <c r="AC776" s="119"/>
      <c r="AD776" s="379"/>
      <c r="AE776" s="134">
        <v>61.559459684999993</v>
      </c>
      <c r="AF776" s="122">
        <v>0.5075075075075075</v>
      </c>
      <c r="AG776" s="123">
        <v>0.30817610062893086</v>
      </c>
      <c r="AH776" s="119"/>
      <c r="AI776" s="379"/>
      <c r="AJ776" s="134">
        <v>66.571670404999992</v>
      </c>
      <c r="AK776" s="122">
        <v>0.40425531914893614</v>
      </c>
      <c r="AL776" s="123">
        <v>0.25</v>
      </c>
      <c r="AM776" s="119"/>
    </row>
    <row r="777" spans="3:39">
      <c r="C777" s="363"/>
      <c r="D777" s="223">
        <v>55.976013739999999</v>
      </c>
      <c r="E777" s="224">
        <v>0.75987841945288759</v>
      </c>
      <c r="F777" s="225">
        <v>0.55128205128205132</v>
      </c>
      <c r="G777" s="212"/>
      <c r="T777" s="379"/>
      <c r="U777" s="134">
        <v>63.743739984999998</v>
      </c>
      <c r="V777" s="122">
        <v>0.46808510638297873</v>
      </c>
      <c r="W777" s="123">
        <v>0.27564102564102566</v>
      </c>
      <c r="X777" s="119"/>
      <c r="Y777" s="379"/>
      <c r="Z777" s="134">
        <v>70.236244810000002</v>
      </c>
      <c r="AA777" s="122">
        <v>0.51051051051051055</v>
      </c>
      <c r="AB777" s="123">
        <v>0.29559748427672961</v>
      </c>
      <c r="AC777" s="119"/>
      <c r="AD777" s="379"/>
      <c r="AE777" s="134">
        <v>61.612475719999999</v>
      </c>
      <c r="AF777" s="122">
        <v>0.50450450450450446</v>
      </c>
      <c r="AG777" s="123">
        <v>0.30817610062893086</v>
      </c>
      <c r="AH777" s="119"/>
      <c r="AI777" s="379"/>
      <c r="AJ777" s="134">
        <v>66.604858329999999</v>
      </c>
      <c r="AK777" s="122">
        <v>0.40425531914893614</v>
      </c>
      <c r="AL777" s="123">
        <v>0.24358974358974361</v>
      </c>
      <c r="AM777" s="119"/>
    </row>
    <row r="778" spans="3:39">
      <c r="C778" s="363"/>
      <c r="D778" s="223">
        <v>56.086771045000006</v>
      </c>
      <c r="E778" s="224">
        <v>0.75683890577507595</v>
      </c>
      <c r="F778" s="225">
        <v>0.55128205128205132</v>
      </c>
      <c r="G778" s="212"/>
      <c r="T778" s="379"/>
      <c r="U778" s="134">
        <v>63.840351054999999</v>
      </c>
      <c r="V778" s="122">
        <v>0.46504559270516715</v>
      </c>
      <c r="W778" s="123">
        <v>0.27564102564102566</v>
      </c>
      <c r="X778" s="119"/>
      <c r="Y778" s="379"/>
      <c r="Z778" s="134">
        <v>70.259974389999996</v>
      </c>
      <c r="AA778" s="122">
        <v>0.5075075075075075</v>
      </c>
      <c r="AB778" s="123">
        <v>0.29559748427672961</v>
      </c>
      <c r="AC778" s="119"/>
      <c r="AD778" s="379"/>
      <c r="AE778" s="134">
        <v>61.661416154999998</v>
      </c>
      <c r="AF778" s="122">
        <v>0.50150150150150152</v>
      </c>
      <c r="AG778" s="123">
        <v>0.30817610062893086</v>
      </c>
      <c r="AH778" s="119"/>
      <c r="AI778" s="379"/>
      <c r="AJ778" s="134">
        <v>66.680959685000005</v>
      </c>
      <c r="AK778" s="122">
        <v>0.40425531914893614</v>
      </c>
      <c r="AL778" s="123">
        <v>0.23717948717948723</v>
      </c>
      <c r="AM778" s="119"/>
    </row>
    <row r="779" spans="3:39">
      <c r="C779" s="363"/>
      <c r="D779" s="223">
        <v>56.188569440000002</v>
      </c>
      <c r="E779" s="224">
        <v>0.75683890577507595</v>
      </c>
      <c r="F779" s="225">
        <v>0.54487179487179493</v>
      </c>
      <c r="G779" s="212"/>
      <c r="T779" s="379"/>
      <c r="U779" s="134">
        <v>63.869396559999998</v>
      </c>
      <c r="V779" s="122">
        <v>0.46200607902735563</v>
      </c>
      <c r="W779" s="123">
        <v>0.27564102564102566</v>
      </c>
      <c r="X779" s="119"/>
      <c r="Y779" s="379"/>
      <c r="Z779" s="134">
        <v>70.322179914999992</v>
      </c>
      <c r="AA779" s="122">
        <v>0.50450450450450446</v>
      </c>
      <c r="AB779" s="123">
        <v>0.29559748427672961</v>
      </c>
      <c r="AC779" s="119"/>
      <c r="AD779" s="379"/>
      <c r="AE779" s="134">
        <v>61.763762200000002</v>
      </c>
      <c r="AF779" s="122">
        <v>0.49849849849849848</v>
      </c>
      <c r="AG779" s="123">
        <v>0.30817610062893086</v>
      </c>
      <c r="AH779" s="119"/>
      <c r="AI779" s="379"/>
      <c r="AJ779" s="134">
        <v>66.766467939999998</v>
      </c>
      <c r="AK779" s="122">
        <v>0.40121580547112462</v>
      </c>
      <c r="AL779" s="123">
        <v>0.23717948717948723</v>
      </c>
      <c r="AM779" s="119"/>
    </row>
    <row r="780" spans="3:39">
      <c r="C780" s="363"/>
      <c r="D780" s="223">
        <v>56.337615735</v>
      </c>
      <c r="E780" s="224">
        <v>0.75683890577507595</v>
      </c>
      <c r="F780" s="225">
        <v>0.53846153846153844</v>
      </c>
      <c r="G780" s="212"/>
      <c r="T780" s="379"/>
      <c r="U780" s="134">
        <v>63.941259985000002</v>
      </c>
      <c r="V780" s="122">
        <v>0.45896656534954405</v>
      </c>
      <c r="W780" s="123">
        <v>0.27564102564102566</v>
      </c>
      <c r="X780" s="119"/>
      <c r="Y780" s="379"/>
      <c r="Z780" s="134">
        <v>70.370620645000002</v>
      </c>
      <c r="AA780" s="122">
        <v>0.50150150150150152</v>
      </c>
      <c r="AB780" s="123">
        <v>0.29559748427672961</v>
      </c>
      <c r="AC780" s="119"/>
      <c r="AD780" s="379"/>
      <c r="AE780" s="134">
        <v>61.839073900000002</v>
      </c>
      <c r="AF780" s="122">
        <v>0.49849849849849848</v>
      </c>
      <c r="AG780" s="123">
        <v>0.30188679245283023</v>
      </c>
      <c r="AH780" s="119"/>
      <c r="AI780" s="379"/>
      <c r="AJ780" s="134">
        <v>66.81086741499999</v>
      </c>
      <c r="AK780" s="122">
        <v>0.3981762917933131</v>
      </c>
      <c r="AL780" s="123">
        <v>0.23717948717948723</v>
      </c>
      <c r="AM780" s="119"/>
    </row>
    <row r="781" spans="3:39">
      <c r="C781" s="363"/>
      <c r="D781" s="223">
        <v>56.689488339999997</v>
      </c>
      <c r="E781" s="224">
        <v>0.75379939209726443</v>
      </c>
      <c r="F781" s="225">
        <v>0.53846153846153844</v>
      </c>
      <c r="G781" s="212"/>
      <c r="T781" s="379"/>
      <c r="U781" s="134">
        <v>64.031639435000002</v>
      </c>
      <c r="V781" s="122">
        <v>0.45592705167173253</v>
      </c>
      <c r="W781" s="123">
        <v>0.27564102564102566</v>
      </c>
      <c r="X781" s="119"/>
      <c r="Y781" s="379"/>
      <c r="Z781" s="134">
        <v>70.431508575000009</v>
      </c>
      <c r="AA781" s="122">
        <v>0.49849849849849848</v>
      </c>
      <c r="AB781" s="123">
        <v>0.29559748427672961</v>
      </c>
      <c r="AC781" s="119"/>
      <c r="AD781" s="379"/>
      <c r="AE781" s="134">
        <v>61.874997704999998</v>
      </c>
      <c r="AF781" s="122">
        <v>0.49549549549549549</v>
      </c>
      <c r="AG781" s="123">
        <v>0.30188679245283023</v>
      </c>
      <c r="AH781" s="119"/>
      <c r="AI781" s="379"/>
      <c r="AJ781" s="134">
        <v>66.819377400000008</v>
      </c>
      <c r="AK781" s="122">
        <v>0.3981762917933131</v>
      </c>
      <c r="AL781" s="123">
        <v>0.23076923076923073</v>
      </c>
      <c r="AM781" s="119"/>
    </row>
    <row r="782" spans="3:39">
      <c r="C782" s="363"/>
      <c r="D782" s="223">
        <v>56.932547795000005</v>
      </c>
      <c r="E782" s="224">
        <v>0.75075987841945291</v>
      </c>
      <c r="F782" s="225">
        <v>0.53846153846153844</v>
      </c>
      <c r="G782" s="212"/>
      <c r="T782" s="379"/>
      <c r="U782" s="134">
        <v>64.103793109999998</v>
      </c>
      <c r="V782" s="122">
        <v>0.45288753799392095</v>
      </c>
      <c r="W782" s="123">
        <v>0.27564102564102566</v>
      </c>
      <c r="X782" s="119"/>
      <c r="Y782" s="379"/>
      <c r="Z782" s="134">
        <v>70.49343497000001</v>
      </c>
      <c r="AA782" s="122">
        <v>0.49849849849849848</v>
      </c>
      <c r="AB782" s="123">
        <v>0.28930817610062898</v>
      </c>
      <c r="AC782" s="119"/>
      <c r="AD782" s="379"/>
      <c r="AE782" s="134">
        <v>61.973419045</v>
      </c>
      <c r="AF782" s="122">
        <v>0.4924924924924925</v>
      </c>
      <c r="AG782" s="123">
        <v>0.30188679245283023</v>
      </c>
      <c r="AH782" s="119"/>
      <c r="AI782" s="379"/>
      <c r="AJ782" s="134">
        <v>66.833759180000001</v>
      </c>
      <c r="AK782" s="122">
        <v>0.39513677811550152</v>
      </c>
      <c r="AL782" s="123">
        <v>0.23076923076923073</v>
      </c>
      <c r="AM782" s="119"/>
    </row>
    <row r="783" spans="3:39">
      <c r="C783" s="363"/>
      <c r="D783" s="223">
        <v>57.139601420000005</v>
      </c>
      <c r="E783" s="224">
        <v>0.74772036474164139</v>
      </c>
      <c r="F783" s="225">
        <v>0.53846153846153844</v>
      </c>
      <c r="G783" s="212"/>
      <c r="T783" s="379"/>
      <c r="U783" s="134">
        <v>64.181683789999994</v>
      </c>
      <c r="V783" s="122">
        <v>0.44984802431610943</v>
      </c>
      <c r="W783" s="123">
        <v>0.27564102564102566</v>
      </c>
      <c r="X783" s="119"/>
      <c r="Y783" s="379"/>
      <c r="Z783" s="134">
        <v>70.513215639999999</v>
      </c>
      <c r="AA783" s="122">
        <v>0.49849849849849848</v>
      </c>
      <c r="AB783" s="123">
        <v>0.28301886792452835</v>
      </c>
      <c r="AC783" s="119"/>
      <c r="AD783" s="379"/>
      <c r="AE783" s="134">
        <v>62.088569414999995</v>
      </c>
      <c r="AF783" s="122">
        <v>0.4894894894894895</v>
      </c>
      <c r="AG783" s="123">
        <v>0.30188679245283023</v>
      </c>
      <c r="AH783" s="119"/>
      <c r="AI783" s="379"/>
      <c r="AJ783" s="134">
        <v>66.849984000000006</v>
      </c>
      <c r="AK783" s="122">
        <v>0.39209726443769</v>
      </c>
      <c r="AL783" s="123">
        <v>0.23076923076923073</v>
      </c>
      <c r="AM783" s="119"/>
    </row>
    <row r="784" spans="3:39">
      <c r="C784" s="363"/>
      <c r="D784" s="223">
        <v>57.344907800000001</v>
      </c>
      <c r="E784" s="224">
        <v>0.74468085106382975</v>
      </c>
      <c r="F784" s="225">
        <v>0.53846153846153844</v>
      </c>
      <c r="G784" s="212"/>
      <c r="T784" s="379"/>
      <c r="U784" s="134">
        <v>64.219729959999995</v>
      </c>
      <c r="V784" s="122">
        <v>0.44680851063829785</v>
      </c>
      <c r="W784" s="123">
        <v>0.27564102564102566</v>
      </c>
      <c r="X784" s="119"/>
      <c r="Y784" s="379"/>
      <c r="Z784" s="134">
        <v>70.530324000000007</v>
      </c>
      <c r="AA784" s="122">
        <v>0.49849849849849848</v>
      </c>
      <c r="AB784" s="123">
        <v>0.27672955974842772</v>
      </c>
      <c r="AC784" s="119"/>
      <c r="AD784" s="379"/>
      <c r="AE784" s="134">
        <v>62.153929544999997</v>
      </c>
      <c r="AF784" s="122">
        <v>0.48648648648648651</v>
      </c>
      <c r="AG784" s="123">
        <v>0.30188679245283023</v>
      </c>
      <c r="AH784" s="119"/>
      <c r="AI784" s="379"/>
      <c r="AJ784" s="134">
        <v>66.928008519999992</v>
      </c>
      <c r="AK784" s="122">
        <v>0.38905775075987842</v>
      </c>
      <c r="AL784" s="123">
        <v>0.23076923076923073</v>
      </c>
      <c r="AM784" s="119"/>
    </row>
    <row r="785" spans="3:39">
      <c r="C785" s="363"/>
      <c r="D785" s="223">
        <v>57.400427405000002</v>
      </c>
      <c r="E785" s="224">
        <v>0.74468085106382975</v>
      </c>
      <c r="F785" s="225">
        <v>0.53205128205128205</v>
      </c>
      <c r="G785" s="212"/>
      <c r="T785" s="379"/>
      <c r="U785" s="134">
        <v>64.262581534999995</v>
      </c>
      <c r="V785" s="122">
        <v>0.44376899696048633</v>
      </c>
      <c r="W785" s="123">
        <v>0.27564102564102566</v>
      </c>
      <c r="X785" s="119"/>
      <c r="Y785" s="379"/>
      <c r="Z785" s="134">
        <v>70.534957754999994</v>
      </c>
      <c r="AA785" s="122">
        <v>0.49849849849849848</v>
      </c>
      <c r="AB785" s="123">
        <v>0.27044025157232709</v>
      </c>
      <c r="AC785" s="119"/>
      <c r="AD785" s="379"/>
      <c r="AE785" s="134">
        <v>62.302637840000003</v>
      </c>
      <c r="AF785" s="122">
        <v>0.48348348348348347</v>
      </c>
      <c r="AG785" s="123">
        <v>0.30188679245283023</v>
      </c>
      <c r="AH785" s="119"/>
      <c r="AI785" s="379"/>
      <c r="AJ785" s="134">
        <v>67.013661595000002</v>
      </c>
      <c r="AK785" s="122">
        <v>0.3860182370820669</v>
      </c>
      <c r="AL785" s="123">
        <v>0.23076923076923073</v>
      </c>
      <c r="AM785" s="119"/>
    </row>
    <row r="786" spans="3:39">
      <c r="C786" s="363"/>
      <c r="D786" s="223">
        <v>57.486546610000005</v>
      </c>
      <c r="E786" s="224">
        <v>0.74468085106382975</v>
      </c>
      <c r="F786" s="225">
        <v>0.52564102564102566</v>
      </c>
      <c r="G786" s="212"/>
      <c r="T786" s="379"/>
      <c r="U786" s="134">
        <v>64.406894709999989</v>
      </c>
      <c r="V786" s="122">
        <v>0.44072948328267475</v>
      </c>
      <c r="W786" s="123">
        <v>0.27564102564102566</v>
      </c>
      <c r="X786" s="119"/>
      <c r="Y786" s="379"/>
      <c r="Z786" s="134">
        <v>70.557909844999998</v>
      </c>
      <c r="AA786" s="122">
        <v>0.49549549549549549</v>
      </c>
      <c r="AB786" s="123">
        <v>0.27044025157232709</v>
      </c>
      <c r="AC786" s="119"/>
      <c r="AD786" s="379"/>
      <c r="AE786" s="134">
        <v>62.466934094999999</v>
      </c>
      <c r="AF786" s="122">
        <v>0.48348348348348347</v>
      </c>
      <c r="AG786" s="123">
        <v>0.29559748427672961</v>
      </c>
      <c r="AH786" s="119"/>
      <c r="AI786" s="379"/>
      <c r="AJ786" s="134">
        <v>67.055245769999999</v>
      </c>
      <c r="AK786" s="122">
        <v>0.38297872340425532</v>
      </c>
      <c r="AL786" s="123">
        <v>0.23076923076923073</v>
      </c>
      <c r="AM786" s="119"/>
    </row>
    <row r="787" spans="3:39">
      <c r="C787" s="363"/>
      <c r="D787" s="223">
        <v>57.659299160000003</v>
      </c>
      <c r="E787" s="224">
        <v>0.74468085106382975</v>
      </c>
      <c r="F787" s="225">
        <v>0.51923076923076916</v>
      </c>
      <c r="G787" s="212"/>
      <c r="T787" s="379"/>
      <c r="U787" s="134">
        <v>64.510450569999989</v>
      </c>
      <c r="V787" s="122">
        <v>0.43768996960486323</v>
      </c>
      <c r="W787" s="123">
        <v>0.27564102564102566</v>
      </c>
      <c r="X787" s="119"/>
      <c r="Y787" s="379"/>
      <c r="Z787" s="134">
        <v>70.584987554999998</v>
      </c>
      <c r="AA787" s="122">
        <v>0.4924924924924925</v>
      </c>
      <c r="AB787" s="123">
        <v>0.27044025157232709</v>
      </c>
      <c r="AC787" s="119"/>
      <c r="AD787" s="379"/>
      <c r="AE787" s="134">
        <v>62.56880451</v>
      </c>
      <c r="AF787" s="122">
        <v>0.48048048048048048</v>
      </c>
      <c r="AG787" s="123">
        <v>0.29559748427672961</v>
      </c>
      <c r="AH787" s="119"/>
      <c r="AI787" s="379"/>
      <c r="AJ787" s="134">
        <v>67.109645985</v>
      </c>
      <c r="AK787" s="122">
        <v>0.37993920972644379</v>
      </c>
      <c r="AL787" s="123">
        <v>0.23076923076923073</v>
      </c>
      <c r="AM787" s="119"/>
    </row>
    <row r="788" spans="3:39">
      <c r="C788" s="363"/>
      <c r="D788" s="223">
        <v>57.870713815000002</v>
      </c>
      <c r="E788" s="224">
        <v>0.74164133738601823</v>
      </c>
      <c r="F788" s="225">
        <v>0.51923076923076916</v>
      </c>
      <c r="G788" s="212"/>
      <c r="T788" s="379"/>
      <c r="U788" s="134">
        <v>64.594422495000003</v>
      </c>
      <c r="V788" s="122">
        <v>0.43465045592705165</v>
      </c>
      <c r="W788" s="123">
        <v>0.27564102564102566</v>
      </c>
      <c r="X788" s="119"/>
      <c r="Y788" s="379"/>
      <c r="Z788" s="134">
        <v>70.732337090000001</v>
      </c>
      <c r="AA788" s="122">
        <v>0.4894894894894895</v>
      </c>
      <c r="AB788" s="123">
        <v>0.27044025157232709</v>
      </c>
      <c r="AC788" s="119"/>
      <c r="AD788" s="379"/>
      <c r="AE788" s="134">
        <v>62.774074365000004</v>
      </c>
      <c r="AF788" s="122">
        <v>0.48048048048048048</v>
      </c>
      <c r="AG788" s="123">
        <v>0.28930817610062898</v>
      </c>
      <c r="AH788" s="119"/>
      <c r="AI788" s="379"/>
      <c r="AJ788" s="134">
        <v>67.152799640000012</v>
      </c>
      <c r="AK788" s="122">
        <v>0.37689969604863222</v>
      </c>
      <c r="AL788" s="123">
        <v>0.23076923076923073</v>
      </c>
      <c r="AM788" s="119"/>
    </row>
    <row r="789" spans="3:39">
      <c r="C789" s="363"/>
      <c r="D789" s="223">
        <v>58.023124920000001</v>
      </c>
      <c r="E789" s="224">
        <v>0.73860182370820671</v>
      </c>
      <c r="F789" s="225">
        <v>0.51923076923076916</v>
      </c>
      <c r="G789" s="212"/>
      <c r="T789" s="379"/>
      <c r="U789" s="134">
        <v>64.681697894999999</v>
      </c>
      <c r="V789" s="122">
        <v>0.43161094224924013</v>
      </c>
      <c r="W789" s="123">
        <v>0.27564102564102566</v>
      </c>
      <c r="X789" s="119"/>
      <c r="Y789" s="379"/>
      <c r="Z789" s="134">
        <v>70.937409985000002</v>
      </c>
      <c r="AA789" s="122">
        <v>0.48648648648648651</v>
      </c>
      <c r="AB789" s="123">
        <v>0.27044025157232709</v>
      </c>
      <c r="AC789" s="119"/>
      <c r="AD789" s="379"/>
      <c r="AE789" s="134">
        <v>63.013435370000003</v>
      </c>
      <c r="AF789" s="122">
        <v>0.48048048048048048</v>
      </c>
      <c r="AG789" s="123">
        <v>0.28301886792452835</v>
      </c>
      <c r="AH789" s="119"/>
      <c r="AI789" s="379"/>
      <c r="AJ789" s="134">
        <v>67.193086585000003</v>
      </c>
      <c r="AK789" s="122">
        <v>0.37386018237082069</v>
      </c>
      <c r="AL789" s="123">
        <v>0.23076923076923073</v>
      </c>
      <c r="AM789" s="119"/>
    </row>
    <row r="790" spans="3:39">
      <c r="C790" s="363"/>
      <c r="D790" s="223">
        <v>58.130873299999998</v>
      </c>
      <c r="E790" s="224">
        <v>0.73860182370820671</v>
      </c>
      <c r="F790" s="225">
        <v>0.51282051282051277</v>
      </c>
      <c r="G790" s="212"/>
      <c r="T790" s="379"/>
      <c r="U790" s="134">
        <v>64.773096729999992</v>
      </c>
      <c r="V790" s="122">
        <v>0.42857142857142855</v>
      </c>
      <c r="W790" s="123">
        <v>0.27564102564102566</v>
      </c>
      <c r="X790" s="119"/>
      <c r="Y790" s="379"/>
      <c r="Z790" s="134">
        <v>71.013503189999994</v>
      </c>
      <c r="AA790" s="122">
        <v>0.48348348348348347</v>
      </c>
      <c r="AB790" s="123">
        <v>0.27044025157232709</v>
      </c>
      <c r="AC790" s="119"/>
      <c r="AD790" s="379"/>
      <c r="AE790" s="134">
        <v>63.226954884999998</v>
      </c>
      <c r="AF790" s="122">
        <v>0.47747747747747749</v>
      </c>
      <c r="AG790" s="123">
        <v>0.28301886792452835</v>
      </c>
      <c r="AH790" s="119"/>
      <c r="AI790" s="379"/>
      <c r="AJ790" s="134">
        <v>67.216775665</v>
      </c>
      <c r="AK790" s="122">
        <v>0.37386018237082069</v>
      </c>
      <c r="AL790" s="123">
        <v>0.22435897435897434</v>
      </c>
      <c r="AM790" s="119"/>
    </row>
    <row r="791" spans="3:39">
      <c r="C791" s="363"/>
      <c r="D791" s="223">
        <v>58.252676879999996</v>
      </c>
      <c r="E791" s="224">
        <v>0.73556231003039518</v>
      </c>
      <c r="F791" s="225">
        <v>0.51282051282051277</v>
      </c>
      <c r="G791" s="212"/>
      <c r="T791" s="379"/>
      <c r="U791" s="134">
        <v>64.862468100000001</v>
      </c>
      <c r="V791" s="122">
        <v>0.42553191489361702</v>
      </c>
      <c r="W791" s="123">
        <v>0.27564102564102566</v>
      </c>
      <c r="X791" s="119"/>
      <c r="Y791" s="379"/>
      <c r="Z791" s="134">
        <v>71.214273294999998</v>
      </c>
      <c r="AA791" s="122">
        <v>0.48048048048048048</v>
      </c>
      <c r="AB791" s="123">
        <v>0.27044025157232709</v>
      </c>
      <c r="AC791" s="119"/>
      <c r="AD791" s="379"/>
      <c r="AE791" s="134">
        <v>63.351593245000004</v>
      </c>
      <c r="AF791" s="122">
        <v>0.47447447447447449</v>
      </c>
      <c r="AG791" s="123">
        <v>0.28301886792452835</v>
      </c>
      <c r="AH791" s="119"/>
      <c r="AI791" s="379"/>
      <c r="AJ791" s="134">
        <v>67.227067730000002</v>
      </c>
      <c r="AK791" s="122">
        <v>0.37082066869300911</v>
      </c>
      <c r="AL791" s="123">
        <v>0.22435897435897434</v>
      </c>
      <c r="AM791" s="119"/>
    </row>
    <row r="792" spans="3:39">
      <c r="C792" s="363"/>
      <c r="D792" s="223">
        <v>58.44799184</v>
      </c>
      <c r="E792" s="224">
        <v>0.73556231003039518</v>
      </c>
      <c r="F792" s="225">
        <v>0.50641025641025639</v>
      </c>
      <c r="G792" s="212"/>
      <c r="T792" s="379"/>
      <c r="U792" s="134">
        <v>64.90223349499999</v>
      </c>
      <c r="V792" s="122">
        <v>0.42553191489361702</v>
      </c>
      <c r="W792" s="123">
        <v>0.26923076923076927</v>
      </c>
      <c r="X792" s="119"/>
      <c r="Y792" s="379"/>
      <c r="Z792" s="134">
        <v>71.465169994999997</v>
      </c>
      <c r="AA792" s="122">
        <v>0.47747747747747749</v>
      </c>
      <c r="AB792" s="123">
        <v>0.27044025157232709</v>
      </c>
      <c r="AC792" s="119"/>
      <c r="AD792" s="379"/>
      <c r="AE792" s="134">
        <v>63.43487434</v>
      </c>
      <c r="AF792" s="122">
        <v>0.47447447447447449</v>
      </c>
      <c r="AG792" s="123">
        <v>0.27672955974842772</v>
      </c>
      <c r="AH792" s="119"/>
      <c r="AI792" s="379"/>
      <c r="AJ792" s="134">
        <v>67.274138480000005</v>
      </c>
      <c r="AK792" s="122">
        <v>0.36778115501519759</v>
      </c>
      <c r="AL792" s="123">
        <v>0.22435897435897434</v>
      </c>
      <c r="AM792" s="119"/>
    </row>
    <row r="793" spans="3:39">
      <c r="C793" s="363"/>
      <c r="D793" s="223">
        <v>58.590448629999997</v>
      </c>
      <c r="E793" s="224">
        <v>0.73556231003039518</v>
      </c>
      <c r="F793" s="225">
        <v>0.5</v>
      </c>
      <c r="G793" s="212"/>
      <c r="T793" s="379"/>
      <c r="U793" s="134">
        <v>64.99450121000001</v>
      </c>
      <c r="V793" s="122">
        <v>0.42249240121580545</v>
      </c>
      <c r="W793" s="123">
        <v>0.26923076923076927</v>
      </c>
      <c r="X793" s="119"/>
      <c r="Y793" s="379"/>
      <c r="Z793" s="134">
        <v>71.528969310000008</v>
      </c>
      <c r="AA793" s="122">
        <v>0.47747747747747749</v>
      </c>
      <c r="AB793" s="123">
        <v>0.26415094339622647</v>
      </c>
      <c r="AC793" s="119"/>
      <c r="AD793" s="379"/>
      <c r="AE793" s="134">
        <v>63.507718815000004</v>
      </c>
      <c r="AF793" s="122">
        <v>0.47447447447447449</v>
      </c>
      <c r="AG793" s="123">
        <v>0.27044025157232709</v>
      </c>
      <c r="AH793" s="119"/>
      <c r="AI793" s="379"/>
      <c r="AJ793" s="134">
        <v>67.326637855000001</v>
      </c>
      <c r="AK793" s="122">
        <v>0.36778115501519759</v>
      </c>
      <c r="AL793" s="123">
        <v>0.21794871794871795</v>
      </c>
      <c r="AM793" s="119"/>
    </row>
    <row r="794" spans="3:39">
      <c r="C794" s="363"/>
      <c r="D794" s="223">
        <v>58.663970715000005</v>
      </c>
      <c r="E794" s="224">
        <v>0.73252279635258355</v>
      </c>
      <c r="F794" s="225">
        <v>0.5</v>
      </c>
      <c r="G794" s="212"/>
      <c r="T794" s="379"/>
      <c r="U794" s="134">
        <v>65.143966040000009</v>
      </c>
      <c r="V794" s="122">
        <v>0.42249240121580545</v>
      </c>
      <c r="W794" s="123">
        <v>0.26282051282051277</v>
      </c>
      <c r="X794" s="119"/>
      <c r="Y794" s="379"/>
      <c r="Z794" s="134">
        <v>71.594543219999991</v>
      </c>
      <c r="AA794" s="122">
        <v>0.47447447447447449</v>
      </c>
      <c r="AB794" s="123">
        <v>0.26415094339622647</v>
      </c>
      <c r="AC794" s="119"/>
      <c r="AD794" s="379"/>
      <c r="AE794" s="134">
        <v>63.589244319999999</v>
      </c>
      <c r="AF794" s="122">
        <v>0.47147147147147145</v>
      </c>
      <c r="AG794" s="123">
        <v>0.27044025157232709</v>
      </c>
      <c r="AH794" s="119"/>
      <c r="AI794" s="379"/>
      <c r="AJ794" s="134">
        <v>67.542111540000008</v>
      </c>
      <c r="AK794" s="122">
        <v>0.36474164133738601</v>
      </c>
      <c r="AL794" s="123">
        <v>0.21794871794871795</v>
      </c>
      <c r="AM794" s="119"/>
    </row>
    <row r="795" spans="3:39">
      <c r="C795" s="363"/>
      <c r="D795" s="223">
        <v>58.773317930000005</v>
      </c>
      <c r="E795" s="224">
        <v>0.72948328267477203</v>
      </c>
      <c r="F795" s="225">
        <v>0.5</v>
      </c>
      <c r="G795" s="212"/>
      <c r="T795" s="379"/>
      <c r="U795" s="134">
        <v>65.246970809999993</v>
      </c>
      <c r="V795" s="122">
        <v>0.41945288753799392</v>
      </c>
      <c r="W795" s="123">
        <v>0.26282051282051277</v>
      </c>
      <c r="X795" s="119"/>
      <c r="Y795" s="379"/>
      <c r="Z795" s="134">
        <v>71.670248134999994</v>
      </c>
      <c r="AA795" s="122">
        <v>0.47147147147147145</v>
      </c>
      <c r="AB795" s="123">
        <v>0.26415094339622647</v>
      </c>
      <c r="AC795" s="119"/>
      <c r="AD795" s="379"/>
      <c r="AE795" s="134">
        <v>63.743739984999998</v>
      </c>
      <c r="AF795" s="122">
        <v>0.46846846846846846</v>
      </c>
      <c r="AG795" s="123">
        <v>0.27044025157232709</v>
      </c>
      <c r="AH795" s="119"/>
      <c r="AI795" s="379"/>
      <c r="AJ795" s="134">
        <v>67.855763754999998</v>
      </c>
      <c r="AK795" s="122">
        <v>0.36170212765957449</v>
      </c>
      <c r="AL795" s="123">
        <v>0.21794871794871795</v>
      </c>
      <c r="AM795" s="119"/>
    </row>
    <row r="796" spans="3:39">
      <c r="C796" s="363"/>
      <c r="D796" s="223">
        <v>58.838775310000003</v>
      </c>
      <c r="E796" s="224">
        <v>0.7264437689969605</v>
      </c>
      <c r="F796" s="225">
        <v>0.5</v>
      </c>
      <c r="G796" s="212"/>
      <c r="T796" s="379"/>
      <c r="U796" s="134">
        <v>65.514277929999992</v>
      </c>
      <c r="V796" s="122">
        <v>0.41641337386018235</v>
      </c>
      <c r="W796" s="123">
        <v>0.26282051282051277</v>
      </c>
      <c r="X796" s="119"/>
      <c r="Y796" s="379"/>
      <c r="Z796" s="134">
        <v>71.694800060000006</v>
      </c>
      <c r="AA796" s="122">
        <v>0.46846846846846846</v>
      </c>
      <c r="AB796" s="123">
        <v>0.26415094339622647</v>
      </c>
      <c r="AC796" s="119"/>
      <c r="AD796" s="379"/>
      <c r="AE796" s="134">
        <v>63.840351054999999</v>
      </c>
      <c r="AF796" s="122">
        <v>0.46546546546546547</v>
      </c>
      <c r="AG796" s="123">
        <v>0.27044025157232709</v>
      </c>
      <c r="AH796" s="119"/>
      <c r="AI796" s="379"/>
      <c r="AJ796" s="134">
        <v>67.998552055000005</v>
      </c>
      <c r="AK796" s="122">
        <v>0.35866261398176291</v>
      </c>
      <c r="AL796" s="123">
        <v>0.21794871794871795</v>
      </c>
      <c r="AM796" s="119"/>
    </row>
    <row r="797" spans="3:39">
      <c r="C797" s="363"/>
      <c r="D797" s="223">
        <v>58.858759055</v>
      </c>
      <c r="E797" s="224">
        <v>0.72340425531914898</v>
      </c>
      <c r="F797" s="225">
        <v>0.5</v>
      </c>
      <c r="G797" s="212"/>
      <c r="T797" s="379"/>
      <c r="U797" s="134">
        <v>65.78563389</v>
      </c>
      <c r="V797" s="122">
        <v>0.41337386018237082</v>
      </c>
      <c r="W797" s="123">
        <v>0.26282051282051277</v>
      </c>
      <c r="X797" s="119"/>
      <c r="Y797" s="379"/>
      <c r="Z797" s="134">
        <v>71.902936430000011</v>
      </c>
      <c r="AA797" s="122">
        <v>0.46546546546546547</v>
      </c>
      <c r="AB797" s="123">
        <v>0.26415094339622647</v>
      </c>
      <c r="AC797" s="119"/>
      <c r="AD797" s="379"/>
      <c r="AE797" s="134">
        <v>63.869396559999998</v>
      </c>
      <c r="AF797" s="122">
        <v>0.46246246246246248</v>
      </c>
      <c r="AG797" s="123">
        <v>0.27044025157232709</v>
      </c>
      <c r="AH797" s="119"/>
      <c r="AI797" s="379"/>
      <c r="AJ797" s="134">
        <v>68.090811309999992</v>
      </c>
      <c r="AK797" s="122">
        <v>0.35866261398176291</v>
      </c>
      <c r="AL797" s="123">
        <v>0.21153846153846156</v>
      </c>
      <c r="AM797" s="119"/>
    </row>
    <row r="798" spans="3:39">
      <c r="C798" s="363"/>
      <c r="D798" s="223">
        <v>59.021380385000001</v>
      </c>
      <c r="E798" s="224">
        <v>0.72340425531914898</v>
      </c>
      <c r="F798" s="225">
        <v>0.49358974358974361</v>
      </c>
      <c r="G798" s="212"/>
      <c r="T798" s="379"/>
      <c r="U798" s="134">
        <v>65.877190995000007</v>
      </c>
      <c r="V798" s="122">
        <v>0.41033434650455924</v>
      </c>
      <c r="W798" s="123">
        <v>0.26282051282051277</v>
      </c>
      <c r="X798" s="119"/>
      <c r="Y798" s="379"/>
      <c r="Z798" s="134">
        <v>72.097526930000001</v>
      </c>
      <c r="AA798" s="122">
        <v>0.46246246246246248</v>
      </c>
      <c r="AB798" s="123">
        <v>0.26415094339622647</v>
      </c>
      <c r="AC798" s="119"/>
      <c r="AD798" s="379"/>
      <c r="AE798" s="134">
        <v>63.941259985000002</v>
      </c>
      <c r="AF798" s="122">
        <v>0.45945945945945948</v>
      </c>
      <c r="AG798" s="123">
        <v>0.27044025157232709</v>
      </c>
      <c r="AH798" s="119"/>
      <c r="AI798" s="379"/>
      <c r="AJ798" s="134">
        <v>68.157049450000002</v>
      </c>
      <c r="AK798" s="122">
        <v>0.35562310030395139</v>
      </c>
      <c r="AL798" s="123">
        <v>0.21153846153846156</v>
      </c>
      <c r="AM798" s="119"/>
    </row>
    <row r="799" spans="3:39">
      <c r="C799" s="363"/>
      <c r="D799" s="223">
        <v>59.213498939999994</v>
      </c>
      <c r="E799" s="224">
        <v>0.72036474164133735</v>
      </c>
      <c r="F799" s="225">
        <v>0.49358974358974361</v>
      </c>
      <c r="G799" s="212"/>
      <c r="T799" s="379"/>
      <c r="U799" s="134">
        <v>66.137816415000003</v>
      </c>
      <c r="V799" s="122">
        <v>0.40729483282674772</v>
      </c>
      <c r="W799" s="123">
        <v>0.26282051282051277</v>
      </c>
      <c r="X799" s="119"/>
      <c r="Y799" s="379"/>
      <c r="Z799" s="134">
        <v>72.142875849999996</v>
      </c>
      <c r="AA799" s="122">
        <v>0.45945945945945948</v>
      </c>
      <c r="AB799" s="123">
        <v>0.26415094339622647</v>
      </c>
      <c r="AC799" s="119"/>
      <c r="AD799" s="379"/>
      <c r="AE799" s="134">
        <v>64.031639435000002</v>
      </c>
      <c r="AF799" s="122">
        <v>0.45645645645645644</v>
      </c>
      <c r="AG799" s="123">
        <v>0.27044025157232709</v>
      </c>
      <c r="AH799" s="119"/>
      <c r="AI799" s="379"/>
      <c r="AJ799" s="134">
        <v>68.168128835000005</v>
      </c>
      <c r="AK799" s="122">
        <v>0.35258358662613981</v>
      </c>
      <c r="AL799" s="123">
        <v>0.21153846153846156</v>
      </c>
      <c r="AM799" s="119"/>
    </row>
    <row r="800" spans="3:39">
      <c r="C800" s="363"/>
      <c r="D800" s="223">
        <v>59.324308485000003</v>
      </c>
      <c r="E800" s="224">
        <v>0.72036474164133735</v>
      </c>
      <c r="F800" s="225">
        <v>0.48717948717948723</v>
      </c>
      <c r="G800" s="212"/>
      <c r="T800" s="379"/>
      <c r="U800" s="134">
        <v>66.390210660000008</v>
      </c>
      <c r="V800" s="122">
        <v>0.40425531914893614</v>
      </c>
      <c r="W800" s="123">
        <v>0.26282051282051277</v>
      </c>
      <c r="X800" s="119"/>
      <c r="Y800" s="379"/>
      <c r="Z800" s="134">
        <v>72.199533645000002</v>
      </c>
      <c r="AA800" s="122">
        <v>0.45645645645645644</v>
      </c>
      <c r="AB800" s="123">
        <v>0.26415094339622647</v>
      </c>
      <c r="AC800" s="119"/>
      <c r="AD800" s="379"/>
      <c r="AE800" s="134">
        <v>64.103793109999998</v>
      </c>
      <c r="AF800" s="122">
        <v>0.45345345345345345</v>
      </c>
      <c r="AG800" s="123">
        <v>0.27044025157232709</v>
      </c>
      <c r="AH800" s="119"/>
      <c r="AI800" s="379"/>
      <c r="AJ800" s="134">
        <v>68.193050459999995</v>
      </c>
      <c r="AK800" s="122">
        <v>0.34954407294832829</v>
      </c>
      <c r="AL800" s="123">
        <v>0.21153846153846156</v>
      </c>
      <c r="AM800" s="119"/>
    </row>
    <row r="801" spans="3:39">
      <c r="C801" s="363"/>
      <c r="D801" s="223">
        <v>59.510638950000001</v>
      </c>
      <c r="E801" s="224">
        <v>0.71732522796352582</v>
      </c>
      <c r="F801" s="225">
        <v>0.48717948717948723</v>
      </c>
      <c r="G801" s="212"/>
      <c r="T801" s="379"/>
      <c r="U801" s="134">
        <v>66.514950010000007</v>
      </c>
      <c r="V801" s="122">
        <v>0.40425531914893614</v>
      </c>
      <c r="W801" s="123">
        <v>0.25641025641025639</v>
      </c>
      <c r="X801" s="119"/>
      <c r="Y801" s="379"/>
      <c r="Z801" s="134">
        <v>72.226797355000002</v>
      </c>
      <c r="AA801" s="122">
        <v>0.45345345345345345</v>
      </c>
      <c r="AB801" s="123">
        <v>0.26415094339622647</v>
      </c>
      <c r="AC801" s="119"/>
      <c r="AD801" s="379"/>
      <c r="AE801" s="134">
        <v>64.181683789999994</v>
      </c>
      <c r="AF801" s="122">
        <v>0.45045045045045046</v>
      </c>
      <c r="AG801" s="123">
        <v>0.27044025157232709</v>
      </c>
      <c r="AH801" s="119"/>
      <c r="AI801" s="379"/>
      <c r="AJ801" s="134">
        <v>68.212813925000006</v>
      </c>
      <c r="AK801" s="122">
        <v>0.34650455927051671</v>
      </c>
      <c r="AL801" s="123">
        <v>0.21153846153846156</v>
      </c>
      <c r="AM801" s="119"/>
    </row>
    <row r="802" spans="3:39">
      <c r="C802" s="363"/>
      <c r="D802" s="223">
        <v>59.699465435</v>
      </c>
      <c r="E802" s="224">
        <v>0.7142857142857143</v>
      </c>
      <c r="F802" s="225">
        <v>0.48717948717948723</v>
      </c>
      <c r="G802" s="212"/>
      <c r="T802" s="379"/>
      <c r="U802" s="134">
        <v>66.571670404999992</v>
      </c>
      <c r="V802" s="122">
        <v>0.40425531914893614</v>
      </c>
      <c r="W802" s="123">
        <v>0.25</v>
      </c>
      <c r="X802" s="119"/>
      <c r="Y802" s="379"/>
      <c r="Z802" s="134">
        <v>72.270277809999996</v>
      </c>
      <c r="AA802" s="122">
        <v>0.45045045045045046</v>
      </c>
      <c r="AB802" s="123">
        <v>0.26415094339622647</v>
      </c>
      <c r="AC802" s="119"/>
      <c r="AD802" s="379"/>
      <c r="AE802" s="134">
        <v>64.219729959999995</v>
      </c>
      <c r="AF802" s="122">
        <v>0.44744744744744747</v>
      </c>
      <c r="AG802" s="123">
        <v>0.27044025157232709</v>
      </c>
      <c r="AH802" s="119"/>
      <c r="AI802" s="379"/>
      <c r="AJ802" s="134">
        <v>68.278823119999998</v>
      </c>
      <c r="AK802" s="122">
        <v>0.34650455927051671</v>
      </c>
      <c r="AL802" s="123">
        <v>0.20512820512820518</v>
      </c>
      <c r="AM802" s="119"/>
    </row>
    <row r="803" spans="3:39">
      <c r="C803" s="363"/>
      <c r="D803" s="223">
        <v>59.926958554999999</v>
      </c>
      <c r="E803" s="224">
        <v>0.71124620060790278</v>
      </c>
      <c r="F803" s="225">
        <v>0.48717948717948723</v>
      </c>
      <c r="G803" s="212"/>
      <c r="T803" s="379"/>
      <c r="U803" s="134">
        <v>66.604858329999999</v>
      </c>
      <c r="V803" s="122">
        <v>0.40425531914893614</v>
      </c>
      <c r="W803" s="123">
        <v>0.24358974358974361</v>
      </c>
      <c r="X803" s="119"/>
      <c r="Y803" s="379"/>
      <c r="Z803" s="134">
        <v>72.332117815000004</v>
      </c>
      <c r="AA803" s="122">
        <v>0.44744744744744747</v>
      </c>
      <c r="AB803" s="123">
        <v>0.26415094339622647</v>
      </c>
      <c r="AC803" s="119"/>
      <c r="AD803" s="379"/>
      <c r="AE803" s="134">
        <v>64.262581534999995</v>
      </c>
      <c r="AF803" s="122">
        <v>0.44444444444444442</v>
      </c>
      <c r="AG803" s="123">
        <v>0.27044025157232709</v>
      </c>
      <c r="AH803" s="119"/>
      <c r="AI803" s="379"/>
      <c r="AJ803" s="134">
        <v>68.39517828000001</v>
      </c>
      <c r="AK803" s="122">
        <v>0.34346504559270519</v>
      </c>
      <c r="AL803" s="123">
        <v>0.20512820512820518</v>
      </c>
      <c r="AM803" s="119"/>
    </row>
    <row r="804" spans="3:39">
      <c r="C804" s="363"/>
      <c r="D804" s="223">
        <v>60.161751225000003</v>
      </c>
      <c r="E804" s="224">
        <v>0.70820668693009114</v>
      </c>
      <c r="F804" s="225">
        <v>0.48717948717948723</v>
      </c>
      <c r="G804" s="212"/>
      <c r="T804" s="379"/>
      <c r="U804" s="134">
        <v>66.680959685000005</v>
      </c>
      <c r="V804" s="122">
        <v>0.40425531914893614</v>
      </c>
      <c r="W804" s="123">
        <v>0.23717948717948723</v>
      </c>
      <c r="X804" s="119"/>
      <c r="Y804" s="379"/>
      <c r="Z804" s="134">
        <v>72.384561950000005</v>
      </c>
      <c r="AA804" s="122">
        <v>0.44444444444444442</v>
      </c>
      <c r="AB804" s="123">
        <v>0.26415094339622647</v>
      </c>
      <c r="AC804" s="119"/>
      <c r="AD804" s="379"/>
      <c r="AE804" s="134">
        <v>64.406894709999989</v>
      </c>
      <c r="AF804" s="122">
        <v>0.44144144144144143</v>
      </c>
      <c r="AG804" s="123">
        <v>0.27044025157232709</v>
      </c>
      <c r="AH804" s="119"/>
      <c r="AI804" s="379"/>
      <c r="AJ804" s="134">
        <v>68.47424967500001</v>
      </c>
      <c r="AK804" s="122">
        <v>0.34042553191489361</v>
      </c>
      <c r="AL804" s="123">
        <v>0.20512820512820518</v>
      </c>
      <c r="AM804" s="119"/>
    </row>
    <row r="805" spans="3:39">
      <c r="C805" s="363"/>
      <c r="D805" s="223">
        <v>60.309150240000001</v>
      </c>
      <c r="E805" s="224">
        <v>0.70516717325227962</v>
      </c>
      <c r="F805" s="225">
        <v>0.48717948717948723</v>
      </c>
      <c r="G805" s="212"/>
      <c r="T805" s="379"/>
      <c r="U805" s="134">
        <v>66.766467939999998</v>
      </c>
      <c r="V805" s="122">
        <v>0.40121580547112462</v>
      </c>
      <c r="W805" s="123">
        <v>0.23717948717948723</v>
      </c>
      <c r="X805" s="119"/>
      <c r="Y805" s="379"/>
      <c r="Z805" s="134">
        <v>72.431952074999998</v>
      </c>
      <c r="AA805" s="122">
        <v>0.44144144144144143</v>
      </c>
      <c r="AB805" s="123">
        <v>0.26415094339622647</v>
      </c>
      <c r="AC805" s="119"/>
      <c r="AD805" s="379"/>
      <c r="AE805" s="134">
        <v>64.510450569999989</v>
      </c>
      <c r="AF805" s="122">
        <v>0.43843843843843844</v>
      </c>
      <c r="AG805" s="123">
        <v>0.27044025157232709</v>
      </c>
      <c r="AH805" s="119"/>
      <c r="AI805" s="379"/>
      <c r="AJ805" s="134">
        <v>68.545183844999997</v>
      </c>
      <c r="AK805" s="122">
        <v>0.33738601823708209</v>
      </c>
      <c r="AL805" s="123">
        <v>0.20512820512820518</v>
      </c>
      <c r="AM805" s="119"/>
    </row>
    <row r="806" spans="3:39">
      <c r="C806" s="363"/>
      <c r="D806" s="223">
        <v>60.420736059999996</v>
      </c>
      <c r="E806" s="224">
        <v>0.7021276595744681</v>
      </c>
      <c r="F806" s="225">
        <v>0.48717948717948723</v>
      </c>
      <c r="G806" s="212"/>
      <c r="T806" s="379"/>
      <c r="U806" s="134">
        <v>66.81086741499999</v>
      </c>
      <c r="V806" s="122">
        <v>0.3981762917933131</v>
      </c>
      <c r="W806" s="123">
        <v>0.23717948717948723</v>
      </c>
      <c r="X806" s="119"/>
      <c r="Y806" s="379"/>
      <c r="Z806" s="134">
        <v>72.564632239999995</v>
      </c>
      <c r="AA806" s="122">
        <v>0.43843843843843844</v>
      </c>
      <c r="AB806" s="123">
        <v>0.26415094339622647</v>
      </c>
      <c r="AC806" s="119"/>
      <c r="AD806" s="379"/>
      <c r="AE806" s="134">
        <v>64.594422495000003</v>
      </c>
      <c r="AF806" s="122">
        <v>0.43543543543543545</v>
      </c>
      <c r="AG806" s="123">
        <v>0.27044025157232709</v>
      </c>
      <c r="AH806" s="119"/>
      <c r="AI806" s="379"/>
      <c r="AJ806" s="134">
        <v>68.635681925</v>
      </c>
      <c r="AK806" s="122">
        <v>0.33434650455927051</v>
      </c>
      <c r="AL806" s="123">
        <v>0.20512820512820518</v>
      </c>
      <c r="AM806" s="119"/>
    </row>
    <row r="807" spans="3:39">
      <c r="C807" s="363"/>
      <c r="D807" s="223">
        <v>60.49419168</v>
      </c>
      <c r="E807" s="224">
        <v>0.69908814589665658</v>
      </c>
      <c r="F807" s="225">
        <v>0.48717948717948723</v>
      </c>
      <c r="G807" s="212"/>
      <c r="T807" s="379"/>
      <c r="U807" s="134">
        <v>66.819377400000008</v>
      </c>
      <c r="V807" s="122">
        <v>0.3981762917933131</v>
      </c>
      <c r="W807" s="123">
        <v>0.23076923076923073</v>
      </c>
      <c r="X807" s="119"/>
      <c r="Y807" s="379"/>
      <c r="Z807" s="134">
        <v>72.677897914999988</v>
      </c>
      <c r="AA807" s="122">
        <v>0.43543543543543545</v>
      </c>
      <c r="AB807" s="123">
        <v>0.26415094339622647</v>
      </c>
      <c r="AC807" s="119"/>
      <c r="AD807" s="379"/>
      <c r="AE807" s="134">
        <v>64.681697894999999</v>
      </c>
      <c r="AF807" s="122">
        <v>0.43243243243243246</v>
      </c>
      <c r="AG807" s="123">
        <v>0.27044025157232709</v>
      </c>
      <c r="AH807" s="119"/>
      <c r="AI807" s="379"/>
      <c r="AJ807" s="134">
        <v>68.692806270000005</v>
      </c>
      <c r="AK807" s="122">
        <v>0.33130699088145898</v>
      </c>
      <c r="AL807" s="123">
        <v>0.20512820512820518</v>
      </c>
      <c r="AM807" s="119"/>
    </row>
    <row r="808" spans="3:39">
      <c r="C808" s="363"/>
      <c r="D808" s="223">
        <v>60.572356595000002</v>
      </c>
      <c r="E808" s="224">
        <v>0.69604863221884494</v>
      </c>
      <c r="F808" s="225">
        <v>0.48717948717948723</v>
      </c>
      <c r="G808" s="212"/>
      <c r="T808" s="379"/>
      <c r="U808" s="134">
        <v>66.833759180000001</v>
      </c>
      <c r="V808" s="122">
        <v>0.39513677811550152</v>
      </c>
      <c r="W808" s="123">
        <v>0.23076923076923073</v>
      </c>
      <c r="X808" s="119"/>
      <c r="Y808" s="379"/>
      <c r="Z808" s="134">
        <v>72.705577054999992</v>
      </c>
      <c r="AA808" s="122">
        <v>0.43243243243243246</v>
      </c>
      <c r="AB808" s="123">
        <v>0.26415094339622647</v>
      </c>
      <c r="AC808" s="119"/>
      <c r="AD808" s="379"/>
      <c r="AE808" s="134">
        <v>64.773096729999992</v>
      </c>
      <c r="AF808" s="122">
        <v>0.42942942942942941</v>
      </c>
      <c r="AG808" s="123">
        <v>0.27044025157232709</v>
      </c>
      <c r="AH808" s="119"/>
      <c r="AI808" s="379"/>
      <c r="AJ808" s="134">
        <v>68.717903664999994</v>
      </c>
      <c r="AK808" s="122">
        <v>0.32826747720364741</v>
      </c>
      <c r="AL808" s="123">
        <v>0.20512820512820518</v>
      </c>
      <c r="AM808" s="119"/>
    </row>
    <row r="809" spans="3:39">
      <c r="C809" s="363"/>
      <c r="D809" s="223">
        <v>60.705827020000001</v>
      </c>
      <c r="E809" s="224">
        <v>0.69300911854103342</v>
      </c>
      <c r="F809" s="225">
        <v>0.48717948717948723</v>
      </c>
      <c r="G809" s="212"/>
      <c r="T809" s="379"/>
      <c r="U809" s="134">
        <v>66.849984000000006</v>
      </c>
      <c r="V809" s="122">
        <v>0.39209726443769</v>
      </c>
      <c r="W809" s="123">
        <v>0.23076923076923073</v>
      </c>
      <c r="X809" s="119"/>
      <c r="Y809" s="379"/>
      <c r="Z809" s="134">
        <v>72.730742020000008</v>
      </c>
      <c r="AA809" s="122">
        <v>0.43243243243243246</v>
      </c>
      <c r="AB809" s="123">
        <v>0.25786163522012584</v>
      </c>
      <c r="AC809" s="119"/>
      <c r="AD809" s="379"/>
      <c r="AE809" s="134">
        <v>64.862468100000001</v>
      </c>
      <c r="AF809" s="122">
        <v>0.42642642642642642</v>
      </c>
      <c r="AG809" s="123">
        <v>0.27044025157232709</v>
      </c>
      <c r="AH809" s="119"/>
      <c r="AI809" s="379"/>
      <c r="AJ809" s="134">
        <v>68.791864110000006</v>
      </c>
      <c r="AK809" s="122">
        <v>0.32522796352583588</v>
      </c>
      <c r="AL809" s="123">
        <v>0.20512820512820518</v>
      </c>
      <c r="AM809" s="119"/>
    </row>
    <row r="810" spans="3:39">
      <c r="C810" s="363"/>
      <c r="D810" s="223">
        <v>60.982400130000002</v>
      </c>
      <c r="E810" s="224">
        <v>0.6899696048632219</v>
      </c>
      <c r="F810" s="225">
        <v>0.48717948717948723</v>
      </c>
      <c r="G810" s="212"/>
      <c r="T810" s="379"/>
      <c r="U810" s="134">
        <v>66.928008519999992</v>
      </c>
      <c r="V810" s="122">
        <v>0.38905775075987842</v>
      </c>
      <c r="W810" s="123">
        <v>0.23076923076923073</v>
      </c>
      <c r="X810" s="119"/>
      <c r="Y810" s="379"/>
      <c r="Z810" s="134">
        <v>72.741965980000003</v>
      </c>
      <c r="AA810" s="122">
        <v>0.42942942942942941</v>
      </c>
      <c r="AB810" s="123">
        <v>0.25786163522012584</v>
      </c>
      <c r="AC810" s="119"/>
      <c r="AD810" s="379"/>
      <c r="AE810" s="134">
        <v>64.90223349499999</v>
      </c>
      <c r="AF810" s="122">
        <v>0.42642642642642642</v>
      </c>
      <c r="AG810" s="123">
        <v>0.26415094339622647</v>
      </c>
      <c r="AH810" s="119"/>
      <c r="AI810" s="379"/>
      <c r="AJ810" s="134">
        <v>68.865495185</v>
      </c>
      <c r="AK810" s="122">
        <v>0.32522796352583588</v>
      </c>
      <c r="AL810" s="123">
        <v>0.19871794871794868</v>
      </c>
      <c r="AM810" s="119"/>
    </row>
    <row r="811" spans="3:39">
      <c r="C811" s="363"/>
      <c r="D811" s="223">
        <v>61.194629804999998</v>
      </c>
      <c r="E811" s="224">
        <v>0.6899696048632219</v>
      </c>
      <c r="F811" s="225">
        <v>0.48076923076923073</v>
      </c>
      <c r="G811" s="212"/>
      <c r="T811" s="379"/>
      <c r="U811" s="134">
        <v>67.013661595000002</v>
      </c>
      <c r="V811" s="122">
        <v>0.3860182370820669</v>
      </c>
      <c r="W811" s="123">
        <v>0.23076923076923073</v>
      </c>
      <c r="X811" s="119"/>
      <c r="Y811" s="379"/>
      <c r="Z811" s="134">
        <v>72.773580175000006</v>
      </c>
      <c r="AA811" s="122">
        <v>0.42942942942942941</v>
      </c>
      <c r="AB811" s="123">
        <v>0.25157232704402521</v>
      </c>
      <c r="AC811" s="119"/>
      <c r="AD811" s="379"/>
      <c r="AE811" s="134">
        <v>64.99450121000001</v>
      </c>
      <c r="AF811" s="122">
        <v>0.42342342342342343</v>
      </c>
      <c r="AG811" s="123">
        <v>0.26415094339622647</v>
      </c>
      <c r="AH811" s="119"/>
      <c r="AI811" s="379"/>
      <c r="AJ811" s="134">
        <v>68.891311239999993</v>
      </c>
      <c r="AK811" s="122">
        <v>0.32218844984802431</v>
      </c>
      <c r="AL811" s="123">
        <v>0.19871794871794868</v>
      </c>
      <c r="AM811" s="119"/>
    </row>
    <row r="812" spans="3:39">
      <c r="C812" s="363"/>
      <c r="D812" s="223">
        <v>61.363352085000002</v>
      </c>
      <c r="E812" s="224">
        <v>0.68693009118541037</v>
      </c>
      <c r="F812" s="225">
        <v>0.48076923076923073</v>
      </c>
      <c r="G812" s="212"/>
      <c r="T812" s="379"/>
      <c r="U812" s="134">
        <v>67.055245769999999</v>
      </c>
      <c r="V812" s="122">
        <v>0.38297872340425532</v>
      </c>
      <c r="W812" s="123">
        <v>0.23076923076923073</v>
      </c>
      <c r="X812" s="119"/>
      <c r="Y812" s="379"/>
      <c r="Z812" s="134">
        <v>72.937102140000007</v>
      </c>
      <c r="AA812" s="122">
        <v>0.42942942942942941</v>
      </c>
      <c r="AB812" s="123">
        <v>0.24528301886792447</v>
      </c>
      <c r="AC812" s="119"/>
      <c r="AD812" s="379"/>
      <c r="AE812" s="134">
        <v>65.143966040000009</v>
      </c>
      <c r="AF812" s="122">
        <v>0.42342342342342343</v>
      </c>
      <c r="AG812" s="123">
        <v>0.25786163522012584</v>
      </c>
      <c r="AH812" s="119"/>
      <c r="AI812" s="379"/>
      <c r="AJ812" s="134">
        <v>68.916602799999993</v>
      </c>
      <c r="AK812" s="122">
        <v>0.32218844984802431</v>
      </c>
      <c r="AL812" s="123">
        <v>0.19230769230769229</v>
      </c>
      <c r="AM812" s="119"/>
    </row>
    <row r="813" spans="3:39">
      <c r="C813" s="363"/>
      <c r="D813" s="223">
        <v>61.654923315000005</v>
      </c>
      <c r="E813" s="224">
        <v>0.68389057750759874</v>
      </c>
      <c r="F813" s="225">
        <v>0.48076923076923073</v>
      </c>
      <c r="G813" s="212"/>
      <c r="T813" s="379"/>
      <c r="U813" s="134">
        <v>67.109645985</v>
      </c>
      <c r="V813" s="122">
        <v>0.37993920972644379</v>
      </c>
      <c r="W813" s="123">
        <v>0.23076923076923073</v>
      </c>
      <c r="X813" s="119"/>
      <c r="Y813" s="379"/>
      <c r="Z813" s="134">
        <v>73.098392765</v>
      </c>
      <c r="AA813" s="122">
        <v>0.42642642642642642</v>
      </c>
      <c r="AB813" s="123">
        <v>0.24528301886792447</v>
      </c>
      <c r="AC813" s="119"/>
      <c r="AD813" s="379"/>
      <c r="AE813" s="134">
        <v>65.246970809999993</v>
      </c>
      <c r="AF813" s="122">
        <v>0.42042042042042044</v>
      </c>
      <c r="AG813" s="123">
        <v>0.25786163522012584</v>
      </c>
      <c r="AH813" s="119"/>
      <c r="AI813" s="379"/>
      <c r="AJ813" s="134">
        <v>68.940844674999994</v>
      </c>
      <c r="AK813" s="122">
        <v>0.31914893617021278</v>
      </c>
      <c r="AL813" s="123">
        <v>0.19230769230769229</v>
      </c>
      <c r="AM813" s="119"/>
    </row>
    <row r="814" spans="3:39">
      <c r="C814" s="363"/>
      <c r="D814" s="223">
        <v>61.830422605000003</v>
      </c>
      <c r="E814" s="224">
        <v>0.68085106382978722</v>
      </c>
      <c r="F814" s="225">
        <v>0.48076923076923073</v>
      </c>
      <c r="G814" s="212"/>
      <c r="T814" s="379"/>
      <c r="U814" s="134">
        <v>67.152799640000012</v>
      </c>
      <c r="V814" s="122">
        <v>0.37689969604863222</v>
      </c>
      <c r="W814" s="123">
        <v>0.23076923076923073</v>
      </c>
      <c r="X814" s="119"/>
      <c r="Y814" s="379"/>
      <c r="Z814" s="134">
        <v>73.136911354999995</v>
      </c>
      <c r="AA814" s="122">
        <v>0.42342342342342343</v>
      </c>
      <c r="AB814" s="123">
        <v>0.24528301886792447</v>
      </c>
      <c r="AC814" s="119"/>
      <c r="AD814" s="379"/>
      <c r="AE814" s="134">
        <v>65.514277929999992</v>
      </c>
      <c r="AF814" s="122">
        <v>0.41741741741741739</v>
      </c>
      <c r="AG814" s="123">
        <v>0.25786163522012584</v>
      </c>
      <c r="AH814" s="119"/>
      <c r="AI814" s="379"/>
      <c r="AJ814" s="134">
        <v>69.083681865000003</v>
      </c>
      <c r="AK814" s="122">
        <v>0.3161094224924012</v>
      </c>
      <c r="AL814" s="123">
        <v>0.19230769230769229</v>
      </c>
      <c r="AM814" s="119"/>
    </row>
    <row r="815" spans="3:39">
      <c r="C815" s="363"/>
      <c r="D815" s="223">
        <v>61.919355135000004</v>
      </c>
      <c r="E815" s="224">
        <v>0.68085106382978722</v>
      </c>
      <c r="F815" s="225">
        <v>0.47435897435897434</v>
      </c>
      <c r="G815" s="212"/>
      <c r="T815" s="379"/>
      <c r="U815" s="134">
        <v>67.193086585000003</v>
      </c>
      <c r="V815" s="122">
        <v>0.37386018237082069</v>
      </c>
      <c r="W815" s="123">
        <v>0.23076923076923073</v>
      </c>
      <c r="X815" s="119"/>
      <c r="Y815" s="379"/>
      <c r="Z815" s="134">
        <v>73.183747554999997</v>
      </c>
      <c r="AA815" s="122">
        <v>0.42342342342342343</v>
      </c>
      <c r="AB815" s="123">
        <v>0.23899371069182385</v>
      </c>
      <c r="AC815" s="119"/>
      <c r="AD815" s="379"/>
      <c r="AE815" s="134">
        <v>65.78563389</v>
      </c>
      <c r="AF815" s="122">
        <v>0.4144144144144144</v>
      </c>
      <c r="AG815" s="123">
        <v>0.25786163522012584</v>
      </c>
      <c r="AH815" s="119"/>
      <c r="AI815" s="379"/>
      <c r="AJ815" s="134">
        <v>69.454352470000003</v>
      </c>
      <c r="AK815" s="122">
        <v>0.31306990881458968</v>
      </c>
      <c r="AL815" s="123">
        <v>0.19230769230769229</v>
      </c>
      <c r="AM815" s="119"/>
    </row>
    <row r="816" spans="3:39">
      <c r="C816" s="363"/>
      <c r="D816" s="223">
        <v>61.983432534999999</v>
      </c>
      <c r="E816" s="224">
        <v>0.68085106382978722</v>
      </c>
      <c r="F816" s="225">
        <v>0.46794871794871795</v>
      </c>
      <c r="G816" s="212"/>
      <c r="T816" s="379"/>
      <c r="U816" s="134">
        <v>67.216775665</v>
      </c>
      <c r="V816" s="122">
        <v>0.37386018237082069</v>
      </c>
      <c r="W816" s="123">
        <v>0.22435897435897434</v>
      </c>
      <c r="X816" s="119"/>
      <c r="Y816" s="379"/>
      <c r="Z816" s="134">
        <v>73.230822004999993</v>
      </c>
      <c r="AA816" s="122">
        <v>0.42042042042042044</v>
      </c>
      <c r="AB816" s="123">
        <v>0.23899371069182385</v>
      </c>
      <c r="AC816" s="119"/>
      <c r="AD816" s="379"/>
      <c r="AE816" s="134">
        <v>65.877190995000007</v>
      </c>
      <c r="AF816" s="122">
        <v>0.41141141141141141</v>
      </c>
      <c r="AG816" s="123">
        <v>0.25786163522012584</v>
      </c>
      <c r="AH816" s="119"/>
      <c r="AI816" s="379"/>
      <c r="AJ816" s="134">
        <v>69.711031380000009</v>
      </c>
      <c r="AK816" s="122">
        <v>0.31306990881458968</v>
      </c>
      <c r="AL816" s="123">
        <v>0.1858974358974359</v>
      </c>
      <c r="AM816" s="119"/>
    </row>
    <row r="817" spans="3:39">
      <c r="C817" s="363"/>
      <c r="D817" s="223">
        <v>62.158475644999996</v>
      </c>
      <c r="E817" s="224">
        <v>0.67781155015197569</v>
      </c>
      <c r="F817" s="225">
        <v>0.46794871794871795</v>
      </c>
      <c r="G817" s="212"/>
      <c r="T817" s="379"/>
      <c r="U817" s="134">
        <v>67.227067730000002</v>
      </c>
      <c r="V817" s="122">
        <v>0.37082066869300911</v>
      </c>
      <c r="W817" s="123">
        <v>0.22435897435897434</v>
      </c>
      <c r="X817" s="119"/>
      <c r="Y817" s="379"/>
      <c r="Z817" s="134">
        <v>73.286791529999988</v>
      </c>
      <c r="AA817" s="122">
        <v>0.41741741741741739</v>
      </c>
      <c r="AB817" s="123">
        <v>0.23899371069182385</v>
      </c>
      <c r="AC817" s="119"/>
      <c r="AD817" s="379"/>
      <c r="AE817" s="134">
        <v>66.137816415000003</v>
      </c>
      <c r="AF817" s="122">
        <v>0.40840840840840842</v>
      </c>
      <c r="AG817" s="123">
        <v>0.25786163522012584</v>
      </c>
      <c r="AH817" s="119"/>
      <c r="AI817" s="379"/>
      <c r="AJ817" s="134">
        <v>69.804630465000002</v>
      </c>
      <c r="AK817" s="122">
        <v>0.3100303951367781</v>
      </c>
      <c r="AL817" s="123">
        <v>0.1858974358974359</v>
      </c>
      <c r="AM817" s="119"/>
    </row>
    <row r="818" spans="3:39">
      <c r="C818" s="363"/>
      <c r="D818" s="223">
        <v>62.468205874999995</v>
      </c>
      <c r="E818" s="224">
        <v>0.67477203647416417</v>
      </c>
      <c r="F818" s="225">
        <v>0.46794871794871795</v>
      </c>
      <c r="G818" s="212"/>
      <c r="T818" s="379"/>
      <c r="U818" s="134">
        <v>67.274138480000005</v>
      </c>
      <c r="V818" s="122">
        <v>0.36778115501519759</v>
      </c>
      <c r="W818" s="123">
        <v>0.22435897435897434</v>
      </c>
      <c r="X818" s="119"/>
      <c r="Y818" s="379"/>
      <c r="Z818" s="134">
        <v>73.372394409999998</v>
      </c>
      <c r="AA818" s="122">
        <v>0.4144144144144144</v>
      </c>
      <c r="AB818" s="123">
        <v>0.23899371069182385</v>
      </c>
      <c r="AC818" s="119"/>
      <c r="AD818" s="379"/>
      <c r="AE818" s="134">
        <v>66.390210660000008</v>
      </c>
      <c r="AF818" s="122">
        <v>0.40540540540540543</v>
      </c>
      <c r="AG818" s="123">
        <v>0.25786163522012584</v>
      </c>
      <c r="AH818" s="119"/>
      <c r="AI818" s="379"/>
      <c r="AJ818" s="134">
        <v>69.895109399999996</v>
      </c>
      <c r="AK818" s="122">
        <v>0.30699088145896658</v>
      </c>
      <c r="AL818" s="123">
        <v>0.1858974358974359</v>
      </c>
      <c r="AM818" s="119"/>
    </row>
    <row r="819" spans="3:39">
      <c r="C819" s="363"/>
      <c r="D819" s="223">
        <v>62.691680335000001</v>
      </c>
      <c r="E819" s="224">
        <v>0.67173252279635254</v>
      </c>
      <c r="F819" s="225">
        <v>0.46794871794871795</v>
      </c>
      <c r="G819" s="212"/>
      <c r="T819" s="379"/>
      <c r="U819" s="134">
        <v>67.326637855000001</v>
      </c>
      <c r="V819" s="122">
        <v>0.36778115501519759</v>
      </c>
      <c r="W819" s="123">
        <v>0.21794871794871795</v>
      </c>
      <c r="X819" s="119"/>
      <c r="Y819" s="379"/>
      <c r="Z819" s="134">
        <v>73.444158375000001</v>
      </c>
      <c r="AA819" s="122">
        <v>0.4144144144144144</v>
      </c>
      <c r="AB819" s="123">
        <v>0.23270440251572322</v>
      </c>
      <c r="AC819" s="119"/>
      <c r="AD819" s="379"/>
      <c r="AE819" s="134">
        <v>66.514950010000007</v>
      </c>
      <c r="AF819" s="122">
        <v>0.40540540540540543</v>
      </c>
      <c r="AG819" s="123">
        <v>0.25157232704402521</v>
      </c>
      <c r="AH819" s="119"/>
      <c r="AI819" s="379"/>
      <c r="AJ819" s="134">
        <v>69.962137210000009</v>
      </c>
      <c r="AK819" s="122">
        <v>0.303951367781155</v>
      </c>
      <c r="AL819" s="123">
        <v>0.1858974358974359</v>
      </c>
      <c r="AM819" s="119"/>
    </row>
    <row r="820" spans="3:39">
      <c r="C820" s="363"/>
      <c r="D820" s="223">
        <v>62.769275590000007</v>
      </c>
      <c r="E820" s="224">
        <v>0.66869300911854102</v>
      </c>
      <c r="F820" s="225">
        <v>0.46794871794871795</v>
      </c>
      <c r="G820" s="212"/>
      <c r="T820" s="379"/>
      <c r="U820" s="134">
        <v>67.542111540000008</v>
      </c>
      <c r="V820" s="122">
        <v>0.36474164133738601</v>
      </c>
      <c r="W820" s="123">
        <v>0.21794871794871795</v>
      </c>
      <c r="X820" s="119"/>
      <c r="Y820" s="379"/>
      <c r="Z820" s="134">
        <v>73.499191174999993</v>
      </c>
      <c r="AA820" s="122">
        <v>0.41141141141141141</v>
      </c>
      <c r="AB820" s="123">
        <v>0.23270440251572322</v>
      </c>
      <c r="AC820" s="119"/>
      <c r="AD820" s="379"/>
      <c r="AE820" s="134">
        <v>66.571670404999992</v>
      </c>
      <c r="AF820" s="122">
        <v>0.40540540540540543</v>
      </c>
      <c r="AG820" s="123">
        <v>0.24528301886792447</v>
      </c>
      <c r="AH820" s="119"/>
      <c r="AI820" s="379"/>
      <c r="AJ820" s="134">
        <v>70.025601034999994</v>
      </c>
      <c r="AK820" s="122">
        <v>0.30091185410334348</v>
      </c>
      <c r="AL820" s="123">
        <v>0.1858974358974359</v>
      </c>
      <c r="AM820" s="119"/>
    </row>
    <row r="821" spans="3:39">
      <c r="C821" s="363"/>
      <c r="D821" s="223">
        <v>62.832999055000002</v>
      </c>
      <c r="E821" s="224">
        <v>0.66869300911854102</v>
      </c>
      <c r="F821" s="225">
        <v>0.46153846153846156</v>
      </c>
      <c r="G821" s="212"/>
      <c r="T821" s="379"/>
      <c r="U821" s="134">
        <v>67.855763754999998</v>
      </c>
      <c r="V821" s="122">
        <v>0.36170212765957449</v>
      </c>
      <c r="W821" s="123">
        <v>0.21794871794871795</v>
      </c>
      <c r="X821" s="119"/>
      <c r="Y821" s="379"/>
      <c r="Z821" s="134">
        <v>73.543867559999995</v>
      </c>
      <c r="AA821" s="122">
        <v>0.40840840840840842</v>
      </c>
      <c r="AB821" s="123">
        <v>0.23270440251572322</v>
      </c>
      <c r="AC821" s="119"/>
      <c r="AD821" s="379"/>
      <c r="AE821" s="134">
        <v>66.604858329999999</v>
      </c>
      <c r="AF821" s="122">
        <v>0.40540540540540543</v>
      </c>
      <c r="AG821" s="123">
        <v>0.23899371069182385</v>
      </c>
      <c r="AH821" s="119"/>
      <c r="AI821" s="379"/>
      <c r="AJ821" s="134">
        <v>70.049992930000002</v>
      </c>
      <c r="AK821" s="122">
        <v>0.30091185410334348</v>
      </c>
      <c r="AL821" s="123">
        <v>0.17948717948717952</v>
      </c>
      <c r="AM821" s="119"/>
    </row>
    <row r="822" spans="3:39">
      <c r="C822" s="363"/>
      <c r="D822" s="223">
        <v>62.92384113</v>
      </c>
      <c r="E822" s="224">
        <v>0.66869300911854102</v>
      </c>
      <c r="F822" s="225">
        <v>0.45512820512820518</v>
      </c>
      <c r="G822" s="212"/>
      <c r="T822" s="379"/>
      <c r="U822" s="134">
        <v>67.998552055000005</v>
      </c>
      <c r="V822" s="122">
        <v>0.35866261398176291</v>
      </c>
      <c r="W822" s="123">
        <v>0.21794871794871795</v>
      </c>
      <c r="X822" s="119"/>
      <c r="Y822" s="379"/>
      <c r="Z822" s="134">
        <v>73.699130574999998</v>
      </c>
      <c r="AA822" s="122">
        <v>0.40540540540540543</v>
      </c>
      <c r="AB822" s="123">
        <v>0.23270440251572322</v>
      </c>
      <c r="AC822" s="119"/>
      <c r="AD822" s="379"/>
      <c r="AE822" s="134">
        <v>66.680959685000005</v>
      </c>
      <c r="AF822" s="122">
        <v>0.40540540540540543</v>
      </c>
      <c r="AG822" s="123">
        <v>0.23270440251572322</v>
      </c>
      <c r="AH822" s="119"/>
      <c r="AI822" s="379"/>
      <c r="AJ822" s="134">
        <v>70.094260210000002</v>
      </c>
      <c r="AK822" s="122">
        <v>0.2978723404255319</v>
      </c>
      <c r="AL822" s="123">
        <v>0.17948717948717952</v>
      </c>
      <c r="AM822" s="119"/>
    </row>
    <row r="823" spans="3:39">
      <c r="C823" s="363"/>
      <c r="D823" s="223">
        <v>62.984928499999995</v>
      </c>
      <c r="E823" s="224">
        <v>0.66565349544072949</v>
      </c>
      <c r="F823" s="225">
        <v>0.45512820512820518</v>
      </c>
      <c r="G823" s="212"/>
      <c r="T823" s="379"/>
      <c r="U823" s="134">
        <v>68.090811309999992</v>
      </c>
      <c r="V823" s="122">
        <v>0.35866261398176291</v>
      </c>
      <c r="W823" s="123">
        <v>0.21153846153846156</v>
      </c>
      <c r="X823" s="119"/>
      <c r="Y823" s="379"/>
      <c r="Z823" s="134">
        <v>73.942759115000001</v>
      </c>
      <c r="AA823" s="122">
        <v>0.40240240240240238</v>
      </c>
      <c r="AB823" s="123">
        <v>0.23270440251572322</v>
      </c>
      <c r="AC823" s="119"/>
      <c r="AD823" s="379"/>
      <c r="AE823" s="134">
        <v>66.729985485</v>
      </c>
      <c r="AF823" s="122">
        <v>0.40240240240240238</v>
      </c>
      <c r="AG823" s="123">
        <v>0.23270440251572322</v>
      </c>
      <c r="AH823" s="119"/>
      <c r="AI823" s="379"/>
      <c r="AJ823" s="134">
        <v>70.150267790000001</v>
      </c>
      <c r="AK823" s="122">
        <v>0.29483282674772038</v>
      </c>
      <c r="AL823" s="123">
        <v>0.17948717948717952</v>
      </c>
      <c r="AM823" s="119"/>
    </row>
    <row r="824" spans="3:39">
      <c r="C824" s="363"/>
      <c r="D824" s="223">
        <v>63.028610189999995</v>
      </c>
      <c r="E824" s="224">
        <v>0.66565349544072949</v>
      </c>
      <c r="F824" s="225">
        <v>0.44871794871794868</v>
      </c>
      <c r="G824" s="212"/>
      <c r="T824" s="379"/>
      <c r="U824" s="134">
        <v>68.157049450000002</v>
      </c>
      <c r="V824" s="122">
        <v>0.35562310030395139</v>
      </c>
      <c r="W824" s="123">
        <v>0.21153846153846156</v>
      </c>
      <c r="X824" s="119"/>
      <c r="Y824" s="379"/>
      <c r="Z824" s="134">
        <v>74.079978034999996</v>
      </c>
      <c r="AA824" s="122">
        <v>0.40240240240240238</v>
      </c>
      <c r="AB824" s="123">
        <v>0.22641509433962259</v>
      </c>
      <c r="AC824" s="119"/>
      <c r="AD824" s="379"/>
      <c r="AE824" s="134">
        <v>66.770064974999997</v>
      </c>
      <c r="AF824" s="122">
        <v>0.39939939939939939</v>
      </c>
      <c r="AG824" s="123">
        <v>0.23270440251572322</v>
      </c>
      <c r="AH824" s="119"/>
      <c r="AI824" s="379"/>
      <c r="AJ824" s="134">
        <v>70.185720605</v>
      </c>
      <c r="AK824" s="122">
        <v>0.29483282674772038</v>
      </c>
      <c r="AL824" s="123">
        <v>0.17307692307692313</v>
      </c>
      <c r="AM824" s="119"/>
    </row>
    <row r="825" spans="3:39">
      <c r="C825" s="363"/>
      <c r="D825" s="223">
        <v>63.087414844999998</v>
      </c>
      <c r="E825" s="224">
        <v>0.66261398176291797</v>
      </c>
      <c r="F825" s="225">
        <v>0.44871794871794868</v>
      </c>
      <c r="G825" s="212"/>
      <c r="T825" s="379"/>
      <c r="U825" s="134">
        <v>68.168128835000005</v>
      </c>
      <c r="V825" s="122">
        <v>0.35258358662613981</v>
      </c>
      <c r="W825" s="123">
        <v>0.21153846153846156</v>
      </c>
      <c r="X825" s="119"/>
      <c r="Y825" s="379"/>
      <c r="Z825" s="134">
        <v>74.12429105999999</v>
      </c>
      <c r="AA825" s="122">
        <v>0.39939939939939939</v>
      </c>
      <c r="AB825" s="123">
        <v>0.22641509433962259</v>
      </c>
      <c r="AC825" s="119"/>
      <c r="AD825" s="379"/>
      <c r="AE825" s="134">
        <v>66.81086741499999</v>
      </c>
      <c r="AF825" s="122">
        <v>0.3963963963963964</v>
      </c>
      <c r="AG825" s="123">
        <v>0.23270440251572322</v>
      </c>
      <c r="AH825" s="119"/>
      <c r="AI825" s="379"/>
      <c r="AJ825" s="134">
        <v>70.254928809999996</v>
      </c>
      <c r="AK825" s="122">
        <v>0.29483282674772038</v>
      </c>
      <c r="AL825" s="123">
        <v>0.16666666666666663</v>
      </c>
      <c r="AM825" s="119"/>
    </row>
    <row r="826" spans="3:39">
      <c r="C826" s="363"/>
      <c r="D826" s="223">
        <v>63.165212345</v>
      </c>
      <c r="E826" s="224">
        <v>0.65957446808510634</v>
      </c>
      <c r="F826" s="225">
        <v>0.44871794871794868</v>
      </c>
      <c r="G826" s="212"/>
      <c r="T826" s="379"/>
      <c r="U826" s="134">
        <v>68.193050459999995</v>
      </c>
      <c r="V826" s="122">
        <v>0.34954407294832829</v>
      </c>
      <c r="W826" s="123">
        <v>0.21153846153846156</v>
      </c>
      <c r="X826" s="119"/>
      <c r="Y826" s="379"/>
      <c r="Z826" s="134">
        <v>74.139263639999996</v>
      </c>
      <c r="AA826" s="122">
        <v>0.3963963963963964</v>
      </c>
      <c r="AB826" s="123">
        <v>0.22641509433962259</v>
      </c>
      <c r="AC826" s="119"/>
      <c r="AD826" s="379"/>
      <c r="AE826" s="134">
        <v>66.819377400000008</v>
      </c>
      <c r="AF826" s="122">
        <v>0.3963963963963964</v>
      </c>
      <c r="AG826" s="123">
        <v>0.22641509433962259</v>
      </c>
      <c r="AH826" s="119"/>
      <c r="AI826" s="379"/>
      <c r="AJ826" s="134">
        <v>70.367707405000004</v>
      </c>
      <c r="AK826" s="122">
        <v>0.29483282674772038</v>
      </c>
      <c r="AL826" s="123">
        <v>0.16025641025641024</v>
      </c>
      <c r="AM826" s="119"/>
    </row>
    <row r="827" spans="3:39">
      <c r="C827" s="363"/>
      <c r="D827" s="223">
        <v>63.328713579999999</v>
      </c>
      <c r="E827" s="224">
        <v>0.65957446808510634</v>
      </c>
      <c r="F827" s="225">
        <v>0.44230769230769229</v>
      </c>
      <c r="G827" s="212"/>
      <c r="T827" s="379"/>
      <c r="U827" s="134">
        <v>68.212813925000006</v>
      </c>
      <c r="V827" s="122">
        <v>0.34650455927051671</v>
      </c>
      <c r="W827" s="123">
        <v>0.21153846153846156</v>
      </c>
      <c r="X827" s="119"/>
      <c r="Y827" s="379"/>
      <c r="Z827" s="134">
        <v>74.175069645000008</v>
      </c>
      <c r="AA827" s="122">
        <v>0.39339339339339341</v>
      </c>
      <c r="AB827" s="123">
        <v>0.22641509433962259</v>
      </c>
      <c r="AC827" s="119"/>
      <c r="AD827" s="379"/>
      <c r="AE827" s="134">
        <v>66.833759180000001</v>
      </c>
      <c r="AF827" s="122">
        <v>0.39339339339339341</v>
      </c>
      <c r="AG827" s="123">
        <v>0.22641509433962259</v>
      </c>
      <c r="AH827" s="119"/>
      <c r="AI827" s="379"/>
      <c r="AJ827" s="134">
        <v>70.441177694999993</v>
      </c>
      <c r="AK827" s="122">
        <v>0.2917933130699088</v>
      </c>
      <c r="AL827" s="123">
        <v>0.16025641025641024</v>
      </c>
      <c r="AM827" s="119"/>
    </row>
    <row r="828" spans="3:39">
      <c r="C828" s="363"/>
      <c r="D828" s="223">
        <v>63.473237220000001</v>
      </c>
      <c r="E828" s="224">
        <v>0.65653495440729481</v>
      </c>
      <c r="F828" s="225">
        <v>0.44230769230769229</v>
      </c>
      <c r="G828" s="212"/>
      <c r="T828" s="379"/>
      <c r="U828" s="134">
        <v>68.278823119999998</v>
      </c>
      <c r="V828" s="122">
        <v>0.34650455927051671</v>
      </c>
      <c r="W828" s="123">
        <v>0.20512820512820518</v>
      </c>
      <c r="X828" s="119"/>
      <c r="Y828" s="379"/>
      <c r="Z828" s="134">
        <v>74.222149299999998</v>
      </c>
      <c r="AA828" s="122">
        <v>0.39039039039039036</v>
      </c>
      <c r="AB828" s="123">
        <v>0.22641509433962259</v>
      </c>
      <c r="AC828" s="119"/>
      <c r="AD828" s="379"/>
      <c r="AE828" s="134">
        <v>66.849984000000006</v>
      </c>
      <c r="AF828" s="122">
        <v>0.39039039039039036</v>
      </c>
      <c r="AG828" s="123">
        <v>0.22641509433962259</v>
      </c>
      <c r="AH828" s="119"/>
      <c r="AI828" s="379"/>
      <c r="AJ828" s="134">
        <v>70.553113819999993</v>
      </c>
      <c r="AK828" s="122">
        <v>0.28875379939209728</v>
      </c>
      <c r="AL828" s="123">
        <v>0.16025641025641024</v>
      </c>
      <c r="AM828" s="119"/>
    </row>
    <row r="829" spans="3:39">
      <c r="C829" s="363"/>
      <c r="D829" s="223">
        <v>63.516309364999998</v>
      </c>
      <c r="E829" s="224">
        <v>0.65653495440729481</v>
      </c>
      <c r="F829" s="225">
        <v>0.4358974358974359</v>
      </c>
      <c r="G829" s="212"/>
      <c r="T829" s="379"/>
      <c r="U829" s="134">
        <v>68.39517828000001</v>
      </c>
      <c r="V829" s="122">
        <v>0.34346504559270519</v>
      </c>
      <c r="W829" s="123">
        <v>0.20512820512820518</v>
      </c>
      <c r="X829" s="119"/>
      <c r="Y829" s="379"/>
      <c r="Z829" s="134">
        <v>74.284807564999994</v>
      </c>
      <c r="AA829" s="122">
        <v>0.38738738738738737</v>
      </c>
      <c r="AB829" s="123">
        <v>0.22641509433962259</v>
      </c>
      <c r="AC829" s="119"/>
      <c r="AD829" s="379"/>
      <c r="AE829" s="134">
        <v>66.928008519999992</v>
      </c>
      <c r="AF829" s="122">
        <v>0.38738738738738737</v>
      </c>
      <c r="AG829" s="123">
        <v>0.22641509433962259</v>
      </c>
      <c r="AH829" s="119"/>
      <c r="AI829" s="379"/>
      <c r="AJ829" s="134">
        <v>70.672571685000008</v>
      </c>
      <c r="AK829" s="122">
        <v>0.2857142857142857</v>
      </c>
      <c r="AL829" s="123">
        <v>0.16025641025641024</v>
      </c>
      <c r="AM829" s="119"/>
    </row>
    <row r="830" spans="3:39">
      <c r="C830" s="363"/>
      <c r="D830" s="223">
        <v>63.582577950000001</v>
      </c>
      <c r="E830" s="224">
        <v>0.65349544072948329</v>
      </c>
      <c r="F830" s="225">
        <v>0.4358974358974359</v>
      </c>
      <c r="G830" s="212"/>
      <c r="T830" s="379"/>
      <c r="U830" s="134">
        <v>68.47424967500001</v>
      </c>
      <c r="V830" s="122">
        <v>0.34042553191489361</v>
      </c>
      <c r="W830" s="123">
        <v>0.20512820512820518</v>
      </c>
      <c r="X830" s="119"/>
      <c r="Y830" s="379"/>
      <c r="Z830" s="134">
        <v>74.363668320000002</v>
      </c>
      <c r="AA830" s="122">
        <v>0.38738738738738737</v>
      </c>
      <c r="AB830" s="123">
        <v>0.22012578616352196</v>
      </c>
      <c r="AC830" s="119"/>
      <c r="AD830" s="379"/>
      <c r="AE830" s="134">
        <v>67.013661595000002</v>
      </c>
      <c r="AF830" s="122">
        <v>0.38438438438438438</v>
      </c>
      <c r="AG830" s="123">
        <v>0.22641509433962259</v>
      </c>
      <c r="AH830" s="119"/>
      <c r="AI830" s="379"/>
      <c r="AJ830" s="134">
        <v>70.704988114999992</v>
      </c>
      <c r="AK830" s="122">
        <v>0.2857142857142857</v>
      </c>
      <c r="AL830" s="123">
        <v>0.15384615384615385</v>
      </c>
      <c r="AM830" s="119"/>
    </row>
    <row r="831" spans="3:39">
      <c r="C831" s="363"/>
      <c r="D831" s="223">
        <v>63.663084975000004</v>
      </c>
      <c r="E831" s="224">
        <v>0.65045592705167177</v>
      </c>
      <c r="F831" s="225">
        <v>0.4358974358974359</v>
      </c>
      <c r="G831" s="212"/>
      <c r="T831" s="379"/>
      <c r="U831" s="134">
        <v>68.545183844999997</v>
      </c>
      <c r="V831" s="122">
        <v>0.33738601823708209</v>
      </c>
      <c r="W831" s="123">
        <v>0.20512820512820518</v>
      </c>
      <c r="X831" s="119"/>
      <c r="Y831" s="379"/>
      <c r="Z831" s="134">
        <v>74.393492030000004</v>
      </c>
      <c r="AA831" s="122">
        <v>0.38738738738738737</v>
      </c>
      <c r="AB831" s="123">
        <v>0.21383647798742134</v>
      </c>
      <c r="AC831" s="119"/>
      <c r="AD831" s="379"/>
      <c r="AE831" s="134">
        <v>67.055245769999999</v>
      </c>
      <c r="AF831" s="122">
        <v>0.38138138138138139</v>
      </c>
      <c r="AG831" s="123">
        <v>0.22641509433962259</v>
      </c>
      <c r="AH831" s="119"/>
      <c r="AI831" s="379"/>
      <c r="AJ831" s="134">
        <v>70.728764819999995</v>
      </c>
      <c r="AK831" s="122">
        <v>0.28267477203647418</v>
      </c>
      <c r="AL831" s="123">
        <v>0.15384615384615385</v>
      </c>
      <c r="AM831" s="119"/>
    </row>
    <row r="832" spans="3:39">
      <c r="C832" s="363"/>
      <c r="D832" s="223">
        <v>63.721794684999999</v>
      </c>
      <c r="E832" s="224">
        <v>0.64741641337386013</v>
      </c>
      <c r="F832" s="225">
        <v>0.4358974358974359</v>
      </c>
      <c r="G832" s="212"/>
      <c r="T832" s="379"/>
      <c r="U832" s="134">
        <v>68.635681925</v>
      </c>
      <c r="V832" s="122">
        <v>0.33434650455927051</v>
      </c>
      <c r="W832" s="123">
        <v>0.20512820512820518</v>
      </c>
      <c r="X832" s="119"/>
      <c r="Y832" s="379"/>
      <c r="Z832" s="134">
        <v>74.404829269999993</v>
      </c>
      <c r="AA832" s="122">
        <v>0.38438438438438438</v>
      </c>
      <c r="AB832" s="123">
        <v>0.21383647798742134</v>
      </c>
      <c r="AC832" s="119"/>
      <c r="AD832" s="379"/>
      <c r="AE832" s="134">
        <v>67.109645985</v>
      </c>
      <c r="AF832" s="122">
        <v>0.3783783783783784</v>
      </c>
      <c r="AG832" s="123">
        <v>0.22641509433962259</v>
      </c>
      <c r="AH832" s="119"/>
      <c r="AI832" s="379"/>
      <c r="AJ832" s="134">
        <v>70.820337120000005</v>
      </c>
      <c r="AK832" s="122">
        <v>0.2796352583586626</v>
      </c>
      <c r="AL832" s="123">
        <v>0.15384615384615385</v>
      </c>
      <c r="AM832" s="119"/>
    </row>
    <row r="833" spans="3:39">
      <c r="C833" s="363"/>
      <c r="D833" s="223">
        <v>63.77758686</v>
      </c>
      <c r="E833" s="224">
        <v>0.64437689969604861</v>
      </c>
      <c r="F833" s="225">
        <v>0.4358974358974359</v>
      </c>
      <c r="G833" s="212"/>
      <c r="T833" s="379"/>
      <c r="U833" s="134">
        <v>68.692806270000005</v>
      </c>
      <c r="V833" s="122">
        <v>0.33130699088145898</v>
      </c>
      <c r="W833" s="123">
        <v>0.20512820512820518</v>
      </c>
      <c r="X833" s="119"/>
      <c r="Y833" s="379"/>
      <c r="Z833" s="134">
        <v>74.450369769999995</v>
      </c>
      <c r="AA833" s="122">
        <v>0.38138138138138139</v>
      </c>
      <c r="AB833" s="123">
        <v>0.21383647798742134</v>
      </c>
      <c r="AC833" s="119"/>
      <c r="AD833" s="379"/>
      <c r="AE833" s="134">
        <v>67.152799640000012</v>
      </c>
      <c r="AF833" s="122">
        <v>0.37537537537537535</v>
      </c>
      <c r="AG833" s="123">
        <v>0.22641509433962259</v>
      </c>
      <c r="AH833" s="119"/>
      <c r="AI833" s="379"/>
      <c r="AJ833" s="134">
        <v>70.953655940000004</v>
      </c>
      <c r="AK833" s="122">
        <v>0.27659574468085107</v>
      </c>
      <c r="AL833" s="123">
        <v>0.15384615384615385</v>
      </c>
      <c r="AM833" s="119"/>
    </row>
    <row r="834" spans="3:39">
      <c r="C834" s="363"/>
      <c r="D834" s="223">
        <v>64.033291869999999</v>
      </c>
      <c r="E834" s="224">
        <v>0.64133738601823709</v>
      </c>
      <c r="F834" s="225">
        <v>0.4358974358974359</v>
      </c>
      <c r="G834" s="212"/>
      <c r="T834" s="379"/>
      <c r="U834" s="134">
        <v>68.717903664999994</v>
      </c>
      <c r="V834" s="122">
        <v>0.32826747720364741</v>
      </c>
      <c r="W834" s="123">
        <v>0.20512820512820518</v>
      </c>
      <c r="X834" s="119"/>
      <c r="Y834" s="379"/>
      <c r="Z834" s="134">
        <v>74.612287559999999</v>
      </c>
      <c r="AA834" s="122">
        <v>0.3783783783783784</v>
      </c>
      <c r="AB834" s="123">
        <v>0.21383647798742134</v>
      </c>
      <c r="AC834" s="119"/>
      <c r="AD834" s="379"/>
      <c r="AE834" s="134">
        <v>67.193086585000003</v>
      </c>
      <c r="AF834" s="122">
        <v>0.37237237237237236</v>
      </c>
      <c r="AG834" s="123">
        <v>0.22641509433962259</v>
      </c>
      <c r="AH834" s="119"/>
      <c r="AI834" s="379"/>
      <c r="AJ834" s="134">
        <v>71.025072639999991</v>
      </c>
      <c r="AK834" s="122">
        <v>0.2735562310030395</v>
      </c>
      <c r="AL834" s="123">
        <v>0.15384615384615385</v>
      </c>
      <c r="AM834" s="119"/>
    </row>
    <row r="835" spans="3:39">
      <c r="C835" s="363"/>
      <c r="D835" s="223">
        <v>64.266636315</v>
      </c>
      <c r="E835" s="224">
        <v>0.63829787234042556</v>
      </c>
      <c r="F835" s="225">
        <v>0.4358974358974359</v>
      </c>
      <c r="G835" s="212"/>
      <c r="T835" s="379"/>
      <c r="U835" s="134">
        <v>68.791864110000006</v>
      </c>
      <c r="V835" s="122">
        <v>0.32522796352583588</v>
      </c>
      <c r="W835" s="123">
        <v>0.20512820512820518</v>
      </c>
      <c r="X835" s="119"/>
      <c r="Y835" s="379"/>
      <c r="Z835" s="134">
        <v>74.774954949999994</v>
      </c>
      <c r="AA835" s="122">
        <v>0.3783783783783784</v>
      </c>
      <c r="AB835" s="123">
        <v>0.20754716981132071</v>
      </c>
      <c r="AC835" s="119"/>
      <c r="AD835" s="379"/>
      <c r="AE835" s="134">
        <v>67.216775665</v>
      </c>
      <c r="AF835" s="122">
        <v>0.37237237237237236</v>
      </c>
      <c r="AG835" s="123">
        <v>0.22012578616352196</v>
      </c>
      <c r="AH835" s="119"/>
      <c r="AI835" s="379"/>
      <c r="AJ835" s="134">
        <v>71.092925285000007</v>
      </c>
      <c r="AK835" s="122">
        <v>0.27051671732522797</v>
      </c>
      <c r="AL835" s="123">
        <v>0.15384615384615385</v>
      </c>
      <c r="AM835" s="119"/>
    </row>
    <row r="836" spans="3:39">
      <c r="C836" s="363"/>
      <c r="D836" s="223">
        <v>64.341537750000001</v>
      </c>
      <c r="E836" s="224">
        <v>0.63525835866261393</v>
      </c>
      <c r="F836" s="225">
        <v>0.4358974358974359</v>
      </c>
      <c r="G836" s="212"/>
      <c r="T836" s="379"/>
      <c r="U836" s="134">
        <v>68.865495185</v>
      </c>
      <c r="V836" s="122">
        <v>0.32522796352583588</v>
      </c>
      <c r="W836" s="123">
        <v>0.19871794871794868</v>
      </c>
      <c r="X836" s="119"/>
      <c r="Y836" s="379"/>
      <c r="Z836" s="134">
        <v>74.837749070000001</v>
      </c>
      <c r="AA836" s="122">
        <v>0.37537537537537535</v>
      </c>
      <c r="AB836" s="123">
        <v>0.20754716981132071</v>
      </c>
      <c r="AC836" s="119"/>
      <c r="AD836" s="379"/>
      <c r="AE836" s="134">
        <v>67.227067730000002</v>
      </c>
      <c r="AF836" s="122">
        <v>0.36936936936936937</v>
      </c>
      <c r="AG836" s="123">
        <v>0.22012578616352196</v>
      </c>
      <c r="AH836" s="119"/>
      <c r="AI836" s="379"/>
      <c r="AJ836" s="134">
        <v>71.190847274999996</v>
      </c>
      <c r="AK836" s="122">
        <v>0.26747720364741639</v>
      </c>
      <c r="AL836" s="123">
        <v>0.15384615384615385</v>
      </c>
      <c r="AM836" s="119"/>
    </row>
    <row r="837" spans="3:39">
      <c r="C837" s="363"/>
      <c r="D837" s="223">
        <v>64.44048162499999</v>
      </c>
      <c r="E837" s="224">
        <v>0.63525835866261393</v>
      </c>
      <c r="F837" s="225">
        <v>0.42948717948717952</v>
      </c>
      <c r="G837" s="212"/>
      <c r="T837" s="379"/>
      <c r="U837" s="134">
        <v>68.891311239999993</v>
      </c>
      <c r="V837" s="122">
        <v>0.32218844984802431</v>
      </c>
      <c r="W837" s="123">
        <v>0.19871794871794868</v>
      </c>
      <c r="X837" s="119"/>
      <c r="Y837" s="379"/>
      <c r="Z837" s="134">
        <v>74.947740754999998</v>
      </c>
      <c r="AA837" s="122">
        <v>0.37237237237237236</v>
      </c>
      <c r="AB837" s="123">
        <v>0.20754716981132071</v>
      </c>
      <c r="AC837" s="119"/>
      <c r="AD837" s="379"/>
      <c r="AE837" s="134">
        <v>67.274138480000005</v>
      </c>
      <c r="AF837" s="122">
        <v>0.36636636636636638</v>
      </c>
      <c r="AG837" s="123">
        <v>0.22012578616352196</v>
      </c>
      <c r="AH837" s="119"/>
      <c r="AI837" s="379"/>
      <c r="AJ837" s="134">
        <v>71.291726060000002</v>
      </c>
      <c r="AK837" s="122">
        <v>0.26443768996960487</v>
      </c>
      <c r="AL837" s="123">
        <v>0.15384615384615385</v>
      </c>
      <c r="AM837" s="119"/>
    </row>
    <row r="838" spans="3:39">
      <c r="C838" s="363"/>
      <c r="D838" s="223">
        <v>64.50122777</v>
      </c>
      <c r="E838" s="224">
        <v>0.63221884498480241</v>
      </c>
      <c r="F838" s="225">
        <v>0.42948717948717952</v>
      </c>
      <c r="G838" s="212"/>
      <c r="T838" s="379"/>
      <c r="U838" s="134">
        <v>68.916602799999993</v>
      </c>
      <c r="V838" s="122">
        <v>0.32218844984802431</v>
      </c>
      <c r="W838" s="123">
        <v>0.19230769230769229</v>
      </c>
      <c r="X838" s="119"/>
      <c r="Y838" s="379"/>
      <c r="Z838" s="134">
        <v>75.035305564999987</v>
      </c>
      <c r="AA838" s="122">
        <v>0.36936936936936937</v>
      </c>
      <c r="AB838" s="123">
        <v>0.20754716981132071</v>
      </c>
      <c r="AC838" s="119"/>
      <c r="AD838" s="379"/>
      <c r="AE838" s="134">
        <v>67.326637855000001</v>
      </c>
      <c r="AF838" s="122">
        <v>0.36636636636636638</v>
      </c>
      <c r="AG838" s="123">
        <v>0.21383647798742134</v>
      </c>
      <c r="AH838" s="119"/>
      <c r="AI838" s="379"/>
      <c r="AJ838" s="134">
        <v>71.454407309999993</v>
      </c>
      <c r="AK838" s="122">
        <v>0.26139817629179329</v>
      </c>
      <c r="AL838" s="123">
        <v>0.15384615384615385</v>
      </c>
      <c r="AM838" s="119"/>
    </row>
    <row r="839" spans="3:39">
      <c r="C839" s="363"/>
      <c r="D839" s="223">
        <v>64.549835005000006</v>
      </c>
      <c r="E839" s="224">
        <v>0.62917933130699089</v>
      </c>
      <c r="F839" s="225">
        <v>0.42948717948717952</v>
      </c>
      <c r="G839" s="212"/>
      <c r="T839" s="379"/>
      <c r="U839" s="134">
        <v>68.940844674999994</v>
      </c>
      <c r="V839" s="122">
        <v>0.31914893617021278</v>
      </c>
      <c r="W839" s="123">
        <v>0.19230769230769229</v>
      </c>
      <c r="X839" s="119"/>
      <c r="Y839" s="379"/>
      <c r="Z839" s="134">
        <v>75.042656484999995</v>
      </c>
      <c r="AA839" s="122">
        <v>0.36636636636636638</v>
      </c>
      <c r="AB839" s="123">
        <v>0.20754716981132071</v>
      </c>
      <c r="AC839" s="119"/>
      <c r="AD839" s="379"/>
      <c r="AE839" s="134">
        <v>67.542111540000008</v>
      </c>
      <c r="AF839" s="122">
        <v>0.36336336336336339</v>
      </c>
      <c r="AG839" s="123">
        <v>0.21383647798742134</v>
      </c>
      <c r="AH839" s="119"/>
      <c r="AI839" s="379"/>
      <c r="AJ839" s="134">
        <v>71.585256584999996</v>
      </c>
      <c r="AK839" s="122">
        <v>0.25835866261398177</v>
      </c>
      <c r="AL839" s="123">
        <v>0.15384615384615385</v>
      </c>
      <c r="AM839" s="119"/>
    </row>
    <row r="840" spans="3:39">
      <c r="C840" s="363"/>
      <c r="D840" s="223">
        <v>64.767856730000005</v>
      </c>
      <c r="E840" s="224">
        <v>0.62613981762917936</v>
      </c>
      <c r="F840" s="225">
        <v>0.42948717948717952</v>
      </c>
      <c r="G840" s="212"/>
      <c r="T840" s="379"/>
      <c r="U840" s="134">
        <v>69.083681865000003</v>
      </c>
      <c r="V840" s="122">
        <v>0.3161094224924012</v>
      </c>
      <c r="W840" s="123">
        <v>0.19230769230769229</v>
      </c>
      <c r="X840" s="119"/>
      <c r="Y840" s="379"/>
      <c r="Z840" s="134">
        <v>75.178652854999996</v>
      </c>
      <c r="AA840" s="122">
        <v>0.36636636636636638</v>
      </c>
      <c r="AB840" s="123">
        <v>0.20125786163522008</v>
      </c>
      <c r="AC840" s="119"/>
      <c r="AD840" s="379"/>
      <c r="AE840" s="134">
        <v>67.855763754999998</v>
      </c>
      <c r="AF840" s="122">
        <v>0.36036036036036034</v>
      </c>
      <c r="AG840" s="123">
        <v>0.21383647798742134</v>
      </c>
      <c r="AH840" s="119"/>
      <c r="AI840" s="379"/>
      <c r="AJ840" s="134">
        <v>71.618517385000004</v>
      </c>
      <c r="AK840" s="122">
        <v>0.25531914893617019</v>
      </c>
      <c r="AL840" s="123">
        <v>0.15384615384615385</v>
      </c>
      <c r="AM840" s="119"/>
    </row>
    <row r="841" spans="3:39">
      <c r="C841" s="363"/>
      <c r="D841" s="223">
        <v>65.013030329999992</v>
      </c>
      <c r="E841" s="224">
        <v>0.62613981762917936</v>
      </c>
      <c r="F841" s="225">
        <v>0.42307692307692313</v>
      </c>
      <c r="G841" s="212"/>
      <c r="T841" s="379"/>
      <c r="U841" s="134">
        <v>69.454352470000003</v>
      </c>
      <c r="V841" s="122">
        <v>0.31306990881458968</v>
      </c>
      <c r="W841" s="123">
        <v>0.19230769230769229</v>
      </c>
      <c r="X841" s="119"/>
      <c r="Y841" s="379"/>
      <c r="Z841" s="134">
        <v>75.328613270000005</v>
      </c>
      <c r="AA841" s="122">
        <v>0.36336336336336339</v>
      </c>
      <c r="AB841" s="123">
        <v>0.20125786163522008</v>
      </c>
      <c r="AC841" s="119"/>
      <c r="AD841" s="379"/>
      <c r="AE841" s="134">
        <v>67.998552055000005</v>
      </c>
      <c r="AF841" s="122">
        <v>0.35735735735735735</v>
      </c>
      <c r="AG841" s="123">
        <v>0.21383647798742134</v>
      </c>
      <c r="AH841" s="119"/>
      <c r="AI841" s="379"/>
      <c r="AJ841" s="134">
        <v>71.626628775</v>
      </c>
      <c r="AK841" s="122">
        <v>0.25227963525835867</v>
      </c>
      <c r="AL841" s="123">
        <v>0.15384615384615385</v>
      </c>
      <c r="AM841" s="119"/>
    </row>
    <row r="842" spans="3:39">
      <c r="C842" s="363"/>
      <c r="D842" s="223">
        <v>65.116059925000002</v>
      </c>
      <c r="E842" s="224">
        <v>0.62310030395136773</v>
      </c>
      <c r="F842" s="225">
        <v>0.42307692307692313</v>
      </c>
      <c r="G842" s="212"/>
      <c r="T842" s="379"/>
      <c r="U842" s="134">
        <v>69.711031380000009</v>
      </c>
      <c r="V842" s="122">
        <v>0.31306990881458968</v>
      </c>
      <c r="W842" s="123">
        <v>0.1858974358974359</v>
      </c>
      <c r="X842" s="119"/>
      <c r="Y842" s="379"/>
      <c r="Z842" s="134">
        <v>75.372810090000002</v>
      </c>
      <c r="AA842" s="122">
        <v>0.36036036036036034</v>
      </c>
      <c r="AB842" s="123">
        <v>0.20125786163522008</v>
      </c>
      <c r="AC842" s="119"/>
      <c r="AD842" s="379"/>
      <c r="AE842" s="134">
        <v>68.090811309999992</v>
      </c>
      <c r="AF842" s="122">
        <v>0.35735735735735735</v>
      </c>
      <c r="AG842" s="123">
        <v>0.20754716981132071</v>
      </c>
      <c r="AH842" s="119"/>
      <c r="AI842" s="379"/>
      <c r="AJ842" s="134">
        <v>71.649088474999999</v>
      </c>
      <c r="AK842" s="122">
        <v>0.24924012158054712</v>
      </c>
      <c r="AL842" s="123">
        <v>0.15384615384615385</v>
      </c>
      <c r="AM842" s="119"/>
    </row>
    <row r="843" spans="3:39">
      <c r="C843" s="363"/>
      <c r="D843" s="223">
        <v>65.181609969999997</v>
      </c>
      <c r="E843" s="224">
        <v>0.62310030395136773</v>
      </c>
      <c r="F843" s="225">
        <v>0.41666666666666663</v>
      </c>
      <c r="G843" s="212"/>
      <c r="T843" s="379"/>
      <c r="U843" s="134">
        <v>69.804630465000002</v>
      </c>
      <c r="V843" s="122">
        <v>0.3100303951367781</v>
      </c>
      <c r="W843" s="123">
        <v>0.1858974358974359</v>
      </c>
      <c r="X843" s="119"/>
      <c r="Y843" s="379"/>
      <c r="Z843" s="134">
        <v>75.421149444999998</v>
      </c>
      <c r="AA843" s="122">
        <v>0.35735735735735735</v>
      </c>
      <c r="AB843" s="123">
        <v>0.20125786163522008</v>
      </c>
      <c r="AC843" s="119"/>
      <c r="AD843" s="379"/>
      <c r="AE843" s="134">
        <v>68.157049450000002</v>
      </c>
      <c r="AF843" s="122">
        <v>0.35435435435435436</v>
      </c>
      <c r="AG843" s="123">
        <v>0.20754716981132071</v>
      </c>
      <c r="AH843" s="119"/>
      <c r="AI843" s="379"/>
      <c r="AJ843" s="134">
        <v>71.767053774999994</v>
      </c>
      <c r="AK843" s="122">
        <v>0.24620060790273557</v>
      </c>
      <c r="AL843" s="123">
        <v>0.15384615384615385</v>
      </c>
      <c r="AM843" s="119"/>
    </row>
    <row r="844" spans="3:39">
      <c r="C844" s="363"/>
      <c r="D844" s="223">
        <v>65.215341985000009</v>
      </c>
      <c r="E844" s="224">
        <v>0.62006079027355621</v>
      </c>
      <c r="F844" s="225">
        <v>0.41666666666666663</v>
      </c>
      <c r="G844" s="212"/>
      <c r="T844" s="379"/>
      <c r="U844" s="134">
        <v>69.895109399999996</v>
      </c>
      <c r="V844" s="122">
        <v>0.30699088145896658</v>
      </c>
      <c r="W844" s="123">
        <v>0.1858974358974359</v>
      </c>
      <c r="X844" s="119"/>
      <c r="Y844" s="379"/>
      <c r="Z844" s="134">
        <v>75.455590075000003</v>
      </c>
      <c r="AA844" s="122">
        <v>0.35735735735735735</v>
      </c>
      <c r="AB844" s="123">
        <v>0.19496855345911945</v>
      </c>
      <c r="AC844" s="119"/>
      <c r="AD844" s="379"/>
      <c r="AE844" s="134">
        <v>68.168128835000005</v>
      </c>
      <c r="AF844" s="122">
        <v>0.35135135135135137</v>
      </c>
      <c r="AG844" s="123">
        <v>0.20754716981132071</v>
      </c>
      <c r="AH844" s="119"/>
      <c r="AI844" s="379"/>
      <c r="AJ844" s="134">
        <v>71.974270270000005</v>
      </c>
      <c r="AK844" s="122">
        <v>0.24316109422492402</v>
      </c>
      <c r="AL844" s="123">
        <v>0.15384615384615385</v>
      </c>
      <c r="AM844" s="119"/>
    </row>
    <row r="845" spans="3:39">
      <c r="C845" s="363"/>
      <c r="D845" s="223">
        <v>65.299971670000005</v>
      </c>
      <c r="E845" s="224">
        <v>0.61702127659574468</v>
      </c>
      <c r="F845" s="225">
        <v>0.41666666666666663</v>
      </c>
      <c r="G845" s="212"/>
      <c r="T845" s="379"/>
      <c r="U845" s="134">
        <v>69.962137210000009</v>
      </c>
      <c r="V845" s="122">
        <v>0.303951367781155</v>
      </c>
      <c r="W845" s="123">
        <v>0.1858974358974359</v>
      </c>
      <c r="X845" s="119"/>
      <c r="Y845" s="379"/>
      <c r="Z845" s="134">
        <v>75.51728765499999</v>
      </c>
      <c r="AA845" s="122">
        <v>0.35435435435435436</v>
      </c>
      <c r="AB845" s="123">
        <v>0.19496855345911945</v>
      </c>
      <c r="AC845" s="119"/>
      <c r="AD845" s="379"/>
      <c r="AE845" s="134">
        <v>68.193050459999995</v>
      </c>
      <c r="AF845" s="122">
        <v>0.34834834834834832</v>
      </c>
      <c r="AG845" s="123">
        <v>0.20754716981132071</v>
      </c>
      <c r="AH845" s="119"/>
      <c r="AI845" s="379"/>
      <c r="AJ845" s="134">
        <v>72.105198770000001</v>
      </c>
      <c r="AK845" s="122">
        <v>0.24012158054711247</v>
      </c>
      <c r="AL845" s="123">
        <v>0.15384615384615385</v>
      </c>
      <c r="AM845" s="119"/>
    </row>
    <row r="846" spans="3:39">
      <c r="C846" s="363"/>
      <c r="D846" s="223">
        <v>65.469556295000004</v>
      </c>
      <c r="E846" s="224">
        <v>0.61702127659574468</v>
      </c>
      <c r="F846" s="225">
        <v>0.41025641025641024</v>
      </c>
      <c r="G846" s="212"/>
      <c r="T846" s="379"/>
      <c r="U846" s="134">
        <v>70.025601034999994</v>
      </c>
      <c r="V846" s="122">
        <v>0.30091185410334348</v>
      </c>
      <c r="W846" s="123">
        <v>0.1858974358974359</v>
      </c>
      <c r="X846" s="119"/>
      <c r="Y846" s="379"/>
      <c r="Z846" s="134">
        <v>75.742692245000001</v>
      </c>
      <c r="AA846" s="122">
        <v>0.35135135135135137</v>
      </c>
      <c r="AB846" s="123">
        <v>0.19496855345911945</v>
      </c>
      <c r="AC846" s="119"/>
      <c r="AD846" s="379"/>
      <c r="AE846" s="134">
        <v>68.212813925000006</v>
      </c>
      <c r="AF846" s="122">
        <v>0.34534534534534533</v>
      </c>
      <c r="AG846" s="123">
        <v>0.20754716981132071</v>
      </c>
      <c r="AH846" s="119"/>
      <c r="AI846" s="379"/>
      <c r="AJ846" s="134">
        <v>72.130995005000003</v>
      </c>
      <c r="AK846" s="122">
        <v>0.23708206686930092</v>
      </c>
      <c r="AL846" s="123">
        <v>0.15384615384615385</v>
      </c>
      <c r="AM846" s="119"/>
    </row>
    <row r="847" spans="3:39">
      <c r="C847" s="363"/>
      <c r="D847" s="223">
        <v>65.692137344999992</v>
      </c>
      <c r="E847" s="224">
        <v>0.61398176291793316</v>
      </c>
      <c r="F847" s="225">
        <v>0.41025641025641024</v>
      </c>
      <c r="G847" s="212"/>
      <c r="T847" s="379"/>
      <c r="U847" s="134">
        <v>70.049992930000002</v>
      </c>
      <c r="V847" s="122">
        <v>0.30091185410334348</v>
      </c>
      <c r="W847" s="123">
        <v>0.17948717948717952</v>
      </c>
      <c r="X847" s="119"/>
      <c r="Y847" s="379"/>
      <c r="Z847" s="134">
        <v>75.979005239999992</v>
      </c>
      <c r="AA847" s="122">
        <v>0.34834834834834832</v>
      </c>
      <c r="AB847" s="123">
        <v>0.19496855345911945</v>
      </c>
      <c r="AC847" s="119"/>
      <c r="AD847" s="379"/>
      <c r="AE847" s="134">
        <v>68.278823119999998</v>
      </c>
      <c r="AF847" s="122">
        <v>0.34534534534534533</v>
      </c>
      <c r="AG847" s="123">
        <v>0.20125786163522008</v>
      </c>
      <c r="AH847" s="119"/>
      <c r="AI847" s="379"/>
      <c r="AJ847" s="134">
        <v>72.134528799999998</v>
      </c>
      <c r="AK847" s="122">
        <v>0.23404255319148937</v>
      </c>
      <c r="AL847" s="123">
        <v>0.15384615384615385</v>
      </c>
      <c r="AM847" s="119"/>
    </row>
    <row r="848" spans="3:39">
      <c r="C848" s="363"/>
      <c r="D848" s="223">
        <v>65.819547154999995</v>
      </c>
      <c r="E848" s="224">
        <v>0.61094224924012153</v>
      </c>
      <c r="F848" s="225">
        <v>0.41025641025641024</v>
      </c>
      <c r="G848" s="212"/>
      <c r="T848" s="379"/>
      <c r="U848" s="134">
        <v>70.094260210000002</v>
      </c>
      <c r="V848" s="122">
        <v>0.2978723404255319</v>
      </c>
      <c r="W848" s="123">
        <v>0.17948717948717952</v>
      </c>
      <c r="X848" s="119"/>
      <c r="Y848" s="379"/>
      <c r="Z848" s="134">
        <v>76.062470404999999</v>
      </c>
      <c r="AA848" s="122">
        <v>0.34834834834834832</v>
      </c>
      <c r="AB848" s="123">
        <v>0.18867924528301883</v>
      </c>
      <c r="AC848" s="119"/>
      <c r="AD848" s="379"/>
      <c r="AE848" s="134">
        <v>68.39517828000001</v>
      </c>
      <c r="AF848" s="122">
        <v>0.34234234234234234</v>
      </c>
      <c r="AG848" s="123">
        <v>0.20125786163522008</v>
      </c>
      <c r="AH848" s="119"/>
      <c r="AI848" s="379"/>
      <c r="AJ848" s="134">
        <v>72.150075889999997</v>
      </c>
      <c r="AK848" s="122">
        <v>0.23100303951367782</v>
      </c>
      <c r="AL848" s="123">
        <v>0.15384615384615385</v>
      </c>
      <c r="AM848" s="119"/>
    </row>
    <row r="849" spans="3:39">
      <c r="C849" s="363"/>
      <c r="D849" s="223">
        <v>65.853047650000008</v>
      </c>
      <c r="E849" s="224">
        <v>0.60790273556231</v>
      </c>
      <c r="F849" s="225">
        <v>0.41025641025641024</v>
      </c>
      <c r="G849" s="212"/>
      <c r="T849" s="379"/>
      <c r="U849" s="134">
        <v>70.150267790000001</v>
      </c>
      <c r="V849" s="122">
        <v>0.29483282674772038</v>
      </c>
      <c r="W849" s="123">
        <v>0.17948717948717952</v>
      </c>
      <c r="X849" s="119"/>
      <c r="Y849" s="379"/>
      <c r="Z849" s="134">
        <v>76.089350690000003</v>
      </c>
      <c r="AA849" s="122">
        <v>0.34534534534534533</v>
      </c>
      <c r="AB849" s="123">
        <v>0.18867924528301883</v>
      </c>
      <c r="AC849" s="119"/>
      <c r="AD849" s="379"/>
      <c r="AE849" s="134">
        <v>68.47424967500001</v>
      </c>
      <c r="AF849" s="122">
        <v>0.33933933933933935</v>
      </c>
      <c r="AG849" s="123">
        <v>0.20125786163522008</v>
      </c>
      <c r="AH849" s="119"/>
      <c r="AI849" s="379"/>
      <c r="AJ849" s="134">
        <v>72.248010354999991</v>
      </c>
      <c r="AK849" s="122">
        <v>0.22796352583586627</v>
      </c>
      <c r="AL849" s="123">
        <v>0.15384615384615385</v>
      </c>
      <c r="AM849" s="119"/>
    </row>
    <row r="850" spans="3:39">
      <c r="C850" s="363"/>
      <c r="D850" s="223">
        <v>66.028382595000011</v>
      </c>
      <c r="E850" s="224">
        <v>0.60790273556231</v>
      </c>
      <c r="F850" s="225">
        <v>0.40384615384615385</v>
      </c>
      <c r="G850" s="212"/>
      <c r="T850" s="379"/>
      <c r="U850" s="134">
        <v>70.185720605</v>
      </c>
      <c r="V850" s="122">
        <v>0.29483282674772038</v>
      </c>
      <c r="W850" s="123">
        <v>0.17307692307692313</v>
      </c>
      <c r="X850" s="119"/>
      <c r="Y850" s="379"/>
      <c r="Z850" s="134">
        <v>76.10756262000001</v>
      </c>
      <c r="AA850" s="122">
        <v>0.34234234234234234</v>
      </c>
      <c r="AB850" s="123">
        <v>0.18867924528301883</v>
      </c>
      <c r="AC850" s="119"/>
      <c r="AD850" s="379"/>
      <c r="AE850" s="134">
        <v>68.545183844999997</v>
      </c>
      <c r="AF850" s="122">
        <v>0.33633633633633636</v>
      </c>
      <c r="AG850" s="123">
        <v>0.20125786163522008</v>
      </c>
      <c r="AH850" s="119"/>
      <c r="AI850" s="379"/>
      <c r="AJ850" s="134">
        <v>72.339569249999997</v>
      </c>
      <c r="AK850" s="122">
        <v>0.22492401215805471</v>
      </c>
      <c r="AL850" s="123">
        <v>0.15384615384615385</v>
      </c>
      <c r="AM850" s="119"/>
    </row>
    <row r="851" spans="3:39">
      <c r="C851" s="363"/>
      <c r="D851" s="223">
        <v>66.298328744999992</v>
      </c>
      <c r="E851" s="224">
        <v>0.60486322188449848</v>
      </c>
      <c r="F851" s="225">
        <v>0.40384615384615385</v>
      </c>
      <c r="G851" s="212"/>
      <c r="T851" s="379"/>
      <c r="U851" s="134">
        <v>70.254928809999996</v>
      </c>
      <c r="V851" s="122">
        <v>0.29483282674772038</v>
      </c>
      <c r="W851" s="123">
        <v>0.16666666666666663</v>
      </c>
      <c r="X851" s="119"/>
      <c r="Y851" s="379"/>
      <c r="Z851" s="134">
        <v>76.199386285000003</v>
      </c>
      <c r="AA851" s="122">
        <v>0.33933933933933935</v>
      </c>
      <c r="AB851" s="123">
        <v>0.18867924528301883</v>
      </c>
      <c r="AC851" s="119"/>
      <c r="AD851" s="379"/>
      <c r="AE851" s="134">
        <v>68.635681925</v>
      </c>
      <c r="AF851" s="122">
        <v>0.33333333333333331</v>
      </c>
      <c r="AG851" s="123">
        <v>0.20125786163522008</v>
      </c>
      <c r="AH851" s="119"/>
      <c r="AI851" s="379"/>
      <c r="AJ851" s="134">
        <v>72.349654514999997</v>
      </c>
      <c r="AK851" s="122">
        <v>0.22492401215805471</v>
      </c>
      <c r="AL851" s="123">
        <v>0.14743589743589747</v>
      </c>
      <c r="AM851" s="119"/>
    </row>
    <row r="852" spans="3:39">
      <c r="C852" s="363"/>
      <c r="D852" s="223">
        <v>66.425603104999993</v>
      </c>
      <c r="E852" s="224">
        <v>0.60182370820668696</v>
      </c>
      <c r="F852" s="225">
        <v>0.40384615384615385</v>
      </c>
      <c r="G852" s="212"/>
      <c r="T852" s="379"/>
      <c r="U852" s="134">
        <v>70.367707405000004</v>
      </c>
      <c r="V852" s="122">
        <v>0.29483282674772038</v>
      </c>
      <c r="W852" s="123">
        <v>0.16025641025641024</v>
      </c>
      <c r="X852" s="119"/>
      <c r="Y852" s="379"/>
      <c r="Z852" s="134">
        <v>76.320826275000002</v>
      </c>
      <c r="AA852" s="122">
        <v>0.33933933933933935</v>
      </c>
      <c r="AB852" s="123">
        <v>0.1823899371069182</v>
      </c>
      <c r="AC852" s="119"/>
      <c r="AD852" s="379"/>
      <c r="AE852" s="134">
        <v>68.692806270000005</v>
      </c>
      <c r="AF852" s="122">
        <v>0.33033033033033032</v>
      </c>
      <c r="AG852" s="123">
        <v>0.20125786163522008</v>
      </c>
      <c r="AH852" s="119"/>
      <c r="AI852" s="379"/>
      <c r="AJ852" s="134">
        <v>72.363943419999998</v>
      </c>
      <c r="AK852" s="122">
        <v>0.22188449848024316</v>
      </c>
      <c r="AL852" s="123">
        <v>0.14743589743589747</v>
      </c>
      <c r="AM852" s="119"/>
    </row>
    <row r="853" spans="3:39">
      <c r="C853" s="363"/>
      <c r="D853" s="223">
        <v>66.464888349999995</v>
      </c>
      <c r="E853" s="224">
        <v>0.60182370820668696</v>
      </c>
      <c r="F853" s="225">
        <v>0.39743589743589747</v>
      </c>
      <c r="G853" s="212"/>
      <c r="T853" s="379"/>
      <c r="U853" s="134">
        <v>70.441177694999993</v>
      </c>
      <c r="V853" s="122">
        <v>0.2917933130699088</v>
      </c>
      <c r="W853" s="123">
        <v>0.16025641025641024</v>
      </c>
      <c r="X853" s="119"/>
      <c r="Y853" s="379"/>
      <c r="Z853" s="134">
        <v>76.392831880000003</v>
      </c>
      <c r="AA853" s="122">
        <v>0.33633633633633636</v>
      </c>
      <c r="AB853" s="123">
        <v>0.1823899371069182</v>
      </c>
      <c r="AC853" s="119"/>
      <c r="AD853" s="379"/>
      <c r="AE853" s="134">
        <v>68.717903664999994</v>
      </c>
      <c r="AF853" s="122">
        <v>0.32732732732732733</v>
      </c>
      <c r="AG853" s="123">
        <v>0.20125786163522008</v>
      </c>
      <c r="AH853" s="119"/>
      <c r="AI853" s="379"/>
      <c r="AJ853" s="134">
        <v>72.554929715</v>
      </c>
      <c r="AK853" s="122">
        <v>0.21884498480243161</v>
      </c>
      <c r="AL853" s="123">
        <v>0.14743589743589747</v>
      </c>
      <c r="AM853" s="119"/>
    </row>
    <row r="854" spans="3:39">
      <c r="C854" s="363"/>
      <c r="D854" s="223">
        <v>66.549015045000004</v>
      </c>
      <c r="E854" s="224">
        <v>0.60182370820668696</v>
      </c>
      <c r="F854" s="225">
        <v>0.39102564102564108</v>
      </c>
      <c r="G854" s="212"/>
      <c r="T854" s="379"/>
      <c r="U854" s="134">
        <v>70.553113819999993</v>
      </c>
      <c r="V854" s="122">
        <v>0.28875379939209728</v>
      </c>
      <c r="W854" s="123">
        <v>0.16025641025641024</v>
      </c>
      <c r="X854" s="119"/>
      <c r="Y854" s="379"/>
      <c r="Z854" s="134">
        <v>76.542484255000005</v>
      </c>
      <c r="AA854" s="122">
        <v>0.33333333333333331</v>
      </c>
      <c r="AB854" s="123">
        <v>0.1823899371069182</v>
      </c>
      <c r="AC854" s="119"/>
      <c r="AD854" s="379"/>
      <c r="AE854" s="134">
        <v>68.791864110000006</v>
      </c>
      <c r="AF854" s="122">
        <v>0.32432432432432434</v>
      </c>
      <c r="AG854" s="123">
        <v>0.20125786163522008</v>
      </c>
      <c r="AH854" s="119"/>
      <c r="AI854" s="379"/>
      <c r="AJ854" s="134">
        <v>72.741589855000001</v>
      </c>
      <c r="AK854" s="122">
        <v>0.21884498480243161</v>
      </c>
      <c r="AL854" s="123">
        <v>0.14102564102564108</v>
      </c>
      <c r="AM854" s="119"/>
    </row>
    <row r="855" spans="3:39">
      <c r="C855" s="363"/>
      <c r="D855" s="223">
        <v>66.655256219999998</v>
      </c>
      <c r="E855" s="224">
        <v>0.59878419452887544</v>
      </c>
      <c r="F855" s="225">
        <v>0.39102564102564108</v>
      </c>
      <c r="G855" s="212"/>
      <c r="T855" s="379"/>
      <c r="U855" s="134">
        <v>70.672571685000008</v>
      </c>
      <c r="V855" s="122">
        <v>0.2857142857142857</v>
      </c>
      <c r="W855" s="123">
        <v>0.16025641025641024</v>
      </c>
      <c r="X855" s="119"/>
      <c r="Y855" s="379"/>
      <c r="Z855" s="134">
        <v>76.732551834999995</v>
      </c>
      <c r="AA855" s="122">
        <v>0.33033033033033032</v>
      </c>
      <c r="AB855" s="123">
        <v>0.1823899371069182</v>
      </c>
      <c r="AC855" s="119"/>
      <c r="AD855" s="379"/>
      <c r="AE855" s="134">
        <v>68.865495185</v>
      </c>
      <c r="AF855" s="122">
        <v>0.32432432432432434</v>
      </c>
      <c r="AG855" s="123">
        <v>0.19496855345911945</v>
      </c>
      <c r="AH855" s="119"/>
      <c r="AI855" s="379"/>
      <c r="AJ855" s="134">
        <v>72.751486174999997</v>
      </c>
      <c r="AK855" s="122">
        <v>0.21884498480243161</v>
      </c>
      <c r="AL855" s="123">
        <v>0.13461538461538458</v>
      </c>
      <c r="AM855" s="119"/>
    </row>
    <row r="856" spans="3:39">
      <c r="C856" s="363"/>
      <c r="D856" s="223">
        <v>66.720494585000012</v>
      </c>
      <c r="E856" s="224">
        <v>0.5957446808510638</v>
      </c>
      <c r="F856" s="225">
        <v>0.39102564102564108</v>
      </c>
      <c r="G856" s="212"/>
      <c r="T856" s="379"/>
      <c r="U856" s="134">
        <v>70.704988114999992</v>
      </c>
      <c r="V856" s="122">
        <v>0.2857142857142857</v>
      </c>
      <c r="W856" s="123">
        <v>0.15384615384615385</v>
      </c>
      <c r="X856" s="119"/>
      <c r="Y856" s="379"/>
      <c r="Z856" s="134">
        <v>76.859538244999996</v>
      </c>
      <c r="AA856" s="122">
        <v>0.32732732732732733</v>
      </c>
      <c r="AB856" s="123">
        <v>0.1823899371069182</v>
      </c>
      <c r="AC856" s="119"/>
      <c r="AD856" s="379"/>
      <c r="AE856" s="134">
        <v>68.891311239999993</v>
      </c>
      <c r="AF856" s="122">
        <v>0.3213213213213213</v>
      </c>
      <c r="AG856" s="123">
        <v>0.19496855345911945</v>
      </c>
      <c r="AH856" s="119"/>
      <c r="AI856" s="379"/>
      <c r="AJ856" s="134">
        <v>72.758650929999988</v>
      </c>
      <c r="AK856" s="122">
        <v>0.21884498480243161</v>
      </c>
      <c r="AL856" s="123">
        <v>0.12820512820512819</v>
      </c>
      <c r="AM856" s="119"/>
    </row>
    <row r="857" spans="3:39">
      <c r="C857" s="363"/>
      <c r="D857" s="223">
        <v>66.783765390000013</v>
      </c>
      <c r="E857" s="224">
        <v>0.5957446808510638</v>
      </c>
      <c r="F857" s="225">
        <v>0.38461538461538458</v>
      </c>
      <c r="G857" s="212"/>
      <c r="T857" s="379"/>
      <c r="U857" s="134">
        <v>70.728764819999995</v>
      </c>
      <c r="V857" s="122">
        <v>0.28267477203647418</v>
      </c>
      <c r="W857" s="123">
        <v>0.15384615384615385</v>
      </c>
      <c r="X857" s="119"/>
      <c r="Y857" s="379"/>
      <c r="Z857" s="134">
        <v>76.958186234999999</v>
      </c>
      <c r="AA857" s="122">
        <v>0.32432432432432434</v>
      </c>
      <c r="AB857" s="123">
        <v>0.1823899371069182</v>
      </c>
      <c r="AC857" s="119"/>
      <c r="AD857" s="379"/>
      <c r="AE857" s="134">
        <v>68.916602799999993</v>
      </c>
      <c r="AF857" s="122">
        <v>0.3213213213213213</v>
      </c>
      <c r="AG857" s="123">
        <v>0.18867924528301883</v>
      </c>
      <c r="AH857" s="119"/>
      <c r="AI857" s="379"/>
      <c r="AJ857" s="134">
        <v>72.843794000000003</v>
      </c>
      <c r="AK857" s="122">
        <v>0.21580547112462006</v>
      </c>
      <c r="AL857" s="123">
        <v>0.12820512820512819</v>
      </c>
      <c r="AM857" s="119"/>
    </row>
    <row r="858" spans="3:39">
      <c r="C858" s="363"/>
      <c r="D858" s="223">
        <v>66.848368545</v>
      </c>
      <c r="E858" s="224">
        <v>0.59270516717325228</v>
      </c>
      <c r="F858" s="225">
        <v>0.38461538461538458</v>
      </c>
      <c r="G858" s="212"/>
      <c r="T858" s="379"/>
      <c r="U858" s="134">
        <v>70.820337120000005</v>
      </c>
      <c r="V858" s="122">
        <v>0.2796352583586626</v>
      </c>
      <c r="W858" s="123">
        <v>0.15384615384615385</v>
      </c>
      <c r="X858" s="119"/>
      <c r="Y858" s="379"/>
      <c r="Z858" s="134">
        <v>77.125206149999997</v>
      </c>
      <c r="AA858" s="122">
        <v>0.32432432432432434</v>
      </c>
      <c r="AB858" s="123">
        <v>0.17610062893081757</v>
      </c>
      <c r="AC858" s="119"/>
      <c r="AD858" s="379"/>
      <c r="AE858" s="134">
        <v>68.940844674999994</v>
      </c>
      <c r="AF858" s="122">
        <v>0.31831831831831831</v>
      </c>
      <c r="AG858" s="123">
        <v>0.18867924528301883</v>
      </c>
      <c r="AH858" s="119"/>
      <c r="AI858" s="379"/>
      <c r="AJ858" s="134">
        <v>72.961420529999998</v>
      </c>
      <c r="AK858" s="122">
        <v>0.21276595744680851</v>
      </c>
      <c r="AL858" s="123">
        <v>0.12820512820512819</v>
      </c>
      <c r="AM858" s="119"/>
    </row>
    <row r="859" spans="3:39">
      <c r="C859" s="363"/>
      <c r="D859" s="223">
        <v>66.991991415000001</v>
      </c>
      <c r="E859" s="224">
        <v>0.58966565349544076</v>
      </c>
      <c r="F859" s="225">
        <v>0.38461538461538458</v>
      </c>
      <c r="G859" s="212"/>
      <c r="T859" s="379"/>
      <c r="U859" s="134">
        <v>70.953655940000004</v>
      </c>
      <c r="V859" s="122">
        <v>0.27659574468085107</v>
      </c>
      <c r="W859" s="123">
        <v>0.15384615384615385</v>
      </c>
      <c r="X859" s="119"/>
      <c r="Y859" s="379"/>
      <c r="Z859" s="134">
        <v>77.258854224999993</v>
      </c>
      <c r="AA859" s="122">
        <v>0.3213213213213213</v>
      </c>
      <c r="AB859" s="123">
        <v>0.17610062893081757</v>
      </c>
      <c r="AC859" s="119"/>
      <c r="AD859" s="379"/>
      <c r="AE859" s="134">
        <v>69.083681865000003</v>
      </c>
      <c r="AF859" s="122">
        <v>0.31531531531531531</v>
      </c>
      <c r="AG859" s="123">
        <v>0.18867924528301883</v>
      </c>
      <c r="AH859" s="119"/>
      <c r="AI859" s="379"/>
      <c r="AJ859" s="134">
        <v>73.029704150000001</v>
      </c>
      <c r="AK859" s="122">
        <v>0.21276595744680851</v>
      </c>
      <c r="AL859" s="123">
        <v>0.12179487179487181</v>
      </c>
      <c r="AM859" s="119"/>
    </row>
    <row r="860" spans="3:39">
      <c r="C860" s="363"/>
      <c r="D860" s="223">
        <v>67.238394290000002</v>
      </c>
      <c r="E860" s="224">
        <v>0.58662613981762923</v>
      </c>
      <c r="F860" s="225">
        <v>0.38461538461538458</v>
      </c>
      <c r="G860" s="212"/>
      <c r="T860" s="379"/>
      <c r="U860" s="134">
        <v>71.025072639999991</v>
      </c>
      <c r="V860" s="122">
        <v>0.2735562310030395</v>
      </c>
      <c r="W860" s="123">
        <v>0.15384615384615385</v>
      </c>
      <c r="X860" s="119"/>
      <c r="Y860" s="379"/>
      <c r="Z860" s="134">
        <v>77.321637449999997</v>
      </c>
      <c r="AA860" s="122">
        <v>0.3213213213213213</v>
      </c>
      <c r="AB860" s="123">
        <v>0.16981132075471694</v>
      </c>
      <c r="AC860" s="119"/>
      <c r="AD860" s="379"/>
      <c r="AE860" s="134">
        <v>69.454352470000003</v>
      </c>
      <c r="AF860" s="122">
        <v>0.31231231231231232</v>
      </c>
      <c r="AG860" s="123">
        <v>0.18867924528301883</v>
      </c>
      <c r="AH860" s="119"/>
      <c r="AI860" s="379"/>
      <c r="AJ860" s="134">
        <v>73.132957954999995</v>
      </c>
      <c r="AK860" s="122">
        <v>0.21276595744680851</v>
      </c>
      <c r="AL860" s="123">
        <v>0.11538461538461542</v>
      </c>
      <c r="AM860" s="119"/>
    </row>
    <row r="861" spans="3:39">
      <c r="C861" s="363"/>
      <c r="D861" s="223">
        <v>67.371097284999991</v>
      </c>
      <c r="E861" s="224">
        <v>0.5835866261398176</v>
      </c>
      <c r="F861" s="225">
        <v>0.38461538461538458</v>
      </c>
      <c r="G861" s="212"/>
      <c r="T861" s="379"/>
      <c r="U861" s="134">
        <v>71.092925285000007</v>
      </c>
      <c r="V861" s="122">
        <v>0.27051671732522797</v>
      </c>
      <c r="W861" s="123">
        <v>0.15384615384615385</v>
      </c>
      <c r="X861" s="119"/>
      <c r="Y861" s="379"/>
      <c r="Z861" s="134">
        <v>77.42348505999999</v>
      </c>
      <c r="AA861" s="122">
        <v>0.31831831831831831</v>
      </c>
      <c r="AB861" s="123">
        <v>0.16981132075471694</v>
      </c>
      <c r="AC861" s="119"/>
      <c r="AD861" s="379"/>
      <c r="AE861" s="134">
        <v>69.711031380000009</v>
      </c>
      <c r="AF861" s="122">
        <v>0.31231231231231232</v>
      </c>
      <c r="AG861" s="123">
        <v>0.1823899371069182</v>
      </c>
      <c r="AH861" s="119"/>
      <c r="AI861" s="379"/>
      <c r="AJ861" s="134">
        <v>73.258782055000012</v>
      </c>
      <c r="AK861" s="122">
        <v>0.21276595744680851</v>
      </c>
      <c r="AL861" s="123">
        <v>0.10897435897435892</v>
      </c>
      <c r="AM861" s="119"/>
    </row>
    <row r="862" spans="3:39">
      <c r="C862" s="363"/>
      <c r="D862" s="223">
        <v>67.501980119999999</v>
      </c>
      <c r="E862" s="224">
        <v>0.58054711246200608</v>
      </c>
      <c r="F862" s="225">
        <v>0.38461538461538458</v>
      </c>
      <c r="G862" s="212"/>
      <c r="T862" s="379"/>
      <c r="U862" s="134">
        <v>71.190847274999996</v>
      </c>
      <c r="V862" s="122">
        <v>0.26747720364741639</v>
      </c>
      <c r="W862" s="123">
        <v>0.15384615384615385</v>
      </c>
      <c r="X862" s="119"/>
      <c r="Y862" s="379"/>
      <c r="Z862" s="134">
        <v>77.467706894999992</v>
      </c>
      <c r="AA862" s="122">
        <v>0.31531531531531531</v>
      </c>
      <c r="AB862" s="123">
        <v>0.16981132075471694</v>
      </c>
      <c r="AC862" s="119"/>
      <c r="AD862" s="379"/>
      <c r="AE862" s="134">
        <v>69.804630465000002</v>
      </c>
      <c r="AF862" s="122">
        <v>0.30930930930930933</v>
      </c>
      <c r="AG862" s="123">
        <v>0.1823899371069182</v>
      </c>
      <c r="AH862" s="119"/>
      <c r="AI862" s="379"/>
      <c r="AJ862" s="134">
        <v>73.349570475000007</v>
      </c>
      <c r="AK862" s="122">
        <v>0.20972644376899696</v>
      </c>
      <c r="AL862" s="123">
        <v>0.10897435897435892</v>
      </c>
      <c r="AM862" s="119"/>
    </row>
    <row r="863" spans="3:39">
      <c r="C863" s="363"/>
      <c r="D863" s="223">
        <v>67.621968710000004</v>
      </c>
      <c r="E863" s="224">
        <v>0.58054711246200608</v>
      </c>
      <c r="F863" s="225">
        <v>0.37820512820512819</v>
      </c>
      <c r="G863" s="212"/>
      <c r="T863" s="379"/>
      <c r="U863" s="134">
        <v>71.291726060000002</v>
      </c>
      <c r="V863" s="122">
        <v>0.26443768996960487</v>
      </c>
      <c r="W863" s="123">
        <v>0.15384615384615385</v>
      </c>
      <c r="X863" s="119"/>
      <c r="Y863" s="379"/>
      <c r="Z863" s="134">
        <v>77.519928340000007</v>
      </c>
      <c r="AA863" s="122">
        <v>0.31231231231231232</v>
      </c>
      <c r="AB863" s="123">
        <v>0.16981132075471694</v>
      </c>
      <c r="AC863" s="119"/>
      <c r="AD863" s="379"/>
      <c r="AE863" s="134">
        <v>69.895109399999996</v>
      </c>
      <c r="AF863" s="122">
        <v>0.30630630630630629</v>
      </c>
      <c r="AG863" s="123">
        <v>0.1823899371069182</v>
      </c>
      <c r="AH863" s="119"/>
      <c r="AI863" s="379"/>
      <c r="AJ863" s="134">
        <v>73.434442129999994</v>
      </c>
      <c r="AK863" s="122">
        <v>0.20668693009118541</v>
      </c>
      <c r="AL863" s="123">
        <v>0.10897435897435892</v>
      </c>
      <c r="AM863" s="119"/>
    </row>
    <row r="864" spans="3:39">
      <c r="C864" s="363"/>
      <c r="D864" s="223">
        <v>67.656451904999997</v>
      </c>
      <c r="E864" s="224">
        <v>0.57750759878419455</v>
      </c>
      <c r="F864" s="225">
        <v>0.37820512820512819</v>
      </c>
      <c r="G864" s="212"/>
      <c r="T864" s="379"/>
      <c r="U864" s="134">
        <v>71.454407309999993</v>
      </c>
      <c r="V864" s="122">
        <v>0.26139817629179329</v>
      </c>
      <c r="W864" s="123">
        <v>0.15384615384615385</v>
      </c>
      <c r="X864" s="119"/>
      <c r="Y864" s="379"/>
      <c r="Z864" s="134">
        <v>77.576615664999991</v>
      </c>
      <c r="AA864" s="122">
        <v>0.30930930930930933</v>
      </c>
      <c r="AB864" s="123">
        <v>0.16981132075471694</v>
      </c>
      <c r="AC864" s="119"/>
      <c r="AD864" s="379"/>
      <c r="AE864" s="134">
        <v>69.962137210000009</v>
      </c>
      <c r="AF864" s="122">
        <v>0.3033033033033033</v>
      </c>
      <c r="AG864" s="123">
        <v>0.1823899371069182</v>
      </c>
      <c r="AH864" s="119"/>
      <c r="AI864" s="379"/>
      <c r="AJ864" s="134">
        <v>73.524708715000003</v>
      </c>
      <c r="AK864" s="122">
        <v>0.20364741641337386</v>
      </c>
      <c r="AL864" s="123">
        <v>0.10897435897435892</v>
      </c>
      <c r="AM864" s="119"/>
    </row>
    <row r="865" spans="3:39">
      <c r="C865" s="363"/>
      <c r="D865" s="223">
        <v>67.705174165000003</v>
      </c>
      <c r="E865" s="224">
        <v>0.57446808510638303</v>
      </c>
      <c r="F865" s="225">
        <v>0.37820512820512819</v>
      </c>
      <c r="G865" s="212"/>
      <c r="T865" s="379"/>
      <c r="U865" s="134">
        <v>71.585256584999996</v>
      </c>
      <c r="V865" s="122">
        <v>0.25835866261398177</v>
      </c>
      <c r="W865" s="123">
        <v>0.15384615384615385</v>
      </c>
      <c r="X865" s="119"/>
      <c r="Y865" s="379"/>
      <c r="Z865" s="134">
        <v>77.645229035</v>
      </c>
      <c r="AA865" s="122">
        <v>0.30630630630630629</v>
      </c>
      <c r="AB865" s="123">
        <v>0.16981132075471694</v>
      </c>
      <c r="AC865" s="119"/>
      <c r="AD865" s="379"/>
      <c r="AE865" s="134">
        <v>70.025601034999994</v>
      </c>
      <c r="AF865" s="122">
        <v>0.3003003003003003</v>
      </c>
      <c r="AG865" s="123">
        <v>0.1823899371069182</v>
      </c>
      <c r="AH865" s="119"/>
      <c r="AI865" s="379"/>
      <c r="AJ865" s="134">
        <v>73.575411379999991</v>
      </c>
      <c r="AK865" s="122">
        <v>0.20364741641337386</v>
      </c>
      <c r="AL865" s="123">
        <v>0.10256410256410253</v>
      </c>
      <c r="AM865" s="119"/>
    </row>
    <row r="866" spans="3:39">
      <c r="C866" s="363"/>
      <c r="D866" s="223">
        <v>67.741945555000001</v>
      </c>
      <c r="E866" s="224">
        <v>0.57446808510638303</v>
      </c>
      <c r="F866" s="225">
        <v>0.37179487179487181</v>
      </c>
      <c r="G866" s="212"/>
      <c r="T866" s="379"/>
      <c r="U866" s="134">
        <v>71.618517385000004</v>
      </c>
      <c r="V866" s="122">
        <v>0.25531914893617019</v>
      </c>
      <c r="W866" s="123">
        <v>0.15384615384615385</v>
      </c>
      <c r="X866" s="119"/>
      <c r="Y866" s="379"/>
      <c r="Z866" s="134">
        <v>77.763131854999997</v>
      </c>
      <c r="AA866" s="122">
        <v>0.3033033033033033</v>
      </c>
      <c r="AB866" s="123">
        <v>0.16981132075471694</v>
      </c>
      <c r="AC866" s="119"/>
      <c r="AD866" s="379"/>
      <c r="AE866" s="134">
        <v>70.049992930000002</v>
      </c>
      <c r="AF866" s="122">
        <v>0.3003003003003003</v>
      </c>
      <c r="AG866" s="123">
        <v>0.17610062893081757</v>
      </c>
      <c r="AH866" s="119"/>
      <c r="AI866" s="379"/>
      <c r="AJ866" s="134">
        <v>73.634171385000002</v>
      </c>
      <c r="AK866" s="122">
        <v>0.20060790273556231</v>
      </c>
      <c r="AL866" s="123">
        <v>0.10256410256410253</v>
      </c>
      <c r="AM866" s="119"/>
    </row>
    <row r="867" spans="3:39">
      <c r="C867" s="363"/>
      <c r="D867" s="223">
        <v>67.801619340000002</v>
      </c>
      <c r="E867" s="224">
        <v>0.5714285714285714</v>
      </c>
      <c r="F867" s="225">
        <v>0.37179487179487181</v>
      </c>
      <c r="G867" s="212"/>
      <c r="T867" s="379"/>
      <c r="U867" s="134">
        <v>71.626628775</v>
      </c>
      <c r="V867" s="122">
        <v>0.25227963525835867</v>
      </c>
      <c r="W867" s="123">
        <v>0.15384615384615385</v>
      </c>
      <c r="X867" s="119"/>
      <c r="Y867" s="379"/>
      <c r="Z867" s="134">
        <v>77.819029654999994</v>
      </c>
      <c r="AA867" s="122">
        <v>0.3003003003003003</v>
      </c>
      <c r="AB867" s="123">
        <v>0.16981132075471694</v>
      </c>
      <c r="AC867" s="119"/>
      <c r="AD867" s="379"/>
      <c r="AE867" s="134">
        <v>70.094260210000002</v>
      </c>
      <c r="AF867" s="122">
        <v>0.29729729729729731</v>
      </c>
      <c r="AG867" s="123">
        <v>0.17610062893081757</v>
      </c>
      <c r="AH867" s="119"/>
      <c r="AI867" s="379"/>
      <c r="AJ867" s="134">
        <v>73.690614320000009</v>
      </c>
      <c r="AK867" s="122">
        <v>0.19756838905775076</v>
      </c>
      <c r="AL867" s="123">
        <v>0.10256410256410253</v>
      </c>
      <c r="AM867" s="119"/>
    </row>
    <row r="868" spans="3:39">
      <c r="C868" s="363"/>
      <c r="D868" s="223">
        <v>67.866606165000007</v>
      </c>
      <c r="E868" s="224">
        <v>0.56838905775075987</v>
      </c>
      <c r="F868" s="225">
        <v>0.37179487179487181</v>
      </c>
      <c r="G868" s="212"/>
      <c r="T868" s="379"/>
      <c r="U868" s="134">
        <v>71.649088474999999</v>
      </c>
      <c r="V868" s="122">
        <v>0.24924012158054712</v>
      </c>
      <c r="W868" s="123">
        <v>0.15384615384615385</v>
      </c>
      <c r="X868" s="119"/>
      <c r="Y868" s="379"/>
      <c r="Z868" s="134">
        <v>77.853152195000007</v>
      </c>
      <c r="AA868" s="122">
        <v>0.3003003003003003</v>
      </c>
      <c r="AB868" s="123">
        <v>0.16352201257861632</v>
      </c>
      <c r="AC868" s="119"/>
      <c r="AD868" s="379"/>
      <c r="AE868" s="134">
        <v>70.150267790000001</v>
      </c>
      <c r="AF868" s="122">
        <v>0.29429429429429427</v>
      </c>
      <c r="AG868" s="123">
        <v>0.17610062893081757</v>
      </c>
      <c r="AH868" s="119"/>
      <c r="AI868" s="379"/>
      <c r="AJ868" s="134">
        <v>73.833992975000001</v>
      </c>
      <c r="AK868" s="122">
        <v>0.19452887537993921</v>
      </c>
      <c r="AL868" s="123">
        <v>0.10256410256410253</v>
      </c>
      <c r="AM868" s="119"/>
    </row>
    <row r="869" spans="3:39">
      <c r="C869" s="363"/>
      <c r="D869" s="223">
        <v>67.890347210000002</v>
      </c>
      <c r="E869" s="224">
        <v>0.56534954407294835</v>
      </c>
      <c r="F869" s="225">
        <v>0.37179487179487181</v>
      </c>
      <c r="G869" s="212"/>
      <c r="T869" s="379"/>
      <c r="U869" s="134">
        <v>71.767053774999994</v>
      </c>
      <c r="V869" s="122">
        <v>0.24620060790273557</v>
      </c>
      <c r="W869" s="123">
        <v>0.15384615384615385</v>
      </c>
      <c r="X869" s="119"/>
      <c r="Y869" s="379"/>
      <c r="Z869" s="134">
        <v>77.891323015000012</v>
      </c>
      <c r="AA869" s="122">
        <v>0.29729729729729731</v>
      </c>
      <c r="AB869" s="123">
        <v>0.16352201257861632</v>
      </c>
      <c r="AC869" s="119"/>
      <c r="AD869" s="379"/>
      <c r="AE869" s="134">
        <v>70.185720605</v>
      </c>
      <c r="AF869" s="122">
        <v>0.29429429429429427</v>
      </c>
      <c r="AG869" s="123">
        <v>0.16981132075471694</v>
      </c>
      <c r="AH869" s="119"/>
      <c r="AI869" s="379"/>
      <c r="AJ869" s="134">
        <v>74.03412505</v>
      </c>
      <c r="AK869" s="122">
        <v>0.19148936170212766</v>
      </c>
      <c r="AL869" s="123">
        <v>0.10256410256410253</v>
      </c>
      <c r="AM869" s="119"/>
    </row>
    <row r="870" spans="3:39">
      <c r="C870" s="363"/>
      <c r="D870" s="223">
        <v>67.9589699</v>
      </c>
      <c r="E870" s="224">
        <v>0.56534954407294835</v>
      </c>
      <c r="F870" s="225">
        <v>0.36538461538461542</v>
      </c>
      <c r="G870" s="212"/>
      <c r="T870" s="379"/>
      <c r="U870" s="134">
        <v>71.974270270000005</v>
      </c>
      <c r="V870" s="122">
        <v>0.24316109422492402</v>
      </c>
      <c r="W870" s="123">
        <v>0.15384615384615385</v>
      </c>
      <c r="X870" s="119"/>
      <c r="Y870" s="379"/>
      <c r="Z870" s="134">
        <v>77.899015535000004</v>
      </c>
      <c r="AA870" s="122">
        <v>0.29429429429429427</v>
      </c>
      <c r="AB870" s="123">
        <v>0.16352201257861632</v>
      </c>
      <c r="AC870" s="119"/>
      <c r="AD870" s="379"/>
      <c r="AE870" s="134">
        <v>70.254928809999996</v>
      </c>
      <c r="AF870" s="122">
        <v>0.29429429429429427</v>
      </c>
      <c r="AG870" s="123">
        <v>0.16352201257861632</v>
      </c>
      <c r="AH870" s="119"/>
      <c r="AI870" s="379"/>
      <c r="AJ870" s="134">
        <v>74.116005645000001</v>
      </c>
      <c r="AK870" s="122">
        <v>0.19148936170212766</v>
      </c>
      <c r="AL870" s="123">
        <v>9.6153846153846145E-2</v>
      </c>
      <c r="AM870" s="119"/>
    </row>
    <row r="871" spans="3:39">
      <c r="C871" s="363"/>
      <c r="D871" s="223">
        <v>68.118838729999993</v>
      </c>
      <c r="E871" s="224">
        <v>0.56534954407294835</v>
      </c>
      <c r="F871" s="225">
        <v>0.35897435897435892</v>
      </c>
      <c r="G871" s="212"/>
      <c r="T871" s="379"/>
      <c r="U871" s="134">
        <v>72.105198770000001</v>
      </c>
      <c r="V871" s="122">
        <v>0.24012158054711247</v>
      </c>
      <c r="W871" s="123">
        <v>0.15384615384615385</v>
      </c>
      <c r="X871" s="119"/>
      <c r="Y871" s="379"/>
      <c r="Z871" s="134">
        <v>77.922629825000001</v>
      </c>
      <c r="AA871" s="122">
        <v>0.29429429429429427</v>
      </c>
      <c r="AB871" s="123">
        <v>0.15723270440251569</v>
      </c>
      <c r="AC871" s="119"/>
      <c r="AD871" s="379"/>
      <c r="AE871" s="134">
        <v>70.367707405000004</v>
      </c>
      <c r="AF871" s="122">
        <v>0.29429429429429427</v>
      </c>
      <c r="AG871" s="123">
        <v>0.15723270440251569</v>
      </c>
      <c r="AH871" s="119"/>
      <c r="AI871" s="379"/>
      <c r="AJ871" s="134">
        <v>74.197468229999998</v>
      </c>
      <c r="AK871" s="122">
        <v>0.18844984802431611</v>
      </c>
      <c r="AL871" s="123">
        <v>9.6153846153846145E-2</v>
      </c>
      <c r="AM871" s="119"/>
    </row>
    <row r="872" spans="3:39">
      <c r="C872" s="363"/>
      <c r="D872" s="223">
        <v>68.252365269999999</v>
      </c>
      <c r="E872" s="224">
        <v>0.56534954407294835</v>
      </c>
      <c r="F872" s="225">
        <v>0.35256410256410253</v>
      </c>
      <c r="G872" s="212"/>
      <c r="T872" s="379"/>
      <c r="U872" s="134">
        <v>72.130995005000003</v>
      </c>
      <c r="V872" s="122">
        <v>0.23708206686930092</v>
      </c>
      <c r="W872" s="123">
        <v>0.15384615384615385</v>
      </c>
      <c r="X872" s="119"/>
      <c r="Y872" s="379"/>
      <c r="Z872" s="134">
        <v>77.963015679999998</v>
      </c>
      <c r="AA872" s="122">
        <v>0.29429429429429427</v>
      </c>
      <c r="AB872" s="123">
        <v>0.15094339622641506</v>
      </c>
      <c r="AC872" s="119"/>
      <c r="AD872" s="379"/>
      <c r="AE872" s="134">
        <v>70.441177694999993</v>
      </c>
      <c r="AF872" s="122">
        <v>0.29129129129129128</v>
      </c>
      <c r="AG872" s="123">
        <v>0.15723270440251569</v>
      </c>
      <c r="AH872" s="119"/>
      <c r="AI872" s="379"/>
      <c r="AJ872" s="134">
        <v>74.436050840000007</v>
      </c>
      <c r="AK872" s="122">
        <v>0.18541033434650456</v>
      </c>
      <c r="AL872" s="123">
        <v>9.6153846153846145E-2</v>
      </c>
      <c r="AM872" s="119"/>
    </row>
    <row r="873" spans="3:39">
      <c r="C873" s="363"/>
      <c r="D873" s="223">
        <v>68.299021775</v>
      </c>
      <c r="E873" s="224">
        <v>0.56231003039513683</v>
      </c>
      <c r="F873" s="225">
        <v>0.35256410256410253</v>
      </c>
      <c r="G873" s="212"/>
      <c r="T873" s="379"/>
      <c r="U873" s="134">
        <v>72.134528799999998</v>
      </c>
      <c r="V873" s="122">
        <v>0.23404255319148937</v>
      </c>
      <c r="W873" s="123">
        <v>0.15384615384615385</v>
      </c>
      <c r="X873" s="119"/>
      <c r="Y873" s="379"/>
      <c r="Z873" s="134">
        <v>78.076517760000002</v>
      </c>
      <c r="AA873" s="122">
        <v>0.29429429429429427</v>
      </c>
      <c r="AB873" s="123">
        <v>0.14465408805031443</v>
      </c>
      <c r="AC873" s="119"/>
      <c r="AD873" s="379"/>
      <c r="AE873" s="134">
        <v>70.553113819999993</v>
      </c>
      <c r="AF873" s="122">
        <v>0.28828828828828829</v>
      </c>
      <c r="AG873" s="123">
        <v>0.15723270440251569</v>
      </c>
      <c r="AH873" s="119"/>
      <c r="AI873" s="379"/>
      <c r="AJ873" s="134">
        <v>74.619412490000002</v>
      </c>
      <c r="AK873" s="122">
        <v>0.18237082066869301</v>
      </c>
      <c r="AL873" s="123">
        <v>9.6153846153846145E-2</v>
      </c>
      <c r="AM873" s="119"/>
    </row>
    <row r="874" spans="3:39">
      <c r="C874" s="363"/>
      <c r="D874" s="223">
        <v>68.330238675000004</v>
      </c>
      <c r="E874" s="224">
        <v>0.55927051671732519</v>
      </c>
      <c r="F874" s="225">
        <v>0.35256410256410253</v>
      </c>
      <c r="G874" s="212"/>
      <c r="T874" s="379"/>
      <c r="U874" s="134">
        <v>72.150075889999997</v>
      </c>
      <c r="V874" s="122">
        <v>0.23100303951367782</v>
      </c>
      <c r="W874" s="123">
        <v>0.15384615384615385</v>
      </c>
      <c r="X874" s="119"/>
      <c r="Y874" s="379"/>
      <c r="Z874" s="134">
        <v>78.278186664999993</v>
      </c>
      <c r="AA874" s="122">
        <v>0.29429429429429427</v>
      </c>
      <c r="AB874" s="123">
        <v>0.13836477987421381</v>
      </c>
      <c r="AC874" s="119"/>
      <c r="AD874" s="379"/>
      <c r="AE874" s="134">
        <v>70.672571685000008</v>
      </c>
      <c r="AF874" s="122">
        <v>0.28528528528528529</v>
      </c>
      <c r="AG874" s="123">
        <v>0.15723270440251569</v>
      </c>
      <c r="AH874" s="119"/>
      <c r="AI874" s="379"/>
      <c r="AJ874" s="134">
        <v>74.631638079999988</v>
      </c>
      <c r="AK874" s="122">
        <v>0.17933130699088146</v>
      </c>
      <c r="AL874" s="123">
        <v>9.6153846153846145E-2</v>
      </c>
      <c r="AM874" s="119"/>
    </row>
    <row r="875" spans="3:39">
      <c r="C875" s="363"/>
      <c r="D875" s="223">
        <v>68.390841140000006</v>
      </c>
      <c r="E875" s="224">
        <v>0.55623100303951367</v>
      </c>
      <c r="F875" s="225">
        <v>0.35256410256410253</v>
      </c>
      <c r="G875" s="212"/>
      <c r="T875" s="379"/>
      <c r="U875" s="134">
        <v>72.248010354999991</v>
      </c>
      <c r="V875" s="122">
        <v>0.22796352583586627</v>
      </c>
      <c r="W875" s="123">
        <v>0.15384615384615385</v>
      </c>
      <c r="X875" s="119"/>
      <c r="Y875" s="379"/>
      <c r="Z875" s="134">
        <v>78.585459149999991</v>
      </c>
      <c r="AA875" s="122">
        <v>0.29129129129129128</v>
      </c>
      <c r="AB875" s="123">
        <v>0.13836477987421381</v>
      </c>
      <c r="AC875" s="119"/>
      <c r="AD875" s="379"/>
      <c r="AE875" s="134">
        <v>70.704988114999992</v>
      </c>
      <c r="AF875" s="122">
        <v>0.28528528528528529</v>
      </c>
      <c r="AG875" s="123">
        <v>0.15094339622641506</v>
      </c>
      <c r="AH875" s="119"/>
      <c r="AI875" s="379"/>
      <c r="AJ875" s="134">
        <v>74.721935524999992</v>
      </c>
      <c r="AK875" s="122">
        <v>0.17629179331306991</v>
      </c>
      <c r="AL875" s="123">
        <v>9.6153846153846145E-2</v>
      </c>
      <c r="AM875" s="119"/>
    </row>
    <row r="876" spans="3:39">
      <c r="C876" s="363"/>
      <c r="D876" s="223">
        <v>68.513351169999993</v>
      </c>
      <c r="E876" s="224">
        <v>0.55623100303951367</v>
      </c>
      <c r="F876" s="225">
        <v>0.34615384615384615</v>
      </c>
      <c r="G876" s="212"/>
      <c r="T876" s="379"/>
      <c r="U876" s="134">
        <v>72.339569249999997</v>
      </c>
      <c r="V876" s="122">
        <v>0.22492401215805471</v>
      </c>
      <c r="W876" s="123">
        <v>0.15384615384615385</v>
      </c>
      <c r="X876" s="119"/>
      <c r="Y876" s="379"/>
      <c r="Z876" s="134">
        <v>78.791736400000005</v>
      </c>
      <c r="AA876" s="122">
        <v>0.28828828828828829</v>
      </c>
      <c r="AB876" s="123">
        <v>0.13836477987421381</v>
      </c>
      <c r="AC876" s="119"/>
      <c r="AD876" s="379"/>
      <c r="AE876" s="134">
        <v>70.728764819999995</v>
      </c>
      <c r="AF876" s="122">
        <v>0.2822822822822823</v>
      </c>
      <c r="AG876" s="123">
        <v>0.15094339622641506</v>
      </c>
      <c r="AH876" s="119"/>
      <c r="AI876" s="379"/>
      <c r="AJ876" s="134">
        <v>74.890410989999992</v>
      </c>
      <c r="AK876" s="122">
        <v>0.17325227963525835</v>
      </c>
      <c r="AL876" s="123">
        <v>9.6153846153846145E-2</v>
      </c>
      <c r="AM876" s="119"/>
    </row>
    <row r="877" spans="3:39">
      <c r="C877" s="363"/>
      <c r="D877" s="223">
        <v>68.613647985</v>
      </c>
      <c r="E877" s="224">
        <v>0.55623100303951367</v>
      </c>
      <c r="F877" s="225">
        <v>0.33974358974358976</v>
      </c>
      <c r="G877" s="212"/>
      <c r="T877" s="379"/>
      <c r="U877" s="134">
        <v>72.349654514999997</v>
      </c>
      <c r="V877" s="122">
        <v>0.22492401215805471</v>
      </c>
      <c r="W877" s="123">
        <v>0.14743589743589747</v>
      </c>
      <c r="X877" s="119"/>
      <c r="Y877" s="379"/>
      <c r="Z877" s="134">
        <v>78.834910739999998</v>
      </c>
      <c r="AA877" s="122">
        <v>0.28528528528528529</v>
      </c>
      <c r="AB877" s="123">
        <v>0.13836477987421381</v>
      </c>
      <c r="AC877" s="119"/>
      <c r="AD877" s="379"/>
      <c r="AE877" s="134">
        <v>70.820337120000005</v>
      </c>
      <c r="AF877" s="122">
        <v>0.27927927927927926</v>
      </c>
      <c r="AG877" s="123">
        <v>0.15094339622641506</v>
      </c>
      <c r="AH877" s="119"/>
      <c r="AI877" s="379"/>
      <c r="AJ877" s="134">
        <v>75.072962485000005</v>
      </c>
      <c r="AK877" s="122">
        <v>0.17325227963525835</v>
      </c>
      <c r="AL877" s="123">
        <v>8.9743589743589758E-2</v>
      </c>
      <c r="AM877" s="119"/>
    </row>
    <row r="878" spans="3:39">
      <c r="C878" s="363"/>
      <c r="D878" s="223">
        <v>68.716807180000004</v>
      </c>
      <c r="E878" s="224">
        <v>0.55319148936170215</v>
      </c>
      <c r="F878" s="225">
        <v>0.33974358974358976</v>
      </c>
      <c r="G878" s="212"/>
      <c r="T878" s="379"/>
      <c r="U878" s="134">
        <v>72.363943419999998</v>
      </c>
      <c r="V878" s="122">
        <v>0.22188449848024316</v>
      </c>
      <c r="W878" s="123">
        <v>0.14743589743589747</v>
      </c>
      <c r="X878" s="119"/>
      <c r="Y878" s="379"/>
      <c r="Z878" s="134">
        <v>78.87915129000001</v>
      </c>
      <c r="AA878" s="122">
        <v>0.28528528528528529</v>
      </c>
      <c r="AB878" s="123">
        <v>0.13207547169811318</v>
      </c>
      <c r="AC878" s="119"/>
      <c r="AD878" s="379"/>
      <c r="AE878" s="134">
        <v>70.953655940000004</v>
      </c>
      <c r="AF878" s="122">
        <v>0.27627627627627627</v>
      </c>
      <c r="AG878" s="123">
        <v>0.15094339622641506</v>
      </c>
      <c r="AH878" s="119"/>
      <c r="AI878" s="379"/>
      <c r="AJ878" s="134">
        <v>75.229658200000003</v>
      </c>
      <c r="AK878" s="122">
        <v>0.1702127659574468</v>
      </c>
      <c r="AL878" s="123">
        <v>8.9743589743589758E-2</v>
      </c>
      <c r="AM878" s="119"/>
    </row>
    <row r="879" spans="3:39">
      <c r="C879" s="363"/>
      <c r="D879" s="223">
        <v>68.81081494</v>
      </c>
      <c r="E879" s="224">
        <v>0.55015197568389063</v>
      </c>
      <c r="F879" s="225">
        <v>0.33974358974358976</v>
      </c>
      <c r="G879" s="212"/>
      <c r="T879" s="379"/>
      <c r="U879" s="134">
        <v>72.554929715</v>
      </c>
      <c r="V879" s="122">
        <v>0.21884498480243161</v>
      </c>
      <c r="W879" s="123">
        <v>0.14743589743589747</v>
      </c>
      <c r="X879" s="119"/>
      <c r="Y879" s="379"/>
      <c r="Z879" s="134">
        <v>78.969679845000002</v>
      </c>
      <c r="AA879" s="122">
        <v>0.2822822822822823</v>
      </c>
      <c r="AB879" s="123">
        <v>0.13207547169811318</v>
      </c>
      <c r="AC879" s="119"/>
      <c r="AD879" s="379"/>
      <c r="AE879" s="134">
        <v>71.025072639999991</v>
      </c>
      <c r="AF879" s="122">
        <v>0.27327327327327328</v>
      </c>
      <c r="AG879" s="123">
        <v>0.15094339622641506</v>
      </c>
      <c r="AH879" s="119"/>
      <c r="AI879" s="379"/>
      <c r="AJ879" s="134">
        <v>75.40916390000001</v>
      </c>
      <c r="AK879" s="122">
        <v>0.1702127659574468</v>
      </c>
      <c r="AL879" s="123">
        <v>8.333333333333337E-2</v>
      </c>
      <c r="AM879" s="119"/>
    </row>
    <row r="880" spans="3:39">
      <c r="C880" s="363"/>
      <c r="D880" s="223">
        <v>68.820665399999996</v>
      </c>
      <c r="E880" s="224">
        <v>0.54711246200607899</v>
      </c>
      <c r="F880" s="225">
        <v>0.33974358974358976</v>
      </c>
      <c r="G880" s="212"/>
      <c r="T880" s="379"/>
      <c r="U880" s="134">
        <v>72.741589855000001</v>
      </c>
      <c r="V880" s="122">
        <v>0.21884498480243161</v>
      </c>
      <c r="W880" s="123">
        <v>0.14102564102564108</v>
      </c>
      <c r="X880" s="119"/>
      <c r="Y880" s="379"/>
      <c r="Z880" s="134">
        <v>79.061086670000009</v>
      </c>
      <c r="AA880" s="122">
        <v>0.27927927927927926</v>
      </c>
      <c r="AB880" s="123">
        <v>0.13207547169811318</v>
      </c>
      <c r="AC880" s="119"/>
      <c r="AD880" s="379"/>
      <c r="AE880" s="134">
        <v>71.092925285000007</v>
      </c>
      <c r="AF880" s="122">
        <v>0.27027027027027029</v>
      </c>
      <c r="AG880" s="123">
        <v>0.15094339622641506</v>
      </c>
      <c r="AH880" s="119"/>
      <c r="AI880" s="379"/>
      <c r="AJ880" s="134">
        <v>75.533363750000007</v>
      </c>
      <c r="AK880" s="122">
        <v>0.16717325227963525</v>
      </c>
      <c r="AL880" s="123">
        <v>8.333333333333337E-2</v>
      </c>
      <c r="AM880" s="119"/>
    </row>
    <row r="881" spans="3:39">
      <c r="C881" s="363"/>
      <c r="D881" s="223">
        <v>68.885926944999994</v>
      </c>
      <c r="E881" s="224">
        <v>0.54711246200607899</v>
      </c>
      <c r="F881" s="225">
        <v>0.33333333333333337</v>
      </c>
      <c r="G881" s="212"/>
      <c r="T881" s="379"/>
      <c r="U881" s="134">
        <v>72.751486174999997</v>
      </c>
      <c r="V881" s="122">
        <v>0.21884498480243161</v>
      </c>
      <c r="W881" s="123">
        <v>0.13461538461538458</v>
      </c>
      <c r="X881" s="119"/>
      <c r="Y881" s="379"/>
      <c r="Z881" s="134">
        <v>79.080947935000012</v>
      </c>
      <c r="AA881" s="122">
        <v>0.27627627627627627</v>
      </c>
      <c r="AB881" s="123">
        <v>0.13207547169811318</v>
      </c>
      <c r="AC881" s="119"/>
      <c r="AD881" s="379"/>
      <c r="AE881" s="134">
        <v>71.190847274999996</v>
      </c>
      <c r="AF881" s="122">
        <v>0.26726726726726729</v>
      </c>
      <c r="AG881" s="123">
        <v>0.15094339622641506</v>
      </c>
      <c r="AH881" s="119"/>
      <c r="AI881" s="379"/>
      <c r="AJ881" s="134">
        <v>75.548630244999998</v>
      </c>
      <c r="AK881" s="122">
        <v>0.1641337386018237</v>
      </c>
      <c r="AL881" s="123">
        <v>8.333333333333337E-2</v>
      </c>
      <c r="AM881" s="119"/>
    </row>
    <row r="882" spans="3:39">
      <c r="C882" s="363"/>
      <c r="D882" s="223">
        <v>68.966780129999989</v>
      </c>
      <c r="E882" s="224">
        <v>0.54711246200607899</v>
      </c>
      <c r="F882" s="225">
        <v>0.32692307692307687</v>
      </c>
      <c r="G882" s="212"/>
      <c r="T882" s="379"/>
      <c r="U882" s="134">
        <v>72.758650929999988</v>
      </c>
      <c r="V882" s="122">
        <v>0.21884498480243161</v>
      </c>
      <c r="W882" s="123">
        <v>0.12820512820512819</v>
      </c>
      <c r="X882" s="119"/>
      <c r="Y882" s="379"/>
      <c r="Z882" s="134">
        <v>79.09456145</v>
      </c>
      <c r="AA882" s="122">
        <v>0.27327327327327328</v>
      </c>
      <c r="AB882" s="123">
        <v>0.13207547169811318</v>
      </c>
      <c r="AC882" s="119"/>
      <c r="AD882" s="379"/>
      <c r="AE882" s="134">
        <v>71.291726060000002</v>
      </c>
      <c r="AF882" s="122">
        <v>0.26426426426426425</v>
      </c>
      <c r="AG882" s="123">
        <v>0.15094339622641506</v>
      </c>
      <c r="AH882" s="119"/>
      <c r="AI882" s="379"/>
      <c r="AJ882" s="134">
        <v>75.588887034999999</v>
      </c>
      <c r="AK882" s="122">
        <v>0.16109422492401215</v>
      </c>
      <c r="AL882" s="123">
        <v>8.333333333333337E-2</v>
      </c>
      <c r="AM882" s="119"/>
    </row>
    <row r="883" spans="3:39">
      <c r="C883" s="363"/>
      <c r="D883" s="223">
        <v>69.007596395000007</v>
      </c>
      <c r="E883" s="224">
        <v>0.54407294832826747</v>
      </c>
      <c r="F883" s="225">
        <v>0.32692307692307687</v>
      </c>
      <c r="G883" s="212"/>
      <c r="T883" s="379"/>
      <c r="U883" s="134">
        <v>72.843794000000003</v>
      </c>
      <c r="V883" s="122">
        <v>0.21580547112462006</v>
      </c>
      <c r="W883" s="123">
        <v>0.12820512820512819</v>
      </c>
      <c r="X883" s="119"/>
      <c r="Y883" s="379"/>
      <c r="Z883" s="134">
        <v>79.147785409999997</v>
      </c>
      <c r="AA883" s="122">
        <v>0.27327327327327328</v>
      </c>
      <c r="AB883" s="123">
        <v>0.12578616352201255</v>
      </c>
      <c r="AC883" s="119"/>
      <c r="AD883" s="379"/>
      <c r="AE883" s="134">
        <v>71.454407309999993</v>
      </c>
      <c r="AF883" s="122">
        <v>0.26126126126126126</v>
      </c>
      <c r="AG883" s="123">
        <v>0.15094339622641506</v>
      </c>
      <c r="AH883" s="119"/>
      <c r="AI883" s="379"/>
      <c r="AJ883" s="134">
        <v>75.65111684</v>
      </c>
      <c r="AK883" s="122">
        <v>0.1580547112462006</v>
      </c>
      <c r="AL883" s="123">
        <v>8.333333333333337E-2</v>
      </c>
      <c r="AM883" s="119"/>
    </row>
    <row r="884" spans="3:39">
      <c r="C884" s="363"/>
      <c r="D884" s="223">
        <v>69.034541715000003</v>
      </c>
      <c r="E884" s="224">
        <v>0.54103343465045595</v>
      </c>
      <c r="F884" s="225">
        <v>0.32692307692307687</v>
      </c>
      <c r="G884" s="212"/>
      <c r="T884" s="379"/>
      <c r="U884" s="134">
        <v>72.961420529999998</v>
      </c>
      <c r="V884" s="122">
        <v>0.21276595744680851</v>
      </c>
      <c r="W884" s="123">
        <v>0.12820512820512819</v>
      </c>
      <c r="X884" s="119"/>
      <c r="Y884" s="379"/>
      <c r="Z884" s="134">
        <v>79.222622174999998</v>
      </c>
      <c r="AA884" s="122">
        <v>0.27027027027027029</v>
      </c>
      <c r="AB884" s="123">
        <v>0.12578616352201255</v>
      </c>
      <c r="AC884" s="119"/>
      <c r="AD884" s="379"/>
      <c r="AE884" s="134">
        <v>71.585256584999996</v>
      </c>
      <c r="AF884" s="122">
        <v>0.25825825825825827</v>
      </c>
      <c r="AG884" s="123">
        <v>0.15094339622641506</v>
      </c>
      <c r="AH884" s="119"/>
      <c r="AI884" s="379"/>
      <c r="AJ884" s="134">
        <v>75.756824319999993</v>
      </c>
      <c r="AK884" s="122">
        <v>0.15501519756838905</v>
      </c>
      <c r="AL884" s="123">
        <v>8.333333333333337E-2</v>
      </c>
      <c r="AM884" s="119"/>
    </row>
    <row r="885" spans="3:39">
      <c r="C885" s="363"/>
      <c r="D885" s="223">
        <v>69.051844889999998</v>
      </c>
      <c r="E885" s="224">
        <v>0.53799392097264442</v>
      </c>
      <c r="F885" s="225">
        <v>0.32692307692307687</v>
      </c>
      <c r="G885" s="212"/>
      <c r="T885" s="379"/>
      <c r="U885" s="134">
        <v>73.029704150000001</v>
      </c>
      <c r="V885" s="122">
        <v>0.21276595744680851</v>
      </c>
      <c r="W885" s="123">
        <v>0.12179487179487181</v>
      </c>
      <c r="X885" s="119"/>
      <c r="Y885" s="379"/>
      <c r="Z885" s="134">
        <v>79.27356026999999</v>
      </c>
      <c r="AA885" s="122">
        <v>0.26726726726726729</v>
      </c>
      <c r="AB885" s="123">
        <v>0.12578616352201255</v>
      </c>
      <c r="AC885" s="119"/>
      <c r="AD885" s="379"/>
      <c r="AE885" s="134">
        <v>71.618517385000004</v>
      </c>
      <c r="AF885" s="122">
        <v>0.25525525525525528</v>
      </c>
      <c r="AG885" s="123">
        <v>0.15094339622641506</v>
      </c>
      <c r="AH885" s="119"/>
      <c r="AI885" s="379"/>
      <c r="AJ885" s="134">
        <v>75.901601284999998</v>
      </c>
      <c r="AK885" s="122">
        <v>0.15501519756838905</v>
      </c>
      <c r="AL885" s="123">
        <v>7.6923076923076872E-2</v>
      </c>
      <c r="AM885" s="119"/>
    </row>
    <row r="886" spans="3:39">
      <c r="C886" s="363"/>
      <c r="D886" s="223">
        <v>69.122493265000003</v>
      </c>
      <c r="E886" s="224">
        <v>0.53495440729483279</v>
      </c>
      <c r="F886" s="225">
        <v>0.32692307692307687</v>
      </c>
      <c r="G886" s="212"/>
      <c r="T886" s="379"/>
      <c r="U886" s="134">
        <v>73.132957954999995</v>
      </c>
      <c r="V886" s="122">
        <v>0.21276595744680851</v>
      </c>
      <c r="W886" s="123">
        <v>0.11538461538461542</v>
      </c>
      <c r="X886" s="119"/>
      <c r="Y886" s="379"/>
      <c r="Z886" s="134">
        <v>79.309101554999998</v>
      </c>
      <c r="AA886" s="122">
        <v>0.26426426426426425</v>
      </c>
      <c r="AB886" s="123">
        <v>0.12578616352201255</v>
      </c>
      <c r="AC886" s="119"/>
      <c r="AD886" s="379"/>
      <c r="AE886" s="134">
        <v>71.626628775</v>
      </c>
      <c r="AF886" s="122">
        <v>0.25225225225225223</v>
      </c>
      <c r="AG886" s="123">
        <v>0.15094339622641506</v>
      </c>
      <c r="AH886" s="119"/>
      <c r="AI886" s="379"/>
      <c r="AJ886" s="134">
        <v>76.056724840000001</v>
      </c>
      <c r="AK886" s="122">
        <v>0.1519756838905775</v>
      </c>
      <c r="AL886" s="123">
        <v>7.6923076923076872E-2</v>
      </c>
      <c r="AM886" s="119"/>
    </row>
    <row r="887" spans="3:39">
      <c r="C887" s="363"/>
      <c r="D887" s="223">
        <v>69.215333439999995</v>
      </c>
      <c r="E887" s="224">
        <v>0.53495440729483279</v>
      </c>
      <c r="F887" s="225">
        <v>0.32051282051282048</v>
      </c>
      <c r="G887" s="212"/>
      <c r="T887" s="379"/>
      <c r="U887" s="134">
        <v>73.258782055000012</v>
      </c>
      <c r="V887" s="122">
        <v>0.21276595744680851</v>
      </c>
      <c r="W887" s="123">
        <v>0.10897435897435892</v>
      </c>
      <c r="X887" s="119"/>
      <c r="Y887" s="379"/>
      <c r="Z887" s="134">
        <v>79.324204659999992</v>
      </c>
      <c r="AA887" s="122">
        <v>0.26126126126126126</v>
      </c>
      <c r="AB887" s="123">
        <v>0.12578616352201255</v>
      </c>
      <c r="AC887" s="119"/>
      <c r="AD887" s="379"/>
      <c r="AE887" s="134">
        <v>71.649088474999999</v>
      </c>
      <c r="AF887" s="122">
        <v>0.24924924924924924</v>
      </c>
      <c r="AG887" s="123">
        <v>0.15094339622641506</v>
      </c>
      <c r="AH887" s="119"/>
      <c r="AI887" s="379"/>
      <c r="AJ887" s="134">
        <v>76.169460154999996</v>
      </c>
      <c r="AK887" s="122">
        <v>0.14893617021276595</v>
      </c>
      <c r="AL887" s="123">
        <v>7.6923076923076872E-2</v>
      </c>
      <c r="AM887" s="119"/>
    </row>
    <row r="888" spans="3:39">
      <c r="C888" s="363"/>
      <c r="D888" s="223">
        <v>69.282190710000009</v>
      </c>
      <c r="E888" s="224">
        <v>0.53191489361702127</v>
      </c>
      <c r="F888" s="225">
        <v>0.32051282051282048</v>
      </c>
      <c r="G888" s="212"/>
      <c r="T888" s="379"/>
      <c r="U888" s="134">
        <v>73.349570475000007</v>
      </c>
      <c r="V888" s="122">
        <v>0.20972644376899696</v>
      </c>
      <c r="W888" s="123">
        <v>0.10897435897435892</v>
      </c>
      <c r="X888" s="119"/>
      <c r="Y888" s="379"/>
      <c r="Z888" s="134">
        <v>79.332039030000004</v>
      </c>
      <c r="AA888" s="122">
        <v>0.25825825825825827</v>
      </c>
      <c r="AB888" s="123">
        <v>0.12578616352201255</v>
      </c>
      <c r="AC888" s="119"/>
      <c r="AD888" s="379"/>
      <c r="AE888" s="134">
        <v>71.767053774999994</v>
      </c>
      <c r="AF888" s="122">
        <v>0.24624624624624625</v>
      </c>
      <c r="AG888" s="123">
        <v>0.15094339622641506</v>
      </c>
      <c r="AH888" s="119"/>
      <c r="AI888" s="379"/>
      <c r="AJ888" s="134">
        <v>76.226162909999999</v>
      </c>
      <c r="AK888" s="122">
        <v>0.1458966565349544</v>
      </c>
      <c r="AL888" s="123">
        <v>7.6923076923076872E-2</v>
      </c>
      <c r="AM888" s="119"/>
    </row>
    <row r="889" spans="3:39">
      <c r="C889" s="363"/>
      <c r="D889" s="223">
        <v>69.336908864999998</v>
      </c>
      <c r="E889" s="224">
        <v>0.53191489361702127</v>
      </c>
      <c r="F889" s="225">
        <v>0.3141025641025641</v>
      </c>
      <c r="G889" s="212"/>
      <c r="T889" s="379"/>
      <c r="U889" s="134">
        <v>73.434442129999994</v>
      </c>
      <c r="V889" s="122">
        <v>0.20668693009118541</v>
      </c>
      <c r="W889" s="123">
        <v>0.10897435897435892</v>
      </c>
      <c r="X889" s="119"/>
      <c r="Y889" s="379"/>
      <c r="Z889" s="134">
        <v>79.338087700000003</v>
      </c>
      <c r="AA889" s="122">
        <v>0.25525525525525528</v>
      </c>
      <c r="AB889" s="123">
        <v>0.12578616352201255</v>
      </c>
      <c r="AC889" s="119"/>
      <c r="AD889" s="379"/>
      <c r="AE889" s="134">
        <v>71.974270270000005</v>
      </c>
      <c r="AF889" s="122">
        <v>0.24324324324324326</v>
      </c>
      <c r="AG889" s="123">
        <v>0.15094339622641506</v>
      </c>
      <c r="AH889" s="119"/>
      <c r="AI889" s="379"/>
      <c r="AJ889" s="134">
        <v>76.27712446999999</v>
      </c>
      <c r="AK889" s="122">
        <v>0.14285714285714285</v>
      </c>
      <c r="AL889" s="123">
        <v>7.6923076923076872E-2</v>
      </c>
      <c r="AM889" s="119"/>
    </row>
    <row r="890" spans="3:39">
      <c r="C890" s="363"/>
      <c r="D890" s="223">
        <v>69.38360428499999</v>
      </c>
      <c r="E890" s="224">
        <v>0.52887537993920974</v>
      </c>
      <c r="F890" s="225">
        <v>0.3141025641025641</v>
      </c>
      <c r="G890" s="212"/>
      <c r="T890" s="379"/>
      <c r="U890" s="134">
        <v>73.524708715000003</v>
      </c>
      <c r="V890" s="122">
        <v>0.20364741641337386</v>
      </c>
      <c r="W890" s="123">
        <v>0.10897435897435892</v>
      </c>
      <c r="X890" s="119"/>
      <c r="Y890" s="379"/>
      <c r="Z890" s="134">
        <v>79.351521675000001</v>
      </c>
      <c r="AA890" s="122">
        <v>0.25225225225225223</v>
      </c>
      <c r="AB890" s="123">
        <v>0.12578616352201255</v>
      </c>
      <c r="AC890" s="119"/>
      <c r="AD890" s="379"/>
      <c r="AE890" s="134">
        <v>72.105198770000001</v>
      </c>
      <c r="AF890" s="122">
        <v>0.24024024024024024</v>
      </c>
      <c r="AG890" s="123">
        <v>0.15094339622641506</v>
      </c>
      <c r="AH890" s="119"/>
      <c r="AI890" s="379"/>
      <c r="AJ890" s="134">
        <v>76.441318955</v>
      </c>
      <c r="AK890" s="122">
        <v>0.1398176291793313</v>
      </c>
      <c r="AL890" s="123">
        <v>7.6923076923076872E-2</v>
      </c>
      <c r="AM890" s="119"/>
    </row>
    <row r="891" spans="3:39">
      <c r="C891" s="363"/>
      <c r="D891" s="223">
        <v>69.424917964999992</v>
      </c>
      <c r="E891" s="224">
        <v>0.52583586626139822</v>
      </c>
      <c r="F891" s="225">
        <v>0.3141025641025641</v>
      </c>
      <c r="G891" s="212"/>
      <c r="T891" s="379"/>
      <c r="U891" s="134">
        <v>73.575411379999991</v>
      </c>
      <c r="V891" s="122">
        <v>0.20364741641337386</v>
      </c>
      <c r="W891" s="123">
        <v>0.10256410256410253</v>
      </c>
      <c r="X891" s="119"/>
      <c r="Y891" s="379"/>
      <c r="Z891" s="134">
        <v>79.375373709999991</v>
      </c>
      <c r="AA891" s="122">
        <v>0.24924924924924924</v>
      </c>
      <c r="AB891" s="123">
        <v>0.12578616352201255</v>
      </c>
      <c r="AC891" s="119"/>
      <c r="AD891" s="379"/>
      <c r="AE891" s="134">
        <v>72.130995005000003</v>
      </c>
      <c r="AF891" s="122">
        <v>0.23723723723723725</v>
      </c>
      <c r="AG891" s="123">
        <v>0.15094339622641506</v>
      </c>
      <c r="AH891" s="119"/>
      <c r="AI891" s="379"/>
      <c r="AJ891" s="134">
        <v>76.605945105000004</v>
      </c>
      <c r="AK891" s="122">
        <v>0.13677811550151975</v>
      </c>
      <c r="AL891" s="123">
        <v>7.6923076923076872E-2</v>
      </c>
      <c r="AM891" s="119"/>
    </row>
    <row r="892" spans="3:39">
      <c r="C892" s="363"/>
      <c r="D892" s="223">
        <v>69.575057044999994</v>
      </c>
      <c r="E892" s="224">
        <v>0.52279635258358659</v>
      </c>
      <c r="F892" s="225">
        <v>0.3141025641025641</v>
      </c>
      <c r="G892" s="212"/>
      <c r="T892" s="379"/>
      <c r="U892" s="134">
        <v>73.634171385000002</v>
      </c>
      <c r="V892" s="122">
        <v>0.20060790273556231</v>
      </c>
      <c r="W892" s="123">
        <v>0.10256410256410253</v>
      </c>
      <c r="X892" s="119"/>
      <c r="Y892" s="379"/>
      <c r="Z892" s="134">
        <v>79.406849709999989</v>
      </c>
      <c r="AA892" s="122">
        <v>0.24924924924924924</v>
      </c>
      <c r="AB892" s="123">
        <v>0.11949685534591192</v>
      </c>
      <c r="AC892" s="119"/>
      <c r="AD892" s="379"/>
      <c r="AE892" s="134">
        <v>72.134528799999998</v>
      </c>
      <c r="AF892" s="122">
        <v>0.23423423423423423</v>
      </c>
      <c r="AG892" s="123">
        <v>0.15094339622641506</v>
      </c>
      <c r="AH892" s="119"/>
      <c r="AI892" s="379"/>
      <c r="AJ892" s="134">
        <v>76.66660726500001</v>
      </c>
      <c r="AK892" s="122">
        <v>0.1337386018237082</v>
      </c>
      <c r="AL892" s="123">
        <v>7.6923076923076872E-2</v>
      </c>
      <c r="AM892" s="119"/>
    </row>
    <row r="893" spans="3:39">
      <c r="C893" s="363"/>
      <c r="D893" s="223">
        <v>69.736856265</v>
      </c>
      <c r="E893" s="224">
        <v>0.52279635258358659</v>
      </c>
      <c r="F893" s="225">
        <v>0.30769230769230771</v>
      </c>
      <c r="G893" s="212"/>
      <c r="T893" s="379"/>
      <c r="U893" s="134">
        <v>73.690614320000009</v>
      </c>
      <c r="V893" s="122">
        <v>0.19756838905775076</v>
      </c>
      <c r="W893" s="123">
        <v>0.10256410256410253</v>
      </c>
      <c r="X893" s="119"/>
      <c r="Y893" s="379"/>
      <c r="Z893" s="134">
        <v>79.433409650000002</v>
      </c>
      <c r="AA893" s="122">
        <v>0.24624624624624625</v>
      </c>
      <c r="AB893" s="123">
        <v>0.11949685534591192</v>
      </c>
      <c r="AC893" s="119"/>
      <c r="AD893" s="379"/>
      <c r="AE893" s="134">
        <v>72.150075889999997</v>
      </c>
      <c r="AF893" s="122">
        <v>0.23123123123123124</v>
      </c>
      <c r="AG893" s="123">
        <v>0.15094339622641506</v>
      </c>
      <c r="AH893" s="119"/>
      <c r="AI893" s="379"/>
      <c r="AJ893" s="134">
        <v>76.718317110000001</v>
      </c>
      <c r="AK893" s="122">
        <v>0.13069908814589665</v>
      </c>
      <c r="AL893" s="123">
        <v>7.6923076923076872E-2</v>
      </c>
      <c r="AM893" s="119"/>
    </row>
    <row r="894" spans="3:39">
      <c r="C894" s="363"/>
      <c r="D894" s="223">
        <v>69.785249489999998</v>
      </c>
      <c r="E894" s="224">
        <v>0.52279635258358659</v>
      </c>
      <c r="F894" s="225">
        <v>0.30128205128205132</v>
      </c>
      <c r="G894" s="212"/>
      <c r="T894" s="379"/>
      <c r="U894" s="134">
        <v>73.833992975000001</v>
      </c>
      <c r="V894" s="122">
        <v>0.19452887537993921</v>
      </c>
      <c r="W894" s="123">
        <v>0.10256410256410253</v>
      </c>
      <c r="X894" s="119"/>
      <c r="Y894" s="379"/>
      <c r="Z894" s="134">
        <v>79.494781735000004</v>
      </c>
      <c r="AA894" s="122">
        <v>0.24324324324324326</v>
      </c>
      <c r="AB894" s="123">
        <v>0.11949685534591192</v>
      </c>
      <c r="AC894" s="119"/>
      <c r="AD894" s="379"/>
      <c r="AE894" s="134">
        <v>72.248010354999991</v>
      </c>
      <c r="AF894" s="122">
        <v>0.22822822822822822</v>
      </c>
      <c r="AG894" s="123">
        <v>0.15094339622641506</v>
      </c>
      <c r="AH894" s="119"/>
      <c r="AI894" s="379"/>
      <c r="AJ894" s="134">
        <v>76.77869573000001</v>
      </c>
      <c r="AK894" s="122">
        <v>0.1276595744680851</v>
      </c>
      <c r="AL894" s="123">
        <v>7.6923076923076872E-2</v>
      </c>
      <c r="AM894" s="119"/>
    </row>
    <row r="895" spans="3:39">
      <c r="C895" s="363"/>
      <c r="D895" s="223">
        <v>69.844887209999996</v>
      </c>
      <c r="E895" s="224">
        <v>0.52279635258358659</v>
      </c>
      <c r="F895" s="225">
        <v>0.29487179487179482</v>
      </c>
      <c r="G895" s="212"/>
      <c r="T895" s="379"/>
      <c r="U895" s="134">
        <v>74.03412505</v>
      </c>
      <c r="V895" s="122">
        <v>0.19148936170212766</v>
      </c>
      <c r="W895" s="123">
        <v>0.10256410256410253</v>
      </c>
      <c r="X895" s="119"/>
      <c r="Y895" s="379"/>
      <c r="Z895" s="134">
        <v>79.551630955000007</v>
      </c>
      <c r="AA895" s="122">
        <v>0.24024024024024024</v>
      </c>
      <c r="AB895" s="123">
        <v>0.11949685534591192</v>
      </c>
      <c r="AC895" s="119"/>
      <c r="AD895" s="379"/>
      <c r="AE895" s="134">
        <v>72.339569249999997</v>
      </c>
      <c r="AF895" s="122">
        <v>0.22522522522522523</v>
      </c>
      <c r="AG895" s="123">
        <v>0.15094339622641506</v>
      </c>
      <c r="AH895" s="119"/>
      <c r="AI895" s="379"/>
      <c r="AJ895" s="134">
        <v>76.928372574999997</v>
      </c>
      <c r="AK895" s="122">
        <v>0.1276595744680851</v>
      </c>
      <c r="AL895" s="123">
        <v>7.0512820512820484E-2</v>
      </c>
      <c r="AM895" s="119"/>
    </row>
    <row r="896" spans="3:39">
      <c r="C896" s="363"/>
      <c r="D896" s="223">
        <v>69.943085835000005</v>
      </c>
      <c r="E896" s="224">
        <v>0.51975683890577506</v>
      </c>
      <c r="F896" s="225">
        <v>0.29487179487179482</v>
      </c>
      <c r="G896" s="212"/>
      <c r="T896" s="379"/>
      <c r="U896" s="134">
        <v>74.116005645000001</v>
      </c>
      <c r="V896" s="122">
        <v>0.19148936170212766</v>
      </c>
      <c r="W896" s="123">
        <v>9.6153846153846145E-2</v>
      </c>
      <c r="X896" s="119"/>
      <c r="Y896" s="379"/>
      <c r="Z896" s="134">
        <v>79.624007085000002</v>
      </c>
      <c r="AA896" s="122">
        <v>0.23723723723723725</v>
      </c>
      <c r="AB896" s="123">
        <v>0.11949685534591192</v>
      </c>
      <c r="AC896" s="119"/>
      <c r="AD896" s="379"/>
      <c r="AE896" s="134">
        <v>72.349654514999997</v>
      </c>
      <c r="AF896" s="122">
        <v>0.22522522522522523</v>
      </c>
      <c r="AG896" s="123">
        <v>0.14465408805031443</v>
      </c>
      <c r="AH896" s="119"/>
      <c r="AI896" s="379"/>
      <c r="AJ896" s="134">
        <v>77.116242194999998</v>
      </c>
      <c r="AK896" s="122">
        <v>0.12462006079027356</v>
      </c>
      <c r="AL896" s="123">
        <v>7.0512820512820484E-2</v>
      </c>
      <c r="AM896" s="119"/>
    </row>
    <row r="897" spans="3:39">
      <c r="C897" s="363"/>
      <c r="D897" s="223">
        <v>70.054208770000002</v>
      </c>
      <c r="E897" s="224">
        <v>0.51671732522796354</v>
      </c>
      <c r="F897" s="225">
        <v>0.29487179487179482</v>
      </c>
      <c r="G897" s="212"/>
      <c r="T897" s="379"/>
      <c r="U897" s="134">
        <v>74.197468229999998</v>
      </c>
      <c r="V897" s="122">
        <v>0.18844984802431611</v>
      </c>
      <c r="W897" s="123">
        <v>9.6153846153846145E-2</v>
      </c>
      <c r="X897" s="119"/>
      <c r="Y897" s="379"/>
      <c r="Z897" s="134">
        <v>79.697821489999995</v>
      </c>
      <c r="AA897" s="122">
        <v>0.23423423423423423</v>
      </c>
      <c r="AB897" s="123">
        <v>0.11949685534591192</v>
      </c>
      <c r="AC897" s="119"/>
      <c r="AD897" s="379"/>
      <c r="AE897" s="134">
        <v>72.363943419999998</v>
      </c>
      <c r="AF897" s="122">
        <v>0.22222222222222221</v>
      </c>
      <c r="AG897" s="123">
        <v>0.14465408805031443</v>
      </c>
      <c r="AH897" s="119"/>
      <c r="AI897" s="379"/>
      <c r="AJ897" s="134">
        <v>77.306229244999997</v>
      </c>
      <c r="AK897" s="122">
        <v>0.12158054711246201</v>
      </c>
      <c r="AL897" s="123">
        <v>7.0512820512820484E-2</v>
      </c>
      <c r="AM897" s="119"/>
    </row>
    <row r="898" spans="3:39">
      <c r="C898" s="363"/>
      <c r="D898" s="223">
        <v>70.170112065000012</v>
      </c>
      <c r="E898" s="224">
        <v>0.51367781155015202</v>
      </c>
      <c r="F898" s="225">
        <v>0.29487179487179482</v>
      </c>
      <c r="G898" s="212"/>
      <c r="T898" s="379"/>
      <c r="U898" s="134">
        <v>74.436050840000007</v>
      </c>
      <c r="V898" s="122">
        <v>0.18541033434650456</v>
      </c>
      <c r="W898" s="123">
        <v>9.6153846153846145E-2</v>
      </c>
      <c r="X898" s="119"/>
      <c r="Y898" s="379"/>
      <c r="Z898" s="134">
        <v>79.766185184999998</v>
      </c>
      <c r="AA898" s="122">
        <v>0.23123123123123124</v>
      </c>
      <c r="AB898" s="123">
        <v>0.11949685534591192</v>
      </c>
      <c r="AC898" s="119"/>
      <c r="AD898" s="379"/>
      <c r="AE898" s="134">
        <v>72.554929715</v>
      </c>
      <c r="AF898" s="122">
        <v>0.21921921921921922</v>
      </c>
      <c r="AG898" s="123">
        <v>0.14465408805031443</v>
      </c>
      <c r="AH898" s="119"/>
      <c r="AI898" s="379"/>
      <c r="AJ898" s="134">
        <v>77.450726430000003</v>
      </c>
      <c r="AK898" s="122">
        <v>0.11854103343465046</v>
      </c>
      <c r="AL898" s="123">
        <v>7.0512820512820484E-2</v>
      </c>
      <c r="AM898" s="119"/>
    </row>
    <row r="899" spans="3:39">
      <c r="C899" s="363"/>
      <c r="D899" s="223">
        <v>70.236244810000002</v>
      </c>
      <c r="E899" s="224">
        <v>0.51063829787234039</v>
      </c>
      <c r="F899" s="225">
        <v>0.29487179487179482</v>
      </c>
      <c r="G899" s="212"/>
      <c r="T899" s="379"/>
      <c r="U899" s="134">
        <v>74.619412490000002</v>
      </c>
      <c r="V899" s="122">
        <v>0.18237082066869301</v>
      </c>
      <c r="W899" s="123">
        <v>9.6153846153846145E-2</v>
      </c>
      <c r="X899" s="119"/>
      <c r="Y899" s="379"/>
      <c r="Z899" s="134">
        <v>79.876487674999993</v>
      </c>
      <c r="AA899" s="122">
        <v>0.22822822822822822</v>
      </c>
      <c r="AB899" s="123">
        <v>0.11949685534591192</v>
      </c>
      <c r="AC899" s="119"/>
      <c r="AD899" s="379"/>
      <c r="AE899" s="134">
        <v>72.741589855000001</v>
      </c>
      <c r="AF899" s="122">
        <v>0.21921921921921922</v>
      </c>
      <c r="AG899" s="123">
        <v>0.13836477987421381</v>
      </c>
      <c r="AH899" s="119"/>
      <c r="AI899" s="379"/>
      <c r="AJ899" s="134">
        <v>77.525345845000004</v>
      </c>
      <c r="AK899" s="122">
        <v>0.11550151975683891</v>
      </c>
      <c r="AL899" s="123">
        <v>7.0512820512820484E-2</v>
      </c>
      <c r="AM899" s="119"/>
    </row>
    <row r="900" spans="3:39">
      <c r="C900" s="363"/>
      <c r="D900" s="223">
        <v>70.259974389999996</v>
      </c>
      <c r="E900" s="224">
        <v>0.50759878419452886</v>
      </c>
      <c r="F900" s="225">
        <v>0.29487179487179482</v>
      </c>
      <c r="G900" s="212"/>
      <c r="T900" s="379"/>
      <c r="U900" s="134">
        <v>74.631638079999988</v>
      </c>
      <c r="V900" s="122">
        <v>0.17933130699088146</v>
      </c>
      <c r="W900" s="123">
        <v>9.6153846153846145E-2</v>
      </c>
      <c r="X900" s="119"/>
      <c r="Y900" s="379"/>
      <c r="Z900" s="134">
        <v>79.963394565000002</v>
      </c>
      <c r="AA900" s="122">
        <v>0.22522522522522523</v>
      </c>
      <c r="AB900" s="123">
        <v>0.11949685534591192</v>
      </c>
      <c r="AC900" s="119"/>
      <c r="AD900" s="379"/>
      <c r="AE900" s="134">
        <v>72.751486174999997</v>
      </c>
      <c r="AF900" s="122">
        <v>0.21921921921921922</v>
      </c>
      <c r="AG900" s="123">
        <v>0.13207547169811318</v>
      </c>
      <c r="AH900" s="119"/>
      <c r="AI900" s="379"/>
      <c r="AJ900" s="134">
        <v>77.700034275000007</v>
      </c>
      <c r="AK900" s="122">
        <v>0.11550151975683891</v>
      </c>
      <c r="AL900" s="123">
        <v>6.4102564102564097E-2</v>
      </c>
      <c r="AM900" s="119"/>
    </row>
    <row r="901" spans="3:39">
      <c r="C901" s="363"/>
      <c r="D901" s="223">
        <v>70.322179914999992</v>
      </c>
      <c r="E901" s="224">
        <v>0.50455927051671734</v>
      </c>
      <c r="F901" s="225">
        <v>0.29487179487179482</v>
      </c>
      <c r="G901" s="212"/>
      <c r="T901" s="379"/>
      <c r="U901" s="134">
        <v>74.721935524999992</v>
      </c>
      <c r="V901" s="122">
        <v>0.17629179331306991</v>
      </c>
      <c r="W901" s="123">
        <v>9.6153846153846145E-2</v>
      </c>
      <c r="X901" s="119"/>
      <c r="Y901" s="379"/>
      <c r="Z901" s="134">
        <v>80.026332095000001</v>
      </c>
      <c r="AA901" s="122">
        <v>0.22222222222222221</v>
      </c>
      <c r="AB901" s="123">
        <v>0.11949685534591192</v>
      </c>
      <c r="AC901" s="119"/>
      <c r="AD901" s="379"/>
      <c r="AE901" s="134">
        <v>72.758650929999988</v>
      </c>
      <c r="AF901" s="122">
        <v>0.21921921921921922</v>
      </c>
      <c r="AG901" s="123">
        <v>0.12578616352201255</v>
      </c>
      <c r="AH901" s="119"/>
      <c r="AI901" s="379"/>
      <c r="AJ901" s="134">
        <v>77.863601334999998</v>
      </c>
      <c r="AK901" s="122">
        <v>0.11246200607902736</v>
      </c>
      <c r="AL901" s="123">
        <v>6.4102564102564097E-2</v>
      </c>
      <c r="AM901" s="119"/>
    </row>
    <row r="902" spans="3:39">
      <c r="C902" s="363"/>
      <c r="D902" s="223">
        <v>70.370620645000002</v>
      </c>
      <c r="E902" s="224">
        <v>0.50151975683890582</v>
      </c>
      <c r="F902" s="225">
        <v>0.29487179487179482</v>
      </c>
      <c r="G902" s="212"/>
      <c r="T902" s="379"/>
      <c r="U902" s="134">
        <v>74.890410989999992</v>
      </c>
      <c r="V902" s="122">
        <v>0.17325227963525835</v>
      </c>
      <c r="W902" s="123">
        <v>9.6153846153846145E-2</v>
      </c>
      <c r="X902" s="119"/>
      <c r="Y902" s="379"/>
      <c r="Z902" s="134">
        <v>80.118236139999993</v>
      </c>
      <c r="AA902" s="122">
        <v>0.21921921921921922</v>
      </c>
      <c r="AB902" s="123">
        <v>0.11949685534591192</v>
      </c>
      <c r="AC902" s="119"/>
      <c r="AD902" s="379"/>
      <c r="AE902" s="134">
        <v>72.843794000000003</v>
      </c>
      <c r="AF902" s="122">
        <v>0.21621621621621623</v>
      </c>
      <c r="AG902" s="123">
        <v>0.12578616352201255</v>
      </c>
      <c r="AH902" s="119"/>
      <c r="AI902" s="379"/>
      <c r="AJ902" s="134">
        <v>78.066713710000002</v>
      </c>
      <c r="AK902" s="122">
        <v>0.11246200607902736</v>
      </c>
      <c r="AL902" s="123">
        <v>5.7692307692307709E-2</v>
      </c>
      <c r="AM902" s="119"/>
    </row>
    <row r="903" spans="3:39">
      <c r="C903" s="363"/>
      <c r="D903" s="223">
        <v>70.431508575000009</v>
      </c>
      <c r="E903" s="224">
        <v>0.49848024316109424</v>
      </c>
      <c r="F903" s="225">
        <v>0.29487179487179482</v>
      </c>
      <c r="G903" s="212"/>
      <c r="T903" s="379"/>
      <c r="U903" s="134">
        <v>75.072962485000005</v>
      </c>
      <c r="V903" s="122">
        <v>0.17325227963525835</v>
      </c>
      <c r="W903" s="123">
        <v>8.9743589743589758E-2</v>
      </c>
      <c r="X903" s="119"/>
      <c r="Y903" s="379"/>
      <c r="Z903" s="134">
        <v>80.200258880000007</v>
      </c>
      <c r="AA903" s="122">
        <v>0.21621621621621623</v>
      </c>
      <c r="AB903" s="123">
        <v>0.11949685534591192</v>
      </c>
      <c r="AC903" s="119"/>
      <c r="AD903" s="379"/>
      <c r="AE903" s="134">
        <v>72.961420529999998</v>
      </c>
      <c r="AF903" s="122">
        <v>0.21321321321321321</v>
      </c>
      <c r="AG903" s="123">
        <v>0.12578616352201255</v>
      </c>
      <c r="AH903" s="119"/>
      <c r="AI903" s="379"/>
      <c r="AJ903" s="134">
        <v>78.284556449999997</v>
      </c>
      <c r="AK903" s="122">
        <v>0.10942249240121581</v>
      </c>
      <c r="AL903" s="123">
        <v>5.7692307692307709E-2</v>
      </c>
      <c r="AM903" s="119"/>
    </row>
    <row r="904" spans="3:39">
      <c r="C904" s="363"/>
      <c r="D904" s="223">
        <v>70.49343497000001</v>
      </c>
      <c r="E904" s="224">
        <v>0.49848024316109424</v>
      </c>
      <c r="F904" s="225">
        <v>0.28846153846153844</v>
      </c>
      <c r="G904" s="212"/>
      <c r="T904" s="379"/>
      <c r="U904" s="134">
        <v>75.229658200000003</v>
      </c>
      <c r="V904" s="122">
        <v>0.1702127659574468</v>
      </c>
      <c r="W904" s="123">
        <v>8.9743589743589758E-2</v>
      </c>
      <c r="X904" s="119"/>
      <c r="Y904" s="379"/>
      <c r="Z904" s="134">
        <v>80.285871520000001</v>
      </c>
      <c r="AA904" s="122">
        <v>0.21321321321321321</v>
      </c>
      <c r="AB904" s="123">
        <v>0.11949685534591192</v>
      </c>
      <c r="AC904" s="119"/>
      <c r="AD904" s="379"/>
      <c r="AE904" s="134">
        <v>73.029704150000001</v>
      </c>
      <c r="AF904" s="122">
        <v>0.21321321321321321</v>
      </c>
      <c r="AG904" s="123">
        <v>0.11949685534591192</v>
      </c>
      <c r="AH904" s="119"/>
      <c r="AI904" s="379"/>
      <c r="AJ904" s="134">
        <v>78.380284584999998</v>
      </c>
      <c r="AK904" s="122">
        <v>0.10638297872340426</v>
      </c>
      <c r="AL904" s="123">
        <v>5.7692307692307709E-2</v>
      </c>
      <c r="AM904" s="119"/>
    </row>
    <row r="905" spans="3:39">
      <c r="C905" s="363"/>
      <c r="D905" s="223">
        <v>70.513215639999999</v>
      </c>
      <c r="E905" s="224">
        <v>0.49848024316109424</v>
      </c>
      <c r="F905" s="225">
        <v>0.28205128205128205</v>
      </c>
      <c r="G905" s="212"/>
      <c r="T905" s="379"/>
      <c r="U905" s="134">
        <v>75.40916390000001</v>
      </c>
      <c r="V905" s="122">
        <v>0.1702127659574468</v>
      </c>
      <c r="W905" s="123">
        <v>8.333333333333337E-2</v>
      </c>
      <c r="X905" s="119"/>
      <c r="Y905" s="379"/>
      <c r="Z905" s="134">
        <v>80.376369975000003</v>
      </c>
      <c r="AA905" s="122">
        <v>0.21021021021021022</v>
      </c>
      <c r="AB905" s="123">
        <v>0.11949685534591192</v>
      </c>
      <c r="AC905" s="119"/>
      <c r="AD905" s="379"/>
      <c r="AE905" s="134">
        <v>73.132957954999995</v>
      </c>
      <c r="AF905" s="122">
        <v>0.21321321321321321</v>
      </c>
      <c r="AG905" s="123">
        <v>0.1132075471698113</v>
      </c>
      <c r="AH905" s="119"/>
      <c r="AI905" s="379"/>
      <c r="AJ905" s="134">
        <v>78.438632904999992</v>
      </c>
      <c r="AK905" s="122">
        <v>0.10638297872340426</v>
      </c>
      <c r="AL905" s="123">
        <v>5.1282051282051322E-2</v>
      </c>
      <c r="AM905" s="119"/>
    </row>
    <row r="906" spans="3:39">
      <c r="C906" s="363"/>
      <c r="D906" s="223">
        <v>70.530324000000007</v>
      </c>
      <c r="E906" s="224">
        <v>0.49848024316109424</v>
      </c>
      <c r="F906" s="225">
        <v>0.27564102564102566</v>
      </c>
      <c r="G906" s="212"/>
      <c r="T906" s="379"/>
      <c r="U906" s="134">
        <v>75.533363750000007</v>
      </c>
      <c r="V906" s="122">
        <v>0.16717325227963525</v>
      </c>
      <c r="W906" s="123">
        <v>8.333333333333337E-2</v>
      </c>
      <c r="X906" s="119"/>
      <c r="Y906" s="379"/>
      <c r="Z906" s="134">
        <v>80.406484559999996</v>
      </c>
      <c r="AA906" s="122">
        <v>0.2072072072072072</v>
      </c>
      <c r="AB906" s="123">
        <v>0.11949685534591192</v>
      </c>
      <c r="AC906" s="119"/>
      <c r="AD906" s="379"/>
      <c r="AE906" s="134">
        <v>73.258782055000012</v>
      </c>
      <c r="AF906" s="122">
        <v>0.21321321321321321</v>
      </c>
      <c r="AG906" s="123">
        <v>0.10691823899371067</v>
      </c>
      <c r="AH906" s="119"/>
      <c r="AI906" s="379"/>
      <c r="AJ906" s="134">
        <v>78.561279665000001</v>
      </c>
      <c r="AK906" s="122">
        <v>0.10334346504559271</v>
      </c>
      <c r="AL906" s="123">
        <v>5.1282051282051322E-2</v>
      </c>
      <c r="AM906" s="119"/>
    </row>
    <row r="907" spans="3:39">
      <c r="C907" s="363"/>
      <c r="D907" s="223">
        <v>70.534957754999994</v>
      </c>
      <c r="E907" s="224">
        <v>0.49848024316109424</v>
      </c>
      <c r="F907" s="225">
        <v>0.26923076923076927</v>
      </c>
      <c r="G907" s="212"/>
      <c r="T907" s="379"/>
      <c r="U907" s="134">
        <v>75.548630244999998</v>
      </c>
      <c r="V907" s="122">
        <v>0.1641337386018237</v>
      </c>
      <c r="W907" s="123">
        <v>8.333333333333337E-2</v>
      </c>
      <c r="X907" s="119"/>
      <c r="Y907" s="379"/>
      <c r="Z907" s="134">
        <v>80.457631270000007</v>
      </c>
      <c r="AA907" s="122">
        <v>0.20420420420420421</v>
      </c>
      <c r="AB907" s="123">
        <v>0.11949685534591192</v>
      </c>
      <c r="AC907" s="119"/>
      <c r="AD907" s="379"/>
      <c r="AE907" s="134">
        <v>73.349570475000007</v>
      </c>
      <c r="AF907" s="122">
        <v>0.21021021021021022</v>
      </c>
      <c r="AG907" s="123">
        <v>0.10691823899371067</v>
      </c>
      <c r="AH907" s="119"/>
      <c r="AI907" s="379"/>
      <c r="AJ907" s="134">
        <v>78.746208134999989</v>
      </c>
      <c r="AK907" s="122">
        <v>0.10334346504559271</v>
      </c>
      <c r="AL907" s="123">
        <v>4.4871794871794823E-2</v>
      </c>
      <c r="AM907" s="119"/>
    </row>
    <row r="908" spans="3:39">
      <c r="C908" s="363"/>
      <c r="D908" s="223">
        <v>70.557909844999998</v>
      </c>
      <c r="E908" s="224">
        <v>0.49544072948328266</v>
      </c>
      <c r="F908" s="225">
        <v>0.26923076923076927</v>
      </c>
      <c r="G908" s="212"/>
      <c r="T908" s="379"/>
      <c r="U908" s="134">
        <v>75.588887034999999</v>
      </c>
      <c r="V908" s="122">
        <v>0.16109422492401215</v>
      </c>
      <c r="W908" s="123">
        <v>8.333333333333337E-2</v>
      </c>
      <c r="X908" s="119"/>
      <c r="Y908" s="379"/>
      <c r="Z908" s="134">
        <v>80.512389859999999</v>
      </c>
      <c r="AA908" s="122">
        <v>0.20120120120120119</v>
      </c>
      <c r="AB908" s="123">
        <v>0.11949685534591192</v>
      </c>
      <c r="AC908" s="119"/>
      <c r="AD908" s="379"/>
      <c r="AE908" s="134">
        <v>73.434442129999994</v>
      </c>
      <c r="AF908" s="122">
        <v>0.2072072072072072</v>
      </c>
      <c r="AG908" s="123">
        <v>0.10691823899371067</v>
      </c>
      <c r="AH908" s="119"/>
      <c r="AI908" s="379"/>
      <c r="AJ908" s="134">
        <v>78.845656994999999</v>
      </c>
      <c r="AK908" s="122">
        <v>0.10030395136778116</v>
      </c>
      <c r="AL908" s="123">
        <v>4.4871794871794823E-2</v>
      </c>
      <c r="AM908" s="119"/>
    </row>
    <row r="909" spans="3:39">
      <c r="C909" s="363"/>
      <c r="D909" s="223">
        <v>70.584987554999998</v>
      </c>
      <c r="E909" s="224">
        <v>0.49240121580547114</v>
      </c>
      <c r="F909" s="225">
        <v>0.26923076923076927</v>
      </c>
      <c r="G909" s="212"/>
      <c r="T909" s="379"/>
      <c r="U909" s="134">
        <v>75.65111684</v>
      </c>
      <c r="V909" s="122">
        <v>0.1580547112462006</v>
      </c>
      <c r="W909" s="123">
        <v>8.333333333333337E-2</v>
      </c>
      <c r="X909" s="119"/>
      <c r="Y909" s="379"/>
      <c r="Z909" s="134">
        <v>80.525204594999991</v>
      </c>
      <c r="AA909" s="122">
        <v>0.1981981981981982</v>
      </c>
      <c r="AB909" s="123">
        <v>0.11949685534591192</v>
      </c>
      <c r="AC909" s="119"/>
      <c r="AD909" s="379"/>
      <c r="AE909" s="134">
        <v>73.524708715000003</v>
      </c>
      <c r="AF909" s="122">
        <v>0.20420420420420421</v>
      </c>
      <c r="AG909" s="123">
        <v>0.10691823899371067</v>
      </c>
      <c r="AH909" s="119"/>
      <c r="AI909" s="379"/>
      <c r="AJ909" s="134">
        <v>78.943590945000011</v>
      </c>
      <c r="AK909" s="122">
        <v>9.7264437689969604E-2</v>
      </c>
      <c r="AL909" s="123">
        <v>4.4871794871794823E-2</v>
      </c>
      <c r="AM909" s="119"/>
    </row>
    <row r="910" spans="3:39">
      <c r="C910" s="363"/>
      <c r="D910" s="223">
        <v>70.732337090000001</v>
      </c>
      <c r="E910" s="224">
        <v>0.48936170212765956</v>
      </c>
      <c r="F910" s="225">
        <v>0.26923076923076927</v>
      </c>
      <c r="G910" s="212"/>
      <c r="T910" s="379"/>
      <c r="U910" s="134">
        <v>75.756824319999993</v>
      </c>
      <c r="V910" s="122">
        <v>0.15501519756838905</v>
      </c>
      <c r="W910" s="123">
        <v>8.333333333333337E-2</v>
      </c>
      <c r="X910" s="119"/>
      <c r="Y910" s="379"/>
      <c r="Z910" s="134">
        <v>80.569051799999997</v>
      </c>
      <c r="AA910" s="122">
        <v>0.19519519519519518</v>
      </c>
      <c r="AB910" s="123">
        <v>0.11949685534591192</v>
      </c>
      <c r="AC910" s="119"/>
      <c r="AD910" s="379"/>
      <c r="AE910" s="134">
        <v>73.575411379999991</v>
      </c>
      <c r="AF910" s="122">
        <v>0.20420420420420421</v>
      </c>
      <c r="AG910" s="123">
        <v>0.10062893081761004</v>
      </c>
      <c r="AH910" s="119"/>
      <c r="AI910" s="379"/>
      <c r="AJ910" s="134">
        <v>79.066665020000002</v>
      </c>
      <c r="AK910" s="122">
        <v>9.4224924012158054E-2</v>
      </c>
      <c r="AL910" s="123">
        <v>4.4871794871794823E-2</v>
      </c>
      <c r="AM910" s="119"/>
    </row>
    <row r="911" spans="3:39">
      <c r="C911" s="363"/>
      <c r="D911" s="223">
        <v>70.937409985000002</v>
      </c>
      <c r="E911" s="224">
        <v>0.48632218844984804</v>
      </c>
      <c r="F911" s="225">
        <v>0.26923076923076927</v>
      </c>
      <c r="G911" s="212"/>
      <c r="T911" s="379"/>
      <c r="U911" s="134">
        <v>75.901601284999998</v>
      </c>
      <c r="V911" s="122">
        <v>0.15501519756838905</v>
      </c>
      <c r="W911" s="123">
        <v>7.6923076923076872E-2</v>
      </c>
      <c r="X911" s="119"/>
      <c r="Y911" s="379"/>
      <c r="Z911" s="134">
        <v>80.645259929999995</v>
      </c>
      <c r="AA911" s="122">
        <v>0.19219219219219219</v>
      </c>
      <c r="AB911" s="123">
        <v>0.11949685534591192</v>
      </c>
      <c r="AC911" s="119"/>
      <c r="AD911" s="379"/>
      <c r="AE911" s="134">
        <v>73.634171385000002</v>
      </c>
      <c r="AF911" s="122">
        <v>0.20120120120120119</v>
      </c>
      <c r="AG911" s="123">
        <v>0.10062893081761004</v>
      </c>
      <c r="AH911" s="119"/>
      <c r="AI911" s="379"/>
      <c r="AJ911" s="134">
        <v>79.22531386</v>
      </c>
      <c r="AK911" s="122">
        <v>9.1185410334346503E-2</v>
      </c>
      <c r="AL911" s="123">
        <v>4.4871794871794823E-2</v>
      </c>
      <c r="AM911" s="119"/>
    </row>
    <row r="912" spans="3:39">
      <c r="C912" s="363"/>
      <c r="D912" s="223">
        <v>71.013503189999994</v>
      </c>
      <c r="E912" s="224">
        <v>0.48328267477203646</v>
      </c>
      <c r="F912" s="225">
        <v>0.26923076923076927</v>
      </c>
      <c r="G912" s="212"/>
      <c r="T912" s="379"/>
      <c r="U912" s="134">
        <v>76.056724840000001</v>
      </c>
      <c r="V912" s="122">
        <v>0.1519756838905775</v>
      </c>
      <c r="W912" s="123">
        <v>7.6923076923076872E-2</v>
      </c>
      <c r="X912" s="119"/>
      <c r="Y912" s="379"/>
      <c r="Z912" s="134">
        <v>80.683106429999995</v>
      </c>
      <c r="AA912" s="122">
        <v>0.19219219219219219</v>
      </c>
      <c r="AB912" s="123">
        <v>0.1132075471698113</v>
      </c>
      <c r="AC912" s="119"/>
      <c r="AD912" s="379"/>
      <c r="AE912" s="134">
        <v>73.690614320000009</v>
      </c>
      <c r="AF912" s="122">
        <v>0.1981981981981982</v>
      </c>
      <c r="AG912" s="123">
        <v>0.10062893081761004</v>
      </c>
      <c r="AH912" s="119"/>
      <c r="AI912" s="379"/>
      <c r="AJ912" s="134">
        <v>79.339482515</v>
      </c>
      <c r="AK912" s="122">
        <v>8.8145896656534953E-2</v>
      </c>
      <c r="AL912" s="123">
        <v>4.4871794871794823E-2</v>
      </c>
      <c r="AM912" s="119"/>
    </row>
    <row r="913" spans="3:39">
      <c r="C913" s="363"/>
      <c r="D913" s="223">
        <v>71.214273294999998</v>
      </c>
      <c r="E913" s="224">
        <v>0.48024316109422494</v>
      </c>
      <c r="F913" s="225">
        <v>0.26923076923076927</v>
      </c>
      <c r="G913" s="212"/>
      <c r="T913" s="379"/>
      <c r="U913" s="134">
        <v>76.169460154999996</v>
      </c>
      <c r="V913" s="122">
        <v>0.14893617021276595</v>
      </c>
      <c r="W913" s="123">
        <v>7.6923076923076872E-2</v>
      </c>
      <c r="X913" s="119"/>
      <c r="Y913" s="379"/>
      <c r="Z913" s="134">
        <v>80.699829989999998</v>
      </c>
      <c r="AA913" s="122">
        <v>0.19219219219219219</v>
      </c>
      <c r="AB913" s="123">
        <v>0.10691823899371067</v>
      </c>
      <c r="AC913" s="119"/>
      <c r="AD913" s="379"/>
      <c r="AE913" s="134">
        <v>73.833992975000001</v>
      </c>
      <c r="AF913" s="122">
        <v>0.19519519519519518</v>
      </c>
      <c r="AG913" s="123">
        <v>0.10062893081761004</v>
      </c>
      <c r="AH913" s="119"/>
      <c r="AI913" s="379"/>
      <c r="AJ913" s="134">
        <v>79.370502909999999</v>
      </c>
      <c r="AK913" s="122">
        <v>8.8145896656534953E-2</v>
      </c>
      <c r="AL913" s="123">
        <v>3.8461538461538436E-2</v>
      </c>
      <c r="AM913" s="119"/>
    </row>
    <row r="914" spans="3:39">
      <c r="C914" s="363"/>
      <c r="D914" s="223">
        <v>71.465169994999997</v>
      </c>
      <c r="E914" s="224">
        <v>0.47720364741641336</v>
      </c>
      <c r="F914" s="225">
        <v>0.26923076923076927</v>
      </c>
      <c r="G914" s="212"/>
      <c r="T914" s="379"/>
      <c r="U914" s="134">
        <v>76.226162909999999</v>
      </c>
      <c r="V914" s="122">
        <v>0.1458966565349544</v>
      </c>
      <c r="W914" s="123">
        <v>7.6923076923076872E-2</v>
      </c>
      <c r="X914" s="119"/>
      <c r="Y914" s="379"/>
      <c r="Z914" s="134">
        <v>80.713328485000005</v>
      </c>
      <c r="AA914" s="122">
        <v>0.1891891891891892</v>
      </c>
      <c r="AB914" s="123">
        <v>0.10691823899371067</v>
      </c>
      <c r="AC914" s="119"/>
      <c r="AD914" s="379"/>
      <c r="AE914" s="134">
        <v>74.03412505</v>
      </c>
      <c r="AF914" s="122">
        <v>0.19219219219219219</v>
      </c>
      <c r="AG914" s="123">
        <v>0.10062893081761004</v>
      </c>
      <c r="AH914" s="119"/>
      <c r="AI914" s="379"/>
      <c r="AJ914" s="134">
        <v>79.397674234999997</v>
      </c>
      <c r="AK914" s="122">
        <v>8.5106382978723402E-2</v>
      </c>
      <c r="AL914" s="123">
        <v>3.8461538461538436E-2</v>
      </c>
      <c r="AM914" s="119"/>
    </row>
    <row r="915" spans="3:39">
      <c r="C915" s="363"/>
      <c r="D915" s="223">
        <v>71.528969310000008</v>
      </c>
      <c r="E915" s="224">
        <v>0.47720364741641336</v>
      </c>
      <c r="F915" s="225">
        <v>0.26282051282051277</v>
      </c>
      <c r="G915" s="212"/>
      <c r="T915" s="379"/>
      <c r="U915" s="134">
        <v>76.27712446999999</v>
      </c>
      <c r="V915" s="122">
        <v>0.14285714285714285</v>
      </c>
      <c r="W915" s="123">
        <v>7.6923076923076872E-2</v>
      </c>
      <c r="X915" s="119"/>
      <c r="Y915" s="379"/>
      <c r="Z915" s="134">
        <v>80.719820314999993</v>
      </c>
      <c r="AA915" s="122">
        <v>0.18618618618618618</v>
      </c>
      <c r="AB915" s="123">
        <v>0.10691823899371067</v>
      </c>
      <c r="AC915" s="119"/>
      <c r="AD915" s="379"/>
      <c r="AE915" s="134">
        <v>74.116005645000001</v>
      </c>
      <c r="AF915" s="122">
        <v>0.19219219219219219</v>
      </c>
      <c r="AG915" s="123">
        <v>9.4339622641509413E-2</v>
      </c>
      <c r="AH915" s="119"/>
      <c r="AI915" s="379"/>
      <c r="AJ915" s="134">
        <v>79.413526555000004</v>
      </c>
      <c r="AK915" s="122">
        <v>8.2066869300911852E-2</v>
      </c>
      <c r="AL915" s="123">
        <v>3.8461538461538436E-2</v>
      </c>
      <c r="AM915" s="119"/>
    </row>
    <row r="916" spans="3:39">
      <c r="C916" s="363"/>
      <c r="D916" s="223">
        <v>71.594543219999991</v>
      </c>
      <c r="E916" s="224">
        <v>0.47416413373860183</v>
      </c>
      <c r="F916" s="225">
        <v>0.26282051282051277</v>
      </c>
      <c r="G916" s="212"/>
      <c r="T916" s="379"/>
      <c r="U916" s="134">
        <v>76.441318955</v>
      </c>
      <c r="V916" s="122">
        <v>0.1398176291793313</v>
      </c>
      <c r="W916" s="123">
        <v>7.6923076923076872E-2</v>
      </c>
      <c r="X916" s="119"/>
      <c r="Y916" s="379"/>
      <c r="Z916" s="134">
        <v>80.75007238500001</v>
      </c>
      <c r="AA916" s="122">
        <v>0.18318318318318319</v>
      </c>
      <c r="AB916" s="123">
        <v>0.10691823899371067</v>
      </c>
      <c r="AC916" s="119"/>
      <c r="AD916" s="379"/>
      <c r="AE916" s="134">
        <v>74.197468229999998</v>
      </c>
      <c r="AF916" s="122">
        <v>0.1891891891891892</v>
      </c>
      <c r="AG916" s="123">
        <v>9.4339622641509413E-2</v>
      </c>
      <c r="AH916" s="119"/>
      <c r="AI916" s="379"/>
      <c r="AJ916" s="134">
        <v>79.478647699999996</v>
      </c>
      <c r="AK916" s="122">
        <v>8.2066869300911852E-2</v>
      </c>
      <c r="AL916" s="123">
        <v>3.2051282051282048E-2</v>
      </c>
      <c r="AM916" s="119"/>
    </row>
    <row r="917" spans="3:39">
      <c r="C917" s="363"/>
      <c r="D917" s="223">
        <v>71.670248134999994</v>
      </c>
      <c r="E917" s="224">
        <v>0.47112462006079026</v>
      </c>
      <c r="F917" s="225">
        <v>0.26282051282051277</v>
      </c>
      <c r="G917" s="212"/>
      <c r="T917" s="379"/>
      <c r="U917" s="134">
        <v>76.605945105000004</v>
      </c>
      <c r="V917" s="122">
        <v>0.13677811550151975</v>
      </c>
      <c r="W917" s="123">
        <v>7.6923076923076872E-2</v>
      </c>
      <c r="X917" s="119"/>
      <c r="Y917" s="379"/>
      <c r="Z917" s="134">
        <v>80.777138865000012</v>
      </c>
      <c r="AA917" s="122">
        <v>0.18018018018018017</v>
      </c>
      <c r="AB917" s="123">
        <v>0.10691823899371067</v>
      </c>
      <c r="AC917" s="119"/>
      <c r="AD917" s="379"/>
      <c r="AE917" s="134">
        <v>74.436050840000007</v>
      </c>
      <c r="AF917" s="122">
        <v>0.18618618618618618</v>
      </c>
      <c r="AG917" s="123">
        <v>9.4339622641509413E-2</v>
      </c>
      <c r="AH917" s="119"/>
      <c r="AI917" s="379"/>
      <c r="AJ917" s="134">
        <v>79.609755304999993</v>
      </c>
      <c r="AK917" s="122">
        <v>8.2066869300911852E-2</v>
      </c>
      <c r="AL917" s="123">
        <v>2.5641025641025661E-2</v>
      </c>
      <c r="AM917" s="119"/>
    </row>
    <row r="918" spans="3:39">
      <c r="C918" s="363"/>
      <c r="D918" s="223">
        <v>71.694800060000006</v>
      </c>
      <c r="E918" s="224">
        <v>0.46808510638297873</v>
      </c>
      <c r="F918" s="225">
        <v>0.26282051282051277</v>
      </c>
      <c r="G918" s="212"/>
      <c r="T918" s="379"/>
      <c r="U918" s="134">
        <v>76.66660726500001</v>
      </c>
      <c r="V918" s="122">
        <v>0.1337386018237082</v>
      </c>
      <c r="W918" s="123">
        <v>7.6923076923076872E-2</v>
      </c>
      <c r="X918" s="119"/>
      <c r="Y918" s="379"/>
      <c r="Z918" s="134">
        <v>80.804832700000006</v>
      </c>
      <c r="AA918" s="122">
        <v>0.17717717717717718</v>
      </c>
      <c r="AB918" s="123">
        <v>0.10691823899371067</v>
      </c>
      <c r="AC918" s="119"/>
      <c r="AD918" s="379"/>
      <c r="AE918" s="134">
        <v>74.619412490000002</v>
      </c>
      <c r="AF918" s="122">
        <v>0.18318318318318319</v>
      </c>
      <c r="AG918" s="123">
        <v>9.4339622641509413E-2</v>
      </c>
      <c r="AH918" s="119"/>
      <c r="AI918" s="379"/>
      <c r="AJ918" s="134">
        <v>79.690731795000005</v>
      </c>
      <c r="AK918" s="122">
        <v>8.2066869300911852E-2</v>
      </c>
      <c r="AL918" s="123">
        <v>1.9230769230769273E-2</v>
      </c>
      <c r="AM918" s="119"/>
    </row>
    <row r="919" spans="3:39">
      <c r="C919" s="363"/>
      <c r="D919" s="223">
        <v>71.902936430000011</v>
      </c>
      <c r="E919" s="224">
        <v>0.46504559270516715</v>
      </c>
      <c r="F919" s="225">
        <v>0.26282051282051277</v>
      </c>
      <c r="G919" s="212"/>
      <c r="T919" s="379"/>
      <c r="U919" s="134">
        <v>76.718317110000001</v>
      </c>
      <c r="V919" s="122">
        <v>0.13069908814589665</v>
      </c>
      <c r="W919" s="123">
        <v>7.6923076923076872E-2</v>
      </c>
      <c r="X919" s="119"/>
      <c r="Y919" s="379"/>
      <c r="Z919" s="134">
        <v>80.899846150000002</v>
      </c>
      <c r="AA919" s="122">
        <v>0.17417417417417416</v>
      </c>
      <c r="AB919" s="123">
        <v>0.10691823899371067</v>
      </c>
      <c r="AC919" s="119"/>
      <c r="AD919" s="379"/>
      <c r="AE919" s="134">
        <v>74.631638079999988</v>
      </c>
      <c r="AF919" s="122">
        <v>0.18018018018018017</v>
      </c>
      <c r="AG919" s="123">
        <v>9.4339622641509413E-2</v>
      </c>
      <c r="AH919" s="119"/>
      <c r="AI919" s="379"/>
      <c r="AJ919" s="134">
        <v>79.81713228000001</v>
      </c>
      <c r="AK919" s="122">
        <v>7.9027355623100301E-2</v>
      </c>
      <c r="AL919" s="123">
        <v>1.9230769230769273E-2</v>
      </c>
      <c r="AM919" s="119"/>
    </row>
    <row r="920" spans="3:39">
      <c r="C920" s="363"/>
      <c r="D920" s="223">
        <v>72.097526930000001</v>
      </c>
      <c r="E920" s="224">
        <v>0.46200607902735563</v>
      </c>
      <c r="F920" s="225">
        <v>0.26282051282051277</v>
      </c>
      <c r="G920" s="212"/>
      <c r="T920" s="379"/>
      <c r="U920" s="134">
        <v>76.77869573000001</v>
      </c>
      <c r="V920" s="122">
        <v>0.1276595744680851</v>
      </c>
      <c r="W920" s="123">
        <v>7.6923076923076872E-2</v>
      </c>
      <c r="X920" s="119"/>
      <c r="Y920" s="379"/>
      <c r="Z920" s="134">
        <v>81.046492659999998</v>
      </c>
      <c r="AA920" s="122">
        <v>0.17117117117117117</v>
      </c>
      <c r="AB920" s="123">
        <v>0.10691823899371067</v>
      </c>
      <c r="AC920" s="119"/>
      <c r="AD920" s="379"/>
      <c r="AE920" s="134">
        <v>74.721935524999992</v>
      </c>
      <c r="AF920" s="122">
        <v>0.17717717717717718</v>
      </c>
      <c r="AG920" s="123">
        <v>9.4339622641509413E-2</v>
      </c>
      <c r="AH920" s="119"/>
      <c r="AI920" s="379"/>
      <c r="AJ920" s="134">
        <v>79.945598230000002</v>
      </c>
      <c r="AK920" s="122">
        <v>7.598784194528875E-2</v>
      </c>
      <c r="AL920" s="123">
        <v>1.9230769230769273E-2</v>
      </c>
      <c r="AM920" s="119"/>
    </row>
    <row r="921" spans="3:39">
      <c r="C921" s="363"/>
      <c r="D921" s="223">
        <v>72.142875849999996</v>
      </c>
      <c r="E921" s="224">
        <v>0.45896656534954405</v>
      </c>
      <c r="F921" s="225">
        <v>0.26282051282051277</v>
      </c>
      <c r="G921" s="212"/>
      <c r="T921" s="379"/>
      <c r="U921" s="134">
        <v>76.928372574999997</v>
      </c>
      <c r="V921" s="122">
        <v>0.1276595744680851</v>
      </c>
      <c r="W921" s="123">
        <v>7.0512820512820484E-2</v>
      </c>
      <c r="X921" s="119"/>
      <c r="Y921" s="379"/>
      <c r="Z921" s="134">
        <v>81.154818044999999</v>
      </c>
      <c r="AA921" s="122">
        <v>0.16816816816816818</v>
      </c>
      <c r="AB921" s="123">
        <v>0.10691823899371067</v>
      </c>
      <c r="AC921" s="119"/>
      <c r="AD921" s="379"/>
      <c r="AE921" s="134">
        <v>74.890410989999992</v>
      </c>
      <c r="AF921" s="122">
        <v>0.17417417417417416</v>
      </c>
      <c r="AG921" s="123">
        <v>9.4339622641509413E-2</v>
      </c>
      <c r="AH921" s="119"/>
      <c r="AI921" s="379"/>
      <c r="AJ921" s="134">
        <v>79.978502144999993</v>
      </c>
      <c r="AK921" s="122">
        <v>7.29483282674772E-2</v>
      </c>
      <c r="AL921" s="123">
        <v>1.9230769230769273E-2</v>
      </c>
      <c r="AM921" s="119"/>
    </row>
    <row r="922" spans="3:39">
      <c r="C922" s="363"/>
      <c r="D922" s="223">
        <v>72.199533645000002</v>
      </c>
      <c r="E922" s="224">
        <v>0.45592705167173253</v>
      </c>
      <c r="F922" s="225">
        <v>0.26282051282051277</v>
      </c>
      <c r="G922" s="212"/>
      <c r="T922" s="379"/>
      <c r="U922" s="134">
        <v>77.116242194999998</v>
      </c>
      <c r="V922" s="122">
        <v>0.12462006079027356</v>
      </c>
      <c r="W922" s="123">
        <v>7.0512820512820484E-2</v>
      </c>
      <c r="X922" s="119"/>
      <c r="Y922" s="379"/>
      <c r="Z922" s="134">
        <v>81.197976140000009</v>
      </c>
      <c r="AA922" s="122">
        <v>0.16816816816816818</v>
      </c>
      <c r="AB922" s="123">
        <v>0.10062893081761004</v>
      </c>
      <c r="AC922" s="119"/>
      <c r="AD922" s="379"/>
      <c r="AE922" s="134">
        <v>75.072962485000005</v>
      </c>
      <c r="AF922" s="122">
        <v>0.17417417417417416</v>
      </c>
      <c r="AG922" s="123">
        <v>8.8050314465408785E-2</v>
      </c>
      <c r="AH922" s="119"/>
      <c r="AI922" s="379"/>
      <c r="AJ922" s="134">
        <v>80.161068575000002</v>
      </c>
      <c r="AK922" s="122">
        <v>6.9908814589665649E-2</v>
      </c>
      <c r="AL922" s="123">
        <v>1.9230769230769273E-2</v>
      </c>
      <c r="AM922" s="119"/>
    </row>
    <row r="923" spans="3:39">
      <c r="C923" s="363"/>
      <c r="D923" s="223">
        <v>72.226797355000002</v>
      </c>
      <c r="E923" s="224">
        <v>0.45288753799392095</v>
      </c>
      <c r="F923" s="225">
        <v>0.26282051282051277</v>
      </c>
      <c r="G923" s="212"/>
      <c r="T923" s="379"/>
      <c r="U923" s="134">
        <v>77.306229244999997</v>
      </c>
      <c r="V923" s="122">
        <v>0.12158054711246201</v>
      </c>
      <c r="W923" s="123">
        <v>7.0512820512820484E-2</v>
      </c>
      <c r="X923" s="119"/>
      <c r="Y923" s="379"/>
      <c r="Z923" s="134">
        <v>81.261878209999992</v>
      </c>
      <c r="AA923" s="122">
        <v>0.16516516516516516</v>
      </c>
      <c r="AB923" s="123">
        <v>0.10062893081761004</v>
      </c>
      <c r="AC923" s="119"/>
      <c r="AD923" s="379"/>
      <c r="AE923" s="134">
        <v>75.229658200000003</v>
      </c>
      <c r="AF923" s="122">
        <v>0.17117117117117117</v>
      </c>
      <c r="AG923" s="123">
        <v>8.8050314465408785E-2</v>
      </c>
      <c r="AH923" s="119"/>
      <c r="AI923" s="379"/>
      <c r="AJ923" s="134">
        <v>80.351050329999993</v>
      </c>
      <c r="AK923" s="122">
        <v>6.6869300911854099E-2</v>
      </c>
      <c r="AL923" s="123">
        <v>1.9230769230769273E-2</v>
      </c>
      <c r="AM923" s="119"/>
    </row>
    <row r="924" spans="3:39">
      <c r="C924" s="363"/>
      <c r="D924" s="223">
        <v>72.270277809999996</v>
      </c>
      <c r="E924" s="224">
        <v>0.44984802431610943</v>
      </c>
      <c r="F924" s="225">
        <v>0.26282051282051277</v>
      </c>
      <c r="G924" s="212"/>
      <c r="T924" s="379"/>
      <c r="U924" s="134">
        <v>77.450726430000003</v>
      </c>
      <c r="V924" s="122">
        <v>0.11854103343465046</v>
      </c>
      <c r="W924" s="123">
        <v>7.0512820512820484E-2</v>
      </c>
      <c r="X924" s="119"/>
      <c r="Y924" s="379"/>
      <c r="Z924" s="134">
        <v>81.36045824</v>
      </c>
      <c r="AA924" s="122">
        <v>0.16516516516516516</v>
      </c>
      <c r="AB924" s="123">
        <v>9.4339622641509413E-2</v>
      </c>
      <c r="AC924" s="119"/>
      <c r="AD924" s="379"/>
      <c r="AE924" s="134">
        <v>75.40916390000001</v>
      </c>
      <c r="AF924" s="122">
        <v>0.17117117117117117</v>
      </c>
      <c r="AG924" s="123">
        <v>8.1761006289308158E-2</v>
      </c>
      <c r="AH924" s="119"/>
      <c r="AI924" s="379"/>
      <c r="AJ924" s="134">
        <v>80.432876399999998</v>
      </c>
      <c r="AK924" s="122">
        <v>6.6869300911854099E-2</v>
      </c>
      <c r="AL924" s="123">
        <v>1.2820512820512775E-2</v>
      </c>
      <c r="AM924" s="119"/>
    </row>
    <row r="925" spans="3:39">
      <c r="C925" s="363"/>
      <c r="D925" s="223">
        <v>72.332117815000004</v>
      </c>
      <c r="E925" s="224">
        <v>0.44680851063829785</v>
      </c>
      <c r="F925" s="225">
        <v>0.26282051282051277</v>
      </c>
      <c r="G925" s="212"/>
      <c r="T925" s="379"/>
      <c r="U925" s="134">
        <v>77.525345845000004</v>
      </c>
      <c r="V925" s="122">
        <v>0.11550151975683891</v>
      </c>
      <c r="W925" s="123">
        <v>7.0512820512820484E-2</v>
      </c>
      <c r="X925" s="119"/>
      <c r="Y925" s="379"/>
      <c r="Z925" s="134">
        <v>81.442952595000008</v>
      </c>
      <c r="AA925" s="122">
        <v>0.16516516516516516</v>
      </c>
      <c r="AB925" s="123">
        <v>8.8050314465408785E-2</v>
      </c>
      <c r="AC925" s="119"/>
      <c r="AD925" s="379"/>
      <c r="AE925" s="134">
        <v>75.533363750000007</v>
      </c>
      <c r="AF925" s="122">
        <v>0.16816816816816818</v>
      </c>
      <c r="AG925" s="123">
        <v>8.1761006289308158E-2</v>
      </c>
      <c r="AH925" s="119"/>
      <c r="AI925" s="379"/>
      <c r="AJ925" s="134">
        <v>80.571662634999996</v>
      </c>
      <c r="AK925" s="122">
        <v>6.3829787234042548E-2</v>
      </c>
      <c r="AL925" s="123">
        <v>1.2820512820512775E-2</v>
      </c>
      <c r="AM925" s="119"/>
    </row>
    <row r="926" spans="3:39">
      <c r="C926" s="363"/>
      <c r="D926" s="223">
        <v>72.384561950000005</v>
      </c>
      <c r="E926" s="224">
        <v>0.44376899696048633</v>
      </c>
      <c r="F926" s="225">
        <v>0.26282051282051277</v>
      </c>
      <c r="G926" s="212"/>
      <c r="T926" s="379"/>
      <c r="U926" s="134">
        <v>77.700034275000007</v>
      </c>
      <c r="V926" s="122">
        <v>0.11550151975683891</v>
      </c>
      <c r="W926" s="123">
        <v>6.4102564102564097E-2</v>
      </c>
      <c r="X926" s="119"/>
      <c r="Y926" s="379"/>
      <c r="Z926" s="134">
        <v>81.518981714999995</v>
      </c>
      <c r="AA926" s="122">
        <v>0.16516516516516516</v>
      </c>
      <c r="AB926" s="123">
        <v>8.1761006289308158E-2</v>
      </c>
      <c r="AC926" s="119"/>
      <c r="AD926" s="379"/>
      <c r="AE926" s="134">
        <v>75.548630244999998</v>
      </c>
      <c r="AF926" s="122">
        <v>0.16516516516516516</v>
      </c>
      <c r="AG926" s="123">
        <v>8.1761006289308158E-2</v>
      </c>
      <c r="AH926" s="119"/>
      <c r="AI926" s="379"/>
      <c r="AJ926" s="134">
        <v>80.897017520000006</v>
      </c>
      <c r="AK926" s="122">
        <v>6.0790273556231005E-2</v>
      </c>
      <c r="AL926" s="123">
        <v>1.2820512820512775E-2</v>
      </c>
      <c r="AM926" s="119"/>
    </row>
    <row r="927" spans="3:39">
      <c r="C927" s="363"/>
      <c r="D927" s="223">
        <v>72.431952074999998</v>
      </c>
      <c r="E927" s="224">
        <v>0.44072948328267475</v>
      </c>
      <c r="F927" s="225">
        <v>0.26282051282051277</v>
      </c>
      <c r="G927" s="212"/>
      <c r="T927" s="379"/>
      <c r="U927" s="134">
        <v>77.863601334999998</v>
      </c>
      <c r="V927" s="122">
        <v>0.11246200607902736</v>
      </c>
      <c r="W927" s="123">
        <v>6.4102564102564097E-2</v>
      </c>
      <c r="X927" s="119"/>
      <c r="Y927" s="379"/>
      <c r="Z927" s="134">
        <v>81.629377974999997</v>
      </c>
      <c r="AA927" s="122">
        <v>0.16516516516516516</v>
      </c>
      <c r="AB927" s="123">
        <v>7.547169811320753E-2</v>
      </c>
      <c r="AC927" s="119"/>
      <c r="AD927" s="379"/>
      <c r="AE927" s="134">
        <v>75.588887034999999</v>
      </c>
      <c r="AF927" s="122">
        <v>0.16216216216216217</v>
      </c>
      <c r="AG927" s="123">
        <v>8.1761006289308158E-2</v>
      </c>
      <c r="AH927" s="119"/>
      <c r="AI927" s="379"/>
      <c r="AJ927" s="134">
        <v>81.178759105000012</v>
      </c>
      <c r="AK927" s="122">
        <v>5.7750759878419454E-2</v>
      </c>
      <c r="AL927" s="123">
        <v>1.2820512820512775E-2</v>
      </c>
      <c r="AM927" s="119"/>
    </row>
    <row r="928" spans="3:39">
      <c r="C928" s="363"/>
      <c r="D928" s="223">
        <v>72.564632239999995</v>
      </c>
      <c r="E928" s="224">
        <v>0.43768996960486323</v>
      </c>
      <c r="F928" s="225">
        <v>0.26282051282051277</v>
      </c>
      <c r="G928" s="212"/>
      <c r="T928" s="379"/>
      <c r="U928" s="134">
        <v>78.066713710000002</v>
      </c>
      <c r="V928" s="122">
        <v>0.11246200607902736</v>
      </c>
      <c r="W928" s="123">
        <v>5.7692307692307709E-2</v>
      </c>
      <c r="X928" s="119"/>
      <c r="Y928" s="379"/>
      <c r="Z928" s="134">
        <v>81.706029340000001</v>
      </c>
      <c r="AA928" s="122">
        <v>0.16216216216216217</v>
      </c>
      <c r="AB928" s="123">
        <v>7.547169811320753E-2</v>
      </c>
      <c r="AC928" s="119"/>
      <c r="AD928" s="379"/>
      <c r="AE928" s="134">
        <v>75.65111684</v>
      </c>
      <c r="AF928" s="122">
        <v>0.15915915915915915</v>
      </c>
      <c r="AG928" s="123">
        <v>8.1761006289308158E-2</v>
      </c>
      <c r="AH928" s="119"/>
      <c r="AI928" s="379"/>
      <c r="AJ928" s="134">
        <v>81.316108170000007</v>
      </c>
      <c r="AK928" s="122">
        <v>5.4711246200607903E-2</v>
      </c>
      <c r="AL928" s="123">
        <v>1.2820512820512775E-2</v>
      </c>
      <c r="AM928" s="119"/>
    </row>
    <row r="929" spans="3:39">
      <c r="C929" s="363"/>
      <c r="D929" s="223">
        <v>72.677897914999988</v>
      </c>
      <c r="E929" s="224">
        <v>0.43465045592705165</v>
      </c>
      <c r="F929" s="225">
        <v>0.26282051282051277</v>
      </c>
      <c r="G929" s="212"/>
      <c r="T929" s="379"/>
      <c r="U929" s="134">
        <v>78.284556449999997</v>
      </c>
      <c r="V929" s="122">
        <v>0.10942249240121581</v>
      </c>
      <c r="W929" s="123">
        <v>5.7692307692307709E-2</v>
      </c>
      <c r="X929" s="119"/>
      <c r="Y929" s="379"/>
      <c r="Z929" s="134">
        <v>81.726622249999991</v>
      </c>
      <c r="AA929" s="122">
        <v>0.15915915915915915</v>
      </c>
      <c r="AB929" s="123">
        <v>7.547169811320753E-2</v>
      </c>
      <c r="AC929" s="119"/>
      <c r="AD929" s="379"/>
      <c r="AE929" s="134">
        <v>75.756824319999993</v>
      </c>
      <c r="AF929" s="122">
        <v>0.15615615615615616</v>
      </c>
      <c r="AG929" s="123">
        <v>8.1761006289308158E-2</v>
      </c>
      <c r="AH929" s="119"/>
      <c r="AI929" s="379"/>
      <c r="AJ929" s="134">
        <v>81.413888490000005</v>
      </c>
      <c r="AK929" s="122">
        <v>5.1671732522796353E-2</v>
      </c>
      <c r="AL929" s="123">
        <v>1.2820512820512775E-2</v>
      </c>
      <c r="AM929" s="119"/>
    </row>
    <row r="930" spans="3:39">
      <c r="C930" s="363"/>
      <c r="D930" s="223">
        <v>72.705577054999992</v>
      </c>
      <c r="E930" s="224">
        <v>0.43161094224924013</v>
      </c>
      <c r="F930" s="225">
        <v>0.26282051282051277</v>
      </c>
      <c r="G930" s="212"/>
      <c r="T930" s="379"/>
      <c r="U930" s="134">
        <v>78.380284584999998</v>
      </c>
      <c r="V930" s="122">
        <v>0.10638297872340426</v>
      </c>
      <c r="W930" s="123">
        <v>5.7692307692307709E-2</v>
      </c>
      <c r="X930" s="119"/>
      <c r="Y930" s="379"/>
      <c r="Z930" s="134">
        <v>81.743296305000001</v>
      </c>
      <c r="AA930" s="122">
        <v>0.15615615615615616</v>
      </c>
      <c r="AB930" s="123">
        <v>7.547169811320753E-2</v>
      </c>
      <c r="AC930" s="119"/>
      <c r="AD930" s="379"/>
      <c r="AE930" s="134">
        <v>75.901601284999998</v>
      </c>
      <c r="AF930" s="122">
        <v>0.15615615615615616</v>
      </c>
      <c r="AG930" s="123">
        <v>7.547169811320753E-2</v>
      </c>
      <c r="AH930" s="119"/>
      <c r="AI930" s="379"/>
      <c r="AJ930" s="134">
        <v>81.433856864999996</v>
      </c>
      <c r="AK930" s="122">
        <v>4.8632218844984802E-2</v>
      </c>
      <c r="AL930" s="123">
        <v>1.2820512820512775E-2</v>
      </c>
      <c r="AM930" s="119"/>
    </row>
    <row r="931" spans="3:39">
      <c r="C931" s="363"/>
      <c r="D931" s="223">
        <v>72.730742020000008</v>
      </c>
      <c r="E931" s="224">
        <v>0.43161094224924013</v>
      </c>
      <c r="F931" s="225">
        <v>0.25641025641025639</v>
      </c>
      <c r="G931" s="212"/>
      <c r="T931" s="379"/>
      <c r="U931" s="134">
        <v>78.438632904999992</v>
      </c>
      <c r="V931" s="122">
        <v>0.10638297872340426</v>
      </c>
      <c r="W931" s="123">
        <v>5.1282051282051322E-2</v>
      </c>
      <c r="X931" s="119"/>
      <c r="Y931" s="379"/>
      <c r="Z931" s="134">
        <v>81.835214379999996</v>
      </c>
      <c r="AA931" s="122">
        <v>0.15315315315315314</v>
      </c>
      <c r="AB931" s="123">
        <v>7.547169811320753E-2</v>
      </c>
      <c r="AC931" s="119"/>
      <c r="AD931" s="379"/>
      <c r="AE931" s="134">
        <v>76.056724840000001</v>
      </c>
      <c r="AF931" s="122">
        <v>0.15315315315315314</v>
      </c>
      <c r="AG931" s="123">
        <v>7.547169811320753E-2</v>
      </c>
      <c r="AH931" s="119"/>
      <c r="AI931" s="379"/>
      <c r="AJ931" s="134">
        <v>81.477324995000004</v>
      </c>
      <c r="AK931" s="122">
        <v>4.5592705167173252E-2</v>
      </c>
      <c r="AL931" s="123">
        <v>1.2820512820512775E-2</v>
      </c>
      <c r="AM931" s="119"/>
    </row>
    <row r="932" spans="3:39">
      <c r="C932" s="363"/>
      <c r="D932" s="223">
        <v>72.741965980000003</v>
      </c>
      <c r="E932" s="224">
        <v>0.42857142857142855</v>
      </c>
      <c r="F932" s="225">
        <v>0.25641025641025639</v>
      </c>
      <c r="G932" s="212"/>
      <c r="T932" s="379"/>
      <c r="U932" s="134">
        <v>78.561279665000001</v>
      </c>
      <c r="V932" s="122">
        <v>0.10334346504559271</v>
      </c>
      <c r="W932" s="123">
        <v>5.1282051282051322E-2</v>
      </c>
      <c r="X932" s="119"/>
      <c r="Y932" s="379"/>
      <c r="Z932" s="134">
        <v>81.962160909999994</v>
      </c>
      <c r="AA932" s="122">
        <v>0.15015015015015015</v>
      </c>
      <c r="AB932" s="123">
        <v>7.547169811320753E-2</v>
      </c>
      <c r="AC932" s="119"/>
      <c r="AD932" s="379"/>
      <c r="AE932" s="134">
        <v>76.169460154999996</v>
      </c>
      <c r="AF932" s="122">
        <v>0.15015015015015015</v>
      </c>
      <c r="AG932" s="123">
        <v>7.547169811320753E-2</v>
      </c>
      <c r="AH932" s="119"/>
      <c r="AI932" s="379"/>
      <c r="AJ932" s="134">
        <v>81.790797959999992</v>
      </c>
      <c r="AK932" s="122">
        <v>4.5592705167173252E-2</v>
      </c>
      <c r="AL932" s="123">
        <v>6.4102564102563875E-3</v>
      </c>
      <c r="AM932" s="119"/>
    </row>
    <row r="933" spans="3:39">
      <c r="C933" s="363"/>
      <c r="D933" s="223">
        <v>72.773580175000006</v>
      </c>
      <c r="E933" s="224">
        <v>0.42857142857142855</v>
      </c>
      <c r="F933" s="225">
        <v>0.25</v>
      </c>
      <c r="G933" s="212"/>
      <c r="T933" s="379"/>
      <c r="U933" s="134">
        <v>78.746208134999989</v>
      </c>
      <c r="V933" s="122">
        <v>0.10334346504559271</v>
      </c>
      <c r="W933" s="123">
        <v>4.4871794871794823E-2</v>
      </c>
      <c r="X933" s="119"/>
      <c r="Y933" s="379"/>
      <c r="Z933" s="134">
        <v>82.004157300000003</v>
      </c>
      <c r="AA933" s="122">
        <v>0.15015015015015015</v>
      </c>
      <c r="AB933" s="123">
        <v>6.9182389937106903E-2</v>
      </c>
      <c r="AC933" s="119"/>
      <c r="AD933" s="379"/>
      <c r="AE933" s="134">
        <v>76.226162909999999</v>
      </c>
      <c r="AF933" s="122">
        <v>0.14714714714714713</v>
      </c>
      <c r="AG933" s="123">
        <v>7.547169811320753E-2</v>
      </c>
      <c r="AH933" s="119"/>
      <c r="AI933" s="379"/>
      <c r="AJ933" s="134">
        <v>82.198309039999998</v>
      </c>
      <c r="AK933" s="122">
        <v>4.2553191489361701E-2</v>
      </c>
      <c r="AL933" s="123">
        <v>6.4102564102563875E-3</v>
      </c>
      <c r="AM933" s="119"/>
    </row>
    <row r="934" spans="3:39">
      <c r="C934" s="363"/>
      <c r="D934" s="223">
        <v>72.937102140000007</v>
      </c>
      <c r="E934" s="224">
        <v>0.42857142857142855</v>
      </c>
      <c r="F934" s="225">
        <v>0.24358974358974361</v>
      </c>
      <c r="G934" s="212"/>
      <c r="T934" s="379"/>
      <c r="U934" s="134">
        <v>78.845656994999999</v>
      </c>
      <c r="V934" s="122">
        <v>0.10030395136778116</v>
      </c>
      <c r="W934" s="123">
        <v>4.4871794871794823E-2</v>
      </c>
      <c r="X934" s="119"/>
      <c r="Y934" s="379"/>
      <c r="Z934" s="134">
        <v>82.126009054999997</v>
      </c>
      <c r="AA934" s="122">
        <v>0.14714714714714713</v>
      </c>
      <c r="AB934" s="123">
        <v>6.9182389937106903E-2</v>
      </c>
      <c r="AC934" s="119"/>
      <c r="AD934" s="379"/>
      <c r="AE934" s="134">
        <v>76.27712446999999</v>
      </c>
      <c r="AF934" s="122">
        <v>0.14414414414414414</v>
      </c>
      <c r="AG934" s="123">
        <v>7.547169811320753E-2</v>
      </c>
      <c r="AH934" s="119"/>
      <c r="AI934" s="379"/>
      <c r="AJ934" s="134">
        <v>82.678539569999998</v>
      </c>
      <c r="AK934" s="122">
        <v>3.9513677811550151E-2</v>
      </c>
      <c r="AL934" s="123">
        <v>6.4102564102563875E-3</v>
      </c>
      <c r="AM934" s="119"/>
    </row>
    <row r="935" spans="3:39">
      <c r="C935" s="363"/>
      <c r="D935" s="223">
        <v>73.098392765</v>
      </c>
      <c r="E935" s="224">
        <v>0.42553191489361702</v>
      </c>
      <c r="F935" s="225">
        <v>0.24358974358974361</v>
      </c>
      <c r="G935" s="212"/>
      <c r="T935" s="379"/>
      <c r="U935" s="134">
        <v>78.943590945000011</v>
      </c>
      <c r="V935" s="122">
        <v>9.7264437689969604E-2</v>
      </c>
      <c r="W935" s="123">
        <v>4.4871794871794823E-2</v>
      </c>
      <c r="X935" s="119"/>
      <c r="Y935" s="379"/>
      <c r="Z935" s="134">
        <v>82.37326855500001</v>
      </c>
      <c r="AA935" s="122">
        <v>0.14414414414414414</v>
      </c>
      <c r="AB935" s="123">
        <v>6.9182389937106903E-2</v>
      </c>
      <c r="AC935" s="119"/>
      <c r="AD935" s="379"/>
      <c r="AE935" s="134">
        <v>76.441318955</v>
      </c>
      <c r="AF935" s="122">
        <v>0.14114114114114115</v>
      </c>
      <c r="AG935" s="123">
        <v>7.547169811320753E-2</v>
      </c>
      <c r="AH935" s="119"/>
      <c r="AI935" s="379"/>
      <c r="AJ935" s="134">
        <v>83.148966105</v>
      </c>
      <c r="AK935" s="122">
        <v>3.64741641337386E-2</v>
      </c>
      <c r="AL935" s="123">
        <v>6.4102564102563875E-3</v>
      </c>
      <c r="AM935" s="119"/>
    </row>
    <row r="936" spans="3:39">
      <c r="C936" s="363"/>
      <c r="D936" s="223">
        <v>73.136911354999995</v>
      </c>
      <c r="E936" s="224">
        <v>0.42249240121580545</v>
      </c>
      <c r="F936" s="225">
        <v>0.24358974358974361</v>
      </c>
      <c r="G936" s="212"/>
      <c r="T936" s="379"/>
      <c r="U936" s="134">
        <v>79.066665020000002</v>
      </c>
      <c r="V936" s="122">
        <v>9.4224924012158054E-2</v>
      </c>
      <c r="W936" s="123">
        <v>4.4871794871794823E-2</v>
      </c>
      <c r="X936" s="119"/>
      <c r="Y936" s="379"/>
      <c r="Z936" s="134">
        <v>82.518373975000003</v>
      </c>
      <c r="AA936" s="122">
        <v>0.14114114114114115</v>
      </c>
      <c r="AB936" s="123">
        <v>6.9182389937106903E-2</v>
      </c>
      <c r="AC936" s="119"/>
      <c r="AD936" s="379"/>
      <c r="AE936" s="134">
        <v>76.605945105000004</v>
      </c>
      <c r="AF936" s="122">
        <v>0.13813813813813813</v>
      </c>
      <c r="AG936" s="123">
        <v>7.547169811320753E-2</v>
      </c>
      <c r="AH936" s="119"/>
      <c r="AI936" s="379"/>
      <c r="AJ936" s="134">
        <v>83.386296885000007</v>
      </c>
      <c r="AK936" s="122">
        <v>3.3434650455927049E-2</v>
      </c>
      <c r="AL936" s="123">
        <v>6.4102564102563875E-3</v>
      </c>
      <c r="AM936" s="119"/>
    </row>
    <row r="937" spans="3:39">
      <c r="C937" s="363"/>
      <c r="D937" s="223">
        <v>73.183747554999997</v>
      </c>
      <c r="E937" s="224">
        <v>0.42249240121580545</v>
      </c>
      <c r="F937" s="225">
        <v>0.23717948717948723</v>
      </c>
      <c r="G937" s="212"/>
      <c r="T937" s="379"/>
      <c r="U937" s="134">
        <v>79.22531386</v>
      </c>
      <c r="V937" s="122">
        <v>9.1185410334346503E-2</v>
      </c>
      <c r="W937" s="123">
        <v>4.4871794871794823E-2</v>
      </c>
      <c r="X937" s="119"/>
      <c r="Y937" s="379"/>
      <c r="Z937" s="134">
        <v>82.593469835000008</v>
      </c>
      <c r="AA937" s="122">
        <v>0.13813813813813813</v>
      </c>
      <c r="AB937" s="123">
        <v>6.9182389937106903E-2</v>
      </c>
      <c r="AC937" s="119"/>
      <c r="AD937" s="379"/>
      <c r="AE937" s="134">
        <v>76.66660726500001</v>
      </c>
      <c r="AF937" s="122">
        <v>0.13513513513513514</v>
      </c>
      <c r="AG937" s="123">
        <v>7.547169811320753E-2</v>
      </c>
      <c r="AH937" s="119"/>
      <c r="AI937" s="379"/>
      <c r="AJ937" s="134">
        <v>83.552366939999999</v>
      </c>
      <c r="AK937" s="122">
        <v>3.0395136778115502E-2</v>
      </c>
      <c r="AL937" s="123">
        <v>6.4102564102563875E-3</v>
      </c>
      <c r="AM937" s="119"/>
    </row>
    <row r="938" spans="3:39">
      <c r="C938" s="363"/>
      <c r="D938" s="223">
        <v>73.230822004999993</v>
      </c>
      <c r="E938" s="224">
        <v>0.41945288753799392</v>
      </c>
      <c r="F938" s="225">
        <v>0.23717948717948723</v>
      </c>
      <c r="G938" s="212"/>
      <c r="T938" s="379"/>
      <c r="U938" s="134">
        <v>79.339482515</v>
      </c>
      <c r="V938" s="122">
        <v>8.8145896656534953E-2</v>
      </c>
      <c r="W938" s="123">
        <v>4.4871794871794823E-2</v>
      </c>
      <c r="X938" s="119"/>
      <c r="Y938" s="379"/>
      <c r="Z938" s="134">
        <v>82.654571355000002</v>
      </c>
      <c r="AA938" s="122">
        <v>0.13513513513513514</v>
      </c>
      <c r="AB938" s="123">
        <v>6.9182389937106903E-2</v>
      </c>
      <c r="AC938" s="119"/>
      <c r="AD938" s="379"/>
      <c r="AE938" s="134">
        <v>76.718317110000001</v>
      </c>
      <c r="AF938" s="122">
        <v>0.13213213213213212</v>
      </c>
      <c r="AG938" s="123">
        <v>7.547169811320753E-2</v>
      </c>
      <c r="AH938" s="119"/>
      <c r="AI938" s="379"/>
      <c r="AJ938" s="134">
        <v>83.600377074999997</v>
      </c>
      <c r="AK938" s="122">
        <v>2.7355623100303952E-2</v>
      </c>
      <c r="AL938" s="123">
        <v>6.4102564102563875E-3</v>
      </c>
      <c r="AM938" s="119"/>
    </row>
    <row r="939" spans="3:39">
      <c r="C939" s="363"/>
      <c r="D939" s="223">
        <v>73.286791529999988</v>
      </c>
      <c r="E939" s="224">
        <v>0.41641337386018235</v>
      </c>
      <c r="F939" s="225">
        <v>0.23717948717948723</v>
      </c>
      <c r="G939" s="212"/>
      <c r="T939" s="379"/>
      <c r="U939" s="134">
        <v>79.370502909999999</v>
      </c>
      <c r="V939" s="122">
        <v>8.8145896656534953E-2</v>
      </c>
      <c r="W939" s="123">
        <v>3.8461538461538436E-2</v>
      </c>
      <c r="X939" s="119"/>
      <c r="Y939" s="379"/>
      <c r="Z939" s="134">
        <v>82.6610321</v>
      </c>
      <c r="AA939" s="122">
        <v>0.13213213213213212</v>
      </c>
      <c r="AB939" s="123">
        <v>6.9182389937106903E-2</v>
      </c>
      <c r="AC939" s="119"/>
      <c r="AD939" s="379"/>
      <c r="AE939" s="134">
        <v>76.77869573000001</v>
      </c>
      <c r="AF939" s="122">
        <v>0.12912912912912913</v>
      </c>
      <c r="AG939" s="123">
        <v>7.547169811320753E-2</v>
      </c>
      <c r="AH939" s="119"/>
      <c r="AI939" s="379"/>
      <c r="AJ939" s="134">
        <v>84.114129209999987</v>
      </c>
      <c r="AK939" s="122">
        <v>2.7355623100303952E-2</v>
      </c>
      <c r="AL939" s="123">
        <v>0</v>
      </c>
      <c r="AM939" s="119"/>
    </row>
    <row r="940" spans="3:39">
      <c r="C940" s="363"/>
      <c r="D940" s="223">
        <v>73.372394409999998</v>
      </c>
      <c r="E940" s="224">
        <v>0.41337386018237082</v>
      </c>
      <c r="F940" s="225">
        <v>0.23717948717948723</v>
      </c>
      <c r="G940" s="212"/>
      <c r="T940" s="379"/>
      <c r="U940" s="134">
        <v>79.397674234999997</v>
      </c>
      <c r="V940" s="122">
        <v>8.5106382978723402E-2</v>
      </c>
      <c r="W940" s="123">
        <v>3.8461538461538436E-2</v>
      </c>
      <c r="X940" s="119"/>
      <c r="Y940" s="379"/>
      <c r="Z940" s="134">
        <v>82.709271025000007</v>
      </c>
      <c r="AA940" s="122">
        <v>0.12912912912912913</v>
      </c>
      <c r="AB940" s="123">
        <v>6.9182389937106903E-2</v>
      </c>
      <c r="AC940" s="119"/>
      <c r="AD940" s="379"/>
      <c r="AE940" s="134">
        <v>76.928372574999997</v>
      </c>
      <c r="AF940" s="122">
        <v>0.12912912912912913</v>
      </c>
      <c r="AG940" s="123">
        <v>6.9182389937106903E-2</v>
      </c>
      <c r="AH940" s="119"/>
      <c r="AI940" s="379"/>
      <c r="AJ940" s="134">
        <v>84.652104309999999</v>
      </c>
      <c r="AK940" s="122">
        <v>2.4316109422492401E-2</v>
      </c>
      <c r="AL940" s="123">
        <v>0</v>
      </c>
      <c r="AM940" s="119"/>
    </row>
    <row r="941" spans="3:39">
      <c r="C941" s="363"/>
      <c r="D941" s="223">
        <v>73.444158375000001</v>
      </c>
      <c r="E941" s="224">
        <v>0.41337386018237082</v>
      </c>
      <c r="F941" s="225">
        <v>0.23076923076923073</v>
      </c>
      <c r="G941" s="212"/>
      <c r="T941" s="379"/>
      <c r="U941" s="134">
        <v>79.413526555000004</v>
      </c>
      <c r="V941" s="122">
        <v>8.2066869300911852E-2</v>
      </c>
      <c r="W941" s="123">
        <v>3.8461538461538436E-2</v>
      </c>
      <c r="X941" s="119"/>
      <c r="Y941" s="379"/>
      <c r="Z941" s="134">
        <v>82.756020265000004</v>
      </c>
      <c r="AA941" s="122">
        <v>0.12612612612612611</v>
      </c>
      <c r="AB941" s="123">
        <v>6.9182389937106903E-2</v>
      </c>
      <c r="AC941" s="119"/>
      <c r="AD941" s="379"/>
      <c r="AE941" s="134">
        <v>77.116242194999998</v>
      </c>
      <c r="AF941" s="122">
        <v>0.12612612612612611</v>
      </c>
      <c r="AG941" s="123">
        <v>6.9182389937106903E-2</v>
      </c>
      <c r="AH941" s="119"/>
      <c r="AI941" s="379"/>
      <c r="AJ941" s="134">
        <v>84.687196200000002</v>
      </c>
      <c r="AK941" s="122">
        <v>2.1276595744680851E-2</v>
      </c>
      <c r="AL941" s="123">
        <v>0</v>
      </c>
      <c r="AM941" s="119"/>
    </row>
    <row r="942" spans="3:39">
      <c r="C942" s="363"/>
      <c r="D942" s="223">
        <v>73.499191174999993</v>
      </c>
      <c r="E942" s="224">
        <v>0.41033434650455924</v>
      </c>
      <c r="F942" s="225">
        <v>0.23076923076923073</v>
      </c>
      <c r="G942" s="212"/>
      <c r="T942" s="379"/>
      <c r="U942" s="134">
        <v>79.478647699999996</v>
      </c>
      <c r="V942" s="122">
        <v>8.2066869300911852E-2</v>
      </c>
      <c r="W942" s="123">
        <v>3.2051282051282048E-2</v>
      </c>
      <c r="X942" s="119"/>
      <c r="Y942" s="379"/>
      <c r="Z942" s="134">
        <v>82.866567739999994</v>
      </c>
      <c r="AA942" s="122">
        <v>0.12312312312312312</v>
      </c>
      <c r="AB942" s="123">
        <v>6.9182389937106903E-2</v>
      </c>
      <c r="AC942" s="119"/>
      <c r="AD942" s="379"/>
      <c r="AE942" s="134">
        <v>77.306229244999997</v>
      </c>
      <c r="AF942" s="122">
        <v>0.12312312312312312</v>
      </c>
      <c r="AG942" s="123">
        <v>6.9182389937106903E-2</v>
      </c>
      <c r="AH942" s="119"/>
      <c r="AI942" s="379"/>
      <c r="AJ942" s="134">
        <v>84.726577125000006</v>
      </c>
      <c r="AK942" s="122">
        <v>1.82370820668693E-2</v>
      </c>
      <c r="AL942" s="123">
        <v>0</v>
      </c>
      <c r="AM942" s="119"/>
    </row>
    <row r="943" spans="3:39">
      <c r="C943" s="363"/>
      <c r="D943" s="223">
        <v>73.543867559999995</v>
      </c>
      <c r="E943" s="224">
        <v>0.40729483282674772</v>
      </c>
      <c r="F943" s="225">
        <v>0.23076923076923073</v>
      </c>
      <c r="G943" s="212"/>
      <c r="T943" s="379"/>
      <c r="U943" s="134">
        <v>79.609755304999993</v>
      </c>
      <c r="V943" s="122">
        <v>8.2066869300911852E-2</v>
      </c>
      <c r="W943" s="123">
        <v>2.5641025641025661E-2</v>
      </c>
      <c r="X943" s="119"/>
      <c r="Y943" s="379"/>
      <c r="Z943" s="134">
        <v>82.976403900000008</v>
      </c>
      <c r="AA943" s="122">
        <v>0.12012012012012012</v>
      </c>
      <c r="AB943" s="123">
        <v>6.9182389937106903E-2</v>
      </c>
      <c r="AC943" s="119"/>
      <c r="AD943" s="379"/>
      <c r="AE943" s="134">
        <v>77.450726430000003</v>
      </c>
      <c r="AF943" s="122">
        <v>0.12012012012012012</v>
      </c>
      <c r="AG943" s="123">
        <v>6.9182389937106903E-2</v>
      </c>
      <c r="AH943" s="119"/>
      <c r="AI943" s="379"/>
      <c r="AJ943" s="134">
        <v>84.789466145000006</v>
      </c>
      <c r="AK943" s="122">
        <v>1.5197568389057751E-2</v>
      </c>
      <c r="AL943" s="123">
        <v>0</v>
      </c>
      <c r="AM943" s="119"/>
    </row>
    <row r="944" spans="3:39">
      <c r="C944" s="363"/>
      <c r="D944" s="223">
        <v>73.699130574999998</v>
      </c>
      <c r="E944" s="224">
        <v>0.40425531914893614</v>
      </c>
      <c r="F944" s="225">
        <v>0.23076923076923073</v>
      </c>
      <c r="G944" s="212"/>
      <c r="T944" s="379"/>
      <c r="U944" s="134">
        <v>79.690731795000005</v>
      </c>
      <c r="V944" s="122">
        <v>8.2066869300911852E-2</v>
      </c>
      <c r="W944" s="123">
        <v>1.9230769230769273E-2</v>
      </c>
      <c r="X944" s="119"/>
      <c r="Y944" s="379"/>
      <c r="Z944" s="134">
        <v>82.982979300000011</v>
      </c>
      <c r="AA944" s="122">
        <v>0.11711711711711711</v>
      </c>
      <c r="AB944" s="123">
        <v>6.9182389937106903E-2</v>
      </c>
      <c r="AC944" s="119"/>
      <c r="AD944" s="379"/>
      <c r="AE944" s="134">
        <v>77.525345845000004</v>
      </c>
      <c r="AF944" s="122">
        <v>0.11711711711711711</v>
      </c>
      <c r="AG944" s="123">
        <v>6.9182389937106903E-2</v>
      </c>
      <c r="AH944" s="119"/>
      <c r="AI944" s="379"/>
      <c r="AJ944" s="134">
        <v>85.440995465</v>
      </c>
      <c r="AK944" s="122">
        <v>1.2158054711246201E-2</v>
      </c>
      <c r="AL944" s="123">
        <v>0</v>
      </c>
      <c r="AM944" s="119"/>
    </row>
    <row r="945" spans="3:39">
      <c r="C945" s="363"/>
      <c r="D945" s="223">
        <v>73.942759115000001</v>
      </c>
      <c r="E945" s="224">
        <v>0.40121580547112462</v>
      </c>
      <c r="F945" s="225">
        <v>0.23076923076923073</v>
      </c>
      <c r="G945" s="212"/>
      <c r="T945" s="379"/>
      <c r="U945" s="134">
        <v>79.81713228000001</v>
      </c>
      <c r="V945" s="122">
        <v>7.9027355623100301E-2</v>
      </c>
      <c r="W945" s="123">
        <v>1.9230769230769273E-2</v>
      </c>
      <c r="X945" s="119"/>
      <c r="Y945" s="379"/>
      <c r="Z945" s="134">
        <v>82.993634165000003</v>
      </c>
      <c r="AA945" s="122">
        <v>0.11411411411411411</v>
      </c>
      <c r="AB945" s="123">
        <v>6.9182389937106903E-2</v>
      </c>
      <c r="AC945" s="119"/>
      <c r="AD945" s="379"/>
      <c r="AE945" s="134">
        <v>77.700034275000007</v>
      </c>
      <c r="AF945" s="122">
        <v>0.11711711711711711</v>
      </c>
      <c r="AG945" s="123">
        <v>6.2893081761006275E-2</v>
      </c>
      <c r="AH945" s="119"/>
      <c r="AI945" s="379"/>
      <c r="AJ945" s="134">
        <v>86.198905054999997</v>
      </c>
      <c r="AK945" s="122">
        <v>9.11854103343465E-3</v>
      </c>
      <c r="AL945" s="123">
        <v>0</v>
      </c>
      <c r="AM945" s="119"/>
    </row>
    <row r="946" spans="3:39">
      <c r="C946" s="363"/>
      <c r="D946" s="223">
        <v>74.079978034999996</v>
      </c>
      <c r="E946" s="224">
        <v>0.40121580547112462</v>
      </c>
      <c r="F946" s="225">
        <v>0.22435897435897434</v>
      </c>
      <c r="G946" s="212"/>
      <c r="T946" s="379"/>
      <c r="U946" s="134">
        <v>79.945598230000002</v>
      </c>
      <c r="V946" s="122">
        <v>7.598784194528875E-2</v>
      </c>
      <c r="W946" s="123">
        <v>1.9230769230769273E-2</v>
      </c>
      <c r="X946" s="119"/>
      <c r="Y946" s="379"/>
      <c r="Z946" s="134">
        <v>83.02038924499999</v>
      </c>
      <c r="AA946" s="122">
        <v>0.1111111111111111</v>
      </c>
      <c r="AB946" s="123">
        <v>6.9182389937106903E-2</v>
      </c>
      <c r="AC946" s="119"/>
      <c r="AD946" s="379"/>
      <c r="AE946" s="134">
        <v>77.863601334999998</v>
      </c>
      <c r="AF946" s="122">
        <v>0.11411411411411411</v>
      </c>
      <c r="AG946" s="123">
        <v>6.2893081761006275E-2</v>
      </c>
      <c r="AH946" s="119"/>
      <c r="AI946" s="135"/>
      <c r="AJ946" s="136">
        <v>87.424532630000002</v>
      </c>
      <c r="AK946" s="137">
        <v>6.0790273556231003E-3</v>
      </c>
      <c r="AL946" s="138">
        <v>0</v>
      </c>
      <c r="AM946" s="119"/>
    </row>
    <row r="947" spans="3:39">
      <c r="C947" s="363"/>
      <c r="D947" s="223">
        <v>74.12429105999999</v>
      </c>
      <c r="E947" s="224">
        <v>0.3981762917933131</v>
      </c>
      <c r="F947" s="225">
        <v>0.22435897435897434</v>
      </c>
      <c r="G947" s="212"/>
      <c r="T947" s="379"/>
      <c r="U947" s="134">
        <v>79.978502144999993</v>
      </c>
      <c r="V947" s="122">
        <v>7.29483282674772E-2</v>
      </c>
      <c r="W947" s="123">
        <v>1.9230769230769273E-2</v>
      </c>
      <c r="X947" s="119"/>
      <c r="Y947" s="379"/>
      <c r="Z947" s="134">
        <v>83.058382800000004</v>
      </c>
      <c r="AA947" s="122">
        <v>0.10810810810810811</v>
      </c>
      <c r="AB947" s="123">
        <v>6.9182389937106903E-2</v>
      </c>
      <c r="AC947" s="119"/>
      <c r="AD947" s="379"/>
      <c r="AE947" s="134">
        <v>78.066713710000002</v>
      </c>
      <c r="AF947" s="122">
        <v>0.11411411411411411</v>
      </c>
      <c r="AG947" s="123">
        <v>5.6603773584905648E-2</v>
      </c>
      <c r="AH947" s="119"/>
      <c r="AI947" s="380" t="s">
        <v>162</v>
      </c>
      <c r="AJ947" s="139">
        <v>88.864542655000008</v>
      </c>
      <c r="AK947" s="140">
        <v>3.0395136778115501E-3</v>
      </c>
      <c r="AL947" s="141">
        <v>0</v>
      </c>
      <c r="AM947" s="119"/>
    </row>
    <row r="948" spans="3:39">
      <c r="C948" s="363"/>
      <c r="D948" s="223">
        <v>74.139263639999996</v>
      </c>
      <c r="E948" s="224">
        <v>0.39513677811550152</v>
      </c>
      <c r="F948" s="225">
        <v>0.22435897435897434</v>
      </c>
      <c r="G948" s="212"/>
      <c r="T948" s="379"/>
      <c r="U948" s="134">
        <v>80.161068575000002</v>
      </c>
      <c r="V948" s="122">
        <v>6.9908814589665649E-2</v>
      </c>
      <c r="W948" s="123">
        <v>1.9230769230769273E-2</v>
      </c>
      <c r="X948" s="119"/>
      <c r="Y948" s="379"/>
      <c r="Z948" s="134">
        <v>83.116874480000007</v>
      </c>
      <c r="AA948" s="122">
        <v>0.10510510510510511</v>
      </c>
      <c r="AB948" s="123">
        <v>6.9182389937106903E-2</v>
      </c>
      <c r="AC948" s="119"/>
      <c r="AD948" s="379"/>
      <c r="AE948" s="134">
        <v>78.284556449999997</v>
      </c>
      <c r="AF948" s="122">
        <v>0.1111111111111111</v>
      </c>
      <c r="AG948" s="123">
        <v>5.6603773584905648E-2</v>
      </c>
      <c r="AH948" s="119"/>
      <c r="AI948" s="379"/>
      <c r="AJ948" s="134">
        <v>90.210836709999995</v>
      </c>
      <c r="AK948" s="122">
        <v>0</v>
      </c>
      <c r="AL948" s="123">
        <v>0</v>
      </c>
      <c r="AM948" s="119"/>
    </row>
    <row r="949" spans="3:39">
      <c r="C949" s="363"/>
      <c r="D949" s="223">
        <v>74.175069645000008</v>
      </c>
      <c r="E949" s="224">
        <v>0.39209726443769</v>
      </c>
      <c r="F949" s="225">
        <v>0.22435897435897434</v>
      </c>
      <c r="G949" s="212"/>
      <c r="T949" s="379"/>
      <c r="U949" s="134">
        <v>80.351050329999993</v>
      </c>
      <c r="V949" s="122">
        <v>6.6869300911854099E-2</v>
      </c>
      <c r="W949" s="123">
        <v>1.9230769230769273E-2</v>
      </c>
      <c r="X949" s="119"/>
      <c r="Y949" s="379"/>
      <c r="Z949" s="134">
        <v>83.189095030000004</v>
      </c>
      <c r="AA949" s="122">
        <v>0.1021021021021021</v>
      </c>
      <c r="AB949" s="123">
        <v>6.9182389937106903E-2</v>
      </c>
      <c r="AC949" s="119"/>
      <c r="AD949" s="379"/>
      <c r="AE949" s="134">
        <v>78.380284584999998</v>
      </c>
      <c r="AF949" s="122">
        <v>0.10810810810810811</v>
      </c>
      <c r="AG949" s="123">
        <v>5.6603773584905648E-2</v>
      </c>
      <c r="AH949" s="119"/>
      <c r="AI949" s="379"/>
      <c r="AJ949" s="134">
        <v>3.442307725</v>
      </c>
      <c r="AK949" s="122">
        <v>1</v>
      </c>
      <c r="AL949" s="123">
        <v>1</v>
      </c>
      <c r="AM949" s="119"/>
    </row>
    <row r="950" spans="3:39">
      <c r="C950" s="363"/>
      <c r="D950" s="223">
        <v>74.222149299999998</v>
      </c>
      <c r="E950" s="224">
        <v>0.38905775075987842</v>
      </c>
      <c r="F950" s="225">
        <v>0.22435897435897434</v>
      </c>
      <c r="G950" s="212"/>
      <c r="T950" s="379"/>
      <c r="U950" s="134">
        <v>80.432876399999998</v>
      </c>
      <c r="V950" s="122">
        <v>6.6869300911854099E-2</v>
      </c>
      <c r="W950" s="123">
        <v>1.2820512820512775E-2</v>
      </c>
      <c r="X950" s="119"/>
      <c r="Y950" s="379"/>
      <c r="Z950" s="134">
        <v>83.287805629999994</v>
      </c>
      <c r="AA950" s="122">
        <v>9.90990990990991E-2</v>
      </c>
      <c r="AB950" s="123">
        <v>6.9182389937106903E-2</v>
      </c>
      <c r="AC950" s="119"/>
      <c r="AD950" s="379"/>
      <c r="AE950" s="134">
        <v>78.438632904999992</v>
      </c>
      <c r="AF950" s="122">
        <v>0.10810810810810811</v>
      </c>
      <c r="AG950" s="123">
        <v>5.031446540880502E-2</v>
      </c>
      <c r="AH950" s="119"/>
      <c r="AI950" s="379"/>
      <c r="AJ950" s="134">
        <v>5.5828674310000004</v>
      </c>
      <c r="AK950" s="122">
        <v>1</v>
      </c>
      <c r="AL950" s="123">
        <v>0.99358974358974361</v>
      </c>
      <c r="AM950" s="119"/>
    </row>
    <row r="951" spans="3:39">
      <c r="C951" s="363"/>
      <c r="D951" s="223">
        <v>74.284807564999994</v>
      </c>
      <c r="E951" s="224">
        <v>0.3860182370820669</v>
      </c>
      <c r="F951" s="225">
        <v>0.22435897435897434</v>
      </c>
      <c r="G951" s="212"/>
      <c r="T951" s="379"/>
      <c r="U951" s="134">
        <v>80.571662634999996</v>
      </c>
      <c r="V951" s="122">
        <v>6.3829787234042548E-2</v>
      </c>
      <c r="W951" s="123">
        <v>1.2820512820512775E-2</v>
      </c>
      <c r="X951" s="119"/>
      <c r="Y951" s="379"/>
      <c r="Z951" s="134">
        <v>83.359754089999996</v>
      </c>
      <c r="AA951" s="122">
        <v>9.6096096096096095E-2</v>
      </c>
      <c r="AB951" s="123">
        <v>6.9182389937106903E-2</v>
      </c>
      <c r="AC951" s="119"/>
      <c r="AD951" s="379"/>
      <c r="AE951" s="134">
        <v>78.561279665000001</v>
      </c>
      <c r="AF951" s="122">
        <v>0.10510510510510511</v>
      </c>
      <c r="AG951" s="123">
        <v>5.031446540880502E-2</v>
      </c>
      <c r="AH951" s="119"/>
      <c r="AI951" s="379"/>
      <c r="AJ951" s="134">
        <v>6.9174709229999998</v>
      </c>
      <c r="AK951" s="122">
        <v>0.99696048632218848</v>
      </c>
      <c r="AL951" s="123">
        <v>0.99358974358974361</v>
      </c>
      <c r="AM951" s="119"/>
    </row>
    <row r="952" spans="3:39">
      <c r="C952" s="363"/>
      <c r="D952" s="223">
        <v>74.363668320000002</v>
      </c>
      <c r="E952" s="224">
        <v>0.3860182370820669</v>
      </c>
      <c r="F952" s="225">
        <v>0.21794871794871795</v>
      </c>
      <c r="G952" s="212"/>
      <c r="T952" s="379"/>
      <c r="U952" s="134">
        <v>80.897017520000006</v>
      </c>
      <c r="V952" s="122">
        <v>6.0790273556231005E-2</v>
      </c>
      <c r="W952" s="123">
        <v>1.2820512820512775E-2</v>
      </c>
      <c r="X952" s="119"/>
      <c r="Y952" s="379"/>
      <c r="Z952" s="134">
        <v>83.445387894999996</v>
      </c>
      <c r="AA952" s="122">
        <v>9.3093093093093091E-2</v>
      </c>
      <c r="AB952" s="123">
        <v>6.9182389937106903E-2</v>
      </c>
      <c r="AC952" s="119"/>
      <c r="AD952" s="379"/>
      <c r="AE952" s="134">
        <v>78.746208134999989</v>
      </c>
      <c r="AF952" s="122">
        <v>0.10510510510510511</v>
      </c>
      <c r="AG952" s="123">
        <v>4.4025157232704393E-2</v>
      </c>
      <c r="AH952" s="119"/>
      <c r="AI952" s="379"/>
      <c r="AJ952" s="134">
        <v>7.9764012879999999</v>
      </c>
      <c r="AK952" s="122">
        <v>0.99696048632218848</v>
      </c>
      <c r="AL952" s="123">
        <v>0.98717948717948723</v>
      </c>
      <c r="AM952" s="119"/>
    </row>
    <row r="953" spans="3:39">
      <c r="C953" s="363"/>
      <c r="D953" s="223">
        <v>74.393492030000004</v>
      </c>
      <c r="E953" s="224">
        <v>0.3860182370820669</v>
      </c>
      <c r="F953" s="225">
        <v>0.21153846153846156</v>
      </c>
      <c r="G953" s="212"/>
      <c r="T953" s="379"/>
      <c r="U953" s="134">
        <v>81.178759105000012</v>
      </c>
      <c r="V953" s="122">
        <v>5.7750759878419454E-2</v>
      </c>
      <c r="W953" s="123">
        <v>1.2820512820512775E-2</v>
      </c>
      <c r="X953" s="119"/>
      <c r="Y953" s="379"/>
      <c r="Z953" s="134">
        <v>83.596248320000001</v>
      </c>
      <c r="AA953" s="122">
        <v>9.0090090090090086E-2</v>
      </c>
      <c r="AB953" s="123">
        <v>6.9182389937106903E-2</v>
      </c>
      <c r="AC953" s="119"/>
      <c r="AD953" s="379"/>
      <c r="AE953" s="134">
        <v>78.845656994999999</v>
      </c>
      <c r="AF953" s="122">
        <v>0.1021021021021021</v>
      </c>
      <c r="AG953" s="123">
        <v>4.4025157232704393E-2</v>
      </c>
      <c r="AH953" s="119"/>
      <c r="AI953" s="379"/>
      <c r="AJ953" s="134">
        <v>8.9158155490000013</v>
      </c>
      <c r="AK953" s="122">
        <v>0.99696048632218848</v>
      </c>
      <c r="AL953" s="123">
        <v>0.98076923076923073</v>
      </c>
      <c r="AM953" s="119"/>
    </row>
    <row r="954" spans="3:39">
      <c r="C954" s="363"/>
      <c r="D954" s="223">
        <v>74.404829269999993</v>
      </c>
      <c r="E954" s="224">
        <v>0.38297872340425532</v>
      </c>
      <c r="F954" s="225">
        <v>0.21153846153846156</v>
      </c>
      <c r="G954" s="212"/>
      <c r="T954" s="379"/>
      <c r="U954" s="134">
        <v>81.316108170000007</v>
      </c>
      <c r="V954" s="122">
        <v>5.4711246200607903E-2</v>
      </c>
      <c r="W954" s="123">
        <v>1.2820512820512775E-2</v>
      </c>
      <c r="X954" s="119"/>
      <c r="Y954" s="379"/>
      <c r="Z954" s="134">
        <v>83.677055745000004</v>
      </c>
      <c r="AA954" s="122">
        <v>8.7087087087087081E-2</v>
      </c>
      <c r="AB954" s="123">
        <v>6.9182389937106903E-2</v>
      </c>
      <c r="AC954" s="119"/>
      <c r="AD954" s="379"/>
      <c r="AE954" s="134">
        <v>78.943590945000011</v>
      </c>
      <c r="AF954" s="122">
        <v>9.90990990990991E-2</v>
      </c>
      <c r="AG954" s="123">
        <v>4.4025157232704393E-2</v>
      </c>
      <c r="AH954" s="119"/>
      <c r="AI954" s="379"/>
      <c r="AJ954" s="134">
        <v>9.1992911100000008</v>
      </c>
      <c r="AK954" s="122">
        <v>0.99392097264437695</v>
      </c>
      <c r="AL954" s="123">
        <v>0.98076923076923073</v>
      </c>
      <c r="AM954" s="119"/>
    </row>
    <row r="955" spans="3:39">
      <c r="C955" s="363"/>
      <c r="D955" s="223">
        <v>74.450369769999995</v>
      </c>
      <c r="E955" s="224">
        <v>0.37993920972644379</v>
      </c>
      <c r="F955" s="225">
        <v>0.21153846153846156</v>
      </c>
      <c r="G955" s="212"/>
      <c r="T955" s="379"/>
      <c r="U955" s="134">
        <v>81.413888490000005</v>
      </c>
      <c r="V955" s="122">
        <v>5.1671732522796353E-2</v>
      </c>
      <c r="W955" s="123">
        <v>1.2820512820512775E-2</v>
      </c>
      <c r="X955" s="119"/>
      <c r="Y955" s="379"/>
      <c r="Z955" s="134">
        <v>83.783099249999992</v>
      </c>
      <c r="AA955" s="122">
        <v>8.408408408408409E-2</v>
      </c>
      <c r="AB955" s="123">
        <v>6.9182389937106903E-2</v>
      </c>
      <c r="AC955" s="119"/>
      <c r="AD955" s="379"/>
      <c r="AE955" s="134">
        <v>79.066665020000002</v>
      </c>
      <c r="AF955" s="122">
        <v>9.6096096096096095E-2</v>
      </c>
      <c r="AG955" s="123">
        <v>4.4025157232704393E-2</v>
      </c>
      <c r="AH955" s="119"/>
      <c r="AI955" s="379"/>
      <c r="AJ955" s="134">
        <v>9.4553803004999999</v>
      </c>
      <c r="AK955" s="122">
        <v>0.99088145896656532</v>
      </c>
      <c r="AL955" s="123">
        <v>0.98076923076923073</v>
      </c>
      <c r="AM955" s="119"/>
    </row>
    <row r="956" spans="3:39">
      <c r="C956" s="363"/>
      <c r="D956" s="223">
        <v>74.612287559999999</v>
      </c>
      <c r="E956" s="224">
        <v>0.37689969604863222</v>
      </c>
      <c r="F956" s="225">
        <v>0.21153846153846156</v>
      </c>
      <c r="G956" s="212"/>
      <c r="T956" s="379"/>
      <c r="U956" s="134">
        <v>81.433856864999996</v>
      </c>
      <c r="V956" s="122">
        <v>4.8632218844984802E-2</v>
      </c>
      <c r="W956" s="123">
        <v>1.2820512820512775E-2</v>
      </c>
      <c r="X956" s="119"/>
      <c r="Y956" s="379"/>
      <c r="Z956" s="134">
        <v>83.930971174999996</v>
      </c>
      <c r="AA956" s="122">
        <v>8.408408408408409E-2</v>
      </c>
      <c r="AB956" s="123">
        <v>6.2893081761006275E-2</v>
      </c>
      <c r="AC956" s="119"/>
      <c r="AD956" s="379"/>
      <c r="AE956" s="134">
        <v>79.22531386</v>
      </c>
      <c r="AF956" s="122">
        <v>9.3093093093093091E-2</v>
      </c>
      <c r="AG956" s="123">
        <v>4.4025157232704393E-2</v>
      </c>
      <c r="AH956" s="119"/>
      <c r="AI956" s="379"/>
      <c r="AJ956" s="134">
        <v>9.6384315025000014</v>
      </c>
      <c r="AK956" s="122">
        <v>0.99088145896656532</v>
      </c>
      <c r="AL956" s="123">
        <v>0.97435897435897434</v>
      </c>
      <c r="AM956" s="119"/>
    </row>
    <row r="957" spans="3:39">
      <c r="C957" s="363"/>
      <c r="D957" s="223">
        <v>74.774954949999994</v>
      </c>
      <c r="E957" s="224">
        <v>0.37689969604863222</v>
      </c>
      <c r="F957" s="225">
        <v>0.20512820512820518</v>
      </c>
      <c r="G957" s="212"/>
      <c r="T957" s="379"/>
      <c r="U957" s="134">
        <v>81.477324995000004</v>
      </c>
      <c r="V957" s="122">
        <v>4.5592705167173252E-2</v>
      </c>
      <c r="W957" s="123">
        <v>1.2820512820512775E-2</v>
      </c>
      <c r="X957" s="119"/>
      <c r="Y957" s="379"/>
      <c r="Z957" s="134">
        <v>84.021467484999988</v>
      </c>
      <c r="AA957" s="122">
        <v>8.408408408408409E-2</v>
      </c>
      <c r="AB957" s="123">
        <v>5.6603773584905648E-2</v>
      </c>
      <c r="AC957" s="119"/>
      <c r="AD957" s="379"/>
      <c r="AE957" s="134">
        <v>79.339482515</v>
      </c>
      <c r="AF957" s="122">
        <v>9.0090090090090086E-2</v>
      </c>
      <c r="AG957" s="123">
        <v>4.4025157232704393E-2</v>
      </c>
      <c r="AH957" s="119"/>
      <c r="AI957" s="379"/>
      <c r="AJ957" s="134">
        <v>10.210759406499999</v>
      </c>
      <c r="AK957" s="122">
        <v>0.99088145896656532</v>
      </c>
      <c r="AL957" s="123">
        <v>0.96794871794871795</v>
      </c>
      <c r="AM957" s="119"/>
    </row>
    <row r="958" spans="3:39">
      <c r="C958" s="363"/>
      <c r="D958" s="223">
        <v>74.837749070000001</v>
      </c>
      <c r="E958" s="224">
        <v>0.37386018237082069</v>
      </c>
      <c r="F958" s="225">
        <v>0.20512820512820518</v>
      </c>
      <c r="G958" s="212"/>
      <c r="T958" s="379"/>
      <c r="U958" s="134">
        <v>81.790797959999992</v>
      </c>
      <c r="V958" s="122">
        <v>4.5592705167173252E-2</v>
      </c>
      <c r="W958" s="123">
        <v>6.4102564102563875E-3</v>
      </c>
      <c r="X958" s="119"/>
      <c r="Y958" s="379"/>
      <c r="Z958" s="134">
        <v>84.127330639999997</v>
      </c>
      <c r="AA958" s="122">
        <v>8.1081081081081086E-2</v>
      </c>
      <c r="AB958" s="123">
        <v>5.6603773584905648E-2</v>
      </c>
      <c r="AC958" s="119"/>
      <c r="AD958" s="379"/>
      <c r="AE958" s="134">
        <v>79.370502909999999</v>
      </c>
      <c r="AF958" s="122">
        <v>9.0090090090090086E-2</v>
      </c>
      <c r="AG958" s="123">
        <v>3.7735849056603765E-2</v>
      </c>
      <c r="AH958" s="119"/>
      <c r="AI958" s="379"/>
      <c r="AJ958" s="134">
        <v>10.678605395</v>
      </c>
      <c r="AK958" s="122">
        <v>0.9878419452887538</v>
      </c>
      <c r="AL958" s="123">
        <v>0.96794871794871795</v>
      </c>
      <c r="AM958" s="119"/>
    </row>
    <row r="959" spans="3:39">
      <c r="C959" s="363"/>
      <c r="D959" s="223">
        <v>74.947740754999998</v>
      </c>
      <c r="E959" s="224">
        <v>0.37082066869300911</v>
      </c>
      <c r="F959" s="225">
        <v>0.20512820512820518</v>
      </c>
      <c r="G959" s="212"/>
      <c r="T959" s="379"/>
      <c r="U959" s="134">
        <v>82.198309039999998</v>
      </c>
      <c r="V959" s="122">
        <v>4.2553191489361701E-2</v>
      </c>
      <c r="W959" s="123">
        <v>6.4102564102563875E-3</v>
      </c>
      <c r="X959" s="119"/>
      <c r="Y959" s="379"/>
      <c r="Z959" s="134">
        <v>84.202068765000007</v>
      </c>
      <c r="AA959" s="122">
        <v>7.8078078078078081E-2</v>
      </c>
      <c r="AB959" s="123">
        <v>5.6603773584905648E-2</v>
      </c>
      <c r="AC959" s="119"/>
      <c r="AD959" s="379"/>
      <c r="AE959" s="134">
        <v>79.397674234999997</v>
      </c>
      <c r="AF959" s="122">
        <v>8.7087087087087081E-2</v>
      </c>
      <c r="AG959" s="123">
        <v>3.7735849056603765E-2</v>
      </c>
      <c r="AH959" s="119"/>
      <c r="AI959" s="379"/>
      <c r="AJ959" s="134">
        <v>10.730223755000001</v>
      </c>
      <c r="AK959" s="122">
        <v>0.98480243161094227</v>
      </c>
      <c r="AL959" s="123">
        <v>0.96794871794871795</v>
      </c>
      <c r="AM959" s="119"/>
    </row>
    <row r="960" spans="3:39">
      <c r="C960" s="363"/>
      <c r="D960" s="223">
        <v>75.035305564999987</v>
      </c>
      <c r="E960" s="224">
        <v>0.36778115501519759</v>
      </c>
      <c r="F960" s="225">
        <v>0.20512820512820518</v>
      </c>
      <c r="G960" s="212"/>
      <c r="T960" s="379"/>
      <c r="U960" s="134">
        <v>82.678539569999998</v>
      </c>
      <c r="V960" s="122">
        <v>3.9513677811550151E-2</v>
      </c>
      <c r="W960" s="123">
        <v>6.4102564102563875E-3</v>
      </c>
      <c r="X960" s="119"/>
      <c r="Y960" s="379"/>
      <c r="Z960" s="134">
        <v>84.213138549999996</v>
      </c>
      <c r="AA960" s="122">
        <v>7.5075075075075076E-2</v>
      </c>
      <c r="AB960" s="123">
        <v>5.6603773584905648E-2</v>
      </c>
      <c r="AC960" s="119"/>
      <c r="AD960" s="379"/>
      <c r="AE960" s="134">
        <v>79.413526555000004</v>
      </c>
      <c r="AF960" s="122">
        <v>8.408408408408409E-2</v>
      </c>
      <c r="AG960" s="123">
        <v>3.7735849056603765E-2</v>
      </c>
      <c r="AH960" s="119"/>
      <c r="AI960" s="379"/>
      <c r="AJ960" s="134">
        <v>10.849538655</v>
      </c>
      <c r="AK960" s="122">
        <v>0.98480243161094227</v>
      </c>
      <c r="AL960" s="123">
        <v>0.96153846153846156</v>
      </c>
      <c r="AM960" s="119"/>
    </row>
    <row r="961" spans="3:39">
      <c r="C961" s="363"/>
      <c r="D961" s="223">
        <v>75.042656484999995</v>
      </c>
      <c r="E961" s="224">
        <v>0.36474164133738601</v>
      </c>
      <c r="F961" s="225">
        <v>0.20512820512820518</v>
      </c>
      <c r="G961" s="212"/>
      <c r="T961" s="379"/>
      <c r="U961" s="134">
        <v>83.148966105</v>
      </c>
      <c r="V961" s="122">
        <v>3.64741641337386E-2</v>
      </c>
      <c r="W961" s="123">
        <v>6.4102564102563875E-3</v>
      </c>
      <c r="X961" s="119"/>
      <c r="Y961" s="379"/>
      <c r="Z961" s="134">
        <v>84.245545144999994</v>
      </c>
      <c r="AA961" s="122">
        <v>7.2072072072072071E-2</v>
      </c>
      <c r="AB961" s="123">
        <v>5.6603773584905648E-2</v>
      </c>
      <c r="AC961" s="119"/>
      <c r="AD961" s="379"/>
      <c r="AE961" s="134">
        <v>79.478647699999996</v>
      </c>
      <c r="AF961" s="122">
        <v>8.408408408408409E-2</v>
      </c>
      <c r="AG961" s="123">
        <v>3.1446540880503138E-2</v>
      </c>
      <c r="AH961" s="119"/>
      <c r="AI961" s="379"/>
      <c r="AJ961" s="134">
        <v>10.969157164999999</v>
      </c>
      <c r="AK961" s="122">
        <v>0.98480243161094227</v>
      </c>
      <c r="AL961" s="123">
        <v>0.95512820512820518</v>
      </c>
      <c r="AM961" s="119"/>
    </row>
    <row r="962" spans="3:39">
      <c r="C962" s="363"/>
      <c r="D962" s="223">
        <v>75.178652854999996</v>
      </c>
      <c r="E962" s="224">
        <v>0.36474164133738601</v>
      </c>
      <c r="F962" s="225">
        <v>0.19871794871794868</v>
      </c>
      <c r="G962" s="212"/>
      <c r="T962" s="379"/>
      <c r="U962" s="134">
        <v>83.386296885000007</v>
      </c>
      <c r="V962" s="122">
        <v>3.3434650455927049E-2</v>
      </c>
      <c r="W962" s="123">
        <v>6.4102564102563875E-3</v>
      </c>
      <c r="X962" s="119"/>
      <c r="Y962" s="379"/>
      <c r="Z962" s="134">
        <v>84.328568300000001</v>
      </c>
      <c r="AA962" s="122">
        <v>6.9069069069069067E-2</v>
      </c>
      <c r="AB962" s="123">
        <v>5.6603773584905648E-2</v>
      </c>
      <c r="AC962" s="119"/>
      <c r="AD962" s="379"/>
      <c r="AE962" s="134">
        <v>79.609755304999993</v>
      </c>
      <c r="AF962" s="122">
        <v>8.408408408408409E-2</v>
      </c>
      <c r="AG962" s="123">
        <v>2.515723270440251E-2</v>
      </c>
      <c r="AH962" s="119"/>
      <c r="AI962" s="379"/>
      <c r="AJ962" s="134">
        <v>11.56615875</v>
      </c>
      <c r="AK962" s="122">
        <v>0.98480243161094227</v>
      </c>
      <c r="AL962" s="123">
        <v>0.94871794871794868</v>
      </c>
      <c r="AM962" s="119"/>
    </row>
    <row r="963" spans="3:39">
      <c r="C963" s="363"/>
      <c r="D963" s="223">
        <v>75.328613270000005</v>
      </c>
      <c r="E963" s="224">
        <v>0.36170212765957449</v>
      </c>
      <c r="F963" s="225">
        <v>0.19871794871794868</v>
      </c>
      <c r="G963" s="212"/>
      <c r="T963" s="379"/>
      <c r="U963" s="134">
        <v>83.552366939999999</v>
      </c>
      <c r="V963" s="122">
        <v>3.0395136778115502E-2</v>
      </c>
      <c r="W963" s="123">
        <v>6.4102564102563875E-3</v>
      </c>
      <c r="X963" s="119"/>
      <c r="Y963" s="379"/>
      <c r="Z963" s="134">
        <v>84.460663005000001</v>
      </c>
      <c r="AA963" s="122">
        <v>6.6066066066066062E-2</v>
      </c>
      <c r="AB963" s="123">
        <v>5.6603773584905648E-2</v>
      </c>
      <c r="AC963" s="119"/>
      <c r="AD963" s="379"/>
      <c r="AE963" s="134">
        <v>79.690731795000005</v>
      </c>
      <c r="AF963" s="122">
        <v>8.408408408408409E-2</v>
      </c>
      <c r="AG963" s="123">
        <v>1.8867924528301883E-2</v>
      </c>
      <c r="AH963" s="119"/>
      <c r="AI963" s="379"/>
      <c r="AJ963" s="134">
        <v>12.239538750000001</v>
      </c>
      <c r="AK963" s="122">
        <v>0.98480243161094227</v>
      </c>
      <c r="AL963" s="123">
        <v>0.94230769230769229</v>
      </c>
      <c r="AM963" s="119"/>
    </row>
    <row r="964" spans="3:39">
      <c r="C964" s="363"/>
      <c r="D964" s="223">
        <v>75.372810090000002</v>
      </c>
      <c r="E964" s="224">
        <v>0.35866261398176291</v>
      </c>
      <c r="F964" s="225">
        <v>0.19871794871794868</v>
      </c>
      <c r="G964" s="212"/>
      <c r="T964" s="379"/>
      <c r="U964" s="134">
        <v>83.600377074999997</v>
      </c>
      <c r="V964" s="122">
        <v>2.7355623100303952E-2</v>
      </c>
      <c r="W964" s="123">
        <v>6.4102564102563875E-3</v>
      </c>
      <c r="X964" s="119"/>
      <c r="Y964" s="379"/>
      <c r="Z964" s="134">
        <v>84.570736984999996</v>
      </c>
      <c r="AA964" s="122">
        <v>6.3063063063063057E-2</v>
      </c>
      <c r="AB964" s="123">
        <v>5.6603773584905648E-2</v>
      </c>
      <c r="AC964" s="119"/>
      <c r="AD964" s="379"/>
      <c r="AE964" s="134">
        <v>79.81713228000001</v>
      </c>
      <c r="AF964" s="122">
        <v>8.1081081081081086E-2</v>
      </c>
      <c r="AG964" s="123">
        <v>1.8867924528301883E-2</v>
      </c>
      <c r="AH964" s="119"/>
      <c r="AI964" s="379"/>
      <c r="AJ964" s="134">
        <v>12.354988275</v>
      </c>
      <c r="AK964" s="122">
        <v>0.98480243161094227</v>
      </c>
      <c r="AL964" s="123">
        <v>0.9358974358974359</v>
      </c>
      <c r="AM964" s="119"/>
    </row>
    <row r="965" spans="3:39">
      <c r="C965" s="363"/>
      <c r="D965" s="223">
        <v>75.421149444999998</v>
      </c>
      <c r="E965" s="224">
        <v>0.35562310030395139</v>
      </c>
      <c r="F965" s="225">
        <v>0.19871794871794868</v>
      </c>
      <c r="G965" s="212"/>
      <c r="T965" s="379"/>
      <c r="U965" s="134">
        <v>84.114129209999987</v>
      </c>
      <c r="V965" s="122">
        <v>2.7355623100303952E-2</v>
      </c>
      <c r="W965" s="123">
        <v>0</v>
      </c>
      <c r="X965" s="119"/>
      <c r="Y965" s="379"/>
      <c r="Z965" s="134">
        <v>84.672943564999997</v>
      </c>
      <c r="AA965" s="122">
        <v>6.006006006006006E-2</v>
      </c>
      <c r="AB965" s="123">
        <v>5.6603773584905648E-2</v>
      </c>
      <c r="AC965" s="119"/>
      <c r="AD965" s="379"/>
      <c r="AE965" s="134">
        <v>79.945598230000002</v>
      </c>
      <c r="AF965" s="122">
        <v>7.8078078078078081E-2</v>
      </c>
      <c r="AG965" s="123">
        <v>1.8867924528301883E-2</v>
      </c>
      <c r="AH965" s="119"/>
      <c r="AI965" s="379"/>
      <c r="AJ965" s="134">
        <v>12.905951815</v>
      </c>
      <c r="AK965" s="122">
        <v>0.98480243161094227</v>
      </c>
      <c r="AL965" s="123">
        <v>0.92948717948717952</v>
      </c>
      <c r="AM965" s="119"/>
    </row>
    <row r="966" spans="3:39">
      <c r="C966" s="363"/>
      <c r="D966" s="223">
        <v>75.455590075000003</v>
      </c>
      <c r="E966" s="224">
        <v>0.35562310030395139</v>
      </c>
      <c r="F966" s="225">
        <v>0.19230769230769229</v>
      </c>
      <c r="G966" s="212"/>
      <c r="T966" s="379"/>
      <c r="U966" s="134">
        <v>84.652104309999999</v>
      </c>
      <c r="V966" s="122">
        <v>2.4316109422492401E-2</v>
      </c>
      <c r="W966" s="123">
        <v>0</v>
      </c>
      <c r="X966" s="119"/>
      <c r="Y966" s="379"/>
      <c r="Z966" s="134">
        <v>84.779120250000005</v>
      </c>
      <c r="AA966" s="122">
        <v>5.7057057057057055E-2</v>
      </c>
      <c r="AB966" s="123">
        <v>5.6603773584905648E-2</v>
      </c>
      <c r="AC966" s="119"/>
      <c r="AD966" s="379"/>
      <c r="AE966" s="134">
        <v>79.978502144999993</v>
      </c>
      <c r="AF966" s="122">
        <v>7.5075075075075076E-2</v>
      </c>
      <c r="AG966" s="123">
        <v>1.8867924528301883E-2</v>
      </c>
      <c r="AH966" s="119"/>
      <c r="AI966" s="379"/>
      <c r="AJ966" s="134">
        <v>13.481288774999999</v>
      </c>
      <c r="AK966" s="122">
        <v>0.98480243161094227</v>
      </c>
      <c r="AL966" s="123">
        <v>0.92307692307692313</v>
      </c>
      <c r="AM966" s="119"/>
    </row>
    <row r="967" spans="3:39">
      <c r="C967" s="363"/>
      <c r="D967" s="223">
        <v>75.51728765499999</v>
      </c>
      <c r="E967" s="224">
        <v>0.35258358662613981</v>
      </c>
      <c r="F967" s="225">
        <v>0.19230769230769229</v>
      </c>
      <c r="G967" s="212"/>
      <c r="T967" s="379"/>
      <c r="U967" s="134">
        <v>84.687196200000002</v>
      </c>
      <c r="V967" s="122">
        <v>2.1276595744680851E-2</v>
      </c>
      <c r="W967" s="123">
        <v>0</v>
      </c>
      <c r="X967" s="119"/>
      <c r="Y967" s="379"/>
      <c r="Z967" s="134">
        <v>84.96879792</v>
      </c>
      <c r="AA967" s="122">
        <v>5.4054054054054057E-2</v>
      </c>
      <c r="AB967" s="123">
        <v>5.6603773584905648E-2</v>
      </c>
      <c r="AC967" s="119"/>
      <c r="AD967" s="379"/>
      <c r="AE967" s="134">
        <v>80.161068575000002</v>
      </c>
      <c r="AF967" s="122">
        <v>7.2072072072072071E-2</v>
      </c>
      <c r="AG967" s="123">
        <v>1.8867924528301883E-2</v>
      </c>
      <c r="AH967" s="119"/>
      <c r="AI967" s="379"/>
      <c r="AJ967" s="134">
        <v>13.552278995</v>
      </c>
      <c r="AK967" s="122">
        <v>0.98480243161094227</v>
      </c>
      <c r="AL967" s="123">
        <v>0.91666666666666663</v>
      </c>
      <c r="AM967" s="119"/>
    </row>
    <row r="968" spans="3:39">
      <c r="C968" s="363"/>
      <c r="D968" s="223">
        <v>75.742692245000001</v>
      </c>
      <c r="E968" s="224">
        <v>0.34954407294832829</v>
      </c>
      <c r="F968" s="225">
        <v>0.19230769230769229</v>
      </c>
      <c r="G968" s="212"/>
      <c r="T968" s="379"/>
      <c r="U968" s="134">
        <v>84.726577125000006</v>
      </c>
      <c r="V968" s="122">
        <v>1.82370820668693E-2</v>
      </c>
      <c r="W968" s="123">
        <v>0</v>
      </c>
      <c r="X968" s="119"/>
      <c r="Y968" s="379"/>
      <c r="Z968" s="134">
        <v>85.190348990000004</v>
      </c>
      <c r="AA968" s="122">
        <v>5.4054054054054057E-2</v>
      </c>
      <c r="AB968" s="123">
        <v>5.031446540880502E-2</v>
      </c>
      <c r="AC968" s="119"/>
      <c r="AD968" s="379"/>
      <c r="AE968" s="134">
        <v>80.351050329999993</v>
      </c>
      <c r="AF968" s="122">
        <v>6.9069069069069067E-2</v>
      </c>
      <c r="AG968" s="123">
        <v>1.8867924528301883E-2</v>
      </c>
      <c r="AH968" s="119"/>
      <c r="AI968" s="379"/>
      <c r="AJ968" s="134">
        <v>13.72255556</v>
      </c>
      <c r="AK968" s="122">
        <v>0.98176291793313075</v>
      </c>
      <c r="AL968" s="123">
        <v>0.91666666666666663</v>
      </c>
      <c r="AM968" s="119"/>
    </row>
    <row r="969" spans="3:39">
      <c r="C969" s="363"/>
      <c r="D969" s="223">
        <v>75.979005239999992</v>
      </c>
      <c r="E969" s="224">
        <v>0.34650455927051671</v>
      </c>
      <c r="F969" s="225">
        <v>0.19230769230769229</v>
      </c>
      <c r="G969" s="212"/>
      <c r="T969" s="379"/>
      <c r="U969" s="134">
        <v>84.789466145000006</v>
      </c>
      <c r="V969" s="122">
        <v>1.5197568389057751E-2</v>
      </c>
      <c r="W969" s="123">
        <v>0</v>
      </c>
      <c r="X969" s="119"/>
      <c r="Y969" s="379"/>
      <c r="Z969" s="134">
        <v>85.345977309999995</v>
      </c>
      <c r="AA969" s="122">
        <v>5.1051051051051052E-2</v>
      </c>
      <c r="AB969" s="123">
        <v>5.031446540880502E-2</v>
      </c>
      <c r="AC969" s="119"/>
      <c r="AD969" s="379"/>
      <c r="AE969" s="134">
        <v>80.432876399999998</v>
      </c>
      <c r="AF969" s="122">
        <v>6.9069069069069067E-2</v>
      </c>
      <c r="AG969" s="123">
        <v>1.2578616352201255E-2</v>
      </c>
      <c r="AH969" s="119"/>
      <c r="AI969" s="379"/>
      <c r="AJ969" s="134">
        <v>14.10139586</v>
      </c>
      <c r="AK969" s="122">
        <v>0.98176291793313075</v>
      </c>
      <c r="AL969" s="123">
        <v>0.91025641025641024</v>
      </c>
      <c r="AM969" s="119"/>
    </row>
    <row r="970" spans="3:39">
      <c r="C970" s="363"/>
      <c r="D970" s="223">
        <v>76.062470404999999</v>
      </c>
      <c r="E970" s="224">
        <v>0.34650455927051671</v>
      </c>
      <c r="F970" s="225">
        <v>0.1858974358974359</v>
      </c>
      <c r="G970" s="212"/>
      <c r="T970" s="379"/>
      <c r="U970" s="134">
        <v>85.440995465</v>
      </c>
      <c r="V970" s="122">
        <v>1.2158054711246201E-2</v>
      </c>
      <c r="W970" s="123">
        <v>0</v>
      </c>
      <c r="X970" s="119"/>
      <c r="Y970" s="379"/>
      <c r="Z970" s="134">
        <v>85.485975230000008</v>
      </c>
      <c r="AA970" s="122">
        <v>4.8048048048048048E-2</v>
      </c>
      <c r="AB970" s="123">
        <v>5.031446540880502E-2</v>
      </c>
      <c r="AC970" s="119"/>
      <c r="AD970" s="379"/>
      <c r="AE970" s="134">
        <v>80.571662634999996</v>
      </c>
      <c r="AF970" s="122">
        <v>6.6066066066066062E-2</v>
      </c>
      <c r="AG970" s="123">
        <v>1.2578616352201255E-2</v>
      </c>
      <c r="AH970" s="119"/>
      <c r="AI970" s="379"/>
      <c r="AJ970" s="134">
        <v>14.616394984999999</v>
      </c>
      <c r="AK970" s="122">
        <v>0.97872340425531912</v>
      </c>
      <c r="AL970" s="123">
        <v>0.91025641025641024</v>
      </c>
      <c r="AM970" s="119"/>
    </row>
    <row r="971" spans="3:39">
      <c r="C971" s="363"/>
      <c r="D971" s="223">
        <v>76.089350690000003</v>
      </c>
      <c r="E971" s="224">
        <v>0.34346504559270519</v>
      </c>
      <c r="F971" s="225">
        <v>0.1858974358974359</v>
      </c>
      <c r="G971" s="212"/>
      <c r="T971" s="379"/>
      <c r="U971" s="134">
        <v>86.198905054999997</v>
      </c>
      <c r="V971" s="122">
        <v>9.11854103343465E-3</v>
      </c>
      <c r="W971" s="123">
        <v>0</v>
      </c>
      <c r="X971" s="119"/>
      <c r="Y971" s="379"/>
      <c r="Z971" s="134">
        <v>85.614021170000001</v>
      </c>
      <c r="AA971" s="122">
        <v>4.5045045045045043E-2</v>
      </c>
      <c r="AB971" s="123">
        <v>5.031446540880502E-2</v>
      </c>
      <c r="AC971" s="119"/>
      <c r="AD971" s="379"/>
      <c r="AE971" s="134">
        <v>80.897017520000006</v>
      </c>
      <c r="AF971" s="122">
        <v>6.3063063063063057E-2</v>
      </c>
      <c r="AG971" s="123">
        <v>1.2578616352201255E-2</v>
      </c>
      <c r="AH971" s="119"/>
      <c r="AI971" s="379"/>
      <c r="AJ971" s="134">
        <v>15.89210974</v>
      </c>
      <c r="AK971" s="122">
        <v>0.97872340425531912</v>
      </c>
      <c r="AL971" s="123">
        <v>0.90384615384615385</v>
      </c>
      <c r="AM971" s="119"/>
    </row>
    <row r="972" spans="3:39">
      <c r="C972" s="363"/>
      <c r="D972" s="223">
        <v>76.10756262000001</v>
      </c>
      <c r="E972" s="224">
        <v>0.34042553191489361</v>
      </c>
      <c r="F972" s="225">
        <v>0.1858974358974359</v>
      </c>
      <c r="G972" s="212"/>
      <c r="T972" s="135"/>
      <c r="U972" s="136">
        <v>87.424532630000002</v>
      </c>
      <c r="V972" s="137">
        <v>6.0790273556231003E-3</v>
      </c>
      <c r="W972" s="138">
        <v>0</v>
      </c>
      <c r="X972" s="119"/>
      <c r="Y972" s="379"/>
      <c r="Z972" s="134">
        <v>85.780513014999997</v>
      </c>
      <c r="AA972" s="122">
        <v>4.2042042042042045E-2</v>
      </c>
      <c r="AB972" s="123">
        <v>5.031446540880502E-2</v>
      </c>
      <c r="AC972" s="119"/>
      <c r="AD972" s="379"/>
      <c r="AE972" s="134">
        <v>81.178759105000012</v>
      </c>
      <c r="AF972" s="122">
        <v>6.006006006006006E-2</v>
      </c>
      <c r="AG972" s="123">
        <v>1.2578616352201255E-2</v>
      </c>
      <c r="AH972" s="119"/>
      <c r="AI972" s="379"/>
      <c r="AJ972" s="134">
        <v>17.207050994999999</v>
      </c>
      <c r="AK972" s="122">
        <v>0.9756838905775076</v>
      </c>
      <c r="AL972" s="123">
        <v>0.90384615384615385</v>
      </c>
      <c r="AM972" s="119"/>
    </row>
    <row r="973" spans="3:39">
      <c r="C973" s="363"/>
      <c r="D973" s="223">
        <v>76.199386285000003</v>
      </c>
      <c r="E973" s="224">
        <v>0.33738601823708209</v>
      </c>
      <c r="F973" s="225">
        <v>0.1858974358974359</v>
      </c>
      <c r="G973" s="212"/>
      <c r="T973" s="380" t="s">
        <v>162</v>
      </c>
      <c r="U973" s="139">
        <v>88.864542655000008</v>
      </c>
      <c r="V973" s="140">
        <v>3.0395136778115501E-3</v>
      </c>
      <c r="W973" s="141">
        <v>0</v>
      </c>
      <c r="X973" s="119"/>
      <c r="Y973" s="379"/>
      <c r="Z973" s="134">
        <v>85.939967344999999</v>
      </c>
      <c r="AA973" s="122">
        <v>4.2042042042042045E-2</v>
      </c>
      <c r="AB973" s="123">
        <v>4.4025157232704393E-2</v>
      </c>
      <c r="AC973" s="119"/>
      <c r="AD973" s="379"/>
      <c r="AE973" s="134">
        <v>81.316108170000007</v>
      </c>
      <c r="AF973" s="122">
        <v>5.7057057057057055E-2</v>
      </c>
      <c r="AG973" s="123">
        <v>1.2578616352201255E-2</v>
      </c>
      <c r="AH973" s="119"/>
      <c r="AI973" s="379"/>
      <c r="AJ973" s="134">
        <v>17.553811</v>
      </c>
      <c r="AK973" s="122">
        <v>0.9756838905775076</v>
      </c>
      <c r="AL973" s="123">
        <v>0.89743589743589747</v>
      </c>
      <c r="AM973" s="119"/>
    </row>
    <row r="974" spans="3:39">
      <c r="C974" s="363"/>
      <c r="D974" s="223">
        <v>76.320826275000002</v>
      </c>
      <c r="E974" s="224">
        <v>0.33738601823708209</v>
      </c>
      <c r="F974" s="225">
        <v>0.17948717948717952</v>
      </c>
      <c r="G974" s="212"/>
      <c r="T974" s="379"/>
      <c r="U974" s="134">
        <v>90.210836709999995</v>
      </c>
      <c r="V974" s="122">
        <v>0</v>
      </c>
      <c r="W974" s="123">
        <v>0</v>
      </c>
      <c r="X974" s="119"/>
      <c r="Y974" s="379"/>
      <c r="Z974" s="134">
        <v>86.252710884999999</v>
      </c>
      <c r="AA974" s="122">
        <v>3.903903903903904E-2</v>
      </c>
      <c r="AB974" s="123">
        <v>4.4025157232704393E-2</v>
      </c>
      <c r="AC974" s="119"/>
      <c r="AD974" s="379"/>
      <c r="AE974" s="134">
        <v>81.413888490000005</v>
      </c>
      <c r="AF974" s="122">
        <v>5.4054054054054057E-2</v>
      </c>
      <c r="AG974" s="123">
        <v>1.2578616352201255E-2</v>
      </c>
      <c r="AH974" s="119"/>
      <c r="AI974" s="379"/>
      <c r="AJ974" s="134">
        <v>19.097509209999998</v>
      </c>
      <c r="AK974" s="122">
        <v>0.9756838905775076</v>
      </c>
      <c r="AL974" s="123">
        <v>0.89102564102564097</v>
      </c>
      <c r="AM974" s="119"/>
    </row>
    <row r="975" spans="3:39">
      <c r="C975" s="363"/>
      <c r="D975" s="223">
        <v>76.392831880000003</v>
      </c>
      <c r="E975" s="224">
        <v>0.33434650455927051</v>
      </c>
      <c r="F975" s="225">
        <v>0.17948717948717952</v>
      </c>
      <c r="G975" s="212"/>
      <c r="T975" s="379"/>
      <c r="U975" s="134">
        <v>3.442307725</v>
      </c>
      <c r="V975" s="122">
        <v>1</v>
      </c>
      <c r="W975" s="123">
        <v>1</v>
      </c>
      <c r="X975" s="119"/>
      <c r="Y975" s="379"/>
      <c r="Z975" s="134">
        <v>86.582054870000007</v>
      </c>
      <c r="AA975" s="122">
        <v>3.903903903903904E-2</v>
      </c>
      <c r="AB975" s="123">
        <v>3.7735849056603765E-2</v>
      </c>
      <c r="AC975" s="119"/>
      <c r="AD975" s="379"/>
      <c r="AE975" s="134">
        <v>81.433856864999996</v>
      </c>
      <c r="AF975" s="122">
        <v>5.1051051051051052E-2</v>
      </c>
      <c r="AG975" s="123">
        <v>1.2578616352201255E-2</v>
      </c>
      <c r="AH975" s="119"/>
      <c r="AI975" s="379"/>
      <c r="AJ975" s="134">
        <v>20.882864904999998</v>
      </c>
      <c r="AK975" s="122">
        <v>0.97264437689969607</v>
      </c>
      <c r="AL975" s="123">
        <v>0.89102564102564097</v>
      </c>
      <c r="AM975" s="119"/>
    </row>
    <row r="976" spans="3:39">
      <c r="C976" s="363"/>
      <c r="D976" s="223">
        <v>76.542484255000005</v>
      </c>
      <c r="E976" s="224">
        <v>0.33130699088145898</v>
      </c>
      <c r="F976" s="225">
        <v>0.17948717948717952</v>
      </c>
      <c r="G976" s="212"/>
      <c r="T976" s="379"/>
      <c r="U976" s="134">
        <v>5.5828674310000004</v>
      </c>
      <c r="V976" s="122">
        <v>1</v>
      </c>
      <c r="W976" s="123">
        <v>0.99358974358974361</v>
      </c>
      <c r="X976" s="119"/>
      <c r="Y976" s="379"/>
      <c r="Z976" s="134">
        <v>86.67474193000001</v>
      </c>
      <c r="AA976" s="122">
        <v>3.903903903903904E-2</v>
      </c>
      <c r="AB976" s="123">
        <v>3.1446540880503138E-2</v>
      </c>
      <c r="AC976" s="119"/>
      <c r="AD976" s="379"/>
      <c r="AE976" s="134">
        <v>81.477324995000004</v>
      </c>
      <c r="AF976" s="122">
        <v>4.8048048048048048E-2</v>
      </c>
      <c r="AG976" s="123">
        <v>1.2578616352201255E-2</v>
      </c>
      <c r="AH976" s="119"/>
      <c r="AI976" s="379"/>
      <c r="AJ976" s="134">
        <v>21.407410185</v>
      </c>
      <c r="AK976" s="122">
        <v>0.96960486322188455</v>
      </c>
      <c r="AL976" s="123">
        <v>0.89102564102564097</v>
      </c>
      <c r="AM976" s="119"/>
    </row>
    <row r="977" spans="3:39">
      <c r="C977" s="363"/>
      <c r="D977" s="223">
        <v>76.732551834999995</v>
      </c>
      <c r="E977" s="224">
        <v>0.32826747720364741</v>
      </c>
      <c r="F977" s="225">
        <v>0.17948717948717952</v>
      </c>
      <c r="G977" s="212"/>
      <c r="T977" s="379"/>
      <c r="U977" s="134">
        <v>6.9174709229999998</v>
      </c>
      <c r="V977" s="122">
        <v>0.99696048632218848</v>
      </c>
      <c r="W977" s="123">
        <v>0.99358974358974361</v>
      </c>
      <c r="X977" s="119"/>
      <c r="Y977" s="379"/>
      <c r="Z977" s="134">
        <v>86.817164015000003</v>
      </c>
      <c r="AA977" s="122">
        <v>3.903903903903904E-2</v>
      </c>
      <c r="AB977" s="123">
        <v>2.515723270440251E-2</v>
      </c>
      <c r="AC977" s="119"/>
      <c r="AD977" s="379"/>
      <c r="AE977" s="134">
        <v>81.790797959999992</v>
      </c>
      <c r="AF977" s="122">
        <v>4.8048048048048048E-2</v>
      </c>
      <c r="AG977" s="123">
        <v>6.2893081761006275E-3</v>
      </c>
      <c r="AH977" s="119"/>
      <c r="AI977" s="379"/>
      <c r="AJ977" s="134">
        <v>21.844359910000001</v>
      </c>
      <c r="AK977" s="122">
        <v>0.96960486322188455</v>
      </c>
      <c r="AL977" s="123">
        <v>0.88461538461538458</v>
      </c>
      <c r="AM977" s="119"/>
    </row>
    <row r="978" spans="3:39">
      <c r="C978" s="363"/>
      <c r="D978" s="223">
        <v>76.859538244999996</v>
      </c>
      <c r="E978" s="224">
        <v>0.32522796352583588</v>
      </c>
      <c r="F978" s="225">
        <v>0.17948717948717952</v>
      </c>
      <c r="G978" s="212"/>
      <c r="T978" s="379"/>
      <c r="U978" s="134">
        <v>7.9764012879999999</v>
      </c>
      <c r="V978" s="122">
        <v>0.99696048632218848</v>
      </c>
      <c r="W978" s="123">
        <v>0.98717948717948723</v>
      </c>
      <c r="X978" s="119"/>
      <c r="Y978" s="379"/>
      <c r="Z978" s="134">
        <v>86.991115030000003</v>
      </c>
      <c r="AA978" s="122">
        <v>3.6036036036036036E-2</v>
      </c>
      <c r="AB978" s="123">
        <v>2.515723270440251E-2</v>
      </c>
      <c r="AC978" s="119"/>
      <c r="AD978" s="379"/>
      <c r="AE978" s="134">
        <v>82.198309039999998</v>
      </c>
      <c r="AF978" s="122">
        <v>4.5045045045045043E-2</v>
      </c>
      <c r="AG978" s="123">
        <v>6.2893081761006275E-3</v>
      </c>
      <c r="AH978" s="119"/>
      <c r="AI978" s="379"/>
      <c r="AJ978" s="134">
        <v>22.384479265</v>
      </c>
      <c r="AK978" s="122">
        <v>0.96960486322188455</v>
      </c>
      <c r="AL978" s="123">
        <v>0.87820512820512819</v>
      </c>
      <c r="AM978" s="119"/>
    </row>
    <row r="979" spans="3:39">
      <c r="C979" s="363"/>
      <c r="D979" s="223">
        <v>77.086691365000007</v>
      </c>
      <c r="E979" s="224">
        <v>0.32218844984802431</v>
      </c>
      <c r="F979" s="225">
        <v>0.17948717948717952</v>
      </c>
      <c r="G979" s="212"/>
      <c r="T979" s="379"/>
      <c r="U979" s="134">
        <v>8.9158155490000013</v>
      </c>
      <c r="V979" s="122">
        <v>0.99696048632218848</v>
      </c>
      <c r="W979" s="123">
        <v>0.98076923076923073</v>
      </c>
      <c r="X979" s="119"/>
      <c r="Y979" s="379"/>
      <c r="Z979" s="134">
        <v>87.054654825</v>
      </c>
      <c r="AA979" s="122">
        <v>3.3033033033033031E-2</v>
      </c>
      <c r="AB979" s="123">
        <v>2.515723270440251E-2</v>
      </c>
      <c r="AC979" s="119"/>
      <c r="AD979" s="379"/>
      <c r="AE979" s="134">
        <v>82.678539569999998</v>
      </c>
      <c r="AF979" s="122">
        <v>4.2042042042042045E-2</v>
      </c>
      <c r="AG979" s="123">
        <v>6.2893081761006275E-3</v>
      </c>
      <c r="AH979" s="119"/>
      <c r="AI979" s="379"/>
      <c r="AJ979" s="134">
        <v>22.794497190000001</v>
      </c>
      <c r="AK979" s="122">
        <v>0.96960486322188455</v>
      </c>
      <c r="AL979" s="123">
        <v>0.87179487179487181</v>
      </c>
      <c r="AM979" s="119"/>
    </row>
    <row r="980" spans="3:39">
      <c r="C980" s="363"/>
      <c r="D980" s="223">
        <v>77.258854224999993</v>
      </c>
      <c r="E980" s="224">
        <v>0.31914893617021278</v>
      </c>
      <c r="F980" s="225">
        <v>0.17948717948717952</v>
      </c>
      <c r="G980" s="212"/>
      <c r="T980" s="379"/>
      <c r="U980" s="134">
        <v>9.1992911100000008</v>
      </c>
      <c r="V980" s="122">
        <v>0.99392097264437695</v>
      </c>
      <c r="W980" s="123">
        <v>0.98076923076923073</v>
      </c>
      <c r="X980" s="119"/>
      <c r="Y980" s="379"/>
      <c r="Z980" s="134">
        <v>87.119589335000001</v>
      </c>
      <c r="AA980" s="122">
        <v>3.3033033033033031E-2</v>
      </c>
      <c r="AB980" s="123">
        <v>1.8867924528301883E-2</v>
      </c>
      <c r="AC980" s="119"/>
      <c r="AD980" s="379"/>
      <c r="AE980" s="134">
        <v>83.148966105</v>
      </c>
      <c r="AF980" s="122">
        <v>3.903903903903904E-2</v>
      </c>
      <c r="AG980" s="123">
        <v>6.2893081761006275E-3</v>
      </c>
      <c r="AH980" s="119"/>
      <c r="AI980" s="379"/>
      <c r="AJ980" s="134">
        <v>23.222282235000002</v>
      </c>
      <c r="AK980" s="122">
        <v>0.96960486322188455</v>
      </c>
      <c r="AL980" s="123">
        <v>0.86538461538461542</v>
      </c>
      <c r="AM980" s="119"/>
    </row>
    <row r="981" spans="3:39">
      <c r="C981" s="363"/>
      <c r="D981" s="223">
        <v>77.321637449999997</v>
      </c>
      <c r="E981" s="224">
        <v>0.31914893617021278</v>
      </c>
      <c r="F981" s="225">
        <v>0.17307692307692313</v>
      </c>
      <c r="G981" s="212"/>
      <c r="T981" s="379"/>
      <c r="U981" s="134">
        <v>9.4553803004999999</v>
      </c>
      <c r="V981" s="122">
        <v>0.99088145896656532</v>
      </c>
      <c r="W981" s="123">
        <v>0.98076923076923073</v>
      </c>
      <c r="X981" s="119"/>
      <c r="Y981" s="379"/>
      <c r="Z981" s="134">
        <v>87.335582439999996</v>
      </c>
      <c r="AA981" s="122">
        <v>3.003003003003003E-2</v>
      </c>
      <c r="AB981" s="123">
        <v>1.8867924528301883E-2</v>
      </c>
      <c r="AC981" s="119"/>
      <c r="AD981" s="379"/>
      <c r="AE981" s="134">
        <v>83.386296885000007</v>
      </c>
      <c r="AF981" s="122">
        <v>3.6036036036036036E-2</v>
      </c>
      <c r="AG981" s="123">
        <v>6.2893081761006275E-3</v>
      </c>
      <c r="AH981" s="119"/>
      <c r="AI981" s="379"/>
      <c r="AJ981" s="134">
        <v>23.728680695000001</v>
      </c>
      <c r="AK981" s="122">
        <v>0.96656534954407292</v>
      </c>
      <c r="AL981" s="123">
        <v>0.86538461538461542</v>
      </c>
      <c r="AM981" s="119"/>
    </row>
    <row r="982" spans="3:39">
      <c r="C982" s="363"/>
      <c r="D982" s="223">
        <v>77.42348505999999</v>
      </c>
      <c r="E982" s="224">
        <v>0.3161094224924012</v>
      </c>
      <c r="F982" s="225">
        <v>0.17307692307692313</v>
      </c>
      <c r="G982" s="212"/>
      <c r="T982" s="379"/>
      <c r="U982" s="134">
        <v>9.6384315025000014</v>
      </c>
      <c r="V982" s="122">
        <v>0.99088145896656532</v>
      </c>
      <c r="W982" s="123">
        <v>0.97435897435897434</v>
      </c>
      <c r="X982" s="119"/>
      <c r="Y982" s="379"/>
      <c r="Z982" s="134">
        <v>87.780787375000003</v>
      </c>
      <c r="AA982" s="122">
        <v>2.7027027027027029E-2</v>
      </c>
      <c r="AB982" s="123">
        <v>1.8867924528301883E-2</v>
      </c>
      <c r="AC982" s="119"/>
      <c r="AD982" s="379"/>
      <c r="AE982" s="134">
        <v>83.552366939999999</v>
      </c>
      <c r="AF982" s="122">
        <v>3.3033033033033031E-2</v>
      </c>
      <c r="AG982" s="123">
        <v>6.2893081761006275E-3</v>
      </c>
      <c r="AH982" s="119"/>
      <c r="AI982" s="379"/>
      <c r="AJ982" s="134">
        <v>24.569185295</v>
      </c>
      <c r="AK982" s="122">
        <v>0.96656534954407292</v>
      </c>
      <c r="AL982" s="123">
        <v>0.85897435897435903</v>
      </c>
      <c r="AM982" s="119"/>
    </row>
    <row r="983" spans="3:39">
      <c r="C983" s="363"/>
      <c r="D983" s="223">
        <v>77.467706894999992</v>
      </c>
      <c r="E983" s="224">
        <v>0.31306990881458968</v>
      </c>
      <c r="F983" s="225">
        <v>0.17307692307692313</v>
      </c>
      <c r="G983" s="212"/>
      <c r="T983" s="379"/>
      <c r="U983" s="134">
        <v>10.210759406499999</v>
      </c>
      <c r="V983" s="122">
        <v>0.99088145896656532</v>
      </c>
      <c r="W983" s="123">
        <v>0.96794871794871795</v>
      </c>
      <c r="X983" s="119"/>
      <c r="Y983" s="379"/>
      <c r="Z983" s="134">
        <v>88.196944000000002</v>
      </c>
      <c r="AA983" s="122">
        <v>2.4024024024024024E-2</v>
      </c>
      <c r="AB983" s="123">
        <v>1.8867924528301883E-2</v>
      </c>
      <c r="AC983" s="119"/>
      <c r="AD983" s="379"/>
      <c r="AE983" s="134">
        <v>83.600377074999997</v>
      </c>
      <c r="AF983" s="122">
        <v>3.003003003003003E-2</v>
      </c>
      <c r="AG983" s="123">
        <v>6.2893081761006275E-3</v>
      </c>
      <c r="AH983" s="119"/>
      <c r="AI983" s="379"/>
      <c r="AJ983" s="134">
        <v>25.289170670000001</v>
      </c>
      <c r="AK983" s="122">
        <v>0.96656534954407292</v>
      </c>
      <c r="AL983" s="123">
        <v>0.85256410256410253</v>
      </c>
      <c r="AM983" s="119"/>
    </row>
    <row r="984" spans="3:39">
      <c r="C984" s="363"/>
      <c r="D984" s="223">
        <v>77.519928340000007</v>
      </c>
      <c r="E984" s="224">
        <v>0.3100303951367781</v>
      </c>
      <c r="F984" s="225">
        <v>0.17307692307692313</v>
      </c>
      <c r="G984" s="212"/>
      <c r="T984" s="379"/>
      <c r="U984" s="134">
        <v>10.678605395</v>
      </c>
      <c r="V984" s="122">
        <v>0.9878419452887538</v>
      </c>
      <c r="W984" s="123">
        <v>0.96794871794871795</v>
      </c>
      <c r="X984" s="119"/>
      <c r="Y984" s="379"/>
      <c r="Z984" s="134">
        <v>88.534765969999995</v>
      </c>
      <c r="AA984" s="122">
        <v>2.4024024024024024E-2</v>
      </c>
      <c r="AB984" s="123">
        <v>1.2578616352201255E-2</v>
      </c>
      <c r="AC984" s="119"/>
      <c r="AD984" s="379"/>
      <c r="AE984" s="134">
        <v>84.114129209999987</v>
      </c>
      <c r="AF984" s="122">
        <v>3.003003003003003E-2</v>
      </c>
      <c r="AG984" s="123">
        <v>0</v>
      </c>
      <c r="AH984" s="119"/>
      <c r="AI984" s="379"/>
      <c r="AJ984" s="134">
        <v>25.377794935000001</v>
      </c>
      <c r="AK984" s="122">
        <v>0.96656534954407292</v>
      </c>
      <c r="AL984" s="123">
        <v>0.84615384615384615</v>
      </c>
      <c r="AM984" s="119"/>
    </row>
    <row r="985" spans="3:39">
      <c r="C985" s="363"/>
      <c r="D985" s="223">
        <v>77.576615664999991</v>
      </c>
      <c r="E985" s="224">
        <v>0.30699088145896658</v>
      </c>
      <c r="F985" s="225">
        <v>0.17307692307692313</v>
      </c>
      <c r="G985" s="212"/>
      <c r="T985" s="379"/>
      <c r="U985" s="134">
        <v>10.730223755000001</v>
      </c>
      <c r="V985" s="122">
        <v>0.98480243161094227</v>
      </c>
      <c r="W985" s="123">
        <v>0.96794871794871795</v>
      </c>
      <c r="X985" s="119"/>
      <c r="Y985" s="379"/>
      <c r="Z985" s="134">
        <v>88.880886400000009</v>
      </c>
      <c r="AA985" s="122">
        <v>2.4024024024024024E-2</v>
      </c>
      <c r="AB985" s="123">
        <v>6.2893081761006275E-3</v>
      </c>
      <c r="AC985" s="119"/>
      <c r="AD985" s="379"/>
      <c r="AE985" s="134">
        <v>84.652104309999999</v>
      </c>
      <c r="AF985" s="122">
        <v>2.7027027027027029E-2</v>
      </c>
      <c r="AG985" s="123">
        <v>0</v>
      </c>
      <c r="AH985" s="119"/>
      <c r="AI985" s="379"/>
      <c r="AJ985" s="134">
        <v>25.601171090000001</v>
      </c>
      <c r="AK985" s="122">
        <v>0.96656534954407292</v>
      </c>
      <c r="AL985" s="123">
        <v>0.83974358974358976</v>
      </c>
      <c r="AM985" s="119"/>
    </row>
    <row r="986" spans="3:39">
      <c r="C986" s="363"/>
      <c r="D986" s="223">
        <v>77.645229035</v>
      </c>
      <c r="E986" s="224">
        <v>0.303951367781155</v>
      </c>
      <c r="F986" s="225">
        <v>0.17307692307692313</v>
      </c>
      <c r="G986" s="212"/>
      <c r="T986" s="379"/>
      <c r="U986" s="134">
        <v>10.849538655</v>
      </c>
      <c r="V986" s="122">
        <v>0.98480243161094227</v>
      </c>
      <c r="W986" s="123">
        <v>0.96153846153846156</v>
      </c>
      <c r="X986" s="119"/>
      <c r="Y986" s="379"/>
      <c r="Z986" s="134">
        <v>89.483918840000001</v>
      </c>
      <c r="AA986" s="122">
        <v>2.1021021021021023E-2</v>
      </c>
      <c r="AB986" s="123">
        <v>6.2893081761006275E-3</v>
      </c>
      <c r="AC986" s="119"/>
      <c r="AD986" s="379"/>
      <c r="AE986" s="134">
        <v>84.687196200000002</v>
      </c>
      <c r="AF986" s="122">
        <v>2.4024024024024024E-2</v>
      </c>
      <c r="AG986" s="123">
        <v>0</v>
      </c>
      <c r="AH986" s="119"/>
      <c r="AI986" s="379"/>
      <c r="AJ986" s="134">
        <v>25.762511475</v>
      </c>
      <c r="AK986" s="122">
        <v>0.96656534954407292</v>
      </c>
      <c r="AL986" s="123">
        <v>0.83333333333333337</v>
      </c>
      <c r="AM986" s="119"/>
    </row>
    <row r="987" spans="3:39">
      <c r="C987" s="363"/>
      <c r="D987" s="223">
        <v>77.763131854999997</v>
      </c>
      <c r="E987" s="224">
        <v>0.30091185410334348</v>
      </c>
      <c r="F987" s="225">
        <v>0.17307692307692313</v>
      </c>
      <c r="G987" s="212"/>
      <c r="T987" s="379"/>
      <c r="U987" s="134">
        <v>10.969157164999999</v>
      </c>
      <c r="V987" s="122">
        <v>0.98480243161094227</v>
      </c>
      <c r="W987" s="123">
        <v>0.95512820512820518</v>
      </c>
      <c r="X987" s="119"/>
      <c r="Y987" s="379"/>
      <c r="Z987" s="134">
        <v>90.277736904999998</v>
      </c>
      <c r="AA987" s="122">
        <v>1.8018018018018018E-2</v>
      </c>
      <c r="AB987" s="123">
        <v>6.2893081761006275E-3</v>
      </c>
      <c r="AC987" s="119"/>
      <c r="AD987" s="379"/>
      <c r="AE987" s="134">
        <v>84.726577125000006</v>
      </c>
      <c r="AF987" s="122">
        <v>2.1021021021021023E-2</v>
      </c>
      <c r="AG987" s="123">
        <v>0</v>
      </c>
      <c r="AH987" s="119"/>
      <c r="AI987" s="379"/>
      <c r="AJ987" s="134">
        <v>25.847514305000001</v>
      </c>
      <c r="AK987" s="122">
        <v>0.96656534954407292</v>
      </c>
      <c r="AL987" s="123">
        <v>0.82692307692307687</v>
      </c>
      <c r="AM987" s="119"/>
    </row>
    <row r="988" spans="3:39">
      <c r="C988" s="363"/>
      <c r="D988" s="223">
        <v>77.819029654999994</v>
      </c>
      <c r="E988" s="224">
        <v>0.2978723404255319</v>
      </c>
      <c r="F988" s="225">
        <v>0.17307692307692313</v>
      </c>
      <c r="G988" s="212"/>
      <c r="T988" s="379"/>
      <c r="U988" s="134">
        <v>11.56615875</v>
      </c>
      <c r="V988" s="122">
        <v>0.98480243161094227</v>
      </c>
      <c r="W988" s="123">
        <v>0.94871794871794868</v>
      </c>
      <c r="X988" s="119"/>
      <c r="Y988" s="379"/>
      <c r="Z988" s="134">
        <v>90.924291685</v>
      </c>
      <c r="AA988" s="122">
        <v>1.5015015015015015E-2</v>
      </c>
      <c r="AB988" s="123">
        <v>6.2893081761006275E-3</v>
      </c>
      <c r="AC988" s="119"/>
      <c r="AD988" s="379"/>
      <c r="AE988" s="134">
        <v>84.789466145000006</v>
      </c>
      <c r="AF988" s="122">
        <v>1.8018018018018018E-2</v>
      </c>
      <c r="AG988" s="123">
        <v>0</v>
      </c>
      <c r="AH988" s="119"/>
      <c r="AI988" s="379"/>
      <c r="AJ988" s="134">
        <v>26.117968269999999</v>
      </c>
      <c r="AK988" s="122">
        <v>0.96656534954407292</v>
      </c>
      <c r="AL988" s="123">
        <v>0.82051282051282048</v>
      </c>
      <c r="AM988" s="119"/>
    </row>
    <row r="989" spans="3:39">
      <c r="C989" s="363"/>
      <c r="D989" s="223">
        <v>77.853152195000007</v>
      </c>
      <c r="E989" s="224">
        <v>0.2978723404255319</v>
      </c>
      <c r="F989" s="225">
        <v>0.16666666666666663</v>
      </c>
      <c r="G989" s="212"/>
      <c r="T989" s="379"/>
      <c r="U989" s="134">
        <v>12.239538750000001</v>
      </c>
      <c r="V989" s="122">
        <v>0.98480243161094227</v>
      </c>
      <c r="W989" s="123">
        <v>0.94230769230769229</v>
      </c>
      <c r="X989" s="119"/>
      <c r="Y989" s="379"/>
      <c r="Z989" s="134">
        <v>91.341522580000003</v>
      </c>
      <c r="AA989" s="122">
        <v>1.2012012012012012E-2</v>
      </c>
      <c r="AB989" s="123">
        <v>6.2893081761006275E-3</v>
      </c>
      <c r="AC989" s="119"/>
      <c r="AD989" s="379"/>
      <c r="AE989" s="134">
        <v>85.440995465</v>
      </c>
      <c r="AF989" s="122">
        <v>1.5015015015015015E-2</v>
      </c>
      <c r="AG989" s="123">
        <v>0</v>
      </c>
      <c r="AH989" s="119"/>
      <c r="AI989" s="379"/>
      <c r="AJ989" s="134">
        <v>26.326806529999999</v>
      </c>
      <c r="AK989" s="122">
        <v>0.96352583586626139</v>
      </c>
      <c r="AL989" s="123">
        <v>0.82051282051282048</v>
      </c>
      <c r="AM989" s="119"/>
    </row>
    <row r="990" spans="3:39">
      <c r="C990" s="363"/>
      <c r="D990" s="223">
        <v>77.891323015000012</v>
      </c>
      <c r="E990" s="224">
        <v>0.29483282674772038</v>
      </c>
      <c r="F990" s="225">
        <v>0.16666666666666663</v>
      </c>
      <c r="G990" s="212"/>
      <c r="T990" s="379"/>
      <c r="U990" s="134">
        <v>12.354988275</v>
      </c>
      <c r="V990" s="122">
        <v>0.98480243161094227</v>
      </c>
      <c r="W990" s="123">
        <v>0.9358974358974359</v>
      </c>
      <c r="X990" s="119"/>
      <c r="Y990" s="379"/>
      <c r="Z990" s="134">
        <v>91.620055434999998</v>
      </c>
      <c r="AA990" s="122">
        <v>9.0090090090090089E-3</v>
      </c>
      <c r="AB990" s="123">
        <v>6.2893081761006275E-3</v>
      </c>
      <c r="AC990" s="119"/>
      <c r="AD990" s="379"/>
      <c r="AE990" s="134">
        <v>86.198905054999997</v>
      </c>
      <c r="AF990" s="122">
        <v>1.2012012012012012E-2</v>
      </c>
      <c r="AG990" s="123">
        <v>0</v>
      </c>
      <c r="AH990" s="119"/>
      <c r="AI990" s="379"/>
      <c r="AJ990" s="134">
        <v>26.740610244999999</v>
      </c>
      <c r="AK990" s="122">
        <v>0.96048632218844987</v>
      </c>
      <c r="AL990" s="123">
        <v>0.82051282051282048</v>
      </c>
      <c r="AM990" s="119"/>
    </row>
    <row r="991" spans="3:39">
      <c r="C991" s="363"/>
      <c r="D991" s="223">
        <v>77.899015535000004</v>
      </c>
      <c r="E991" s="224">
        <v>0.2917933130699088</v>
      </c>
      <c r="F991" s="225">
        <v>0.16666666666666663</v>
      </c>
      <c r="G991" s="212"/>
      <c r="T991" s="379"/>
      <c r="U991" s="134">
        <v>12.905951815</v>
      </c>
      <c r="V991" s="122">
        <v>0.98480243161094227</v>
      </c>
      <c r="W991" s="123">
        <v>0.92948717948717952</v>
      </c>
      <c r="X991" s="119"/>
      <c r="Y991" s="379"/>
      <c r="Z991" s="134">
        <v>91.996280044999992</v>
      </c>
      <c r="AA991" s="122">
        <v>9.0090090090090089E-3</v>
      </c>
      <c r="AB991" s="123">
        <v>0</v>
      </c>
      <c r="AC991" s="119"/>
      <c r="AD991" s="379"/>
      <c r="AE991" s="134">
        <v>87.424532630000002</v>
      </c>
      <c r="AF991" s="122">
        <v>9.0090090090090089E-3</v>
      </c>
      <c r="AG991" s="123">
        <v>0</v>
      </c>
      <c r="AH991" s="119"/>
      <c r="AI991" s="379"/>
      <c r="AJ991" s="134">
        <v>27.906829074999997</v>
      </c>
      <c r="AK991" s="122">
        <v>0.95744680851063835</v>
      </c>
      <c r="AL991" s="123">
        <v>0.82051282051282048</v>
      </c>
      <c r="AM991" s="119"/>
    </row>
    <row r="992" spans="3:39">
      <c r="C992" s="363"/>
      <c r="D992" s="223">
        <v>77.922629825000001</v>
      </c>
      <c r="E992" s="224">
        <v>0.2917933130699088</v>
      </c>
      <c r="F992" s="225">
        <v>0.16025641025641024</v>
      </c>
      <c r="G992" s="212"/>
      <c r="T992" s="379"/>
      <c r="U992" s="134">
        <v>13.481288774999999</v>
      </c>
      <c r="V992" s="122">
        <v>0.98480243161094227</v>
      </c>
      <c r="W992" s="123">
        <v>0.92307692307692313</v>
      </c>
      <c r="X992" s="119"/>
      <c r="Y992" s="379"/>
      <c r="Z992" s="134">
        <v>92.357658569999998</v>
      </c>
      <c r="AA992" s="122">
        <v>6.006006006006006E-3</v>
      </c>
      <c r="AB992" s="123">
        <v>0</v>
      </c>
      <c r="AC992" s="119"/>
      <c r="AD992" s="379"/>
      <c r="AE992" s="134">
        <v>88.741263050000001</v>
      </c>
      <c r="AF992" s="122">
        <v>6.006006006006006E-3</v>
      </c>
      <c r="AG992" s="123">
        <v>0</v>
      </c>
      <c r="AH992" s="119"/>
      <c r="AI992" s="379"/>
      <c r="AJ992" s="134">
        <v>28.750062874999998</v>
      </c>
      <c r="AK992" s="122">
        <v>0.95744680851063835</v>
      </c>
      <c r="AL992" s="123">
        <v>0.8141025641025641</v>
      </c>
      <c r="AM992" s="119"/>
    </row>
    <row r="993" spans="3:39">
      <c r="C993" s="363"/>
      <c r="D993" s="223">
        <v>77.963015679999998</v>
      </c>
      <c r="E993" s="224">
        <v>0.2917933130699088</v>
      </c>
      <c r="F993" s="225">
        <v>0.15384615384615385</v>
      </c>
      <c r="G993" s="212"/>
      <c r="T993" s="379"/>
      <c r="U993" s="134">
        <v>13.552278995</v>
      </c>
      <c r="V993" s="122">
        <v>0.98480243161094227</v>
      </c>
      <c r="W993" s="123">
        <v>0.91666666666666663</v>
      </c>
      <c r="X993" s="119"/>
      <c r="Y993" s="135"/>
      <c r="Z993" s="136">
        <v>92.600940969999996</v>
      </c>
      <c r="AA993" s="137">
        <v>3.003003003003003E-3</v>
      </c>
      <c r="AB993" s="138">
        <v>0</v>
      </c>
      <c r="AC993" s="119"/>
      <c r="AD993" s="135"/>
      <c r="AE993" s="136">
        <v>89.087557105000002</v>
      </c>
      <c r="AF993" s="137">
        <v>3.003003003003003E-3</v>
      </c>
      <c r="AG993" s="138">
        <v>0</v>
      </c>
      <c r="AH993" s="119"/>
      <c r="AI993" s="379"/>
      <c r="AJ993" s="134">
        <v>29.04830059</v>
      </c>
      <c r="AK993" s="122">
        <v>0.95744680851063835</v>
      </c>
      <c r="AL993" s="123">
        <v>0.80769230769230771</v>
      </c>
      <c r="AM993" s="119"/>
    </row>
    <row r="994" spans="3:39" ht="15" thickBot="1">
      <c r="C994" s="363"/>
      <c r="D994" s="223">
        <v>78.076517760000002</v>
      </c>
      <c r="E994" s="224">
        <v>0.2917933130699088</v>
      </c>
      <c r="F994" s="225">
        <v>0.14743589743589747</v>
      </c>
      <c r="G994" s="212"/>
      <c r="T994" s="379"/>
      <c r="U994" s="134">
        <v>13.72255556</v>
      </c>
      <c r="V994" s="122">
        <v>0.98176291793313075</v>
      </c>
      <c r="W994" s="123">
        <v>0.91666666666666663</v>
      </c>
      <c r="X994" s="119"/>
      <c r="Y994" s="381" t="s">
        <v>188</v>
      </c>
      <c r="Z994" s="139">
        <v>93.695894129999999</v>
      </c>
      <c r="AA994" s="140">
        <v>0</v>
      </c>
      <c r="AB994" s="141">
        <v>0</v>
      </c>
      <c r="AC994" s="119"/>
      <c r="AD994" s="381" t="s">
        <v>188</v>
      </c>
      <c r="AE994" s="139">
        <v>90.210836709999995</v>
      </c>
      <c r="AF994" s="140">
        <v>0</v>
      </c>
      <c r="AG994" s="141">
        <v>0</v>
      </c>
      <c r="AH994" s="119"/>
      <c r="AI994" s="379"/>
      <c r="AJ994" s="134">
        <v>29.333802145</v>
      </c>
      <c r="AK994" s="122">
        <v>0.95440729483282671</v>
      </c>
      <c r="AL994" s="123">
        <v>0.80769230769230771</v>
      </c>
      <c r="AM994" s="119"/>
    </row>
    <row r="995" spans="3:39">
      <c r="C995" s="363"/>
      <c r="D995" s="223">
        <v>78.278186664999993</v>
      </c>
      <c r="E995" s="224">
        <v>0.2917933130699088</v>
      </c>
      <c r="F995" s="225">
        <v>0.14102564102564108</v>
      </c>
      <c r="G995" s="212"/>
      <c r="T995" s="379"/>
      <c r="U995" s="134">
        <v>14.10139586</v>
      </c>
      <c r="V995" s="122">
        <v>0.98176291793313075</v>
      </c>
      <c r="W995" s="123">
        <v>0.91025641025641024</v>
      </c>
      <c r="X995" s="119"/>
      <c r="Y995" s="379"/>
      <c r="Z995" s="134">
        <v>-1</v>
      </c>
      <c r="AA995" s="122">
        <v>1</v>
      </c>
      <c r="AB995" s="123">
        <v>1</v>
      </c>
      <c r="AC995" s="119"/>
      <c r="AD995" s="379"/>
      <c r="AE995" s="134">
        <v>-1</v>
      </c>
      <c r="AF995" s="122">
        <v>1</v>
      </c>
      <c r="AG995" s="123">
        <v>1</v>
      </c>
      <c r="AH995" s="119"/>
      <c r="AI995" s="379"/>
      <c r="AJ995" s="134">
        <v>29.422263899999997</v>
      </c>
      <c r="AK995" s="122">
        <v>0.95440729483282671</v>
      </c>
      <c r="AL995" s="123">
        <v>0.80128205128205132</v>
      </c>
      <c r="AM995" s="119"/>
    </row>
    <row r="996" spans="3:39">
      <c r="C996" s="363"/>
      <c r="D996" s="223">
        <v>78.585459149999991</v>
      </c>
      <c r="E996" s="224">
        <v>0.28875379939209728</v>
      </c>
      <c r="F996" s="225">
        <v>0.14102564102564108</v>
      </c>
      <c r="G996" s="212"/>
      <c r="T996" s="379"/>
      <c r="U996" s="134">
        <v>14.616394984999999</v>
      </c>
      <c r="V996" s="122">
        <v>0.97872340425531912</v>
      </c>
      <c r="W996" s="123">
        <v>0.91025641025641024</v>
      </c>
      <c r="X996" s="119"/>
      <c r="Y996" s="379"/>
      <c r="Z996" s="134">
        <v>3.2241399999999999E-5</v>
      </c>
      <c r="AA996" s="122">
        <v>0.98498498498498499</v>
      </c>
      <c r="AB996" s="123">
        <v>1</v>
      </c>
      <c r="AC996" s="119"/>
      <c r="AD996" s="379"/>
      <c r="AE996" s="134">
        <v>3.2241399999999999E-5</v>
      </c>
      <c r="AF996" s="122">
        <v>0.98498498498498499</v>
      </c>
      <c r="AG996" s="123">
        <v>1</v>
      </c>
      <c r="AH996" s="119"/>
      <c r="AI996" s="379"/>
      <c r="AJ996" s="134">
        <v>29.510030309999998</v>
      </c>
      <c r="AK996" s="122">
        <v>0.95136778115501519</v>
      </c>
      <c r="AL996" s="123">
        <v>0.80128205128205132</v>
      </c>
      <c r="AM996" s="119"/>
    </row>
    <row r="997" spans="3:39">
      <c r="C997" s="363"/>
      <c r="D997" s="223">
        <v>78.791736400000005</v>
      </c>
      <c r="E997" s="224">
        <v>0.2857142857142857</v>
      </c>
      <c r="F997" s="225">
        <v>0.14102564102564108</v>
      </c>
      <c r="G997" s="212"/>
      <c r="T997" s="379"/>
      <c r="U997" s="134">
        <v>15.89210974</v>
      </c>
      <c r="V997" s="122">
        <v>0.97872340425531912</v>
      </c>
      <c r="W997" s="123">
        <v>0.90384615384615385</v>
      </c>
      <c r="X997" s="119"/>
      <c r="Y997" s="379"/>
      <c r="Z997" s="134">
        <v>1.0500590000000001E-4</v>
      </c>
      <c r="AA997" s="122">
        <v>0.98498498498498499</v>
      </c>
      <c r="AB997" s="123">
        <v>0.99371069182389937</v>
      </c>
      <c r="AC997" s="119"/>
      <c r="AD997" s="379"/>
      <c r="AE997" s="134">
        <v>1.0500590000000001E-4</v>
      </c>
      <c r="AF997" s="122">
        <v>0.98498498498498499</v>
      </c>
      <c r="AG997" s="123">
        <v>0.99371069182389937</v>
      </c>
      <c r="AH997" s="119"/>
      <c r="AI997" s="379"/>
      <c r="AJ997" s="134">
        <v>29.770177969999999</v>
      </c>
      <c r="AK997" s="122">
        <v>0.95136778115501519</v>
      </c>
      <c r="AL997" s="123">
        <v>0.79487179487179493</v>
      </c>
      <c r="AM997" s="119"/>
    </row>
    <row r="998" spans="3:39">
      <c r="C998" s="363"/>
      <c r="D998" s="223">
        <v>78.834910739999998</v>
      </c>
      <c r="E998" s="224">
        <v>0.28267477203647418</v>
      </c>
      <c r="F998" s="225">
        <v>0.14102564102564108</v>
      </c>
      <c r="G998" s="212"/>
      <c r="T998" s="379"/>
      <c r="U998" s="134">
        <v>17.207050994999999</v>
      </c>
      <c r="V998" s="122">
        <v>0.9756838905775076</v>
      </c>
      <c r="W998" s="123">
        <v>0.90384615384615385</v>
      </c>
      <c r="X998" s="119"/>
      <c r="Y998" s="379"/>
      <c r="Z998" s="134">
        <v>1.51681E-4</v>
      </c>
      <c r="AA998" s="122">
        <v>0.98498498498498499</v>
      </c>
      <c r="AB998" s="123">
        <v>0.98742138364779874</v>
      </c>
      <c r="AC998" s="119"/>
      <c r="AD998" s="379"/>
      <c r="AE998" s="134">
        <v>1.51681E-4</v>
      </c>
      <c r="AF998" s="122">
        <v>0.98498498498498499</v>
      </c>
      <c r="AG998" s="123">
        <v>0.98742138364779874</v>
      </c>
      <c r="AH998" s="119"/>
      <c r="AI998" s="379"/>
      <c r="AJ998" s="134">
        <v>29.998518574999999</v>
      </c>
      <c r="AK998" s="122">
        <v>0.94832826747720367</v>
      </c>
      <c r="AL998" s="123">
        <v>0.79487179487179493</v>
      </c>
      <c r="AM998" s="119"/>
    </row>
    <row r="999" spans="3:39">
      <c r="C999" s="363"/>
      <c r="D999" s="223">
        <v>78.87915129000001</v>
      </c>
      <c r="E999" s="224">
        <v>0.28267477203647418</v>
      </c>
      <c r="F999" s="225">
        <v>0.13461538461538458</v>
      </c>
      <c r="G999" s="212"/>
      <c r="T999" s="379"/>
      <c r="U999" s="134">
        <v>17.553811</v>
      </c>
      <c r="V999" s="122">
        <v>0.9756838905775076</v>
      </c>
      <c r="W999" s="123">
        <v>0.89743589743589747</v>
      </c>
      <c r="X999" s="119"/>
      <c r="Y999" s="379"/>
      <c r="Z999" s="134">
        <v>1.7754899999999999E-4</v>
      </c>
      <c r="AA999" s="122">
        <v>0.98498498498498499</v>
      </c>
      <c r="AB999" s="123">
        <v>0.98113207547169812</v>
      </c>
      <c r="AC999" s="119"/>
      <c r="AD999" s="379"/>
      <c r="AE999" s="134">
        <v>1.7754899999999999E-4</v>
      </c>
      <c r="AF999" s="122">
        <v>0.98498498498498499</v>
      </c>
      <c r="AG999" s="123">
        <v>0.98113207547169812</v>
      </c>
      <c r="AH999" s="119"/>
      <c r="AI999" s="379"/>
      <c r="AJ999" s="134">
        <v>30.269648920000002</v>
      </c>
      <c r="AK999" s="122">
        <v>0.94528875379939215</v>
      </c>
      <c r="AL999" s="123">
        <v>0.79487179487179493</v>
      </c>
      <c r="AM999" s="119"/>
    </row>
    <row r="1000" spans="3:39">
      <c r="C1000" s="363"/>
      <c r="D1000" s="223">
        <v>78.969679845000002</v>
      </c>
      <c r="E1000" s="224">
        <v>0.2796352583586626</v>
      </c>
      <c r="F1000" s="225">
        <v>0.13461538461538458</v>
      </c>
      <c r="G1000" s="212"/>
      <c r="T1000" s="379"/>
      <c r="U1000" s="134">
        <v>19.097509209999998</v>
      </c>
      <c r="V1000" s="122">
        <v>0.9756838905775076</v>
      </c>
      <c r="W1000" s="123">
        <v>0.89102564102564097</v>
      </c>
      <c r="X1000" s="119"/>
      <c r="Y1000" s="379"/>
      <c r="Z1000" s="134">
        <v>2.1100099999999999E-4</v>
      </c>
      <c r="AA1000" s="122">
        <v>0.98498498498498499</v>
      </c>
      <c r="AB1000" s="123">
        <v>0.97484276729559749</v>
      </c>
      <c r="AC1000" s="119"/>
      <c r="AD1000" s="379"/>
      <c r="AE1000" s="134">
        <v>2.1100099999999999E-4</v>
      </c>
      <c r="AF1000" s="122">
        <v>0.98498498498498499</v>
      </c>
      <c r="AG1000" s="123">
        <v>0.97484276729559749</v>
      </c>
      <c r="AH1000" s="119"/>
      <c r="AI1000" s="379"/>
      <c r="AJ1000" s="134">
        <v>30.606586675000003</v>
      </c>
      <c r="AK1000" s="122">
        <v>0.94224924012158051</v>
      </c>
      <c r="AL1000" s="123">
        <v>0.79487179487179493</v>
      </c>
      <c r="AM1000" s="119"/>
    </row>
    <row r="1001" spans="3:39">
      <c r="C1001" s="363"/>
      <c r="D1001" s="223">
        <v>79.061086670000009</v>
      </c>
      <c r="E1001" s="224">
        <v>0.27659574468085107</v>
      </c>
      <c r="F1001" s="225">
        <v>0.13461538461538458</v>
      </c>
      <c r="G1001" s="212"/>
      <c r="T1001" s="379"/>
      <c r="U1001" s="134">
        <v>20.882864904999998</v>
      </c>
      <c r="V1001" s="122">
        <v>0.97264437689969607</v>
      </c>
      <c r="W1001" s="123">
        <v>0.89102564102564097</v>
      </c>
      <c r="X1001" s="119"/>
      <c r="Y1001" s="379"/>
      <c r="Z1001" s="134">
        <v>2.2666750000000001E-4</v>
      </c>
      <c r="AA1001" s="122">
        <v>0.98498498498498499</v>
      </c>
      <c r="AB1001" s="123">
        <v>0.96855345911949686</v>
      </c>
      <c r="AC1001" s="119"/>
      <c r="AD1001" s="379"/>
      <c r="AE1001" s="134">
        <v>2.2666750000000001E-4</v>
      </c>
      <c r="AF1001" s="122">
        <v>0.98498498498498499</v>
      </c>
      <c r="AG1001" s="123">
        <v>0.96855345911949686</v>
      </c>
      <c r="AH1001" s="119"/>
      <c r="AI1001" s="379"/>
      <c r="AJ1001" s="134">
        <v>30.750512305000001</v>
      </c>
      <c r="AK1001" s="122">
        <v>0.93920972644376899</v>
      </c>
      <c r="AL1001" s="123">
        <v>0.79487179487179493</v>
      </c>
      <c r="AM1001" s="119"/>
    </row>
    <row r="1002" spans="3:39">
      <c r="C1002" s="363"/>
      <c r="D1002" s="223">
        <v>79.080947935000012</v>
      </c>
      <c r="E1002" s="224">
        <v>0.2735562310030395</v>
      </c>
      <c r="F1002" s="225">
        <v>0.13461538461538458</v>
      </c>
      <c r="G1002" s="212"/>
      <c r="T1002" s="379"/>
      <c r="U1002" s="134">
        <v>21.407410185</v>
      </c>
      <c r="V1002" s="122">
        <v>0.96960486322188455</v>
      </c>
      <c r="W1002" s="123">
        <v>0.89102564102564097</v>
      </c>
      <c r="X1002" s="119"/>
      <c r="Y1002" s="379"/>
      <c r="Z1002" s="134">
        <v>2.3363999999999999E-4</v>
      </c>
      <c r="AA1002" s="122">
        <v>0.98498498498498499</v>
      </c>
      <c r="AB1002" s="123">
        <v>0.96226415094339623</v>
      </c>
      <c r="AC1002" s="119"/>
      <c r="AD1002" s="379"/>
      <c r="AE1002" s="134">
        <v>2.3363999999999999E-4</v>
      </c>
      <c r="AF1002" s="122">
        <v>0.98498498498498499</v>
      </c>
      <c r="AG1002" s="123">
        <v>0.96226415094339623</v>
      </c>
      <c r="AH1002" s="119"/>
      <c r="AI1002" s="379"/>
      <c r="AJ1002" s="134">
        <v>30.89552076</v>
      </c>
      <c r="AK1002" s="122">
        <v>0.93617021276595747</v>
      </c>
      <c r="AL1002" s="123">
        <v>0.79487179487179493</v>
      </c>
      <c r="AM1002" s="119"/>
    </row>
    <row r="1003" spans="3:39">
      <c r="C1003" s="363"/>
      <c r="D1003" s="223">
        <v>79.09456145</v>
      </c>
      <c r="E1003" s="224">
        <v>0.27051671732522797</v>
      </c>
      <c r="F1003" s="225">
        <v>0.13461538461538458</v>
      </c>
      <c r="G1003" s="212"/>
      <c r="T1003" s="379"/>
      <c r="U1003" s="134">
        <v>21.844359910000001</v>
      </c>
      <c r="V1003" s="122">
        <v>0.96960486322188455</v>
      </c>
      <c r="W1003" s="123">
        <v>0.88461538461538458</v>
      </c>
      <c r="X1003" s="119"/>
      <c r="Y1003" s="379"/>
      <c r="Z1003" s="134">
        <v>2.6191750000000003E-4</v>
      </c>
      <c r="AA1003" s="122">
        <v>0.98498498498498499</v>
      </c>
      <c r="AB1003" s="123">
        <v>0.95597484276729561</v>
      </c>
      <c r="AC1003" s="119"/>
      <c r="AD1003" s="379"/>
      <c r="AE1003" s="134">
        <v>2.6191750000000003E-4</v>
      </c>
      <c r="AF1003" s="122">
        <v>0.98498498498498499</v>
      </c>
      <c r="AG1003" s="123">
        <v>0.95597484276729561</v>
      </c>
      <c r="AH1003" s="119"/>
      <c r="AI1003" s="379"/>
      <c r="AJ1003" s="134">
        <v>31.337849925</v>
      </c>
      <c r="AK1003" s="122">
        <v>0.93313069908814594</v>
      </c>
      <c r="AL1003" s="123">
        <v>0.79487179487179493</v>
      </c>
      <c r="AM1003" s="119"/>
    </row>
    <row r="1004" spans="3:39">
      <c r="C1004" s="363"/>
      <c r="D1004" s="223">
        <v>79.147785409999997</v>
      </c>
      <c r="E1004" s="224">
        <v>0.27051671732522797</v>
      </c>
      <c r="F1004" s="225">
        <v>0.12820512820512819</v>
      </c>
      <c r="G1004" s="212"/>
      <c r="T1004" s="379"/>
      <c r="U1004" s="134">
        <v>22.384479265</v>
      </c>
      <c r="V1004" s="122">
        <v>0.96960486322188455</v>
      </c>
      <c r="W1004" s="123">
        <v>0.87820512820512819</v>
      </c>
      <c r="X1004" s="119"/>
      <c r="Y1004" s="379"/>
      <c r="Z1004" s="134">
        <v>2.9387499999999997E-4</v>
      </c>
      <c r="AA1004" s="122">
        <v>0.98498498498498499</v>
      </c>
      <c r="AB1004" s="123">
        <v>0.94968553459119498</v>
      </c>
      <c r="AC1004" s="119"/>
      <c r="AD1004" s="379"/>
      <c r="AE1004" s="134">
        <v>2.9387499999999997E-4</v>
      </c>
      <c r="AF1004" s="122">
        <v>0.98498498498498499</v>
      </c>
      <c r="AG1004" s="123">
        <v>0.94968553459119498</v>
      </c>
      <c r="AH1004" s="119"/>
      <c r="AI1004" s="379"/>
      <c r="AJ1004" s="134">
        <v>31.676156105</v>
      </c>
      <c r="AK1004" s="122">
        <v>0.93009118541033431</v>
      </c>
      <c r="AL1004" s="123">
        <v>0.79487179487179493</v>
      </c>
      <c r="AM1004" s="119"/>
    </row>
    <row r="1005" spans="3:39">
      <c r="C1005" s="363"/>
      <c r="D1005" s="223">
        <v>79.222622174999998</v>
      </c>
      <c r="E1005" s="224">
        <v>0.26747720364741639</v>
      </c>
      <c r="F1005" s="225">
        <v>0.12820512820512819</v>
      </c>
      <c r="G1005" s="212"/>
      <c r="T1005" s="379"/>
      <c r="U1005" s="134">
        <v>22.794497190000001</v>
      </c>
      <c r="V1005" s="122">
        <v>0.96960486322188455</v>
      </c>
      <c r="W1005" s="123">
        <v>0.87179487179487181</v>
      </c>
      <c r="X1005" s="119"/>
      <c r="Y1005" s="379"/>
      <c r="Z1005" s="134">
        <v>3.13732E-4</v>
      </c>
      <c r="AA1005" s="122">
        <v>0.98498498498498499</v>
      </c>
      <c r="AB1005" s="123">
        <v>0.94339622641509435</v>
      </c>
      <c r="AC1005" s="119"/>
      <c r="AD1005" s="379"/>
      <c r="AE1005" s="134">
        <v>3.13732E-4</v>
      </c>
      <c r="AF1005" s="122">
        <v>0.98498498498498499</v>
      </c>
      <c r="AG1005" s="123">
        <v>0.94339622641509435</v>
      </c>
      <c r="AH1005" s="119"/>
      <c r="AI1005" s="379"/>
      <c r="AJ1005" s="134">
        <v>31.853276910000002</v>
      </c>
      <c r="AK1005" s="122">
        <v>0.92705167173252279</v>
      </c>
      <c r="AL1005" s="123">
        <v>0.79487179487179493</v>
      </c>
      <c r="AM1005" s="119"/>
    </row>
    <row r="1006" spans="3:39">
      <c r="C1006" s="363"/>
      <c r="D1006" s="223">
        <v>79.27356026999999</v>
      </c>
      <c r="E1006" s="224">
        <v>0.26443768996960487</v>
      </c>
      <c r="F1006" s="225">
        <v>0.12820512820512819</v>
      </c>
      <c r="G1006" s="212"/>
      <c r="T1006" s="379"/>
      <c r="U1006" s="134">
        <v>23.222282235000002</v>
      </c>
      <c r="V1006" s="122">
        <v>0.96960486322188455</v>
      </c>
      <c r="W1006" s="123">
        <v>0.86538461538461542</v>
      </c>
      <c r="X1006" s="119"/>
      <c r="Y1006" s="379"/>
      <c r="Z1006" s="134">
        <v>3.4030550000000001E-4</v>
      </c>
      <c r="AA1006" s="122">
        <v>0.98498498498498499</v>
      </c>
      <c r="AB1006" s="123">
        <v>0.93710691823899372</v>
      </c>
      <c r="AC1006" s="119"/>
      <c r="AD1006" s="379"/>
      <c r="AE1006" s="134">
        <v>3.4030550000000001E-4</v>
      </c>
      <c r="AF1006" s="122">
        <v>0.98498498498498499</v>
      </c>
      <c r="AG1006" s="123">
        <v>0.93710691823899372</v>
      </c>
      <c r="AH1006" s="119"/>
      <c r="AI1006" s="379"/>
      <c r="AJ1006" s="134">
        <v>32.146363335000004</v>
      </c>
      <c r="AK1006" s="122">
        <v>0.92705167173252279</v>
      </c>
      <c r="AL1006" s="123">
        <v>0.78846153846153844</v>
      </c>
      <c r="AM1006" s="119"/>
    </row>
    <row r="1007" spans="3:39">
      <c r="C1007" s="363"/>
      <c r="D1007" s="223">
        <v>79.309101554999998</v>
      </c>
      <c r="E1007" s="224">
        <v>0.26139817629179329</v>
      </c>
      <c r="F1007" s="225">
        <v>0.12820512820512819</v>
      </c>
      <c r="G1007" s="212"/>
      <c r="T1007" s="379"/>
      <c r="U1007" s="134">
        <v>23.728680695000001</v>
      </c>
      <c r="V1007" s="122">
        <v>0.96656534954407292</v>
      </c>
      <c r="W1007" s="123">
        <v>0.86538461538461542</v>
      </c>
      <c r="X1007" s="119"/>
      <c r="Y1007" s="379"/>
      <c r="Z1007" s="134">
        <v>3.7170650000000003E-4</v>
      </c>
      <c r="AA1007" s="122">
        <v>0.98498498498498499</v>
      </c>
      <c r="AB1007" s="123">
        <v>0.9308176100628931</v>
      </c>
      <c r="AC1007" s="119"/>
      <c r="AD1007" s="379"/>
      <c r="AE1007" s="134">
        <v>3.7170650000000003E-4</v>
      </c>
      <c r="AF1007" s="122">
        <v>0.98498498498498499</v>
      </c>
      <c r="AG1007" s="123">
        <v>0.9308176100628931</v>
      </c>
      <c r="AH1007" s="119"/>
      <c r="AI1007" s="379"/>
      <c r="AJ1007" s="134">
        <v>32.727829529999994</v>
      </c>
      <c r="AK1007" s="122">
        <v>0.92705167173252279</v>
      </c>
      <c r="AL1007" s="123">
        <v>0.78205128205128205</v>
      </c>
      <c r="AM1007" s="119"/>
    </row>
    <row r="1008" spans="3:39">
      <c r="C1008" s="363"/>
      <c r="D1008" s="223">
        <v>79.324204659999992</v>
      </c>
      <c r="E1008" s="224">
        <v>0.25835866261398177</v>
      </c>
      <c r="F1008" s="225">
        <v>0.12820512820512819</v>
      </c>
      <c r="G1008" s="212"/>
      <c r="T1008" s="379"/>
      <c r="U1008" s="134">
        <v>24.569185295</v>
      </c>
      <c r="V1008" s="122">
        <v>0.96656534954407292</v>
      </c>
      <c r="W1008" s="123">
        <v>0.85897435897435903</v>
      </c>
      <c r="X1008" s="119"/>
      <c r="Y1008" s="379"/>
      <c r="Z1008" s="134">
        <v>3.9349900000000001E-4</v>
      </c>
      <c r="AA1008" s="122">
        <v>0.98498498498498499</v>
      </c>
      <c r="AB1008" s="123">
        <v>0.92452830188679247</v>
      </c>
      <c r="AC1008" s="119"/>
      <c r="AD1008" s="379"/>
      <c r="AE1008" s="134">
        <v>3.9349900000000001E-4</v>
      </c>
      <c r="AF1008" s="122">
        <v>0.98498498498498499</v>
      </c>
      <c r="AG1008" s="123">
        <v>0.92452830188679247</v>
      </c>
      <c r="AH1008" s="119"/>
      <c r="AI1008" s="379"/>
      <c r="AJ1008" s="134">
        <v>33.519271005</v>
      </c>
      <c r="AK1008" s="122">
        <v>0.92705167173252279</v>
      </c>
      <c r="AL1008" s="123">
        <v>0.77564102564102566</v>
      </c>
      <c r="AM1008" s="119"/>
    </row>
    <row r="1009" spans="3:39">
      <c r="C1009" s="363"/>
      <c r="D1009" s="223">
        <v>79.332039030000004</v>
      </c>
      <c r="E1009" s="224">
        <v>0.25531914893617019</v>
      </c>
      <c r="F1009" s="225">
        <v>0.12820512820512819</v>
      </c>
      <c r="G1009" s="212"/>
      <c r="T1009" s="379"/>
      <c r="U1009" s="134">
        <v>25.289170670000001</v>
      </c>
      <c r="V1009" s="122">
        <v>0.96656534954407292</v>
      </c>
      <c r="W1009" s="123">
        <v>0.85256410256410253</v>
      </c>
      <c r="X1009" s="119"/>
      <c r="Y1009" s="379"/>
      <c r="Z1009" s="134">
        <v>4.0174500000000001E-4</v>
      </c>
      <c r="AA1009" s="122">
        <v>0.98498498498498499</v>
      </c>
      <c r="AB1009" s="123">
        <v>0.91823899371069184</v>
      </c>
      <c r="AC1009" s="119"/>
      <c r="AD1009" s="379"/>
      <c r="AE1009" s="134">
        <v>4.0174500000000001E-4</v>
      </c>
      <c r="AF1009" s="122">
        <v>0.98498498498498499</v>
      </c>
      <c r="AG1009" s="123">
        <v>0.91823899371069184</v>
      </c>
      <c r="AH1009" s="119"/>
      <c r="AI1009" s="379"/>
      <c r="AJ1009" s="134">
        <v>33.882945065000001</v>
      </c>
      <c r="AK1009" s="122">
        <v>0.92705167173252279</v>
      </c>
      <c r="AL1009" s="123">
        <v>0.76923076923076916</v>
      </c>
      <c r="AM1009" s="119"/>
    </row>
    <row r="1010" spans="3:39">
      <c r="C1010" s="363"/>
      <c r="D1010" s="223">
        <v>79.338087700000003</v>
      </c>
      <c r="E1010" s="224">
        <v>0.25227963525835867</v>
      </c>
      <c r="F1010" s="225">
        <v>0.12820512820512819</v>
      </c>
      <c r="G1010" s="212"/>
      <c r="T1010" s="379"/>
      <c r="U1010" s="134">
        <v>25.377794935000001</v>
      </c>
      <c r="V1010" s="122">
        <v>0.96656534954407292</v>
      </c>
      <c r="W1010" s="123">
        <v>0.84615384615384615</v>
      </c>
      <c r="X1010" s="119"/>
      <c r="Y1010" s="379"/>
      <c r="Z1010" s="134">
        <v>4.1776049999999999E-4</v>
      </c>
      <c r="AA1010" s="122">
        <v>0.98498498498498499</v>
      </c>
      <c r="AB1010" s="123">
        <v>0.91194968553459121</v>
      </c>
      <c r="AC1010" s="119"/>
      <c r="AD1010" s="379"/>
      <c r="AE1010" s="134">
        <v>4.1776049999999999E-4</v>
      </c>
      <c r="AF1010" s="122">
        <v>0.98498498498498499</v>
      </c>
      <c r="AG1010" s="123">
        <v>0.91194968553459121</v>
      </c>
      <c r="AH1010" s="119"/>
      <c r="AI1010" s="379"/>
      <c r="AJ1010" s="134">
        <v>33.949559425000004</v>
      </c>
      <c r="AK1010" s="122">
        <v>0.92705167173252279</v>
      </c>
      <c r="AL1010" s="123">
        <v>0.76282051282051277</v>
      </c>
      <c r="AM1010" s="119"/>
    </row>
    <row r="1011" spans="3:39">
      <c r="C1011" s="363"/>
      <c r="D1011" s="223">
        <v>79.351521675000001</v>
      </c>
      <c r="E1011" s="224">
        <v>0.24924012158054712</v>
      </c>
      <c r="F1011" s="225">
        <v>0.12820512820512819</v>
      </c>
      <c r="G1011" s="212"/>
      <c r="T1011" s="379"/>
      <c r="U1011" s="134">
        <v>25.601171090000001</v>
      </c>
      <c r="V1011" s="122">
        <v>0.96656534954407292</v>
      </c>
      <c r="W1011" s="123">
        <v>0.83974358974358976</v>
      </c>
      <c r="X1011" s="119"/>
      <c r="Y1011" s="379"/>
      <c r="Z1011" s="134">
        <v>4.3218550000000003E-4</v>
      </c>
      <c r="AA1011" s="122">
        <v>0.98498498498498499</v>
      </c>
      <c r="AB1011" s="123">
        <v>0.90566037735849059</v>
      </c>
      <c r="AC1011" s="119"/>
      <c r="AD1011" s="379"/>
      <c r="AE1011" s="134">
        <v>4.3218550000000003E-4</v>
      </c>
      <c r="AF1011" s="122">
        <v>0.98498498498498499</v>
      </c>
      <c r="AG1011" s="123">
        <v>0.90566037735849059</v>
      </c>
      <c r="AH1011" s="119"/>
      <c r="AI1011" s="379"/>
      <c r="AJ1011" s="134">
        <v>34.126620680000002</v>
      </c>
      <c r="AK1011" s="122">
        <v>0.92401215805471126</v>
      </c>
      <c r="AL1011" s="123">
        <v>0.76282051282051277</v>
      </c>
      <c r="AM1011" s="119"/>
    </row>
    <row r="1012" spans="3:39">
      <c r="C1012" s="363"/>
      <c r="D1012" s="223">
        <v>79.375373709999991</v>
      </c>
      <c r="E1012" s="224">
        <v>0.24620060790273557</v>
      </c>
      <c r="F1012" s="225">
        <v>0.12820512820512819</v>
      </c>
      <c r="G1012" s="212"/>
      <c r="T1012" s="379"/>
      <c r="U1012" s="134">
        <v>25.762511475</v>
      </c>
      <c r="V1012" s="122">
        <v>0.96656534954407292</v>
      </c>
      <c r="W1012" s="123">
        <v>0.83333333333333337</v>
      </c>
      <c r="X1012" s="119"/>
      <c r="Y1012" s="379"/>
      <c r="Z1012" s="134">
        <v>4.3442999999999997E-4</v>
      </c>
      <c r="AA1012" s="122">
        <v>0.98498498498498499</v>
      </c>
      <c r="AB1012" s="123">
        <v>0.89937106918238996</v>
      </c>
      <c r="AC1012" s="119"/>
      <c r="AD1012" s="379"/>
      <c r="AE1012" s="134">
        <v>4.3442999999999997E-4</v>
      </c>
      <c r="AF1012" s="122">
        <v>0.98498498498498499</v>
      </c>
      <c r="AG1012" s="123">
        <v>0.89937106918238996</v>
      </c>
      <c r="AH1012" s="119"/>
      <c r="AI1012" s="379"/>
      <c r="AJ1012" s="134">
        <v>34.283868515000002</v>
      </c>
      <c r="AK1012" s="122">
        <v>0.92401215805471126</v>
      </c>
      <c r="AL1012" s="123">
        <v>0.75641025641025639</v>
      </c>
      <c r="AM1012" s="119"/>
    </row>
    <row r="1013" spans="3:39">
      <c r="C1013" s="363"/>
      <c r="D1013" s="223">
        <v>79.406849709999989</v>
      </c>
      <c r="E1013" s="224">
        <v>0.24620060790273557</v>
      </c>
      <c r="F1013" s="225">
        <v>0.12179487179487181</v>
      </c>
      <c r="G1013" s="212"/>
      <c r="T1013" s="379"/>
      <c r="U1013" s="134">
        <v>25.847514305000001</v>
      </c>
      <c r="V1013" s="122">
        <v>0.96656534954407292</v>
      </c>
      <c r="W1013" s="123">
        <v>0.82692307692307687</v>
      </c>
      <c r="X1013" s="119"/>
      <c r="Y1013" s="379"/>
      <c r="Z1013" s="134">
        <v>4.3954200000000001E-4</v>
      </c>
      <c r="AA1013" s="122">
        <v>0.98498498498498499</v>
      </c>
      <c r="AB1013" s="123">
        <v>0.89308176100628933</v>
      </c>
      <c r="AC1013" s="119"/>
      <c r="AD1013" s="379"/>
      <c r="AE1013" s="134">
        <v>4.3954200000000001E-4</v>
      </c>
      <c r="AF1013" s="122">
        <v>0.98498498498498499</v>
      </c>
      <c r="AG1013" s="123">
        <v>0.89308176100628933</v>
      </c>
      <c r="AH1013" s="119"/>
      <c r="AI1013" s="379"/>
      <c r="AJ1013" s="134">
        <v>34.348266695</v>
      </c>
      <c r="AK1013" s="122">
        <v>0.92097264437689974</v>
      </c>
      <c r="AL1013" s="123">
        <v>0.75641025641025639</v>
      </c>
      <c r="AM1013" s="119"/>
    </row>
    <row r="1014" spans="3:39">
      <c r="C1014" s="363"/>
      <c r="D1014" s="223">
        <v>79.433409650000002</v>
      </c>
      <c r="E1014" s="224">
        <v>0.24316109422492402</v>
      </c>
      <c r="F1014" s="225">
        <v>0.12179487179487181</v>
      </c>
      <c r="G1014" s="212"/>
      <c r="T1014" s="379"/>
      <c r="U1014" s="134">
        <v>26.117968269999999</v>
      </c>
      <c r="V1014" s="122">
        <v>0.96656534954407292</v>
      </c>
      <c r="W1014" s="123">
        <v>0.82051282051282048</v>
      </c>
      <c r="X1014" s="119"/>
      <c r="Y1014" s="379"/>
      <c r="Z1014" s="134">
        <v>4.59135E-4</v>
      </c>
      <c r="AA1014" s="122">
        <v>0.98498498498498499</v>
      </c>
      <c r="AB1014" s="123">
        <v>0.8867924528301887</v>
      </c>
      <c r="AC1014" s="119"/>
      <c r="AD1014" s="379"/>
      <c r="AE1014" s="134">
        <v>4.59135E-4</v>
      </c>
      <c r="AF1014" s="122">
        <v>0.98498498498498499</v>
      </c>
      <c r="AG1014" s="123">
        <v>0.8867924528301887</v>
      </c>
      <c r="AH1014" s="119"/>
      <c r="AI1014" s="379"/>
      <c r="AJ1014" s="134">
        <v>34.462876084999998</v>
      </c>
      <c r="AK1014" s="122">
        <v>0.91793313069908811</v>
      </c>
      <c r="AL1014" s="123">
        <v>0.75641025641025639</v>
      </c>
      <c r="AM1014" s="119"/>
    </row>
    <row r="1015" spans="3:39">
      <c r="C1015" s="363"/>
      <c r="D1015" s="223">
        <v>79.494781735000004</v>
      </c>
      <c r="E1015" s="224">
        <v>0.24012158054711247</v>
      </c>
      <c r="F1015" s="225">
        <v>0.12179487179487181</v>
      </c>
      <c r="G1015" s="212"/>
      <c r="T1015" s="379"/>
      <c r="U1015" s="134">
        <v>26.326806529999999</v>
      </c>
      <c r="V1015" s="122">
        <v>0.96352583586626139</v>
      </c>
      <c r="W1015" s="123">
        <v>0.82051282051282048</v>
      </c>
      <c r="X1015" s="119"/>
      <c r="Y1015" s="379"/>
      <c r="Z1015" s="134">
        <v>5.1615449999999996E-4</v>
      </c>
      <c r="AA1015" s="122">
        <v>0.98498498498498499</v>
      </c>
      <c r="AB1015" s="123">
        <v>0.88050314465408808</v>
      </c>
      <c r="AC1015" s="119"/>
      <c r="AD1015" s="379"/>
      <c r="AE1015" s="134">
        <v>5.1615449999999996E-4</v>
      </c>
      <c r="AF1015" s="122">
        <v>0.98498498498498499</v>
      </c>
      <c r="AG1015" s="123">
        <v>0.88050314465408808</v>
      </c>
      <c r="AH1015" s="119"/>
      <c r="AI1015" s="379"/>
      <c r="AJ1015" s="134">
        <v>34.686855370000004</v>
      </c>
      <c r="AK1015" s="122">
        <v>0.91489361702127658</v>
      </c>
      <c r="AL1015" s="123">
        <v>0.75641025641025639</v>
      </c>
      <c r="AM1015" s="119"/>
    </row>
    <row r="1016" spans="3:39">
      <c r="C1016" s="363"/>
      <c r="D1016" s="223">
        <v>79.551630955000007</v>
      </c>
      <c r="E1016" s="224">
        <v>0.23708206686930092</v>
      </c>
      <c r="F1016" s="225">
        <v>0.12179487179487181</v>
      </c>
      <c r="G1016" s="212"/>
      <c r="T1016" s="379"/>
      <c r="U1016" s="134">
        <v>26.740610244999999</v>
      </c>
      <c r="V1016" s="122">
        <v>0.96048632218844987</v>
      </c>
      <c r="W1016" s="123">
        <v>0.82051282051282048</v>
      </c>
      <c r="X1016" s="119"/>
      <c r="Y1016" s="379"/>
      <c r="Z1016" s="134">
        <v>5.7469300000000004E-4</v>
      </c>
      <c r="AA1016" s="122">
        <v>0.98498498498498499</v>
      </c>
      <c r="AB1016" s="123">
        <v>0.87421383647798745</v>
      </c>
      <c r="AC1016" s="119"/>
      <c r="AD1016" s="379"/>
      <c r="AE1016" s="134">
        <v>5.7469300000000004E-4</v>
      </c>
      <c r="AF1016" s="122">
        <v>0.98498498498498499</v>
      </c>
      <c r="AG1016" s="123">
        <v>0.87421383647798745</v>
      </c>
      <c r="AH1016" s="119"/>
      <c r="AI1016" s="379"/>
      <c r="AJ1016" s="134">
        <v>34.935663245000001</v>
      </c>
      <c r="AK1016" s="122">
        <v>0.91489361702127658</v>
      </c>
      <c r="AL1016" s="123">
        <v>0.75</v>
      </c>
      <c r="AM1016" s="119"/>
    </row>
    <row r="1017" spans="3:39">
      <c r="C1017" s="363"/>
      <c r="D1017" s="223">
        <v>79.624007085000002</v>
      </c>
      <c r="E1017" s="224">
        <v>0.23404255319148937</v>
      </c>
      <c r="F1017" s="225">
        <v>0.12179487179487181</v>
      </c>
      <c r="G1017" s="212"/>
      <c r="T1017" s="379"/>
      <c r="U1017" s="134">
        <v>27.906829074999997</v>
      </c>
      <c r="V1017" s="122">
        <v>0.95744680851063835</v>
      </c>
      <c r="W1017" s="123">
        <v>0.82051282051282048</v>
      </c>
      <c r="X1017" s="119"/>
      <c r="Y1017" s="379"/>
      <c r="Z1017" s="134">
        <v>6.1149149999999998E-4</v>
      </c>
      <c r="AA1017" s="122">
        <v>0.98498498498498499</v>
      </c>
      <c r="AB1017" s="123">
        <v>0.86792452830188682</v>
      </c>
      <c r="AC1017" s="119"/>
      <c r="AD1017" s="379"/>
      <c r="AE1017" s="134">
        <v>6.1149149999999998E-4</v>
      </c>
      <c r="AF1017" s="122">
        <v>0.98498498498498499</v>
      </c>
      <c r="AG1017" s="123">
        <v>0.86792452830188682</v>
      </c>
      <c r="AH1017" s="119"/>
      <c r="AI1017" s="379"/>
      <c r="AJ1017" s="134">
        <v>35.08136923</v>
      </c>
      <c r="AK1017" s="122">
        <v>0.91185410334346506</v>
      </c>
      <c r="AL1017" s="123">
        <v>0.75</v>
      </c>
      <c r="AM1017" s="119"/>
    </row>
    <row r="1018" spans="3:39">
      <c r="C1018" s="363"/>
      <c r="D1018" s="223">
        <v>79.697821489999995</v>
      </c>
      <c r="E1018" s="224">
        <v>0.23100303951367782</v>
      </c>
      <c r="F1018" s="225">
        <v>0.12179487179487181</v>
      </c>
      <c r="G1018" s="212"/>
      <c r="T1018" s="379"/>
      <c r="U1018" s="134">
        <v>28.750062874999998</v>
      </c>
      <c r="V1018" s="122">
        <v>0.95744680851063835</v>
      </c>
      <c r="W1018" s="123">
        <v>0.8141025641025641</v>
      </c>
      <c r="X1018" s="119"/>
      <c r="Y1018" s="379"/>
      <c r="Z1018" s="134">
        <v>6.4681799999999996E-4</v>
      </c>
      <c r="AA1018" s="122">
        <v>0.98498498498498499</v>
      </c>
      <c r="AB1018" s="123">
        <v>0.86163522012578619</v>
      </c>
      <c r="AC1018" s="119"/>
      <c r="AD1018" s="379"/>
      <c r="AE1018" s="134">
        <v>6.4681799999999996E-4</v>
      </c>
      <c r="AF1018" s="122">
        <v>0.98498498498498499</v>
      </c>
      <c r="AG1018" s="123">
        <v>0.86163522012578619</v>
      </c>
      <c r="AH1018" s="119"/>
      <c r="AI1018" s="379"/>
      <c r="AJ1018" s="134">
        <v>35.741333310000002</v>
      </c>
      <c r="AK1018" s="122">
        <v>0.90881458966565354</v>
      </c>
      <c r="AL1018" s="123">
        <v>0.75</v>
      </c>
      <c r="AM1018" s="119"/>
    </row>
    <row r="1019" spans="3:39">
      <c r="C1019" s="363"/>
      <c r="D1019" s="223">
        <v>79.766185184999998</v>
      </c>
      <c r="E1019" s="224">
        <v>0.22796352583586627</v>
      </c>
      <c r="F1019" s="225">
        <v>0.12179487179487181</v>
      </c>
      <c r="G1019" s="212"/>
      <c r="T1019" s="379"/>
      <c r="U1019" s="134">
        <v>29.04830059</v>
      </c>
      <c r="V1019" s="122">
        <v>0.95744680851063835</v>
      </c>
      <c r="W1019" s="123">
        <v>0.80769230769230771</v>
      </c>
      <c r="X1019" s="119"/>
      <c r="Y1019" s="379"/>
      <c r="Z1019" s="134">
        <v>6.6448050000000002E-4</v>
      </c>
      <c r="AA1019" s="122">
        <v>0.98498498498498499</v>
      </c>
      <c r="AB1019" s="123">
        <v>0.85534591194968557</v>
      </c>
      <c r="AC1019" s="119"/>
      <c r="AD1019" s="379"/>
      <c r="AE1019" s="134">
        <v>6.6448050000000002E-4</v>
      </c>
      <c r="AF1019" s="122">
        <v>0.98498498498498499</v>
      </c>
      <c r="AG1019" s="123">
        <v>0.85534591194968557</v>
      </c>
      <c r="AH1019" s="119"/>
      <c r="AI1019" s="379"/>
      <c r="AJ1019" s="134">
        <v>36.408989509999998</v>
      </c>
      <c r="AK1019" s="122">
        <v>0.9057750759878419</v>
      </c>
      <c r="AL1019" s="123">
        <v>0.75</v>
      </c>
      <c r="AM1019" s="119"/>
    </row>
    <row r="1020" spans="3:39">
      <c r="C1020" s="363"/>
      <c r="D1020" s="223">
        <v>79.876487674999993</v>
      </c>
      <c r="E1020" s="224">
        <v>0.22492401215805471</v>
      </c>
      <c r="F1020" s="225">
        <v>0.12179487179487181</v>
      </c>
      <c r="G1020" s="212"/>
      <c r="T1020" s="379"/>
      <c r="U1020" s="134">
        <v>29.333802145</v>
      </c>
      <c r="V1020" s="122">
        <v>0.95440729483282671</v>
      </c>
      <c r="W1020" s="123">
        <v>0.80769230769230771</v>
      </c>
      <c r="X1020" s="119"/>
      <c r="Y1020" s="379"/>
      <c r="Z1020" s="134">
        <v>6.7392750000000001E-4</v>
      </c>
      <c r="AA1020" s="122">
        <v>0.98498498498498499</v>
      </c>
      <c r="AB1020" s="123">
        <v>0.84905660377358494</v>
      </c>
      <c r="AC1020" s="119"/>
      <c r="AD1020" s="379"/>
      <c r="AE1020" s="134">
        <v>6.7392750000000001E-4</v>
      </c>
      <c r="AF1020" s="122">
        <v>0.98498498498498499</v>
      </c>
      <c r="AG1020" s="123">
        <v>0.84905660377358494</v>
      </c>
      <c r="AH1020" s="119"/>
      <c r="AI1020" s="379"/>
      <c r="AJ1020" s="134">
        <v>36.636512175</v>
      </c>
      <c r="AK1020" s="122">
        <v>0.90273556231003038</v>
      </c>
      <c r="AL1020" s="123">
        <v>0.75</v>
      </c>
      <c r="AM1020" s="119"/>
    </row>
    <row r="1021" spans="3:39">
      <c r="C1021" s="363"/>
      <c r="D1021" s="223">
        <v>79.963394565000002</v>
      </c>
      <c r="E1021" s="224">
        <v>0.22188449848024316</v>
      </c>
      <c r="F1021" s="225">
        <v>0.12179487179487181</v>
      </c>
      <c r="G1021" s="212"/>
      <c r="T1021" s="379"/>
      <c r="U1021" s="134">
        <v>29.422263899999997</v>
      </c>
      <c r="V1021" s="122">
        <v>0.95440729483282671</v>
      </c>
      <c r="W1021" s="123">
        <v>0.80128205128205132</v>
      </c>
      <c r="X1021" s="119"/>
      <c r="Y1021" s="379"/>
      <c r="Z1021" s="134">
        <v>7.2011150000000001E-4</v>
      </c>
      <c r="AA1021" s="122">
        <v>0.98498498498498499</v>
      </c>
      <c r="AB1021" s="123">
        <v>0.84276729559748431</v>
      </c>
      <c r="AC1021" s="119"/>
      <c r="AD1021" s="379"/>
      <c r="AE1021" s="134">
        <v>7.2011150000000001E-4</v>
      </c>
      <c r="AF1021" s="122">
        <v>0.98498498498498499</v>
      </c>
      <c r="AG1021" s="123">
        <v>0.84276729559748431</v>
      </c>
      <c r="AH1021" s="119"/>
      <c r="AI1021" s="379"/>
      <c r="AJ1021" s="134">
        <v>37.104567474999996</v>
      </c>
      <c r="AK1021" s="122">
        <v>0.89969604863221886</v>
      </c>
      <c r="AL1021" s="123">
        <v>0.75</v>
      </c>
      <c r="AM1021" s="119"/>
    </row>
    <row r="1022" spans="3:39">
      <c r="C1022" s="363"/>
      <c r="D1022" s="223">
        <v>80.026332095000001</v>
      </c>
      <c r="E1022" s="224">
        <v>0.21884498480243161</v>
      </c>
      <c r="F1022" s="225">
        <v>0.12179487179487181</v>
      </c>
      <c r="G1022" s="212"/>
      <c r="T1022" s="379"/>
      <c r="U1022" s="134">
        <v>29.510030309999998</v>
      </c>
      <c r="V1022" s="122">
        <v>0.95136778115501519</v>
      </c>
      <c r="W1022" s="123">
        <v>0.80128205128205132</v>
      </c>
      <c r="X1022" s="119"/>
      <c r="Y1022" s="379"/>
      <c r="Z1022" s="134">
        <v>7.7460449999999998E-4</v>
      </c>
      <c r="AA1022" s="122">
        <v>0.98498498498498499</v>
      </c>
      <c r="AB1022" s="123">
        <v>0.83647798742138368</v>
      </c>
      <c r="AC1022" s="119"/>
      <c r="AD1022" s="379"/>
      <c r="AE1022" s="134">
        <v>7.7460449999999998E-4</v>
      </c>
      <c r="AF1022" s="122">
        <v>0.98498498498498499</v>
      </c>
      <c r="AG1022" s="123">
        <v>0.83647798742138368</v>
      </c>
      <c r="AH1022" s="119"/>
      <c r="AI1022" s="379"/>
      <c r="AJ1022" s="134">
        <v>37.517568975000003</v>
      </c>
      <c r="AK1022" s="122">
        <v>0.89969604863221886</v>
      </c>
      <c r="AL1022" s="123">
        <v>0.74358974358974361</v>
      </c>
      <c r="AM1022" s="119"/>
    </row>
    <row r="1023" spans="3:39">
      <c r="C1023" s="363"/>
      <c r="D1023" s="223">
        <v>80.118236139999993</v>
      </c>
      <c r="E1023" s="224">
        <v>0.21580547112462006</v>
      </c>
      <c r="F1023" s="225">
        <v>0.12179487179487181</v>
      </c>
      <c r="G1023" s="212"/>
      <c r="T1023" s="379"/>
      <c r="U1023" s="134">
        <v>29.770177969999999</v>
      </c>
      <c r="V1023" s="122">
        <v>0.95136778115501519</v>
      </c>
      <c r="W1023" s="123">
        <v>0.79487179487179493</v>
      </c>
      <c r="X1023" s="119"/>
      <c r="Y1023" s="379"/>
      <c r="Z1023" s="134">
        <v>8.127055E-4</v>
      </c>
      <c r="AA1023" s="122">
        <v>0.98498498498498499</v>
      </c>
      <c r="AB1023" s="123">
        <v>0.83018867924528306</v>
      </c>
      <c r="AC1023" s="119"/>
      <c r="AD1023" s="379"/>
      <c r="AE1023" s="134">
        <v>8.127055E-4</v>
      </c>
      <c r="AF1023" s="122">
        <v>0.98498498498498499</v>
      </c>
      <c r="AG1023" s="123">
        <v>0.83018867924528306</v>
      </c>
      <c r="AH1023" s="119"/>
      <c r="AI1023" s="379"/>
      <c r="AJ1023" s="134">
        <v>37.848547924999998</v>
      </c>
      <c r="AK1023" s="122">
        <v>0.89665653495440734</v>
      </c>
      <c r="AL1023" s="123">
        <v>0.74358974358974361</v>
      </c>
      <c r="AM1023" s="119"/>
    </row>
    <row r="1024" spans="3:39">
      <c r="C1024" s="363"/>
      <c r="D1024" s="223">
        <v>80.200258880000007</v>
      </c>
      <c r="E1024" s="224">
        <v>0.21276595744680851</v>
      </c>
      <c r="F1024" s="225">
        <v>0.12179487179487181</v>
      </c>
      <c r="G1024" s="212"/>
      <c r="T1024" s="379"/>
      <c r="U1024" s="134">
        <v>29.998518574999999</v>
      </c>
      <c r="V1024" s="122">
        <v>0.94832826747720367</v>
      </c>
      <c r="W1024" s="123">
        <v>0.79487179487179493</v>
      </c>
      <c r="X1024" s="119"/>
      <c r="Y1024" s="379"/>
      <c r="Z1024" s="134">
        <v>8.5099299999999998E-4</v>
      </c>
      <c r="AA1024" s="122">
        <v>0.98498498498498499</v>
      </c>
      <c r="AB1024" s="123">
        <v>0.82389937106918243</v>
      </c>
      <c r="AC1024" s="119"/>
      <c r="AD1024" s="379"/>
      <c r="AE1024" s="134">
        <v>8.5099299999999998E-4</v>
      </c>
      <c r="AF1024" s="122">
        <v>0.98498498498498499</v>
      </c>
      <c r="AG1024" s="123">
        <v>0.82389937106918243</v>
      </c>
      <c r="AH1024" s="119"/>
      <c r="AI1024" s="379"/>
      <c r="AJ1024" s="134">
        <v>38.312322934999997</v>
      </c>
      <c r="AK1024" s="122">
        <v>0.89665653495440734</v>
      </c>
      <c r="AL1024" s="123">
        <v>0.73717948717948723</v>
      </c>
      <c r="AM1024" s="119"/>
    </row>
    <row r="1025" spans="3:39">
      <c r="C1025" s="363"/>
      <c r="D1025" s="223">
        <v>80.285871520000001</v>
      </c>
      <c r="E1025" s="224">
        <v>0.20972644376899696</v>
      </c>
      <c r="F1025" s="225">
        <v>0.12179487179487181</v>
      </c>
      <c r="G1025" s="212"/>
      <c r="T1025" s="379"/>
      <c r="U1025" s="134">
        <v>30.269648920000002</v>
      </c>
      <c r="V1025" s="122">
        <v>0.94528875379939215</v>
      </c>
      <c r="W1025" s="123">
        <v>0.79487179487179493</v>
      </c>
      <c r="X1025" s="119"/>
      <c r="Y1025" s="379"/>
      <c r="Z1025" s="134">
        <v>8.7868350000000007E-4</v>
      </c>
      <c r="AA1025" s="122">
        <v>0.98498498498498499</v>
      </c>
      <c r="AB1025" s="123">
        <v>0.8176100628930818</v>
      </c>
      <c r="AC1025" s="119"/>
      <c r="AD1025" s="379"/>
      <c r="AE1025" s="134">
        <v>8.7868350000000007E-4</v>
      </c>
      <c r="AF1025" s="122">
        <v>0.98498498498498499</v>
      </c>
      <c r="AG1025" s="123">
        <v>0.8176100628930818</v>
      </c>
      <c r="AH1025" s="119"/>
      <c r="AI1025" s="379"/>
      <c r="AJ1025" s="134">
        <v>39.066063825000001</v>
      </c>
      <c r="AK1025" s="122">
        <v>0.89665653495440734</v>
      </c>
      <c r="AL1025" s="123">
        <v>0.73076923076923084</v>
      </c>
      <c r="AM1025" s="119"/>
    </row>
    <row r="1026" spans="3:39">
      <c r="C1026" s="363"/>
      <c r="D1026" s="223">
        <v>80.376369975000003</v>
      </c>
      <c r="E1026" s="224">
        <v>0.20668693009118541</v>
      </c>
      <c r="F1026" s="225">
        <v>0.12179487179487181</v>
      </c>
      <c r="G1026" s="212"/>
      <c r="T1026" s="379"/>
      <c r="U1026" s="134">
        <v>30.606586675000003</v>
      </c>
      <c r="V1026" s="122">
        <v>0.94224924012158051</v>
      </c>
      <c r="W1026" s="123">
        <v>0.79487179487179493</v>
      </c>
      <c r="X1026" s="119"/>
      <c r="Y1026" s="379"/>
      <c r="Z1026" s="134">
        <v>8.9475399999999999E-4</v>
      </c>
      <c r="AA1026" s="122">
        <v>0.98498498498498499</v>
      </c>
      <c r="AB1026" s="123">
        <v>0.81132075471698117</v>
      </c>
      <c r="AC1026" s="119"/>
      <c r="AD1026" s="379"/>
      <c r="AE1026" s="134">
        <v>8.9475399999999999E-4</v>
      </c>
      <c r="AF1026" s="122">
        <v>0.98498498498498499</v>
      </c>
      <c r="AG1026" s="123">
        <v>0.81132075471698117</v>
      </c>
      <c r="AH1026" s="119"/>
      <c r="AI1026" s="379"/>
      <c r="AJ1026" s="134">
        <v>39.724472349999999</v>
      </c>
      <c r="AK1026" s="122">
        <v>0.89665653495440734</v>
      </c>
      <c r="AL1026" s="123">
        <v>0.72435897435897434</v>
      </c>
      <c r="AM1026" s="119"/>
    </row>
    <row r="1027" spans="3:39">
      <c r="C1027" s="363"/>
      <c r="D1027" s="223">
        <v>80.406484559999996</v>
      </c>
      <c r="E1027" s="224">
        <v>0.20364741641337386</v>
      </c>
      <c r="F1027" s="225">
        <v>0.12179487179487181</v>
      </c>
      <c r="G1027" s="212"/>
      <c r="T1027" s="379"/>
      <c r="U1027" s="134">
        <v>30.750512305000001</v>
      </c>
      <c r="V1027" s="122">
        <v>0.93920972644376899</v>
      </c>
      <c r="W1027" s="123">
        <v>0.79487179487179493</v>
      </c>
      <c r="X1027" s="119"/>
      <c r="Y1027" s="379"/>
      <c r="Z1027" s="134">
        <v>9.1073499999999997E-4</v>
      </c>
      <c r="AA1027" s="122">
        <v>0.98498498498498499</v>
      </c>
      <c r="AB1027" s="123">
        <v>0.80503144654088055</v>
      </c>
      <c r="AC1027" s="119"/>
      <c r="AD1027" s="379"/>
      <c r="AE1027" s="134">
        <v>9.1073499999999997E-4</v>
      </c>
      <c r="AF1027" s="122">
        <v>0.98498498498498499</v>
      </c>
      <c r="AG1027" s="123">
        <v>0.80503144654088055</v>
      </c>
      <c r="AH1027" s="119"/>
      <c r="AI1027" s="379"/>
      <c r="AJ1027" s="134">
        <v>39.879298470000002</v>
      </c>
      <c r="AK1027" s="122">
        <v>0.89665653495440734</v>
      </c>
      <c r="AL1027" s="123">
        <v>0.71794871794871795</v>
      </c>
      <c r="AM1027" s="119"/>
    </row>
    <row r="1028" spans="3:39">
      <c r="C1028" s="363"/>
      <c r="D1028" s="223">
        <v>80.457631270000007</v>
      </c>
      <c r="E1028" s="224">
        <v>0.20060790273556231</v>
      </c>
      <c r="F1028" s="225">
        <v>0.12179487179487181</v>
      </c>
      <c r="G1028" s="212"/>
      <c r="T1028" s="379"/>
      <c r="U1028" s="134">
        <v>30.89552076</v>
      </c>
      <c r="V1028" s="122">
        <v>0.93617021276595747</v>
      </c>
      <c r="W1028" s="123">
        <v>0.79487179487179493</v>
      </c>
      <c r="X1028" s="119"/>
      <c r="Y1028" s="379"/>
      <c r="Z1028" s="134">
        <v>9.8816949999999985E-4</v>
      </c>
      <c r="AA1028" s="122">
        <v>0.98498498498498499</v>
      </c>
      <c r="AB1028" s="123">
        <v>0.79874213836477992</v>
      </c>
      <c r="AC1028" s="119"/>
      <c r="AD1028" s="379"/>
      <c r="AE1028" s="134">
        <v>9.8816949999999985E-4</v>
      </c>
      <c r="AF1028" s="122">
        <v>0.98498498498498499</v>
      </c>
      <c r="AG1028" s="123">
        <v>0.79874213836477992</v>
      </c>
      <c r="AH1028" s="119"/>
      <c r="AI1028" s="379"/>
      <c r="AJ1028" s="134">
        <v>40.094841025000001</v>
      </c>
      <c r="AK1028" s="122">
        <v>0.8936170212765957</v>
      </c>
      <c r="AL1028" s="123">
        <v>0.71794871794871795</v>
      </c>
      <c r="AM1028" s="119"/>
    </row>
    <row r="1029" spans="3:39">
      <c r="C1029" s="363"/>
      <c r="D1029" s="223">
        <v>80.512389859999999</v>
      </c>
      <c r="E1029" s="224">
        <v>0.19756838905775076</v>
      </c>
      <c r="F1029" s="225">
        <v>0.12179487179487181</v>
      </c>
      <c r="G1029" s="212"/>
      <c r="T1029" s="379"/>
      <c r="U1029" s="134">
        <v>31.337849925</v>
      </c>
      <c r="V1029" s="122">
        <v>0.93313069908814594</v>
      </c>
      <c r="W1029" s="123">
        <v>0.79487179487179493</v>
      </c>
      <c r="X1029" s="119"/>
      <c r="Y1029" s="379"/>
      <c r="Z1029" s="134">
        <v>1.0694319999999999E-3</v>
      </c>
      <c r="AA1029" s="122">
        <v>0.98498498498498499</v>
      </c>
      <c r="AB1029" s="123">
        <v>0.79245283018867929</v>
      </c>
      <c r="AC1029" s="119"/>
      <c r="AD1029" s="379"/>
      <c r="AE1029" s="134">
        <v>1.0694319999999999E-3</v>
      </c>
      <c r="AF1029" s="122">
        <v>0.98498498498498499</v>
      </c>
      <c r="AG1029" s="123">
        <v>0.79245283018867929</v>
      </c>
      <c r="AH1029" s="119"/>
      <c r="AI1029" s="379"/>
      <c r="AJ1029" s="134">
        <v>40.351604739999999</v>
      </c>
      <c r="AK1029" s="122">
        <v>0.89057750759878418</v>
      </c>
      <c r="AL1029" s="123">
        <v>0.71794871794871795</v>
      </c>
      <c r="AM1029" s="119"/>
    </row>
    <row r="1030" spans="3:39">
      <c r="C1030" s="363"/>
      <c r="D1030" s="223">
        <v>80.525204594999991</v>
      </c>
      <c r="E1030" s="224">
        <v>0.19452887537993921</v>
      </c>
      <c r="F1030" s="225">
        <v>0.12179487179487181</v>
      </c>
      <c r="G1030" s="212"/>
      <c r="T1030" s="379"/>
      <c r="U1030" s="134">
        <v>31.676156105</v>
      </c>
      <c r="V1030" s="122">
        <v>0.93009118541033431</v>
      </c>
      <c r="W1030" s="123">
        <v>0.79487179487179493</v>
      </c>
      <c r="X1030" s="119"/>
      <c r="Y1030" s="379"/>
      <c r="Z1030" s="134">
        <v>1.133991E-3</v>
      </c>
      <c r="AA1030" s="122">
        <v>0.98498498498498499</v>
      </c>
      <c r="AB1030" s="123">
        <v>0.78616352201257866</v>
      </c>
      <c r="AC1030" s="119"/>
      <c r="AD1030" s="379"/>
      <c r="AE1030" s="134">
        <v>1.133991E-3</v>
      </c>
      <c r="AF1030" s="122">
        <v>0.98498498498498499</v>
      </c>
      <c r="AG1030" s="123">
        <v>0.78616352201257866</v>
      </c>
      <c r="AH1030" s="119"/>
      <c r="AI1030" s="379"/>
      <c r="AJ1030" s="134">
        <v>40.513682224999997</v>
      </c>
      <c r="AK1030" s="122">
        <v>0.89057750759878418</v>
      </c>
      <c r="AL1030" s="123">
        <v>0.71153846153846156</v>
      </c>
      <c r="AM1030" s="119"/>
    </row>
    <row r="1031" spans="3:39">
      <c r="C1031" s="363"/>
      <c r="D1031" s="223">
        <v>80.569051799999997</v>
      </c>
      <c r="E1031" s="224">
        <v>0.19148936170212766</v>
      </c>
      <c r="F1031" s="225">
        <v>0.12179487179487181</v>
      </c>
      <c r="G1031" s="212"/>
      <c r="T1031" s="379"/>
      <c r="U1031" s="134">
        <v>31.853276910000002</v>
      </c>
      <c r="V1031" s="122">
        <v>0.92705167173252279</v>
      </c>
      <c r="W1031" s="123">
        <v>0.79487179487179493</v>
      </c>
      <c r="X1031" s="119"/>
      <c r="Y1031" s="379"/>
      <c r="Z1031" s="134">
        <v>1.1849485000000001E-3</v>
      </c>
      <c r="AA1031" s="122">
        <v>0.98498498498498499</v>
      </c>
      <c r="AB1031" s="123">
        <v>0.77987421383647804</v>
      </c>
      <c r="AC1031" s="119"/>
      <c r="AD1031" s="379"/>
      <c r="AE1031" s="134">
        <v>1.1849485000000001E-3</v>
      </c>
      <c r="AF1031" s="122">
        <v>0.98498498498498499</v>
      </c>
      <c r="AG1031" s="123">
        <v>0.77987421383647804</v>
      </c>
      <c r="AH1031" s="119"/>
      <c r="AI1031" s="379"/>
      <c r="AJ1031" s="134">
        <v>40.893001085000002</v>
      </c>
      <c r="AK1031" s="122">
        <v>0.89057750759878418</v>
      </c>
      <c r="AL1031" s="123">
        <v>0.70512820512820507</v>
      </c>
      <c r="AM1031" s="119"/>
    </row>
    <row r="1032" spans="3:39">
      <c r="C1032" s="363"/>
      <c r="D1032" s="223">
        <v>80.645259929999995</v>
      </c>
      <c r="E1032" s="224">
        <v>0.18844984802431611</v>
      </c>
      <c r="F1032" s="225">
        <v>0.12179487179487181</v>
      </c>
      <c r="G1032" s="212"/>
      <c r="T1032" s="379"/>
      <c r="U1032" s="134">
        <v>32.146363335000004</v>
      </c>
      <c r="V1032" s="122">
        <v>0.92705167173252279</v>
      </c>
      <c r="W1032" s="123">
        <v>0.78846153846153844</v>
      </c>
      <c r="X1032" s="119"/>
      <c r="Y1032" s="379"/>
      <c r="Z1032" s="134">
        <v>1.2088635000000001E-3</v>
      </c>
      <c r="AA1032" s="122">
        <v>0.98498498498498499</v>
      </c>
      <c r="AB1032" s="123">
        <v>0.77358490566037741</v>
      </c>
      <c r="AC1032" s="119"/>
      <c r="AD1032" s="379"/>
      <c r="AE1032" s="134">
        <v>1.2088635000000001E-3</v>
      </c>
      <c r="AF1032" s="122">
        <v>0.98498498498498499</v>
      </c>
      <c r="AG1032" s="123">
        <v>0.77358490566037741</v>
      </c>
      <c r="AH1032" s="119"/>
      <c r="AI1032" s="379"/>
      <c r="AJ1032" s="134">
        <v>41.528703579999998</v>
      </c>
      <c r="AK1032" s="122">
        <v>0.88753799392097266</v>
      </c>
      <c r="AL1032" s="123">
        <v>0.70512820512820507</v>
      </c>
      <c r="AM1032" s="119"/>
    </row>
    <row r="1033" spans="3:39">
      <c r="C1033" s="363"/>
      <c r="D1033" s="223">
        <v>80.683106429999995</v>
      </c>
      <c r="E1033" s="224">
        <v>0.18844984802431611</v>
      </c>
      <c r="F1033" s="225">
        <v>0.11538461538461542</v>
      </c>
      <c r="G1033" s="212"/>
      <c r="T1033" s="379"/>
      <c r="U1033" s="134">
        <v>32.727829529999994</v>
      </c>
      <c r="V1033" s="122">
        <v>0.92705167173252279</v>
      </c>
      <c r="W1033" s="123">
        <v>0.78205128205128205</v>
      </c>
      <c r="X1033" s="119"/>
      <c r="Y1033" s="379"/>
      <c r="Z1033" s="134">
        <v>1.2643160000000001E-3</v>
      </c>
      <c r="AA1033" s="122">
        <v>0.98498498498498499</v>
      </c>
      <c r="AB1033" s="123">
        <v>0.76729559748427678</v>
      </c>
      <c r="AC1033" s="119"/>
      <c r="AD1033" s="379"/>
      <c r="AE1033" s="134">
        <v>1.2643160000000001E-3</v>
      </c>
      <c r="AF1033" s="122">
        <v>0.98498498498498499</v>
      </c>
      <c r="AG1033" s="123">
        <v>0.76729559748427678</v>
      </c>
      <c r="AH1033" s="119"/>
      <c r="AI1033" s="379"/>
      <c r="AJ1033" s="134">
        <v>41.921494330000002</v>
      </c>
      <c r="AK1033" s="122">
        <v>0.88449848024316113</v>
      </c>
      <c r="AL1033" s="123">
        <v>0.70512820512820507</v>
      </c>
      <c r="AM1033" s="119"/>
    </row>
    <row r="1034" spans="3:39">
      <c r="C1034" s="363"/>
      <c r="D1034" s="223">
        <v>80.699829989999998</v>
      </c>
      <c r="E1034" s="224">
        <v>0.18844984802431611</v>
      </c>
      <c r="F1034" s="225">
        <v>0.10897435897435892</v>
      </c>
      <c r="G1034" s="212"/>
      <c r="T1034" s="379"/>
      <c r="U1034" s="134">
        <v>33.519271005</v>
      </c>
      <c r="V1034" s="122">
        <v>0.92705167173252279</v>
      </c>
      <c r="W1034" s="123">
        <v>0.77564102564102566</v>
      </c>
      <c r="X1034" s="119"/>
      <c r="Y1034" s="379"/>
      <c r="Z1034" s="134">
        <v>1.3722739999999999E-3</v>
      </c>
      <c r="AA1034" s="122">
        <v>0.98498498498498499</v>
      </c>
      <c r="AB1034" s="123">
        <v>0.76100628930817615</v>
      </c>
      <c r="AC1034" s="119"/>
      <c r="AD1034" s="379"/>
      <c r="AE1034" s="134">
        <v>1.3722739999999999E-3</v>
      </c>
      <c r="AF1034" s="122">
        <v>0.98498498498498499</v>
      </c>
      <c r="AG1034" s="123">
        <v>0.76100628930817615</v>
      </c>
      <c r="AH1034" s="119"/>
      <c r="AI1034" s="379"/>
      <c r="AJ1034" s="134">
        <v>41.963414424999996</v>
      </c>
      <c r="AK1034" s="122">
        <v>0.88449848024316113</v>
      </c>
      <c r="AL1034" s="123">
        <v>0.69871794871794868</v>
      </c>
      <c r="AM1034" s="119"/>
    </row>
    <row r="1035" spans="3:39">
      <c r="C1035" s="363"/>
      <c r="D1035" s="223">
        <v>80.713328485000005</v>
      </c>
      <c r="E1035" s="224">
        <v>0.18541033434650456</v>
      </c>
      <c r="F1035" s="225">
        <v>0.10897435897435892</v>
      </c>
      <c r="G1035" s="212"/>
      <c r="T1035" s="379"/>
      <c r="U1035" s="134">
        <v>33.882945065000001</v>
      </c>
      <c r="V1035" s="122">
        <v>0.92705167173252279</v>
      </c>
      <c r="W1035" s="123">
        <v>0.76923076923076916</v>
      </c>
      <c r="X1035" s="119"/>
      <c r="Y1035" s="379"/>
      <c r="Z1035" s="134">
        <v>1.4984285E-3</v>
      </c>
      <c r="AA1035" s="122">
        <v>0.98498498498498499</v>
      </c>
      <c r="AB1035" s="123">
        <v>0.75471698113207553</v>
      </c>
      <c r="AC1035" s="119"/>
      <c r="AD1035" s="379"/>
      <c r="AE1035" s="134">
        <v>1.4984285E-3</v>
      </c>
      <c r="AF1035" s="122">
        <v>0.98498498498498499</v>
      </c>
      <c r="AG1035" s="123">
        <v>0.75471698113207553</v>
      </c>
      <c r="AH1035" s="119"/>
      <c r="AI1035" s="379"/>
      <c r="AJ1035" s="134">
        <v>42.088958030000001</v>
      </c>
      <c r="AK1035" s="122">
        <v>0.8814589665653495</v>
      </c>
      <c r="AL1035" s="123">
        <v>0.69871794871794868</v>
      </c>
      <c r="AM1035" s="119"/>
    </row>
    <row r="1036" spans="3:39">
      <c r="C1036" s="363"/>
      <c r="D1036" s="223">
        <v>80.719820314999993</v>
      </c>
      <c r="E1036" s="224">
        <v>0.18237082066869301</v>
      </c>
      <c r="F1036" s="225">
        <v>0.10897435897435892</v>
      </c>
      <c r="G1036" s="212"/>
      <c r="T1036" s="379"/>
      <c r="U1036" s="134">
        <v>33.949559425000004</v>
      </c>
      <c r="V1036" s="122">
        <v>0.92705167173252279</v>
      </c>
      <c r="W1036" s="123">
        <v>0.76282051282051277</v>
      </c>
      <c r="X1036" s="119"/>
      <c r="Y1036" s="379"/>
      <c r="Z1036" s="134">
        <v>1.5858195E-3</v>
      </c>
      <c r="AA1036" s="122">
        <v>0.98498498498498499</v>
      </c>
      <c r="AB1036" s="123">
        <v>0.7484276729559749</v>
      </c>
      <c r="AC1036" s="119"/>
      <c r="AD1036" s="379"/>
      <c r="AE1036" s="134">
        <v>1.5858195E-3</v>
      </c>
      <c r="AF1036" s="122">
        <v>0.98498498498498499</v>
      </c>
      <c r="AG1036" s="123">
        <v>0.7484276729559749</v>
      </c>
      <c r="AH1036" s="119"/>
      <c r="AI1036" s="379"/>
      <c r="AJ1036" s="134">
        <v>42.271736355000002</v>
      </c>
      <c r="AK1036" s="122">
        <v>0.87841945288753798</v>
      </c>
      <c r="AL1036" s="123">
        <v>0.69871794871794868</v>
      </c>
      <c r="AM1036" s="119"/>
    </row>
    <row r="1037" spans="3:39">
      <c r="C1037" s="363"/>
      <c r="D1037" s="223">
        <v>80.75007238500001</v>
      </c>
      <c r="E1037" s="224">
        <v>0.17933130699088146</v>
      </c>
      <c r="F1037" s="225">
        <v>0.10897435897435892</v>
      </c>
      <c r="G1037" s="212"/>
      <c r="T1037" s="379"/>
      <c r="U1037" s="134">
        <v>34.126620680000002</v>
      </c>
      <c r="V1037" s="122">
        <v>0.92401215805471126</v>
      </c>
      <c r="W1037" s="123">
        <v>0.76282051282051277</v>
      </c>
      <c r="X1037" s="119"/>
      <c r="Y1037" s="379"/>
      <c r="Z1037" s="134">
        <v>1.685951E-3</v>
      </c>
      <c r="AA1037" s="122">
        <v>0.98498498498498499</v>
      </c>
      <c r="AB1037" s="123">
        <v>0.74213836477987427</v>
      </c>
      <c r="AC1037" s="119"/>
      <c r="AD1037" s="379"/>
      <c r="AE1037" s="134">
        <v>1.685951E-3</v>
      </c>
      <c r="AF1037" s="122">
        <v>0.98498498498498499</v>
      </c>
      <c r="AG1037" s="123">
        <v>0.74213836477987427</v>
      </c>
      <c r="AH1037" s="119"/>
      <c r="AI1037" s="379"/>
      <c r="AJ1037" s="134">
        <v>42.378374309999998</v>
      </c>
      <c r="AK1037" s="122">
        <v>0.87841945288753798</v>
      </c>
      <c r="AL1037" s="123">
        <v>0.69230769230769229</v>
      </c>
      <c r="AM1037" s="119"/>
    </row>
    <row r="1038" spans="3:39">
      <c r="C1038" s="363"/>
      <c r="D1038" s="223">
        <v>80.777138865000012</v>
      </c>
      <c r="E1038" s="224">
        <v>0.17629179331306991</v>
      </c>
      <c r="F1038" s="225">
        <v>0.10897435897435892</v>
      </c>
      <c r="G1038" s="212"/>
      <c r="T1038" s="379"/>
      <c r="U1038" s="134">
        <v>34.283868515000002</v>
      </c>
      <c r="V1038" s="122">
        <v>0.92401215805471126</v>
      </c>
      <c r="W1038" s="123">
        <v>0.75641025641025639</v>
      </c>
      <c r="X1038" s="119"/>
      <c r="Y1038" s="379"/>
      <c r="Z1038" s="134">
        <v>1.7563965000000001E-3</v>
      </c>
      <c r="AA1038" s="122">
        <v>0.98498498498498499</v>
      </c>
      <c r="AB1038" s="123">
        <v>0.73584905660377364</v>
      </c>
      <c r="AC1038" s="119"/>
      <c r="AD1038" s="379"/>
      <c r="AE1038" s="134">
        <v>1.7563965000000001E-3</v>
      </c>
      <c r="AF1038" s="122">
        <v>0.98498498498498499</v>
      </c>
      <c r="AG1038" s="123">
        <v>0.73584905660377364</v>
      </c>
      <c r="AH1038" s="119"/>
      <c r="AI1038" s="379"/>
      <c r="AJ1038" s="134">
        <v>42.513638354999998</v>
      </c>
      <c r="AK1038" s="122">
        <v>0.87841945288753798</v>
      </c>
      <c r="AL1038" s="123">
        <v>0.6858974358974359</v>
      </c>
      <c r="AM1038" s="119"/>
    </row>
    <row r="1039" spans="3:39">
      <c r="C1039" s="363"/>
      <c r="D1039" s="223">
        <v>80.804832700000006</v>
      </c>
      <c r="E1039" s="224">
        <v>0.17325227963525835</v>
      </c>
      <c r="F1039" s="225">
        <v>0.10897435897435892</v>
      </c>
      <c r="G1039" s="212"/>
      <c r="T1039" s="379"/>
      <c r="U1039" s="134">
        <v>34.348266695</v>
      </c>
      <c r="V1039" s="122">
        <v>0.92097264437689974</v>
      </c>
      <c r="W1039" s="123">
        <v>0.75641025641025639</v>
      </c>
      <c r="X1039" s="119"/>
      <c r="Y1039" s="379"/>
      <c r="Z1039" s="134">
        <v>1.775726E-3</v>
      </c>
      <c r="AA1039" s="122">
        <v>0.98498498498498499</v>
      </c>
      <c r="AB1039" s="123">
        <v>0.72955974842767302</v>
      </c>
      <c r="AC1039" s="119"/>
      <c r="AD1039" s="379"/>
      <c r="AE1039" s="134">
        <v>1.775726E-3</v>
      </c>
      <c r="AF1039" s="122">
        <v>0.98498498498498499</v>
      </c>
      <c r="AG1039" s="123">
        <v>0.72955974842767302</v>
      </c>
      <c r="AH1039" s="119"/>
      <c r="AI1039" s="379"/>
      <c r="AJ1039" s="134">
        <v>42.61221793</v>
      </c>
      <c r="AK1039" s="122">
        <v>0.87537993920972645</v>
      </c>
      <c r="AL1039" s="123">
        <v>0.6858974358974359</v>
      </c>
      <c r="AM1039" s="119"/>
    </row>
    <row r="1040" spans="3:39">
      <c r="C1040" s="363"/>
      <c r="D1040" s="223">
        <v>80.899846150000002</v>
      </c>
      <c r="E1040" s="224">
        <v>0.1702127659574468</v>
      </c>
      <c r="F1040" s="225">
        <v>0.10897435897435892</v>
      </c>
      <c r="G1040" s="212"/>
      <c r="T1040" s="379"/>
      <c r="U1040" s="134">
        <v>34.462876084999998</v>
      </c>
      <c r="V1040" s="122">
        <v>0.91793313069908811</v>
      </c>
      <c r="W1040" s="123">
        <v>0.75641025641025639</v>
      </c>
      <c r="X1040" s="119"/>
      <c r="Y1040" s="379"/>
      <c r="Z1040" s="134">
        <v>1.8949629999999999E-3</v>
      </c>
      <c r="AA1040" s="122">
        <v>0.98498498498498499</v>
      </c>
      <c r="AB1040" s="123">
        <v>0.72327044025157239</v>
      </c>
      <c r="AC1040" s="119"/>
      <c r="AD1040" s="379"/>
      <c r="AE1040" s="134">
        <v>1.8949629999999999E-3</v>
      </c>
      <c r="AF1040" s="122">
        <v>0.98498498498498499</v>
      </c>
      <c r="AG1040" s="123">
        <v>0.72327044025157239</v>
      </c>
      <c r="AH1040" s="119"/>
      <c r="AI1040" s="379"/>
      <c r="AJ1040" s="134">
        <v>42.758079609999996</v>
      </c>
      <c r="AK1040" s="122">
        <v>0.87537993920972645</v>
      </c>
      <c r="AL1040" s="123">
        <v>0.67948717948717952</v>
      </c>
      <c r="AM1040" s="119"/>
    </row>
    <row r="1041" spans="3:39">
      <c r="C1041" s="363"/>
      <c r="D1041" s="223">
        <v>81.046492659999998</v>
      </c>
      <c r="E1041" s="224">
        <v>0.16717325227963525</v>
      </c>
      <c r="F1041" s="225">
        <v>0.10897435897435892</v>
      </c>
      <c r="G1041" s="212"/>
      <c r="T1041" s="379"/>
      <c r="U1041" s="134">
        <v>34.686855370000004</v>
      </c>
      <c r="V1041" s="122">
        <v>0.91489361702127658</v>
      </c>
      <c r="W1041" s="123">
        <v>0.75641025641025639</v>
      </c>
      <c r="X1041" s="119"/>
      <c r="Y1041" s="379"/>
      <c r="Z1041" s="134">
        <v>2.0461645000000002E-3</v>
      </c>
      <c r="AA1041" s="122">
        <v>0.98498498498498499</v>
      </c>
      <c r="AB1041" s="123">
        <v>0.71698113207547176</v>
      </c>
      <c r="AC1041" s="119"/>
      <c r="AD1041" s="379"/>
      <c r="AE1041" s="134">
        <v>2.0461645000000002E-3</v>
      </c>
      <c r="AF1041" s="122">
        <v>0.98498498498498499</v>
      </c>
      <c r="AG1041" s="123">
        <v>0.71698113207547176</v>
      </c>
      <c r="AH1041" s="119"/>
      <c r="AI1041" s="379"/>
      <c r="AJ1041" s="134">
        <v>42.979578134999997</v>
      </c>
      <c r="AK1041" s="122">
        <v>0.87234042553191493</v>
      </c>
      <c r="AL1041" s="123">
        <v>0.67948717948717952</v>
      </c>
      <c r="AM1041" s="119"/>
    </row>
    <row r="1042" spans="3:39">
      <c r="C1042" s="363"/>
      <c r="D1042" s="223">
        <v>81.154818044999999</v>
      </c>
      <c r="E1042" s="224">
        <v>0.1641337386018237</v>
      </c>
      <c r="F1042" s="225">
        <v>0.10897435897435892</v>
      </c>
      <c r="G1042" s="212"/>
      <c r="T1042" s="379"/>
      <c r="U1042" s="134">
        <v>34.935663245000001</v>
      </c>
      <c r="V1042" s="122">
        <v>0.91489361702127658</v>
      </c>
      <c r="W1042" s="123">
        <v>0.75</v>
      </c>
      <c r="X1042" s="119"/>
      <c r="Y1042" s="379"/>
      <c r="Z1042" s="134">
        <v>2.1378435000000001E-3</v>
      </c>
      <c r="AA1042" s="122">
        <v>0.98498498498498499</v>
      </c>
      <c r="AB1042" s="123">
        <v>0.71069182389937113</v>
      </c>
      <c r="AC1042" s="119"/>
      <c r="AD1042" s="379"/>
      <c r="AE1042" s="134">
        <v>2.1378435000000001E-3</v>
      </c>
      <c r="AF1042" s="122">
        <v>0.98498498498498499</v>
      </c>
      <c r="AG1042" s="123">
        <v>0.71069182389937113</v>
      </c>
      <c r="AH1042" s="119"/>
      <c r="AI1042" s="379"/>
      <c r="AJ1042" s="134">
        <v>43.057827660000001</v>
      </c>
      <c r="AK1042" s="122">
        <v>0.87234042553191493</v>
      </c>
      <c r="AL1042" s="123">
        <v>0.67307692307692313</v>
      </c>
      <c r="AM1042" s="119"/>
    </row>
    <row r="1043" spans="3:39">
      <c r="C1043" s="363"/>
      <c r="D1043" s="223">
        <v>81.197976140000009</v>
      </c>
      <c r="E1043" s="224">
        <v>0.1641337386018237</v>
      </c>
      <c r="F1043" s="225">
        <v>0.10256410256410253</v>
      </c>
      <c r="G1043" s="212"/>
      <c r="T1043" s="379"/>
      <c r="U1043" s="134">
        <v>35.08136923</v>
      </c>
      <c r="V1043" s="122">
        <v>0.91185410334346506</v>
      </c>
      <c r="W1043" s="123">
        <v>0.75</v>
      </c>
      <c r="X1043" s="119"/>
      <c r="Y1043" s="379"/>
      <c r="Z1043" s="134">
        <v>2.2092934999999999E-3</v>
      </c>
      <c r="AA1043" s="122">
        <v>0.98498498498498499</v>
      </c>
      <c r="AB1043" s="123">
        <v>0.70440251572327051</v>
      </c>
      <c r="AC1043" s="119"/>
      <c r="AD1043" s="379"/>
      <c r="AE1043" s="134">
        <v>2.2092934999999999E-3</v>
      </c>
      <c r="AF1043" s="122">
        <v>0.98498498498498499</v>
      </c>
      <c r="AG1043" s="123">
        <v>0.70440251572327051</v>
      </c>
      <c r="AH1043" s="119"/>
      <c r="AI1043" s="379"/>
      <c r="AJ1043" s="134">
        <v>43.129343919999997</v>
      </c>
      <c r="AK1043" s="122">
        <v>0.87234042553191493</v>
      </c>
      <c r="AL1043" s="123">
        <v>0.66666666666666674</v>
      </c>
      <c r="AM1043" s="119"/>
    </row>
    <row r="1044" spans="3:39">
      <c r="C1044" s="363"/>
      <c r="D1044" s="223">
        <v>81.261878209999992</v>
      </c>
      <c r="E1044" s="224">
        <v>0.16109422492401215</v>
      </c>
      <c r="F1044" s="225">
        <v>0.10256410256410253</v>
      </c>
      <c r="G1044" s="212"/>
      <c r="T1044" s="379"/>
      <c r="U1044" s="134">
        <v>35.741333310000002</v>
      </c>
      <c r="V1044" s="122">
        <v>0.90881458966565354</v>
      </c>
      <c r="W1044" s="123">
        <v>0.75</v>
      </c>
      <c r="X1044" s="119"/>
      <c r="Y1044" s="379"/>
      <c r="Z1044" s="134">
        <v>2.246325E-3</v>
      </c>
      <c r="AA1044" s="122">
        <v>0.98198198198198194</v>
      </c>
      <c r="AB1044" s="123">
        <v>0.70440251572327051</v>
      </c>
      <c r="AC1044" s="119"/>
      <c r="AD1044" s="379"/>
      <c r="AE1044" s="134">
        <v>2.246325E-3</v>
      </c>
      <c r="AF1044" s="122">
        <v>0.98198198198198194</v>
      </c>
      <c r="AG1044" s="123">
        <v>0.70440251572327051</v>
      </c>
      <c r="AH1044" s="119"/>
      <c r="AI1044" s="379"/>
      <c r="AJ1044" s="134">
        <v>43.225177275</v>
      </c>
      <c r="AK1044" s="122">
        <v>0.87234042553191493</v>
      </c>
      <c r="AL1044" s="123">
        <v>0.66025641025641024</v>
      </c>
      <c r="AM1044" s="119"/>
    </row>
    <row r="1045" spans="3:39">
      <c r="C1045" s="363"/>
      <c r="D1045" s="223">
        <v>81.36045824</v>
      </c>
      <c r="E1045" s="224">
        <v>0.16109422492401215</v>
      </c>
      <c r="F1045" s="225">
        <v>9.6153846153846145E-2</v>
      </c>
      <c r="G1045" s="212"/>
      <c r="T1045" s="379"/>
      <c r="U1045" s="134">
        <v>36.408989509999998</v>
      </c>
      <c r="V1045" s="122">
        <v>0.9057750759878419</v>
      </c>
      <c r="W1045" s="123">
        <v>0.75</v>
      </c>
      <c r="X1045" s="119"/>
      <c r="Y1045" s="379"/>
      <c r="Z1045" s="134">
        <v>2.3774590000000002E-3</v>
      </c>
      <c r="AA1045" s="122">
        <v>0.97897897897897901</v>
      </c>
      <c r="AB1045" s="123">
        <v>0.70440251572327051</v>
      </c>
      <c r="AC1045" s="119"/>
      <c r="AD1045" s="379"/>
      <c r="AE1045" s="134">
        <v>2.3774590000000002E-3</v>
      </c>
      <c r="AF1045" s="122">
        <v>0.97897897897897901</v>
      </c>
      <c r="AG1045" s="123">
        <v>0.70440251572327051</v>
      </c>
      <c r="AH1045" s="119"/>
      <c r="AI1045" s="379"/>
      <c r="AJ1045" s="134">
        <v>43.462888409999998</v>
      </c>
      <c r="AK1045" s="122">
        <v>0.87234042553191493</v>
      </c>
      <c r="AL1045" s="123">
        <v>0.65384615384615385</v>
      </c>
      <c r="AM1045" s="119"/>
    </row>
    <row r="1046" spans="3:39">
      <c r="C1046" s="363"/>
      <c r="D1046" s="223">
        <v>81.442952595000008</v>
      </c>
      <c r="E1046" s="224">
        <v>0.16109422492401215</v>
      </c>
      <c r="F1046" s="225">
        <v>8.9743589743589758E-2</v>
      </c>
      <c r="G1046" s="212"/>
      <c r="T1046" s="379"/>
      <c r="U1046" s="134">
        <v>36.636512175</v>
      </c>
      <c r="V1046" s="122">
        <v>0.90273556231003038</v>
      </c>
      <c r="W1046" s="123">
        <v>0.75</v>
      </c>
      <c r="X1046" s="119"/>
      <c r="Y1046" s="379"/>
      <c r="Z1046" s="134">
        <v>2.5186145000000004E-3</v>
      </c>
      <c r="AA1046" s="122">
        <v>0.97897897897897901</v>
      </c>
      <c r="AB1046" s="123">
        <v>0.69811320754716988</v>
      </c>
      <c r="AC1046" s="119"/>
      <c r="AD1046" s="379"/>
      <c r="AE1046" s="134">
        <v>2.5186145000000004E-3</v>
      </c>
      <c r="AF1046" s="122">
        <v>0.97897897897897901</v>
      </c>
      <c r="AG1046" s="123">
        <v>0.69811320754716988</v>
      </c>
      <c r="AH1046" s="119"/>
      <c r="AI1046" s="379"/>
      <c r="AJ1046" s="134">
        <v>43.846340935000001</v>
      </c>
      <c r="AK1046" s="122">
        <v>0.8693009118541033</v>
      </c>
      <c r="AL1046" s="123">
        <v>0.65384615384615385</v>
      </c>
      <c r="AM1046" s="119"/>
    </row>
    <row r="1047" spans="3:39">
      <c r="C1047" s="363"/>
      <c r="D1047" s="223">
        <v>81.518981714999995</v>
      </c>
      <c r="E1047" s="224">
        <v>0.16109422492401215</v>
      </c>
      <c r="F1047" s="225">
        <v>8.333333333333337E-2</v>
      </c>
      <c r="G1047" s="212"/>
      <c r="T1047" s="379"/>
      <c r="U1047" s="134">
        <v>37.104567474999996</v>
      </c>
      <c r="V1047" s="122">
        <v>0.89969604863221886</v>
      </c>
      <c r="W1047" s="123">
        <v>0.75</v>
      </c>
      <c r="X1047" s="119"/>
      <c r="Y1047" s="379"/>
      <c r="Z1047" s="134">
        <v>2.6771935000000002E-3</v>
      </c>
      <c r="AA1047" s="122">
        <v>0.97897897897897901</v>
      </c>
      <c r="AB1047" s="123">
        <v>0.69182389937106925</v>
      </c>
      <c r="AC1047" s="119"/>
      <c r="AD1047" s="379"/>
      <c r="AE1047" s="134">
        <v>2.6771935000000002E-3</v>
      </c>
      <c r="AF1047" s="122">
        <v>0.97897897897897901</v>
      </c>
      <c r="AG1047" s="123">
        <v>0.69182389937106925</v>
      </c>
      <c r="AH1047" s="119"/>
      <c r="AI1047" s="379"/>
      <c r="AJ1047" s="134">
        <v>44.091135025</v>
      </c>
      <c r="AK1047" s="122">
        <v>0.8693009118541033</v>
      </c>
      <c r="AL1047" s="123">
        <v>0.64743589743589736</v>
      </c>
      <c r="AM1047" s="119"/>
    </row>
    <row r="1048" spans="3:39">
      <c r="C1048" s="363"/>
      <c r="D1048" s="223">
        <v>81.629377974999997</v>
      </c>
      <c r="E1048" s="224">
        <v>0.16109422492401215</v>
      </c>
      <c r="F1048" s="225">
        <v>7.6923076923076872E-2</v>
      </c>
      <c r="G1048" s="212"/>
      <c r="T1048" s="379"/>
      <c r="U1048" s="134">
        <v>37.517568975000003</v>
      </c>
      <c r="V1048" s="122">
        <v>0.89969604863221886</v>
      </c>
      <c r="W1048" s="123">
        <v>0.74358974358974361</v>
      </c>
      <c r="X1048" s="119"/>
      <c r="Y1048" s="379"/>
      <c r="Z1048" s="134">
        <v>2.815634E-3</v>
      </c>
      <c r="AA1048" s="122">
        <v>0.97597597597597596</v>
      </c>
      <c r="AB1048" s="123">
        <v>0.69182389937106925</v>
      </c>
      <c r="AC1048" s="119"/>
      <c r="AD1048" s="379"/>
      <c r="AE1048" s="134">
        <v>2.815634E-3</v>
      </c>
      <c r="AF1048" s="122">
        <v>0.97597597597597596</v>
      </c>
      <c r="AG1048" s="123">
        <v>0.69182389937106925</v>
      </c>
      <c r="AH1048" s="119"/>
      <c r="AI1048" s="379"/>
      <c r="AJ1048" s="134">
        <v>44.207787885000002</v>
      </c>
      <c r="AK1048" s="122">
        <v>0.86626139817629177</v>
      </c>
      <c r="AL1048" s="123">
        <v>0.64743589743589736</v>
      </c>
      <c r="AM1048" s="119"/>
    </row>
    <row r="1049" spans="3:39">
      <c r="C1049" s="363"/>
      <c r="D1049" s="223">
        <v>81.706029340000001</v>
      </c>
      <c r="E1049" s="224">
        <v>0.1580547112462006</v>
      </c>
      <c r="F1049" s="225">
        <v>7.6923076923076872E-2</v>
      </c>
      <c r="G1049" s="212"/>
      <c r="T1049" s="379"/>
      <c r="U1049" s="134">
        <v>37.848547924999998</v>
      </c>
      <c r="V1049" s="122">
        <v>0.89665653495440734</v>
      </c>
      <c r="W1049" s="123">
        <v>0.74358974358974361</v>
      </c>
      <c r="X1049" s="119"/>
      <c r="Y1049" s="379"/>
      <c r="Z1049" s="134">
        <v>2.9883065000000002E-3</v>
      </c>
      <c r="AA1049" s="122">
        <v>0.97297297297297303</v>
      </c>
      <c r="AB1049" s="123">
        <v>0.69182389937106925</v>
      </c>
      <c r="AC1049" s="119"/>
      <c r="AD1049" s="379"/>
      <c r="AE1049" s="134">
        <v>2.9883065000000002E-3</v>
      </c>
      <c r="AF1049" s="122">
        <v>0.97297297297297303</v>
      </c>
      <c r="AG1049" s="123">
        <v>0.69182389937106925</v>
      </c>
      <c r="AH1049" s="119"/>
      <c r="AI1049" s="379"/>
      <c r="AJ1049" s="134">
        <v>44.343880455000004</v>
      </c>
      <c r="AK1049" s="122">
        <v>0.86322188449848025</v>
      </c>
      <c r="AL1049" s="123">
        <v>0.64743589743589736</v>
      </c>
      <c r="AM1049" s="119"/>
    </row>
    <row r="1050" spans="3:39">
      <c r="C1050" s="363"/>
      <c r="D1050" s="223">
        <v>81.726622249999991</v>
      </c>
      <c r="E1050" s="224">
        <v>0.15501519756838905</v>
      </c>
      <c r="F1050" s="225">
        <v>7.6923076923076872E-2</v>
      </c>
      <c r="G1050" s="212"/>
      <c r="T1050" s="379"/>
      <c r="U1050" s="134">
        <v>38.312322934999997</v>
      </c>
      <c r="V1050" s="122">
        <v>0.89665653495440734</v>
      </c>
      <c r="W1050" s="123">
        <v>0.73717948717948723</v>
      </c>
      <c r="X1050" s="119"/>
      <c r="Y1050" s="379"/>
      <c r="Z1050" s="134">
        <v>3.3572835000000001E-3</v>
      </c>
      <c r="AA1050" s="122">
        <v>0.97297297297297303</v>
      </c>
      <c r="AB1050" s="123">
        <v>0.68553459119496862</v>
      </c>
      <c r="AC1050" s="119"/>
      <c r="AD1050" s="379"/>
      <c r="AE1050" s="134">
        <v>3.3572835000000001E-3</v>
      </c>
      <c r="AF1050" s="122">
        <v>0.97297297297297303</v>
      </c>
      <c r="AG1050" s="123">
        <v>0.68553459119496862</v>
      </c>
      <c r="AH1050" s="119"/>
      <c r="AI1050" s="379"/>
      <c r="AJ1050" s="134">
        <v>44.522046005</v>
      </c>
      <c r="AK1050" s="122">
        <v>0.86322188449848025</v>
      </c>
      <c r="AL1050" s="123">
        <v>0.64102564102564097</v>
      </c>
      <c r="AM1050" s="119"/>
    </row>
    <row r="1051" spans="3:39">
      <c r="C1051" s="363"/>
      <c r="D1051" s="223">
        <v>81.743296305000001</v>
      </c>
      <c r="E1051" s="224">
        <v>0.1519756838905775</v>
      </c>
      <c r="F1051" s="225">
        <v>7.6923076923076872E-2</v>
      </c>
      <c r="G1051" s="212"/>
      <c r="T1051" s="379"/>
      <c r="U1051" s="134">
        <v>39.066063825000001</v>
      </c>
      <c r="V1051" s="122">
        <v>0.89665653495440734</v>
      </c>
      <c r="W1051" s="123">
        <v>0.73076923076923084</v>
      </c>
      <c r="X1051" s="119"/>
      <c r="Y1051" s="379"/>
      <c r="Z1051" s="134">
        <v>3.5711114999999998E-3</v>
      </c>
      <c r="AA1051" s="122">
        <v>0.97297297297297303</v>
      </c>
      <c r="AB1051" s="123">
        <v>0.679245283018868</v>
      </c>
      <c r="AC1051" s="119"/>
      <c r="AD1051" s="379"/>
      <c r="AE1051" s="134">
        <v>3.5711114999999998E-3</v>
      </c>
      <c r="AF1051" s="122">
        <v>0.97297297297297303</v>
      </c>
      <c r="AG1051" s="123">
        <v>0.679245283018868</v>
      </c>
      <c r="AH1051" s="119"/>
      <c r="AI1051" s="379"/>
      <c r="AJ1051" s="134">
        <v>44.734135954999999</v>
      </c>
      <c r="AK1051" s="122">
        <v>0.86018237082066873</v>
      </c>
      <c r="AL1051" s="123">
        <v>0.64102564102564097</v>
      </c>
      <c r="AM1051" s="119"/>
    </row>
    <row r="1052" spans="3:39">
      <c r="C1052" s="363"/>
      <c r="D1052" s="223">
        <v>81.835214379999996</v>
      </c>
      <c r="E1052" s="224">
        <v>0.14893617021276595</v>
      </c>
      <c r="F1052" s="225">
        <v>7.6923076923076872E-2</v>
      </c>
      <c r="G1052" s="212"/>
      <c r="T1052" s="379"/>
      <c r="U1052" s="134">
        <v>39.724472349999999</v>
      </c>
      <c r="V1052" s="122">
        <v>0.89665653495440734</v>
      </c>
      <c r="W1052" s="123">
        <v>0.72435897435897434</v>
      </c>
      <c r="X1052" s="119"/>
      <c r="Y1052" s="379"/>
      <c r="Z1052" s="134">
        <v>3.5935819999999997E-3</v>
      </c>
      <c r="AA1052" s="122">
        <v>0.97297297297297303</v>
      </c>
      <c r="AB1052" s="123">
        <v>0.67295597484276737</v>
      </c>
      <c r="AC1052" s="119"/>
      <c r="AD1052" s="379"/>
      <c r="AE1052" s="134">
        <v>3.5935819999999997E-3</v>
      </c>
      <c r="AF1052" s="122">
        <v>0.97297297297297303</v>
      </c>
      <c r="AG1052" s="123">
        <v>0.67295597484276737</v>
      </c>
      <c r="AH1052" s="119"/>
      <c r="AI1052" s="379"/>
      <c r="AJ1052" s="134">
        <v>44.919394115000003</v>
      </c>
      <c r="AK1052" s="122">
        <v>0.8571428571428571</v>
      </c>
      <c r="AL1052" s="123">
        <v>0.64102564102564097</v>
      </c>
      <c r="AM1052" s="119"/>
    </row>
    <row r="1053" spans="3:39">
      <c r="C1053" s="363"/>
      <c r="D1053" s="223">
        <v>81.962160909999994</v>
      </c>
      <c r="E1053" s="224">
        <v>0.1458966565349544</v>
      </c>
      <c r="F1053" s="225">
        <v>7.6923076923076872E-2</v>
      </c>
      <c r="G1053" s="212"/>
      <c r="T1053" s="379"/>
      <c r="U1053" s="134">
        <v>39.879298470000002</v>
      </c>
      <c r="V1053" s="122">
        <v>0.89665653495440734</v>
      </c>
      <c r="W1053" s="123">
        <v>0.71794871794871795</v>
      </c>
      <c r="X1053" s="119"/>
      <c r="Y1053" s="379"/>
      <c r="Z1053" s="134">
        <v>3.6111160000000002E-3</v>
      </c>
      <c r="AA1053" s="122">
        <v>0.97297297297297303</v>
      </c>
      <c r="AB1053" s="123">
        <v>0.66666666666666674</v>
      </c>
      <c r="AC1053" s="119"/>
      <c r="AD1053" s="379"/>
      <c r="AE1053" s="134">
        <v>3.6111160000000002E-3</v>
      </c>
      <c r="AF1053" s="122">
        <v>0.97297297297297303</v>
      </c>
      <c r="AG1053" s="123">
        <v>0.66666666666666674</v>
      </c>
      <c r="AH1053" s="119"/>
      <c r="AI1053" s="379"/>
      <c r="AJ1053" s="134">
        <v>45.045536345000002</v>
      </c>
      <c r="AK1053" s="122">
        <v>0.85410334346504557</v>
      </c>
      <c r="AL1053" s="123">
        <v>0.64102564102564097</v>
      </c>
      <c r="AM1053" s="119"/>
    </row>
    <row r="1054" spans="3:39">
      <c r="C1054" s="363"/>
      <c r="D1054" s="223">
        <v>82.004157300000003</v>
      </c>
      <c r="E1054" s="224">
        <v>0.1458966565349544</v>
      </c>
      <c r="F1054" s="225">
        <v>7.0512820512820484E-2</v>
      </c>
      <c r="G1054" s="212"/>
      <c r="T1054" s="379"/>
      <c r="U1054" s="134">
        <v>40.094841025000001</v>
      </c>
      <c r="V1054" s="122">
        <v>0.8936170212765957</v>
      </c>
      <c r="W1054" s="123">
        <v>0.71794871794871795</v>
      </c>
      <c r="X1054" s="119"/>
      <c r="Y1054" s="379"/>
      <c r="Z1054" s="134">
        <v>3.672107E-3</v>
      </c>
      <c r="AA1054" s="122">
        <v>0.97297297297297303</v>
      </c>
      <c r="AB1054" s="123">
        <v>0.66037735849056611</v>
      </c>
      <c r="AC1054" s="119"/>
      <c r="AD1054" s="379"/>
      <c r="AE1054" s="134">
        <v>3.672107E-3</v>
      </c>
      <c r="AF1054" s="122">
        <v>0.97297297297297303</v>
      </c>
      <c r="AG1054" s="123">
        <v>0.66037735849056611</v>
      </c>
      <c r="AH1054" s="119"/>
      <c r="AI1054" s="379"/>
      <c r="AJ1054" s="134">
        <v>45.508536894999999</v>
      </c>
      <c r="AK1054" s="122">
        <v>0.85106382978723405</v>
      </c>
      <c r="AL1054" s="123">
        <v>0.64102564102564097</v>
      </c>
      <c r="AM1054" s="119"/>
    </row>
    <row r="1055" spans="3:39">
      <c r="C1055" s="363"/>
      <c r="D1055" s="223">
        <v>82.126009054999997</v>
      </c>
      <c r="E1055" s="224">
        <v>0.14285714285714285</v>
      </c>
      <c r="F1055" s="225">
        <v>7.0512820512820484E-2</v>
      </c>
      <c r="G1055" s="212"/>
      <c r="T1055" s="379"/>
      <c r="U1055" s="134">
        <v>40.351604739999999</v>
      </c>
      <c r="V1055" s="122">
        <v>0.89057750759878418</v>
      </c>
      <c r="W1055" s="123">
        <v>0.71794871794871795</v>
      </c>
      <c r="X1055" s="119"/>
      <c r="Y1055" s="379"/>
      <c r="Z1055" s="134">
        <v>3.8349980000000001E-3</v>
      </c>
      <c r="AA1055" s="122">
        <v>0.97297297297297303</v>
      </c>
      <c r="AB1055" s="123">
        <v>0.65408805031446549</v>
      </c>
      <c r="AC1055" s="119"/>
      <c r="AD1055" s="379"/>
      <c r="AE1055" s="134">
        <v>3.8349980000000001E-3</v>
      </c>
      <c r="AF1055" s="122">
        <v>0.97297297297297303</v>
      </c>
      <c r="AG1055" s="123">
        <v>0.65408805031446549</v>
      </c>
      <c r="AH1055" s="119"/>
      <c r="AI1055" s="379"/>
      <c r="AJ1055" s="134">
        <v>45.922377975000003</v>
      </c>
      <c r="AK1055" s="122">
        <v>0.85106382978723405</v>
      </c>
      <c r="AL1055" s="123">
        <v>0.63461538461538458</v>
      </c>
      <c r="AM1055" s="119"/>
    </row>
    <row r="1056" spans="3:39">
      <c r="C1056" s="363"/>
      <c r="D1056" s="223">
        <v>82.37326855500001</v>
      </c>
      <c r="E1056" s="224">
        <v>0.1398176291793313</v>
      </c>
      <c r="F1056" s="225">
        <v>7.0512820512820484E-2</v>
      </c>
      <c r="G1056" s="212"/>
      <c r="T1056" s="379"/>
      <c r="U1056" s="134">
        <v>40.513682224999997</v>
      </c>
      <c r="V1056" s="122">
        <v>0.89057750759878418</v>
      </c>
      <c r="W1056" s="123">
        <v>0.71153846153846156</v>
      </c>
      <c r="X1056" s="119"/>
      <c r="Y1056" s="379"/>
      <c r="Z1056" s="134">
        <v>3.9491365000000004E-3</v>
      </c>
      <c r="AA1056" s="122">
        <v>0.97297297297297303</v>
      </c>
      <c r="AB1056" s="123">
        <v>0.64779874213836486</v>
      </c>
      <c r="AC1056" s="119"/>
      <c r="AD1056" s="379"/>
      <c r="AE1056" s="134">
        <v>3.9491365000000004E-3</v>
      </c>
      <c r="AF1056" s="122">
        <v>0.97297297297297303</v>
      </c>
      <c r="AG1056" s="123">
        <v>0.64779874213836486</v>
      </c>
      <c r="AH1056" s="119"/>
      <c r="AI1056" s="379"/>
      <c r="AJ1056" s="134">
        <v>46.00137702</v>
      </c>
      <c r="AK1056" s="122">
        <v>0.85106382978723405</v>
      </c>
      <c r="AL1056" s="123">
        <v>0.62820512820512819</v>
      </c>
      <c r="AM1056" s="119"/>
    </row>
    <row r="1057" spans="3:39">
      <c r="C1057" s="363"/>
      <c r="D1057" s="223">
        <v>82.518373975000003</v>
      </c>
      <c r="E1057" s="224">
        <v>0.13677811550151975</v>
      </c>
      <c r="F1057" s="225">
        <v>7.0512820512820484E-2</v>
      </c>
      <c r="G1057" s="212"/>
      <c r="T1057" s="379"/>
      <c r="U1057" s="134">
        <v>40.893001085000002</v>
      </c>
      <c r="V1057" s="122">
        <v>0.89057750759878418</v>
      </c>
      <c r="W1057" s="123">
        <v>0.70512820512820507</v>
      </c>
      <c r="X1057" s="119"/>
      <c r="Y1057" s="379"/>
      <c r="Z1057" s="134">
        <v>3.9987305000000004E-3</v>
      </c>
      <c r="AA1057" s="122">
        <v>0.97297297297297303</v>
      </c>
      <c r="AB1057" s="123">
        <v>0.64150943396226423</v>
      </c>
      <c r="AC1057" s="119"/>
      <c r="AD1057" s="379"/>
      <c r="AE1057" s="134">
        <v>3.9987305000000004E-3</v>
      </c>
      <c r="AF1057" s="122">
        <v>0.97297297297297303</v>
      </c>
      <c r="AG1057" s="123">
        <v>0.64150943396226423</v>
      </c>
      <c r="AH1057" s="119"/>
      <c r="AI1057" s="379"/>
      <c r="AJ1057" s="134">
        <v>46.081316404999995</v>
      </c>
      <c r="AK1057" s="122">
        <v>0.84802431610942253</v>
      </c>
      <c r="AL1057" s="123">
        <v>0.62820512820512819</v>
      </c>
      <c r="AM1057" s="119"/>
    </row>
    <row r="1058" spans="3:39">
      <c r="C1058" s="363"/>
      <c r="D1058" s="223">
        <v>82.593469835000008</v>
      </c>
      <c r="E1058" s="224">
        <v>0.1337386018237082</v>
      </c>
      <c r="F1058" s="225">
        <v>7.0512820512820484E-2</v>
      </c>
      <c r="G1058" s="212"/>
      <c r="T1058" s="379"/>
      <c r="U1058" s="134">
        <v>41.528703579999998</v>
      </c>
      <c r="V1058" s="122">
        <v>0.88753799392097266</v>
      </c>
      <c r="W1058" s="123">
        <v>0.70512820512820507</v>
      </c>
      <c r="X1058" s="119"/>
      <c r="Y1058" s="379"/>
      <c r="Z1058" s="134">
        <v>4.0542605000000002E-3</v>
      </c>
      <c r="AA1058" s="122">
        <v>0.97297297297297303</v>
      </c>
      <c r="AB1058" s="123">
        <v>0.6352201257861636</v>
      </c>
      <c r="AC1058" s="119"/>
      <c r="AD1058" s="379"/>
      <c r="AE1058" s="134">
        <v>4.0542605000000002E-3</v>
      </c>
      <c r="AF1058" s="122">
        <v>0.97297297297297303</v>
      </c>
      <c r="AG1058" s="123">
        <v>0.6352201257861636</v>
      </c>
      <c r="AH1058" s="119"/>
      <c r="AI1058" s="379"/>
      <c r="AJ1058" s="134">
        <v>46.163031439999997</v>
      </c>
      <c r="AK1058" s="122">
        <v>0.84498480243161089</v>
      </c>
      <c r="AL1058" s="123">
        <v>0.62820512820512819</v>
      </c>
      <c r="AM1058" s="119"/>
    </row>
    <row r="1059" spans="3:39">
      <c r="C1059" s="363"/>
      <c r="D1059" s="223">
        <v>82.654571355000002</v>
      </c>
      <c r="E1059" s="224">
        <v>0.13069908814589665</v>
      </c>
      <c r="F1059" s="225">
        <v>7.0512820512820484E-2</v>
      </c>
      <c r="G1059" s="212"/>
      <c r="T1059" s="379"/>
      <c r="U1059" s="134">
        <v>41.921494330000002</v>
      </c>
      <c r="V1059" s="122">
        <v>0.88449848024316113</v>
      </c>
      <c r="W1059" s="123">
        <v>0.70512820512820507</v>
      </c>
      <c r="X1059" s="119"/>
      <c r="Y1059" s="379"/>
      <c r="Z1059" s="134">
        <v>4.1092585000000008E-3</v>
      </c>
      <c r="AA1059" s="122">
        <v>0.96996996996996998</v>
      </c>
      <c r="AB1059" s="123">
        <v>0.6352201257861636</v>
      </c>
      <c r="AC1059" s="119"/>
      <c r="AD1059" s="379"/>
      <c r="AE1059" s="134">
        <v>4.1092585000000008E-3</v>
      </c>
      <c r="AF1059" s="122">
        <v>0.96996996996996998</v>
      </c>
      <c r="AG1059" s="123">
        <v>0.6352201257861636</v>
      </c>
      <c r="AH1059" s="119"/>
      <c r="AI1059" s="379"/>
      <c r="AJ1059" s="134">
        <v>46.618857134999999</v>
      </c>
      <c r="AK1059" s="122">
        <v>0.84194528875379937</v>
      </c>
      <c r="AL1059" s="123">
        <v>0.62820512820512819</v>
      </c>
      <c r="AM1059" s="119"/>
    </row>
    <row r="1060" spans="3:39">
      <c r="C1060" s="363"/>
      <c r="D1060" s="223">
        <v>82.6610321</v>
      </c>
      <c r="E1060" s="224">
        <v>0.1276595744680851</v>
      </c>
      <c r="F1060" s="225">
        <v>7.0512820512820484E-2</v>
      </c>
      <c r="G1060" s="212"/>
      <c r="T1060" s="379"/>
      <c r="U1060" s="134">
        <v>41.963414424999996</v>
      </c>
      <c r="V1060" s="122">
        <v>0.88449848024316113</v>
      </c>
      <c r="W1060" s="123">
        <v>0.69871794871794868</v>
      </c>
      <c r="X1060" s="119"/>
      <c r="Y1060" s="379"/>
      <c r="Z1060" s="134">
        <v>4.2858275000000005E-3</v>
      </c>
      <c r="AA1060" s="122">
        <v>0.96996996996996998</v>
      </c>
      <c r="AB1060" s="123">
        <v>0.62893081761006298</v>
      </c>
      <c r="AC1060" s="119"/>
      <c r="AD1060" s="379"/>
      <c r="AE1060" s="134">
        <v>4.2858275000000005E-3</v>
      </c>
      <c r="AF1060" s="122">
        <v>0.96996996996996998</v>
      </c>
      <c r="AG1060" s="123">
        <v>0.62893081761006298</v>
      </c>
      <c r="AH1060" s="119"/>
      <c r="AI1060" s="379"/>
      <c r="AJ1060" s="134">
        <v>47.09040787</v>
      </c>
      <c r="AK1060" s="122">
        <v>0.83890577507598785</v>
      </c>
      <c r="AL1060" s="123">
        <v>0.62820512820512819</v>
      </c>
      <c r="AM1060" s="119"/>
    </row>
    <row r="1061" spans="3:39">
      <c r="C1061" s="363"/>
      <c r="D1061" s="223">
        <v>82.709271025000007</v>
      </c>
      <c r="E1061" s="224">
        <v>0.12462006079027356</v>
      </c>
      <c r="F1061" s="225">
        <v>7.0512820512820484E-2</v>
      </c>
      <c r="G1061" s="212"/>
      <c r="T1061" s="379"/>
      <c r="U1061" s="134">
        <v>42.088958030000001</v>
      </c>
      <c r="V1061" s="122">
        <v>0.8814589665653495</v>
      </c>
      <c r="W1061" s="123">
        <v>0.69871794871794868</v>
      </c>
      <c r="X1061" s="119"/>
      <c r="Y1061" s="379"/>
      <c r="Z1061" s="134">
        <v>4.4559054999999993E-3</v>
      </c>
      <c r="AA1061" s="122">
        <v>0.96996996996996998</v>
      </c>
      <c r="AB1061" s="123">
        <v>0.62264150943396224</v>
      </c>
      <c r="AC1061" s="119"/>
      <c r="AD1061" s="379"/>
      <c r="AE1061" s="134">
        <v>4.4559054999999993E-3</v>
      </c>
      <c r="AF1061" s="122">
        <v>0.96996996996996998</v>
      </c>
      <c r="AG1061" s="123">
        <v>0.62264150943396224</v>
      </c>
      <c r="AH1061" s="119"/>
      <c r="AI1061" s="379"/>
      <c r="AJ1061" s="134">
        <v>47.279630444999995</v>
      </c>
      <c r="AK1061" s="122">
        <v>0.83586626139817632</v>
      </c>
      <c r="AL1061" s="123">
        <v>0.62820512820512819</v>
      </c>
      <c r="AM1061" s="119"/>
    </row>
    <row r="1062" spans="3:39">
      <c r="C1062" s="363"/>
      <c r="D1062" s="223">
        <v>82.756020265000004</v>
      </c>
      <c r="E1062" s="224">
        <v>0.12158054711246201</v>
      </c>
      <c r="F1062" s="225">
        <v>7.0512820512820484E-2</v>
      </c>
      <c r="G1062" s="212"/>
      <c r="T1062" s="379"/>
      <c r="U1062" s="134">
        <v>42.271736355000002</v>
      </c>
      <c r="V1062" s="122">
        <v>0.87841945288753798</v>
      </c>
      <c r="W1062" s="123">
        <v>0.69871794871794868</v>
      </c>
      <c r="X1062" s="119"/>
      <c r="Y1062" s="379"/>
      <c r="Z1062" s="134">
        <v>4.5195844999999998E-3</v>
      </c>
      <c r="AA1062" s="122">
        <v>0.96996996996996998</v>
      </c>
      <c r="AB1062" s="123">
        <v>0.61635220125786161</v>
      </c>
      <c r="AC1062" s="119"/>
      <c r="AD1062" s="379"/>
      <c r="AE1062" s="134">
        <v>4.5195844999999998E-3</v>
      </c>
      <c r="AF1062" s="122">
        <v>0.96996996996996998</v>
      </c>
      <c r="AG1062" s="123">
        <v>0.61635220125786161</v>
      </c>
      <c r="AH1062" s="119"/>
      <c r="AI1062" s="379"/>
      <c r="AJ1062" s="134">
        <v>47.565639904999998</v>
      </c>
      <c r="AK1062" s="122">
        <v>0.83586626139817632</v>
      </c>
      <c r="AL1062" s="123">
        <v>0.62179487179487181</v>
      </c>
      <c r="AM1062" s="119"/>
    </row>
    <row r="1063" spans="3:39">
      <c r="C1063" s="363"/>
      <c r="D1063" s="223">
        <v>82.866567739999994</v>
      </c>
      <c r="E1063" s="224">
        <v>0.11854103343465046</v>
      </c>
      <c r="F1063" s="225">
        <v>7.0512820512820484E-2</v>
      </c>
      <c r="G1063" s="212"/>
      <c r="T1063" s="379"/>
      <c r="U1063" s="134">
        <v>42.378374309999998</v>
      </c>
      <c r="V1063" s="122">
        <v>0.87841945288753798</v>
      </c>
      <c r="W1063" s="123">
        <v>0.69230769230769229</v>
      </c>
      <c r="X1063" s="119"/>
      <c r="Y1063" s="379"/>
      <c r="Z1063" s="134">
        <v>4.6388185E-3</v>
      </c>
      <c r="AA1063" s="122">
        <v>0.96996996996996998</v>
      </c>
      <c r="AB1063" s="123">
        <v>0.61006289308176098</v>
      </c>
      <c r="AC1063" s="119"/>
      <c r="AD1063" s="379"/>
      <c r="AE1063" s="134">
        <v>4.6388185E-3</v>
      </c>
      <c r="AF1063" s="122">
        <v>0.96996996996996998</v>
      </c>
      <c r="AG1063" s="123">
        <v>0.61006289308176098</v>
      </c>
      <c r="AH1063" s="119"/>
      <c r="AI1063" s="379"/>
      <c r="AJ1063" s="134">
        <v>47.770575014999999</v>
      </c>
      <c r="AK1063" s="122">
        <v>0.83586626139817632</v>
      </c>
      <c r="AL1063" s="123">
        <v>0.61538461538461542</v>
      </c>
      <c r="AM1063" s="119"/>
    </row>
    <row r="1064" spans="3:39">
      <c r="C1064" s="363"/>
      <c r="D1064" s="223">
        <v>82.976403900000008</v>
      </c>
      <c r="E1064" s="224">
        <v>0.11550151975683891</v>
      </c>
      <c r="F1064" s="225">
        <v>7.0512820512820484E-2</v>
      </c>
      <c r="G1064" s="212"/>
      <c r="T1064" s="379"/>
      <c r="U1064" s="134">
        <v>42.513638354999998</v>
      </c>
      <c r="V1064" s="122">
        <v>0.87841945288753798</v>
      </c>
      <c r="W1064" s="123">
        <v>0.6858974358974359</v>
      </c>
      <c r="X1064" s="119"/>
      <c r="Y1064" s="379"/>
      <c r="Z1064" s="134">
        <v>4.7484889999999998E-3</v>
      </c>
      <c r="AA1064" s="122">
        <v>0.96996996996996998</v>
      </c>
      <c r="AB1064" s="123">
        <v>0.60377358490566035</v>
      </c>
      <c r="AC1064" s="119"/>
      <c r="AD1064" s="379"/>
      <c r="AE1064" s="134">
        <v>4.7484889999999998E-3</v>
      </c>
      <c r="AF1064" s="122">
        <v>0.96996996996996998</v>
      </c>
      <c r="AG1064" s="123">
        <v>0.60377358490566035</v>
      </c>
      <c r="AH1064" s="119"/>
      <c r="AI1064" s="379"/>
      <c r="AJ1064" s="134">
        <v>47.859577215000002</v>
      </c>
      <c r="AK1064" s="122">
        <v>0.83282674772036469</v>
      </c>
      <c r="AL1064" s="123">
        <v>0.61538461538461542</v>
      </c>
      <c r="AM1064" s="119"/>
    </row>
    <row r="1065" spans="3:39">
      <c r="C1065" s="363"/>
      <c r="D1065" s="223">
        <v>82.982979300000011</v>
      </c>
      <c r="E1065" s="224">
        <v>0.11246200607902736</v>
      </c>
      <c r="F1065" s="225">
        <v>7.0512820512820484E-2</v>
      </c>
      <c r="G1065" s="212"/>
      <c r="T1065" s="379"/>
      <c r="U1065" s="134">
        <v>42.61221793</v>
      </c>
      <c r="V1065" s="122">
        <v>0.87537993920972645</v>
      </c>
      <c r="W1065" s="123">
        <v>0.6858974358974359</v>
      </c>
      <c r="X1065" s="119"/>
      <c r="Y1065" s="379"/>
      <c r="Z1065" s="134">
        <v>4.8432790000000007E-3</v>
      </c>
      <c r="AA1065" s="122">
        <v>0.96996996996996998</v>
      </c>
      <c r="AB1065" s="123">
        <v>0.59748427672955973</v>
      </c>
      <c r="AC1065" s="119"/>
      <c r="AD1065" s="379"/>
      <c r="AE1065" s="134">
        <v>4.8432790000000007E-3</v>
      </c>
      <c r="AF1065" s="122">
        <v>0.96996996996996998</v>
      </c>
      <c r="AG1065" s="123">
        <v>0.59748427672955973</v>
      </c>
      <c r="AH1065" s="119"/>
      <c r="AI1065" s="379"/>
      <c r="AJ1065" s="134">
        <v>47.977945255000002</v>
      </c>
      <c r="AK1065" s="122">
        <v>0.83282674772036469</v>
      </c>
      <c r="AL1065" s="123">
        <v>0.60897435897435903</v>
      </c>
      <c r="AM1065" s="119"/>
    </row>
    <row r="1066" spans="3:39">
      <c r="C1066" s="363"/>
      <c r="D1066" s="223">
        <v>82.993634165000003</v>
      </c>
      <c r="E1066" s="224">
        <v>0.10942249240121581</v>
      </c>
      <c r="F1066" s="225">
        <v>7.0512820512820484E-2</v>
      </c>
      <c r="G1066" s="212"/>
      <c r="T1066" s="379"/>
      <c r="U1066" s="134">
        <v>42.758079609999996</v>
      </c>
      <c r="V1066" s="122">
        <v>0.87537993920972645</v>
      </c>
      <c r="W1066" s="123">
        <v>0.67948717948717952</v>
      </c>
      <c r="X1066" s="119"/>
      <c r="Y1066" s="379"/>
      <c r="Z1066" s="134">
        <v>4.9971805000000001E-3</v>
      </c>
      <c r="AA1066" s="122">
        <v>0.96996996996996998</v>
      </c>
      <c r="AB1066" s="123">
        <v>0.5911949685534591</v>
      </c>
      <c r="AC1066" s="119"/>
      <c r="AD1066" s="379"/>
      <c r="AE1066" s="134">
        <v>4.9971805000000001E-3</v>
      </c>
      <c r="AF1066" s="122">
        <v>0.96996996996996998</v>
      </c>
      <c r="AG1066" s="123">
        <v>0.5911949685534591</v>
      </c>
      <c r="AH1066" s="119"/>
      <c r="AI1066" s="379"/>
      <c r="AJ1066" s="134">
        <v>48.273676594999998</v>
      </c>
      <c r="AK1066" s="122">
        <v>0.83282674772036469</v>
      </c>
      <c r="AL1066" s="123">
        <v>0.60256410256410264</v>
      </c>
      <c r="AM1066" s="119"/>
    </row>
    <row r="1067" spans="3:39">
      <c r="C1067" s="363"/>
      <c r="D1067" s="223">
        <v>83.02038924499999</v>
      </c>
      <c r="E1067" s="224">
        <v>0.10638297872340426</v>
      </c>
      <c r="F1067" s="225">
        <v>7.0512820512820484E-2</v>
      </c>
      <c r="G1067" s="212"/>
      <c r="T1067" s="379"/>
      <c r="U1067" s="134">
        <v>42.979578134999997</v>
      </c>
      <c r="V1067" s="122">
        <v>0.87234042553191493</v>
      </c>
      <c r="W1067" s="123">
        <v>0.67948717948717952</v>
      </c>
      <c r="X1067" s="119"/>
      <c r="Y1067" s="379"/>
      <c r="Z1067" s="134">
        <v>5.1733765000000001E-3</v>
      </c>
      <c r="AA1067" s="122">
        <v>0.96996996996996998</v>
      </c>
      <c r="AB1067" s="123">
        <v>0.58490566037735847</v>
      </c>
      <c r="AC1067" s="119"/>
      <c r="AD1067" s="379"/>
      <c r="AE1067" s="134">
        <v>5.1733765000000001E-3</v>
      </c>
      <c r="AF1067" s="122">
        <v>0.96996996996996998</v>
      </c>
      <c r="AG1067" s="123">
        <v>0.58490566037735847</v>
      </c>
      <c r="AH1067" s="119"/>
      <c r="AI1067" s="379"/>
      <c r="AJ1067" s="134">
        <v>48.568069919999999</v>
      </c>
      <c r="AK1067" s="122">
        <v>0.82978723404255317</v>
      </c>
      <c r="AL1067" s="123">
        <v>0.60256410256410264</v>
      </c>
      <c r="AM1067" s="119"/>
    </row>
    <row r="1068" spans="3:39">
      <c r="C1068" s="363"/>
      <c r="D1068" s="223">
        <v>83.058382800000004</v>
      </c>
      <c r="E1068" s="224">
        <v>0.10334346504559271</v>
      </c>
      <c r="F1068" s="225">
        <v>7.0512820512820484E-2</v>
      </c>
      <c r="G1068" s="212"/>
      <c r="T1068" s="379"/>
      <c r="U1068" s="134">
        <v>43.057827660000001</v>
      </c>
      <c r="V1068" s="122">
        <v>0.87234042553191493</v>
      </c>
      <c r="W1068" s="123">
        <v>0.67307692307692313</v>
      </c>
      <c r="X1068" s="119"/>
      <c r="Y1068" s="379"/>
      <c r="Z1068" s="134">
        <v>5.3117475000000001E-3</v>
      </c>
      <c r="AA1068" s="122">
        <v>0.96996996996996998</v>
      </c>
      <c r="AB1068" s="123">
        <v>0.57861635220125784</v>
      </c>
      <c r="AC1068" s="119"/>
      <c r="AD1068" s="379"/>
      <c r="AE1068" s="134">
        <v>5.3117475000000001E-3</v>
      </c>
      <c r="AF1068" s="122">
        <v>0.96996996996996998</v>
      </c>
      <c r="AG1068" s="123">
        <v>0.57861635220125784</v>
      </c>
      <c r="AH1068" s="119"/>
      <c r="AI1068" s="379"/>
      <c r="AJ1068" s="134">
        <v>48.812517580000005</v>
      </c>
      <c r="AK1068" s="122">
        <v>0.82674772036474165</v>
      </c>
      <c r="AL1068" s="123">
        <v>0.60256410256410264</v>
      </c>
      <c r="AM1068" s="119"/>
    </row>
    <row r="1069" spans="3:39">
      <c r="C1069" s="363"/>
      <c r="D1069" s="223">
        <v>83.116874480000007</v>
      </c>
      <c r="E1069" s="224">
        <v>0.10030395136778116</v>
      </c>
      <c r="F1069" s="225">
        <v>7.0512820512820484E-2</v>
      </c>
      <c r="G1069" s="212"/>
      <c r="T1069" s="379"/>
      <c r="U1069" s="134">
        <v>43.129343919999997</v>
      </c>
      <c r="V1069" s="122">
        <v>0.87234042553191493</v>
      </c>
      <c r="W1069" s="123">
        <v>0.66666666666666674</v>
      </c>
      <c r="X1069" s="119"/>
      <c r="Y1069" s="379"/>
      <c r="Z1069" s="134">
        <v>5.350601E-3</v>
      </c>
      <c r="AA1069" s="122">
        <v>0.96996996996996998</v>
      </c>
      <c r="AB1069" s="123">
        <v>0.57232704402515722</v>
      </c>
      <c r="AC1069" s="119"/>
      <c r="AD1069" s="379"/>
      <c r="AE1069" s="134">
        <v>5.350601E-3</v>
      </c>
      <c r="AF1069" s="122">
        <v>0.96996996996996998</v>
      </c>
      <c r="AG1069" s="123">
        <v>0.57232704402515722</v>
      </c>
      <c r="AH1069" s="119"/>
      <c r="AI1069" s="379"/>
      <c r="AJ1069" s="134">
        <v>49.144627329999999</v>
      </c>
      <c r="AK1069" s="122">
        <v>0.82674772036474165</v>
      </c>
      <c r="AL1069" s="123">
        <v>0.59615384615384615</v>
      </c>
      <c r="AM1069" s="119"/>
    </row>
    <row r="1070" spans="3:39">
      <c r="C1070" s="363"/>
      <c r="D1070" s="223">
        <v>83.189095030000004</v>
      </c>
      <c r="E1070" s="224">
        <v>9.7264437689969604E-2</v>
      </c>
      <c r="F1070" s="225">
        <v>7.0512820512820484E-2</v>
      </c>
      <c r="G1070" s="212"/>
      <c r="T1070" s="379"/>
      <c r="U1070" s="134">
        <v>43.225177275</v>
      </c>
      <c r="V1070" s="122">
        <v>0.87234042553191493</v>
      </c>
      <c r="W1070" s="123">
        <v>0.66025641025641024</v>
      </c>
      <c r="X1070" s="119"/>
      <c r="Y1070" s="379"/>
      <c r="Z1070" s="134">
        <v>5.4069315E-3</v>
      </c>
      <c r="AA1070" s="122">
        <v>0.96696696696696693</v>
      </c>
      <c r="AB1070" s="123">
        <v>0.57232704402515722</v>
      </c>
      <c r="AC1070" s="119"/>
      <c r="AD1070" s="379"/>
      <c r="AE1070" s="134">
        <v>5.4069315E-3</v>
      </c>
      <c r="AF1070" s="122">
        <v>0.96696696696696693</v>
      </c>
      <c r="AG1070" s="123">
        <v>0.57232704402515722</v>
      </c>
      <c r="AH1070" s="119"/>
      <c r="AI1070" s="379"/>
      <c r="AJ1070" s="134">
        <v>49.383380985000002</v>
      </c>
      <c r="AK1070" s="122">
        <v>0.82370820668693012</v>
      </c>
      <c r="AL1070" s="123">
        <v>0.59615384615384615</v>
      </c>
      <c r="AM1070" s="119"/>
    </row>
    <row r="1071" spans="3:39">
      <c r="C1071" s="363"/>
      <c r="D1071" s="223">
        <v>83.287805629999994</v>
      </c>
      <c r="E1071" s="224">
        <v>9.4224924012158054E-2</v>
      </c>
      <c r="F1071" s="225">
        <v>7.0512820512820484E-2</v>
      </c>
      <c r="G1071" s="212"/>
      <c r="T1071" s="379"/>
      <c r="U1071" s="134">
        <v>43.462888409999998</v>
      </c>
      <c r="V1071" s="122">
        <v>0.87234042553191493</v>
      </c>
      <c r="W1071" s="123">
        <v>0.65384615384615385</v>
      </c>
      <c r="X1071" s="119"/>
      <c r="Y1071" s="379"/>
      <c r="Z1071" s="134">
        <v>5.6257554999999994E-3</v>
      </c>
      <c r="AA1071" s="122">
        <v>0.96696696696696693</v>
      </c>
      <c r="AB1071" s="123">
        <v>0.56603773584905659</v>
      </c>
      <c r="AC1071" s="119"/>
      <c r="AD1071" s="379"/>
      <c r="AE1071" s="134">
        <v>5.6257554999999994E-3</v>
      </c>
      <c r="AF1071" s="122">
        <v>0.96696696696696693</v>
      </c>
      <c r="AG1071" s="123">
        <v>0.56603773584905659</v>
      </c>
      <c r="AH1071" s="119"/>
      <c r="AI1071" s="379"/>
      <c r="AJ1071" s="134">
        <v>49.484634284999998</v>
      </c>
      <c r="AK1071" s="122">
        <v>0.82066869300911849</v>
      </c>
      <c r="AL1071" s="123">
        <v>0.59615384615384615</v>
      </c>
      <c r="AM1071" s="119"/>
    </row>
    <row r="1072" spans="3:39">
      <c r="C1072" s="363"/>
      <c r="D1072" s="223">
        <v>83.359754089999996</v>
      </c>
      <c r="E1072" s="224">
        <v>9.1185410334346503E-2</v>
      </c>
      <c r="F1072" s="225">
        <v>7.0512820512820484E-2</v>
      </c>
      <c r="G1072" s="212"/>
      <c r="T1072" s="379"/>
      <c r="U1072" s="134">
        <v>43.846340935000001</v>
      </c>
      <c r="V1072" s="122">
        <v>0.8693009118541033</v>
      </c>
      <c r="W1072" s="123">
        <v>0.65384615384615385</v>
      </c>
      <c r="X1072" s="119"/>
      <c r="Y1072" s="379"/>
      <c r="Z1072" s="134">
        <v>5.9157059999999997E-3</v>
      </c>
      <c r="AA1072" s="122">
        <v>0.96696696696696693</v>
      </c>
      <c r="AB1072" s="123">
        <v>0.55974842767295596</v>
      </c>
      <c r="AC1072" s="119"/>
      <c r="AD1072" s="379"/>
      <c r="AE1072" s="134">
        <v>5.9157059999999997E-3</v>
      </c>
      <c r="AF1072" s="122">
        <v>0.96696696696696693</v>
      </c>
      <c r="AG1072" s="123">
        <v>0.55974842767295596</v>
      </c>
      <c r="AH1072" s="119"/>
      <c r="AI1072" s="379"/>
      <c r="AJ1072" s="134">
        <v>49.501316125000002</v>
      </c>
      <c r="AK1072" s="122">
        <v>0.81762917933130697</v>
      </c>
      <c r="AL1072" s="123">
        <v>0.59615384615384615</v>
      </c>
      <c r="AM1072" s="119"/>
    </row>
    <row r="1073" spans="3:39">
      <c r="C1073" s="363"/>
      <c r="D1073" s="223">
        <v>83.445387894999996</v>
      </c>
      <c r="E1073" s="224">
        <v>8.8145896656534953E-2</v>
      </c>
      <c r="F1073" s="225">
        <v>7.0512820512820484E-2</v>
      </c>
      <c r="G1073" s="212"/>
      <c r="T1073" s="379"/>
      <c r="U1073" s="134">
        <v>44.091135025</v>
      </c>
      <c r="V1073" s="122">
        <v>0.8693009118541033</v>
      </c>
      <c r="W1073" s="123">
        <v>0.64743589743589736</v>
      </c>
      <c r="X1073" s="119"/>
      <c r="Y1073" s="379"/>
      <c r="Z1073" s="134">
        <v>6.1716935000000004E-3</v>
      </c>
      <c r="AA1073" s="122">
        <v>0.96696696696696693</v>
      </c>
      <c r="AB1073" s="123">
        <v>0.55345911949685533</v>
      </c>
      <c r="AC1073" s="119"/>
      <c r="AD1073" s="379"/>
      <c r="AE1073" s="134">
        <v>6.1716935000000004E-3</v>
      </c>
      <c r="AF1073" s="122">
        <v>0.96696696696696693</v>
      </c>
      <c r="AG1073" s="123">
        <v>0.55345911949685533</v>
      </c>
      <c r="AH1073" s="119"/>
      <c r="AI1073" s="379"/>
      <c r="AJ1073" s="134">
        <v>49.636626945000003</v>
      </c>
      <c r="AK1073" s="122">
        <v>0.81762917933130697</v>
      </c>
      <c r="AL1073" s="123">
        <v>0.58974358974358976</v>
      </c>
      <c r="AM1073" s="119"/>
    </row>
    <row r="1074" spans="3:39">
      <c r="C1074" s="363"/>
      <c r="D1074" s="223">
        <v>83.596248320000001</v>
      </c>
      <c r="E1074" s="224">
        <v>8.5106382978723402E-2</v>
      </c>
      <c r="F1074" s="225">
        <v>7.0512820512820484E-2</v>
      </c>
      <c r="G1074" s="212"/>
      <c r="T1074" s="379"/>
      <c r="U1074" s="134">
        <v>44.207787885000002</v>
      </c>
      <c r="V1074" s="122">
        <v>0.86626139817629177</v>
      </c>
      <c r="W1074" s="123">
        <v>0.64743589743589736</v>
      </c>
      <c r="X1074" s="119"/>
      <c r="Y1074" s="379"/>
      <c r="Z1074" s="134">
        <v>6.3055680000000001E-3</v>
      </c>
      <c r="AA1074" s="122">
        <v>0.96696696696696693</v>
      </c>
      <c r="AB1074" s="123">
        <v>0.54716981132075471</v>
      </c>
      <c r="AC1074" s="119"/>
      <c r="AD1074" s="379"/>
      <c r="AE1074" s="134">
        <v>6.3055680000000001E-3</v>
      </c>
      <c r="AF1074" s="122">
        <v>0.96696696696696693</v>
      </c>
      <c r="AG1074" s="123">
        <v>0.54716981132075471</v>
      </c>
      <c r="AH1074" s="119"/>
      <c r="AI1074" s="379"/>
      <c r="AJ1074" s="134">
        <v>50.522733599999995</v>
      </c>
      <c r="AK1074" s="122">
        <v>0.81458966565349544</v>
      </c>
      <c r="AL1074" s="123">
        <v>0.58974358974358976</v>
      </c>
      <c r="AM1074" s="119"/>
    </row>
    <row r="1075" spans="3:39">
      <c r="C1075" s="363"/>
      <c r="D1075" s="223">
        <v>83.677055745000004</v>
      </c>
      <c r="E1075" s="224">
        <v>8.2066869300911852E-2</v>
      </c>
      <c r="F1075" s="225">
        <v>7.0512820512820484E-2</v>
      </c>
      <c r="G1075" s="212"/>
      <c r="T1075" s="379"/>
      <c r="U1075" s="134">
        <v>44.343880455000004</v>
      </c>
      <c r="V1075" s="122">
        <v>0.86322188449848025</v>
      </c>
      <c r="W1075" s="123">
        <v>0.64743589743589736</v>
      </c>
      <c r="X1075" s="119"/>
      <c r="Y1075" s="379"/>
      <c r="Z1075" s="134">
        <v>6.3700555000000001E-3</v>
      </c>
      <c r="AA1075" s="122">
        <v>0.96696696696696693</v>
      </c>
      <c r="AB1075" s="123">
        <v>0.54088050314465408</v>
      </c>
      <c r="AC1075" s="119"/>
      <c r="AD1075" s="379"/>
      <c r="AE1075" s="134">
        <v>6.3700555000000001E-3</v>
      </c>
      <c r="AF1075" s="122">
        <v>0.96696696696696693</v>
      </c>
      <c r="AG1075" s="123">
        <v>0.54088050314465408</v>
      </c>
      <c r="AH1075" s="119"/>
      <c r="AI1075" s="379"/>
      <c r="AJ1075" s="134">
        <v>51.480540004999995</v>
      </c>
      <c r="AK1075" s="122">
        <v>0.81458966565349544</v>
      </c>
      <c r="AL1075" s="123">
        <v>0.58333333333333326</v>
      </c>
      <c r="AM1075" s="119"/>
    </row>
    <row r="1076" spans="3:39">
      <c r="C1076" s="363"/>
      <c r="D1076" s="223">
        <v>83.783099249999992</v>
      </c>
      <c r="E1076" s="224">
        <v>7.9027355623100301E-2</v>
      </c>
      <c r="F1076" s="225">
        <v>7.0512820512820484E-2</v>
      </c>
      <c r="G1076" s="212"/>
      <c r="T1076" s="379"/>
      <c r="U1076" s="134">
        <v>44.522046005</v>
      </c>
      <c r="V1076" s="122">
        <v>0.86322188449848025</v>
      </c>
      <c r="W1076" s="123">
        <v>0.64102564102564097</v>
      </c>
      <c r="X1076" s="119"/>
      <c r="Y1076" s="379"/>
      <c r="Z1076" s="134">
        <v>6.5560189999999997E-3</v>
      </c>
      <c r="AA1076" s="122">
        <v>0.96696696696696693</v>
      </c>
      <c r="AB1076" s="123">
        <v>0.53459119496855345</v>
      </c>
      <c r="AC1076" s="119"/>
      <c r="AD1076" s="379"/>
      <c r="AE1076" s="134">
        <v>6.5560189999999997E-3</v>
      </c>
      <c r="AF1076" s="122">
        <v>0.96696696696696693</v>
      </c>
      <c r="AG1076" s="123">
        <v>0.53459119496855345</v>
      </c>
      <c r="AH1076" s="119"/>
      <c r="AI1076" s="379"/>
      <c r="AJ1076" s="134">
        <v>51.723956459999997</v>
      </c>
      <c r="AK1076" s="122">
        <v>0.81155015197568392</v>
      </c>
      <c r="AL1076" s="123">
        <v>0.58333333333333326</v>
      </c>
      <c r="AM1076" s="119"/>
    </row>
    <row r="1077" spans="3:39">
      <c r="C1077" s="363"/>
      <c r="D1077" s="223">
        <v>83.930971174999996</v>
      </c>
      <c r="E1077" s="224">
        <v>7.9027355623100301E-2</v>
      </c>
      <c r="F1077" s="225">
        <v>6.4102564102564097E-2</v>
      </c>
      <c r="G1077" s="212"/>
      <c r="T1077" s="379"/>
      <c r="U1077" s="134">
        <v>44.734135954999999</v>
      </c>
      <c r="V1077" s="122">
        <v>0.86018237082066873</v>
      </c>
      <c r="W1077" s="123">
        <v>0.64102564102564097</v>
      </c>
      <c r="X1077" s="119"/>
      <c r="Y1077" s="379"/>
      <c r="Z1077" s="134">
        <v>6.79453E-3</v>
      </c>
      <c r="AA1077" s="122">
        <v>0.96696696696696693</v>
      </c>
      <c r="AB1077" s="123">
        <v>0.52830188679245282</v>
      </c>
      <c r="AC1077" s="119"/>
      <c r="AD1077" s="379"/>
      <c r="AE1077" s="134">
        <v>6.79453E-3</v>
      </c>
      <c r="AF1077" s="122">
        <v>0.96696696696696693</v>
      </c>
      <c r="AG1077" s="123">
        <v>0.52830188679245282</v>
      </c>
      <c r="AH1077" s="119"/>
      <c r="AI1077" s="379"/>
      <c r="AJ1077" s="134">
        <v>51.994308945</v>
      </c>
      <c r="AK1077" s="122">
        <v>0.80851063829787229</v>
      </c>
      <c r="AL1077" s="123">
        <v>0.58333333333333326</v>
      </c>
      <c r="AM1077" s="119"/>
    </row>
    <row r="1078" spans="3:39">
      <c r="C1078" s="363"/>
      <c r="D1078" s="223">
        <v>84.021467484999988</v>
      </c>
      <c r="E1078" s="224">
        <v>7.9027355623100301E-2</v>
      </c>
      <c r="F1078" s="225">
        <v>5.7692307692307709E-2</v>
      </c>
      <c r="G1078" s="212"/>
      <c r="T1078" s="379"/>
      <c r="U1078" s="134">
        <v>44.919394115000003</v>
      </c>
      <c r="V1078" s="122">
        <v>0.8571428571428571</v>
      </c>
      <c r="W1078" s="123">
        <v>0.64102564102564097</v>
      </c>
      <c r="X1078" s="119"/>
      <c r="Y1078" s="379"/>
      <c r="Z1078" s="134">
        <v>7.0131450000000001E-3</v>
      </c>
      <c r="AA1078" s="122">
        <v>0.96696696696696693</v>
      </c>
      <c r="AB1078" s="123">
        <v>0.5220125786163522</v>
      </c>
      <c r="AC1078" s="119"/>
      <c r="AD1078" s="379"/>
      <c r="AE1078" s="134">
        <v>7.0131450000000001E-3</v>
      </c>
      <c r="AF1078" s="122">
        <v>0.96696696696696693</v>
      </c>
      <c r="AG1078" s="123">
        <v>0.5220125786163522</v>
      </c>
      <c r="AH1078" s="119"/>
      <c r="AI1078" s="379"/>
      <c r="AJ1078" s="134">
        <v>52.249607069999996</v>
      </c>
      <c r="AK1078" s="122">
        <v>0.80547112462006076</v>
      </c>
      <c r="AL1078" s="123">
        <v>0.58333333333333326</v>
      </c>
      <c r="AM1078" s="119"/>
    </row>
    <row r="1079" spans="3:39">
      <c r="C1079" s="363"/>
      <c r="D1079" s="223">
        <v>84.133863735000006</v>
      </c>
      <c r="E1079" s="224">
        <v>7.598784194528875E-2</v>
      </c>
      <c r="F1079" s="225">
        <v>5.7692307692307709E-2</v>
      </c>
      <c r="G1079" s="212"/>
      <c r="T1079" s="379"/>
      <c r="U1079" s="134">
        <v>45.045536345000002</v>
      </c>
      <c r="V1079" s="122">
        <v>0.85410334346504557</v>
      </c>
      <c r="W1079" s="123">
        <v>0.64102564102564097</v>
      </c>
      <c r="X1079" s="119"/>
      <c r="Y1079" s="379"/>
      <c r="Z1079" s="134">
        <v>7.1442450000000005E-3</v>
      </c>
      <c r="AA1079" s="122">
        <v>0.96696696696696693</v>
      </c>
      <c r="AB1079" s="123">
        <v>0.51572327044025157</v>
      </c>
      <c r="AC1079" s="119"/>
      <c r="AD1079" s="379"/>
      <c r="AE1079" s="134">
        <v>7.1442450000000005E-3</v>
      </c>
      <c r="AF1079" s="122">
        <v>0.96696696696696693</v>
      </c>
      <c r="AG1079" s="123">
        <v>0.51572327044025157</v>
      </c>
      <c r="AH1079" s="119"/>
      <c r="AI1079" s="379"/>
      <c r="AJ1079" s="134">
        <v>52.601808890000001</v>
      </c>
      <c r="AK1079" s="122">
        <v>0.80243161094224924</v>
      </c>
      <c r="AL1079" s="123">
        <v>0.58333333333333326</v>
      </c>
      <c r="AM1079" s="119"/>
    </row>
    <row r="1080" spans="3:39">
      <c r="C1080" s="363"/>
      <c r="D1080" s="223">
        <v>84.213138549999996</v>
      </c>
      <c r="E1080" s="224">
        <v>7.29483282674772E-2</v>
      </c>
      <c r="F1080" s="225">
        <v>5.7692307692307709E-2</v>
      </c>
      <c r="G1080" s="212"/>
      <c r="T1080" s="379"/>
      <c r="U1080" s="134">
        <v>45.508536894999999</v>
      </c>
      <c r="V1080" s="122">
        <v>0.85106382978723405</v>
      </c>
      <c r="W1080" s="123">
        <v>0.64102564102564097</v>
      </c>
      <c r="X1080" s="119"/>
      <c r="Y1080" s="379"/>
      <c r="Z1080" s="134">
        <v>7.2013535000000004E-3</v>
      </c>
      <c r="AA1080" s="122">
        <v>0.96696696696696693</v>
      </c>
      <c r="AB1080" s="123">
        <v>0.50943396226415094</v>
      </c>
      <c r="AC1080" s="119"/>
      <c r="AD1080" s="379"/>
      <c r="AE1080" s="134">
        <v>7.2013535000000004E-3</v>
      </c>
      <c r="AF1080" s="122">
        <v>0.96696696696696693</v>
      </c>
      <c r="AG1080" s="123">
        <v>0.50943396226415094</v>
      </c>
      <c r="AH1080" s="119"/>
      <c r="AI1080" s="379"/>
      <c r="AJ1080" s="134">
        <v>52.955475809999996</v>
      </c>
      <c r="AK1080" s="122">
        <v>0.79939209726443772</v>
      </c>
      <c r="AL1080" s="123">
        <v>0.58333333333333326</v>
      </c>
      <c r="AM1080" s="119"/>
    </row>
    <row r="1081" spans="3:39">
      <c r="C1081" s="363"/>
      <c r="D1081" s="223">
        <v>84.245545144999994</v>
      </c>
      <c r="E1081" s="224">
        <v>6.9908814589665649E-2</v>
      </c>
      <c r="F1081" s="225">
        <v>5.7692307692307709E-2</v>
      </c>
      <c r="G1081" s="212"/>
      <c r="T1081" s="379"/>
      <c r="U1081" s="134">
        <v>45.922377975000003</v>
      </c>
      <c r="V1081" s="122">
        <v>0.85106382978723405</v>
      </c>
      <c r="W1081" s="123">
        <v>0.63461538461538458</v>
      </c>
      <c r="X1081" s="119"/>
      <c r="Y1081" s="379"/>
      <c r="Z1081" s="134">
        <v>7.309467E-3</v>
      </c>
      <c r="AA1081" s="122">
        <v>0.96696696696696693</v>
      </c>
      <c r="AB1081" s="123">
        <v>0.50314465408805031</v>
      </c>
      <c r="AC1081" s="119"/>
      <c r="AD1081" s="379"/>
      <c r="AE1081" s="134">
        <v>7.309467E-3</v>
      </c>
      <c r="AF1081" s="122">
        <v>0.96696696696696693</v>
      </c>
      <c r="AG1081" s="123">
        <v>0.50314465408805031</v>
      </c>
      <c r="AH1081" s="119"/>
      <c r="AI1081" s="379"/>
      <c r="AJ1081" s="134">
        <v>53.069183750000001</v>
      </c>
      <c r="AK1081" s="122">
        <v>0.79635258358662619</v>
      </c>
      <c r="AL1081" s="123">
        <v>0.58333333333333326</v>
      </c>
      <c r="AM1081" s="119"/>
    </row>
    <row r="1082" spans="3:39">
      <c r="C1082" s="363"/>
      <c r="D1082" s="223">
        <v>84.328568300000001</v>
      </c>
      <c r="E1082" s="224">
        <v>6.6869300911854099E-2</v>
      </c>
      <c r="F1082" s="225">
        <v>5.7692307692307709E-2</v>
      </c>
      <c r="G1082" s="212"/>
      <c r="T1082" s="379"/>
      <c r="U1082" s="134">
        <v>46.00137702</v>
      </c>
      <c r="V1082" s="122">
        <v>0.85106382978723405</v>
      </c>
      <c r="W1082" s="123">
        <v>0.62820512820512819</v>
      </c>
      <c r="X1082" s="119"/>
      <c r="Y1082" s="379"/>
      <c r="Z1082" s="134">
        <v>7.4975484999999994E-3</v>
      </c>
      <c r="AA1082" s="122">
        <v>0.96696696696696693</v>
      </c>
      <c r="AB1082" s="123">
        <v>0.49685534591194969</v>
      </c>
      <c r="AC1082" s="119"/>
      <c r="AD1082" s="379"/>
      <c r="AE1082" s="134">
        <v>7.4975484999999994E-3</v>
      </c>
      <c r="AF1082" s="122">
        <v>0.96696696696696693</v>
      </c>
      <c r="AG1082" s="123">
        <v>0.49685534591194969</v>
      </c>
      <c r="AH1082" s="119"/>
      <c r="AI1082" s="379"/>
      <c r="AJ1082" s="134">
        <v>53.232599344999997</v>
      </c>
      <c r="AK1082" s="122">
        <v>0.79331306990881456</v>
      </c>
      <c r="AL1082" s="123">
        <v>0.58333333333333326</v>
      </c>
      <c r="AM1082" s="119"/>
    </row>
    <row r="1083" spans="3:39">
      <c r="C1083" s="363"/>
      <c r="D1083" s="223">
        <v>84.460663005000001</v>
      </c>
      <c r="E1083" s="224">
        <v>6.3829787234042548E-2</v>
      </c>
      <c r="F1083" s="225">
        <v>5.7692307692307709E-2</v>
      </c>
      <c r="G1083" s="212"/>
      <c r="T1083" s="379"/>
      <c r="U1083" s="134">
        <v>46.081316404999995</v>
      </c>
      <c r="V1083" s="122">
        <v>0.84802431610942253</v>
      </c>
      <c r="W1083" s="123">
        <v>0.62820512820512819</v>
      </c>
      <c r="X1083" s="119"/>
      <c r="Y1083" s="379"/>
      <c r="Z1083" s="134">
        <v>7.6695270000000006E-3</v>
      </c>
      <c r="AA1083" s="122">
        <v>0.963963963963964</v>
      </c>
      <c r="AB1083" s="123">
        <v>0.49685534591194969</v>
      </c>
      <c r="AC1083" s="119"/>
      <c r="AD1083" s="379"/>
      <c r="AE1083" s="134">
        <v>7.6695270000000006E-3</v>
      </c>
      <c r="AF1083" s="122">
        <v>0.963963963963964</v>
      </c>
      <c r="AG1083" s="123">
        <v>0.49685534591194969</v>
      </c>
      <c r="AH1083" s="119"/>
      <c r="AI1083" s="379"/>
      <c r="AJ1083" s="134">
        <v>53.433922819999999</v>
      </c>
      <c r="AK1083" s="122">
        <v>0.79027355623100304</v>
      </c>
      <c r="AL1083" s="123">
        <v>0.58333333333333326</v>
      </c>
      <c r="AM1083" s="119"/>
    </row>
    <row r="1084" spans="3:39">
      <c r="C1084" s="363"/>
      <c r="D1084" s="223">
        <v>84.570736984999996</v>
      </c>
      <c r="E1084" s="224">
        <v>6.0790273556231005E-2</v>
      </c>
      <c r="F1084" s="225">
        <v>5.7692307692307709E-2</v>
      </c>
      <c r="G1084" s="212"/>
      <c r="T1084" s="379"/>
      <c r="U1084" s="134">
        <v>46.163031439999997</v>
      </c>
      <c r="V1084" s="122">
        <v>0.84498480243161089</v>
      </c>
      <c r="W1084" s="123">
        <v>0.62820512820512819</v>
      </c>
      <c r="X1084" s="119"/>
      <c r="Y1084" s="379"/>
      <c r="Z1084" s="134">
        <v>7.74385E-3</v>
      </c>
      <c r="AA1084" s="122">
        <v>0.963963963963964</v>
      </c>
      <c r="AB1084" s="123">
        <v>0.49056603773584906</v>
      </c>
      <c r="AC1084" s="119"/>
      <c r="AD1084" s="379"/>
      <c r="AE1084" s="134">
        <v>7.74385E-3</v>
      </c>
      <c r="AF1084" s="122">
        <v>0.963963963963964</v>
      </c>
      <c r="AG1084" s="123">
        <v>0.49056603773584906</v>
      </c>
      <c r="AH1084" s="119"/>
      <c r="AI1084" s="379"/>
      <c r="AJ1084" s="134">
        <v>53.675807024999997</v>
      </c>
      <c r="AK1084" s="122">
        <v>0.79027355623100304</v>
      </c>
      <c r="AL1084" s="123">
        <v>0.57692307692307687</v>
      </c>
      <c r="AM1084" s="119"/>
    </row>
    <row r="1085" spans="3:39">
      <c r="C1085" s="363"/>
      <c r="D1085" s="223">
        <v>84.672943564999997</v>
      </c>
      <c r="E1085" s="224">
        <v>5.7750759878419454E-2</v>
      </c>
      <c r="F1085" s="225">
        <v>5.7692307692307709E-2</v>
      </c>
      <c r="G1085" s="212"/>
      <c r="T1085" s="379"/>
      <c r="U1085" s="134">
        <v>46.618857134999999</v>
      </c>
      <c r="V1085" s="122">
        <v>0.84194528875379937</v>
      </c>
      <c r="W1085" s="123">
        <v>0.62820512820512819</v>
      </c>
      <c r="X1085" s="119"/>
      <c r="Y1085" s="379"/>
      <c r="Z1085" s="134">
        <v>7.8694880000000009E-3</v>
      </c>
      <c r="AA1085" s="122">
        <v>0.963963963963964</v>
      </c>
      <c r="AB1085" s="123">
        <v>0.48427672955974843</v>
      </c>
      <c r="AC1085" s="119"/>
      <c r="AD1085" s="379"/>
      <c r="AE1085" s="134">
        <v>7.8694880000000009E-3</v>
      </c>
      <c r="AF1085" s="122">
        <v>0.963963963963964</v>
      </c>
      <c r="AG1085" s="123">
        <v>0.48427672955974843</v>
      </c>
      <c r="AH1085" s="119"/>
      <c r="AI1085" s="379"/>
      <c r="AJ1085" s="134">
        <v>53.925564620000003</v>
      </c>
      <c r="AK1085" s="122">
        <v>0.78723404255319152</v>
      </c>
      <c r="AL1085" s="123">
        <v>0.57692307692307687</v>
      </c>
      <c r="AM1085" s="119"/>
    </row>
    <row r="1086" spans="3:39">
      <c r="C1086" s="363"/>
      <c r="D1086" s="223">
        <v>84.779120250000005</v>
      </c>
      <c r="E1086" s="224">
        <v>5.4711246200607903E-2</v>
      </c>
      <c r="F1086" s="225">
        <v>5.7692307692307709E-2</v>
      </c>
      <c r="G1086" s="212"/>
      <c r="T1086" s="379"/>
      <c r="U1086" s="134">
        <v>47.09040787</v>
      </c>
      <c r="V1086" s="122">
        <v>0.83890577507598785</v>
      </c>
      <c r="W1086" s="123">
        <v>0.62820512820512819</v>
      </c>
      <c r="X1086" s="119"/>
      <c r="Y1086" s="379"/>
      <c r="Z1086" s="134">
        <v>8.0055015000000014E-3</v>
      </c>
      <c r="AA1086" s="122">
        <v>0.96096096096096095</v>
      </c>
      <c r="AB1086" s="123">
        <v>0.48427672955974843</v>
      </c>
      <c r="AC1086" s="119"/>
      <c r="AD1086" s="379"/>
      <c r="AE1086" s="134">
        <v>8.0055015000000014E-3</v>
      </c>
      <c r="AF1086" s="122">
        <v>0.96096096096096095</v>
      </c>
      <c r="AG1086" s="123">
        <v>0.48427672955974843</v>
      </c>
      <c r="AH1086" s="119"/>
      <c r="AI1086" s="379"/>
      <c r="AJ1086" s="134">
        <v>54.170170990000003</v>
      </c>
      <c r="AK1086" s="122">
        <v>0.78419452887537999</v>
      </c>
      <c r="AL1086" s="123">
        <v>0.57692307692307687</v>
      </c>
      <c r="AM1086" s="119"/>
    </row>
    <row r="1087" spans="3:39">
      <c r="C1087" s="363"/>
      <c r="D1087" s="223">
        <v>84.96879792</v>
      </c>
      <c r="E1087" s="224">
        <v>5.1671732522796353E-2</v>
      </c>
      <c r="F1087" s="225">
        <v>5.7692307692307709E-2</v>
      </c>
      <c r="G1087" s="212"/>
      <c r="T1087" s="379"/>
      <c r="U1087" s="134">
        <v>47.279630444999995</v>
      </c>
      <c r="V1087" s="122">
        <v>0.83586626139817632</v>
      </c>
      <c r="W1087" s="123">
        <v>0.62820512820512819</v>
      </c>
      <c r="X1087" s="119"/>
      <c r="Y1087" s="379"/>
      <c r="Z1087" s="134">
        <v>8.0884649999999995E-3</v>
      </c>
      <c r="AA1087" s="122">
        <v>0.95795795795795791</v>
      </c>
      <c r="AB1087" s="123">
        <v>0.48427672955974843</v>
      </c>
      <c r="AC1087" s="119"/>
      <c r="AD1087" s="379"/>
      <c r="AE1087" s="134">
        <v>8.0884649999999995E-3</v>
      </c>
      <c r="AF1087" s="122">
        <v>0.95795795795795791</v>
      </c>
      <c r="AG1087" s="123">
        <v>0.48427672955974843</v>
      </c>
      <c r="AH1087" s="119"/>
      <c r="AI1087" s="379"/>
      <c r="AJ1087" s="134">
        <v>54.346100530000001</v>
      </c>
      <c r="AK1087" s="122">
        <v>0.78115501519756836</v>
      </c>
      <c r="AL1087" s="123">
        <v>0.57692307692307687</v>
      </c>
      <c r="AM1087" s="119"/>
    </row>
    <row r="1088" spans="3:39">
      <c r="C1088" s="363"/>
      <c r="D1088" s="223">
        <v>85.190348990000004</v>
      </c>
      <c r="E1088" s="224">
        <v>5.1671732522796353E-2</v>
      </c>
      <c r="F1088" s="225">
        <v>5.1282051282051322E-2</v>
      </c>
      <c r="G1088" s="212"/>
      <c r="T1088" s="379"/>
      <c r="U1088" s="134">
        <v>47.565639904999998</v>
      </c>
      <c r="V1088" s="122">
        <v>0.83586626139817632</v>
      </c>
      <c r="W1088" s="123">
        <v>0.62179487179487181</v>
      </c>
      <c r="X1088" s="119"/>
      <c r="Y1088" s="379"/>
      <c r="Z1088" s="134">
        <v>8.2392170000000001E-3</v>
      </c>
      <c r="AA1088" s="122">
        <v>0.95795795795795791</v>
      </c>
      <c r="AB1088" s="123">
        <v>0.4779874213836478</v>
      </c>
      <c r="AC1088" s="119"/>
      <c r="AD1088" s="379"/>
      <c r="AE1088" s="134">
        <v>8.2392170000000001E-3</v>
      </c>
      <c r="AF1088" s="122">
        <v>0.95795795795795791</v>
      </c>
      <c r="AG1088" s="123">
        <v>0.4779874213836478</v>
      </c>
      <c r="AH1088" s="119"/>
      <c r="AI1088" s="379"/>
      <c r="AJ1088" s="134">
        <v>54.574783815000004</v>
      </c>
      <c r="AK1088" s="122">
        <v>0.78115501519756836</v>
      </c>
      <c r="AL1088" s="123">
        <v>0.57051282051282048</v>
      </c>
      <c r="AM1088" s="119"/>
    </row>
    <row r="1089" spans="3:39">
      <c r="C1089" s="363"/>
      <c r="D1089" s="223">
        <v>85.345977309999995</v>
      </c>
      <c r="E1089" s="224">
        <v>4.8632218844984802E-2</v>
      </c>
      <c r="F1089" s="225">
        <v>5.1282051282051322E-2</v>
      </c>
      <c r="G1089" s="212"/>
      <c r="T1089" s="379"/>
      <c r="U1089" s="134">
        <v>47.770575014999999</v>
      </c>
      <c r="V1089" s="122">
        <v>0.83586626139817632</v>
      </c>
      <c r="W1089" s="123">
        <v>0.61538461538461542</v>
      </c>
      <c r="X1089" s="119"/>
      <c r="Y1089" s="379"/>
      <c r="Z1089" s="134">
        <v>8.3613330000000003E-3</v>
      </c>
      <c r="AA1089" s="122">
        <v>0.95795795795795791</v>
      </c>
      <c r="AB1089" s="123">
        <v>0.47169811320754718</v>
      </c>
      <c r="AC1089" s="119"/>
      <c r="AD1089" s="379"/>
      <c r="AE1089" s="134">
        <v>8.3613330000000003E-3</v>
      </c>
      <c r="AF1089" s="122">
        <v>0.95795795795795791</v>
      </c>
      <c r="AG1089" s="123">
        <v>0.47169811320754718</v>
      </c>
      <c r="AH1089" s="119"/>
      <c r="AI1089" s="379"/>
      <c r="AJ1089" s="134">
        <v>54.879872289999994</v>
      </c>
      <c r="AK1089" s="122">
        <v>0.78115501519756836</v>
      </c>
      <c r="AL1089" s="123">
        <v>0.5641025641025641</v>
      </c>
      <c r="AM1089" s="119"/>
    </row>
    <row r="1090" spans="3:39">
      <c r="C1090" s="363"/>
      <c r="D1090" s="223">
        <v>85.485975230000008</v>
      </c>
      <c r="E1090" s="224">
        <v>4.5592705167173252E-2</v>
      </c>
      <c r="F1090" s="225">
        <v>5.1282051282051322E-2</v>
      </c>
      <c r="G1090" s="212"/>
      <c r="T1090" s="379"/>
      <c r="U1090" s="134">
        <v>47.859577215000002</v>
      </c>
      <c r="V1090" s="122">
        <v>0.83282674772036469</v>
      </c>
      <c r="W1090" s="123">
        <v>0.61538461538461542</v>
      </c>
      <c r="X1090" s="119"/>
      <c r="Y1090" s="379"/>
      <c r="Z1090" s="134">
        <v>8.4261405000000001E-3</v>
      </c>
      <c r="AA1090" s="122">
        <v>0.95795795795795791</v>
      </c>
      <c r="AB1090" s="123">
        <v>0.46540880503144655</v>
      </c>
      <c r="AC1090" s="119"/>
      <c r="AD1090" s="379"/>
      <c r="AE1090" s="134">
        <v>8.4261405000000001E-3</v>
      </c>
      <c r="AF1090" s="122">
        <v>0.95795795795795791</v>
      </c>
      <c r="AG1090" s="123">
        <v>0.46540880503144655</v>
      </c>
      <c r="AH1090" s="119"/>
      <c r="AI1090" s="379"/>
      <c r="AJ1090" s="134">
        <v>55.036808315000002</v>
      </c>
      <c r="AK1090" s="122">
        <v>0.77811550151975684</v>
      </c>
      <c r="AL1090" s="123">
        <v>0.5641025641025641</v>
      </c>
      <c r="AM1090" s="119"/>
    </row>
    <row r="1091" spans="3:39">
      <c r="C1091" s="363"/>
      <c r="D1091" s="223">
        <v>85.614021170000001</v>
      </c>
      <c r="E1091" s="224">
        <v>4.2553191489361701E-2</v>
      </c>
      <c r="F1091" s="225">
        <v>5.1282051282051322E-2</v>
      </c>
      <c r="G1091" s="212"/>
      <c r="T1091" s="379"/>
      <c r="U1091" s="134">
        <v>47.977945255000002</v>
      </c>
      <c r="V1091" s="122">
        <v>0.83282674772036469</v>
      </c>
      <c r="W1091" s="123">
        <v>0.60897435897435903</v>
      </c>
      <c r="X1091" s="119"/>
      <c r="Y1091" s="379"/>
      <c r="Z1091" s="134">
        <v>8.4789389999999996E-3</v>
      </c>
      <c r="AA1091" s="122">
        <v>0.95795795795795791</v>
      </c>
      <c r="AB1091" s="123">
        <v>0.45911949685534592</v>
      </c>
      <c r="AC1091" s="119"/>
      <c r="AD1091" s="379"/>
      <c r="AE1091" s="134">
        <v>8.4789389999999996E-3</v>
      </c>
      <c r="AF1091" s="122">
        <v>0.95795795795795791</v>
      </c>
      <c r="AG1091" s="123">
        <v>0.45911949685534592</v>
      </c>
      <c r="AH1091" s="119"/>
      <c r="AI1091" s="379"/>
      <c r="AJ1091" s="134">
        <v>55.061153090000005</v>
      </c>
      <c r="AK1091" s="122">
        <v>0.77811550151975684</v>
      </c>
      <c r="AL1091" s="123">
        <v>0.55769230769230771</v>
      </c>
      <c r="AM1091" s="119"/>
    </row>
    <row r="1092" spans="3:39">
      <c r="C1092" s="363"/>
      <c r="D1092" s="223">
        <v>85.780513014999997</v>
      </c>
      <c r="E1092" s="224">
        <v>3.9513677811550151E-2</v>
      </c>
      <c r="F1092" s="225">
        <v>5.1282051282051322E-2</v>
      </c>
      <c r="G1092" s="212"/>
      <c r="T1092" s="379"/>
      <c r="U1092" s="134">
        <v>48.273676594999998</v>
      </c>
      <c r="V1092" s="122">
        <v>0.83282674772036469</v>
      </c>
      <c r="W1092" s="123">
        <v>0.60256410256410264</v>
      </c>
      <c r="X1092" s="119"/>
      <c r="Y1092" s="379"/>
      <c r="Z1092" s="134">
        <v>8.5088379999999995E-3</v>
      </c>
      <c r="AA1092" s="122">
        <v>0.95795795795795791</v>
      </c>
      <c r="AB1092" s="123">
        <v>0.45283018867924529</v>
      </c>
      <c r="AC1092" s="119"/>
      <c r="AD1092" s="379"/>
      <c r="AE1092" s="134">
        <v>8.5088379999999995E-3</v>
      </c>
      <c r="AF1092" s="122">
        <v>0.95795795795795791</v>
      </c>
      <c r="AG1092" s="123">
        <v>0.45283018867924529</v>
      </c>
      <c r="AH1092" s="119"/>
      <c r="AI1092" s="379"/>
      <c r="AJ1092" s="134">
        <v>55.214760304999999</v>
      </c>
      <c r="AK1092" s="122">
        <v>0.77507598784194531</v>
      </c>
      <c r="AL1092" s="123">
        <v>0.55769230769230771</v>
      </c>
      <c r="AM1092" s="119"/>
    </row>
    <row r="1093" spans="3:39">
      <c r="C1093" s="363"/>
      <c r="D1093" s="223">
        <v>85.939967344999999</v>
      </c>
      <c r="E1093" s="224">
        <v>3.9513677811550151E-2</v>
      </c>
      <c r="F1093" s="225">
        <v>4.4871794871794823E-2</v>
      </c>
      <c r="G1093" s="212"/>
      <c r="T1093" s="379"/>
      <c r="U1093" s="134">
        <v>48.568069919999999</v>
      </c>
      <c r="V1093" s="122">
        <v>0.82978723404255317</v>
      </c>
      <c r="W1093" s="123">
        <v>0.60256410256410264</v>
      </c>
      <c r="X1093" s="119"/>
      <c r="Y1093" s="379"/>
      <c r="Z1093" s="134">
        <v>8.6135859999999995E-3</v>
      </c>
      <c r="AA1093" s="122">
        <v>0.95795795795795791</v>
      </c>
      <c r="AB1093" s="123">
        <v>0.44654088050314467</v>
      </c>
      <c r="AC1093" s="119"/>
      <c r="AD1093" s="379"/>
      <c r="AE1093" s="134">
        <v>8.6135859999999995E-3</v>
      </c>
      <c r="AF1093" s="122">
        <v>0.95795795795795791</v>
      </c>
      <c r="AG1093" s="123">
        <v>0.44654088050314467</v>
      </c>
      <c r="AH1093" s="119"/>
      <c r="AI1093" s="379"/>
      <c r="AJ1093" s="134">
        <v>55.497317054999996</v>
      </c>
      <c r="AK1093" s="122">
        <v>0.77203647416413379</v>
      </c>
      <c r="AL1093" s="123">
        <v>0.55769230769230771</v>
      </c>
      <c r="AM1093" s="119"/>
    </row>
    <row r="1094" spans="3:39">
      <c r="C1094" s="363"/>
      <c r="D1094" s="223">
        <v>86.252710884999999</v>
      </c>
      <c r="E1094" s="224">
        <v>3.64741641337386E-2</v>
      </c>
      <c r="F1094" s="225">
        <v>4.4871794871794823E-2</v>
      </c>
      <c r="G1094" s="212"/>
      <c r="T1094" s="379"/>
      <c r="U1094" s="134">
        <v>48.812517580000005</v>
      </c>
      <c r="V1094" s="122">
        <v>0.82674772036474165</v>
      </c>
      <c r="W1094" s="123">
        <v>0.60256410256410264</v>
      </c>
      <c r="X1094" s="119"/>
      <c r="Y1094" s="379"/>
      <c r="Z1094" s="134">
        <v>8.9527660000000009E-3</v>
      </c>
      <c r="AA1094" s="122">
        <v>0.95795795795795791</v>
      </c>
      <c r="AB1094" s="123">
        <v>0.44025157232704404</v>
      </c>
      <c r="AC1094" s="119"/>
      <c r="AD1094" s="379"/>
      <c r="AE1094" s="134">
        <v>8.9527660000000009E-3</v>
      </c>
      <c r="AF1094" s="122">
        <v>0.95795795795795791</v>
      </c>
      <c r="AG1094" s="123">
        <v>0.44025157232704404</v>
      </c>
      <c r="AH1094" s="119"/>
      <c r="AI1094" s="379"/>
      <c r="AJ1094" s="134">
        <v>55.718473494999998</v>
      </c>
      <c r="AK1094" s="122">
        <v>0.76899696048632216</v>
      </c>
      <c r="AL1094" s="123">
        <v>0.55769230769230771</v>
      </c>
      <c r="AM1094" s="119"/>
    </row>
    <row r="1095" spans="3:39">
      <c r="C1095" s="363"/>
      <c r="D1095" s="223">
        <v>86.582054870000007</v>
      </c>
      <c r="E1095" s="224">
        <v>3.64741641337386E-2</v>
      </c>
      <c r="F1095" s="225">
        <v>3.8461538461538436E-2</v>
      </c>
      <c r="G1095" s="212"/>
      <c r="T1095" s="379"/>
      <c r="U1095" s="134">
        <v>49.144627329999999</v>
      </c>
      <c r="V1095" s="122">
        <v>0.82674772036474165</v>
      </c>
      <c r="W1095" s="123">
        <v>0.59615384615384615</v>
      </c>
      <c r="X1095" s="119"/>
      <c r="Y1095" s="379"/>
      <c r="Z1095" s="134">
        <v>9.3609360000000003E-3</v>
      </c>
      <c r="AA1095" s="122">
        <v>0.95795795795795791</v>
      </c>
      <c r="AB1095" s="123">
        <v>0.43396226415094341</v>
      </c>
      <c r="AC1095" s="119"/>
      <c r="AD1095" s="379"/>
      <c r="AE1095" s="134">
        <v>9.3609360000000003E-3</v>
      </c>
      <c r="AF1095" s="122">
        <v>0.95795795795795791</v>
      </c>
      <c r="AG1095" s="123">
        <v>0.43396226415094341</v>
      </c>
      <c r="AH1095" s="119"/>
      <c r="AI1095" s="379"/>
      <c r="AJ1095" s="134">
        <v>55.878265514999995</v>
      </c>
      <c r="AK1095" s="122">
        <v>0.76595744680851063</v>
      </c>
      <c r="AL1095" s="123">
        <v>0.55769230769230771</v>
      </c>
      <c r="AM1095" s="119"/>
    </row>
    <row r="1096" spans="3:39">
      <c r="C1096" s="363"/>
      <c r="D1096" s="223">
        <v>86.67474193000001</v>
      </c>
      <c r="E1096" s="224">
        <v>3.64741641337386E-2</v>
      </c>
      <c r="F1096" s="225">
        <v>3.2051282051282048E-2</v>
      </c>
      <c r="G1096" s="212"/>
      <c r="T1096" s="379"/>
      <c r="U1096" s="134">
        <v>49.383380985000002</v>
      </c>
      <c r="V1096" s="122">
        <v>0.82370820668693012</v>
      </c>
      <c r="W1096" s="123">
        <v>0.59615384615384615</v>
      </c>
      <c r="X1096" s="119"/>
      <c r="Y1096" s="379"/>
      <c r="Z1096" s="134">
        <v>9.6710284999999997E-3</v>
      </c>
      <c r="AA1096" s="122">
        <v>0.95795795795795791</v>
      </c>
      <c r="AB1096" s="123">
        <v>0.42767295597484278</v>
      </c>
      <c r="AC1096" s="119"/>
      <c r="AD1096" s="379"/>
      <c r="AE1096" s="134">
        <v>9.6710284999999997E-3</v>
      </c>
      <c r="AF1096" s="122">
        <v>0.95795795795795791</v>
      </c>
      <c r="AG1096" s="123">
        <v>0.42767295597484278</v>
      </c>
      <c r="AH1096" s="119"/>
      <c r="AI1096" s="379"/>
      <c r="AJ1096" s="134">
        <v>55.949908280000002</v>
      </c>
      <c r="AK1096" s="122">
        <v>0.76595744680851063</v>
      </c>
      <c r="AL1096" s="123">
        <v>0.55128205128205132</v>
      </c>
      <c r="AM1096" s="119"/>
    </row>
    <row r="1097" spans="3:39">
      <c r="C1097" s="363"/>
      <c r="D1097" s="223">
        <v>86.817164015000003</v>
      </c>
      <c r="E1097" s="224">
        <v>3.64741641337386E-2</v>
      </c>
      <c r="F1097" s="225">
        <v>2.5641025641025661E-2</v>
      </c>
      <c r="G1097" s="212"/>
      <c r="T1097" s="379"/>
      <c r="U1097" s="134">
        <v>49.484634284999998</v>
      </c>
      <c r="V1097" s="122">
        <v>0.82066869300911849</v>
      </c>
      <c r="W1097" s="123">
        <v>0.59615384615384615</v>
      </c>
      <c r="X1097" s="119"/>
      <c r="Y1097" s="379"/>
      <c r="Z1097" s="134">
        <v>9.8445379999999999E-3</v>
      </c>
      <c r="AA1097" s="122">
        <v>0.95795795795795791</v>
      </c>
      <c r="AB1097" s="123">
        <v>0.42138364779874216</v>
      </c>
      <c r="AC1097" s="119"/>
      <c r="AD1097" s="379"/>
      <c r="AE1097" s="134">
        <v>9.8445379999999999E-3</v>
      </c>
      <c r="AF1097" s="122">
        <v>0.95795795795795791</v>
      </c>
      <c r="AG1097" s="123">
        <v>0.42138364779874216</v>
      </c>
      <c r="AH1097" s="119"/>
      <c r="AI1097" s="379"/>
      <c r="AJ1097" s="134">
        <v>55.956436604999993</v>
      </c>
      <c r="AK1097" s="122">
        <v>0.76291793313069911</v>
      </c>
      <c r="AL1097" s="123">
        <v>0.55128205128205132</v>
      </c>
      <c r="AM1097" s="119"/>
    </row>
    <row r="1098" spans="3:39">
      <c r="C1098" s="363"/>
      <c r="D1098" s="223">
        <v>86.991115030000003</v>
      </c>
      <c r="E1098" s="224">
        <v>3.3434650455927049E-2</v>
      </c>
      <c r="F1098" s="225">
        <v>2.5641025641025661E-2</v>
      </c>
      <c r="G1098" s="212"/>
      <c r="T1098" s="379"/>
      <c r="U1098" s="134">
        <v>49.501316125000002</v>
      </c>
      <c r="V1098" s="122">
        <v>0.81762917933130697</v>
      </c>
      <c r="W1098" s="123">
        <v>0.59615384615384615</v>
      </c>
      <c r="X1098" s="119"/>
      <c r="Y1098" s="379"/>
      <c r="Z1098" s="134">
        <v>9.8917229999999998E-3</v>
      </c>
      <c r="AA1098" s="122">
        <v>0.95795795795795791</v>
      </c>
      <c r="AB1098" s="123">
        <v>0.41509433962264153</v>
      </c>
      <c r="AC1098" s="119"/>
      <c r="AD1098" s="379"/>
      <c r="AE1098" s="134">
        <v>9.8917229999999998E-3</v>
      </c>
      <c r="AF1098" s="122">
        <v>0.95795795795795791</v>
      </c>
      <c r="AG1098" s="123">
        <v>0.41509433962264153</v>
      </c>
      <c r="AH1098" s="119"/>
      <c r="AI1098" s="379"/>
      <c r="AJ1098" s="134">
        <v>55.976013739999999</v>
      </c>
      <c r="AK1098" s="122">
        <v>0.75987841945288759</v>
      </c>
      <c r="AL1098" s="123">
        <v>0.55128205128205132</v>
      </c>
      <c r="AM1098" s="119"/>
    </row>
    <row r="1099" spans="3:39">
      <c r="C1099" s="363"/>
      <c r="D1099" s="223">
        <v>87.054654825</v>
      </c>
      <c r="E1099" s="224">
        <v>3.0395136778115502E-2</v>
      </c>
      <c r="F1099" s="225">
        <v>2.5641025641025661E-2</v>
      </c>
      <c r="G1099" s="212"/>
      <c r="T1099" s="379"/>
      <c r="U1099" s="134">
        <v>49.636626945000003</v>
      </c>
      <c r="V1099" s="122">
        <v>0.81762917933130697</v>
      </c>
      <c r="W1099" s="123">
        <v>0.58974358974358976</v>
      </c>
      <c r="X1099" s="119"/>
      <c r="Y1099" s="379"/>
      <c r="Z1099" s="134">
        <v>9.9554014999999989E-3</v>
      </c>
      <c r="AA1099" s="122">
        <v>0.95795795795795791</v>
      </c>
      <c r="AB1099" s="123">
        <v>0.4088050314465409</v>
      </c>
      <c r="AC1099" s="119"/>
      <c r="AD1099" s="379"/>
      <c r="AE1099" s="134">
        <v>9.9554014999999989E-3</v>
      </c>
      <c r="AF1099" s="122">
        <v>0.95795795795795791</v>
      </c>
      <c r="AG1099" s="123">
        <v>0.4088050314465409</v>
      </c>
      <c r="AH1099" s="119"/>
      <c r="AI1099" s="379"/>
      <c r="AJ1099" s="134">
        <v>56.086771045000006</v>
      </c>
      <c r="AK1099" s="122">
        <v>0.75683890577507595</v>
      </c>
      <c r="AL1099" s="123">
        <v>0.55128205128205132</v>
      </c>
      <c r="AM1099" s="119"/>
    </row>
    <row r="1100" spans="3:39">
      <c r="C1100" s="363"/>
      <c r="D1100" s="223">
        <v>87.119589335000001</v>
      </c>
      <c r="E1100" s="224">
        <v>3.0395136778115502E-2</v>
      </c>
      <c r="F1100" s="225">
        <v>1.9230769230769273E-2</v>
      </c>
      <c r="G1100" s="212"/>
      <c r="T1100" s="379"/>
      <c r="U1100" s="134">
        <v>50.522733599999995</v>
      </c>
      <c r="V1100" s="122">
        <v>0.81458966565349544</v>
      </c>
      <c r="W1100" s="123">
        <v>0.58974358974358976</v>
      </c>
      <c r="X1100" s="119"/>
      <c r="Y1100" s="379"/>
      <c r="Z1100" s="134">
        <v>1.0041339E-2</v>
      </c>
      <c r="AA1100" s="122">
        <v>0.93693693693693691</v>
      </c>
      <c r="AB1100" s="123">
        <v>0.4088050314465409</v>
      </c>
      <c r="AC1100" s="119"/>
      <c r="AD1100" s="379"/>
      <c r="AE1100" s="134">
        <v>1.0041339E-2</v>
      </c>
      <c r="AF1100" s="122">
        <v>0.93693693693693691</v>
      </c>
      <c r="AG1100" s="123">
        <v>0.4088050314465409</v>
      </c>
      <c r="AH1100" s="119"/>
      <c r="AI1100" s="379"/>
      <c r="AJ1100" s="134">
        <v>56.188569440000002</v>
      </c>
      <c r="AK1100" s="122">
        <v>0.75683890577507595</v>
      </c>
      <c r="AL1100" s="123">
        <v>0.54487179487179493</v>
      </c>
      <c r="AM1100" s="119"/>
    </row>
    <row r="1101" spans="3:39">
      <c r="C1101" s="363"/>
      <c r="D1101" s="223">
        <v>87.335582439999996</v>
      </c>
      <c r="E1101" s="224">
        <v>2.7355623100303952E-2</v>
      </c>
      <c r="F1101" s="225">
        <v>1.9230769230769273E-2</v>
      </c>
      <c r="G1101" s="212"/>
      <c r="T1101" s="379"/>
      <c r="U1101" s="134">
        <v>51.480540004999995</v>
      </c>
      <c r="V1101" s="122">
        <v>0.81458966565349544</v>
      </c>
      <c r="W1101" s="123">
        <v>0.58333333333333326</v>
      </c>
      <c r="X1101" s="119"/>
      <c r="Y1101" s="379"/>
      <c r="Z1101" s="134">
        <v>1.0194915499999999E-2</v>
      </c>
      <c r="AA1101" s="122">
        <v>0.93693693693693691</v>
      </c>
      <c r="AB1101" s="123">
        <v>0.40251572327044027</v>
      </c>
      <c r="AC1101" s="119"/>
      <c r="AD1101" s="379"/>
      <c r="AE1101" s="134">
        <v>1.0194915499999999E-2</v>
      </c>
      <c r="AF1101" s="122">
        <v>0.93693693693693691</v>
      </c>
      <c r="AG1101" s="123">
        <v>0.40251572327044027</v>
      </c>
      <c r="AH1101" s="119"/>
      <c r="AI1101" s="379"/>
      <c r="AJ1101" s="134">
        <v>56.337615735</v>
      </c>
      <c r="AK1101" s="122">
        <v>0.75683890577507595</v>
      </c>
      <c r="AL1101" s="123">
        <v>0.53846153846153844</v>
      </c>
      <c r="AM1101" s="119"/>
    </row>
    <row r="1102" spans="3:39">
      <c r="C1102" s="363"/>
      <c r="D1102" s="223">
        <v>87.780787375000003</v>
      </c>
      <c r="E1102" s="224">
        <v>2.4316109422492401E-2</v>
      </c>
      <c r="F1102" s="225">
        <v>1.9230769230769273E-2</v>
      </c>
      <c r="G1102" s="212"/>
      <c r="T1102" s="379"/>
      <c r="U1102" s="134">
        <v>51.723956459999997</v>
      </c>
      <c r="V1102" s="122">
        <v>0.81155015197568392</v>
      </c>
      <c r="W1102" s="123">
        <v>0.58333333333333326</v>
      </c>
      <c r="X1102" s="119"/>
      <c r="Y1102" s="379"/>
      <c r="Z1102" s="134">
        <v>1.0501170000000001E-2</v>
      </c>
      <c r="AA1102" s="122">
        <v>0.93693693693693691</v>
      </c>
      <c r="AB1102" s="123">
        <v>0.39622641509433965</v>
      </c>
      <c r="AC1102" s="119"/>
      <c r="AD1102" s="379"/>
      <c r="AE1102" s="134">
        <v>1.0501170000000001E-2</v>
      </c>
      <c r="AF1102" s="122">
        <v>0.93693693693693691</v>
      </c>
      <c r="AG1102" s="123">
        <v>0.39622641509433965</v>
      </c>
      <c r="AH1102" s="119"/>
      <c r="AI1102" s="379"/>
      <c r="AJ1102" s="134">
        <v>56.689488339999997</v>
      </c>
      <c r="AK1102" s="122">
        <v>0.75379939209726443</v>
      </c>
      <c r="AL1102" s="123">
        <v>0.53846153846153844</v>
      </c>
      <c r="AM1102" s="119"/>
    </row>
    <row r="1103" spans="3:39">
      <c r="C1103" s="363"/>
      <c r="D1103" s="223">
        <v>88.196944000000002</v>
      </c>
      <c r="E1103" s="224">
        <v>2.1276595744680851E-2</v>
      </c>
      <c r="F1103" s="225">
        <v>1.9230769230769273E-2</v>
      </c>
      <c r="G1103" s="212"/>
      <c r="T1103" s="379"/>
      <c r="U1103" s="134">
        <v>51.994308945</v>
      </c>
      <c r="V1103" s="122">
        <v>0.80851063829787229</v>
      </c>
      <c r="W1103" s="123">
        <v>0.58333333333333326</v>
      </c>
      <c r="X1103" s="119"/>
      <c r="Y1103" s="379"/>
      <c r="Z1103" s="134">
        <v>1.0882853E-2</v>
      </c>
      <c r="AA1103" s="122">
        <v>0.93693693693693691</v>
      </c>
      <c r="AB1103" s="123">
        <v>0.38993710691823902</v>
      </c>
      <c r="AC1103" s="119"/>
      <c r="AD1103" s="379"/>
      <c r="AE1103" s="134">
        <v>1.0882853E-2</v>
      </c>
      <c r="AF1103" s="122">
        <v>0.93693693693693691</v>
      </c>
      <c r="AG1103" s="123">
        <v>0.38993710691823902</v>
      </c>
      <c r="AH1103" s="119"/>
      <c r="AI1103" s="379"/>
      <c r="AJ1103" s="134">
        <v>56.932547795000005</v>
      </c>
      <c r="AK1103" s="122">
        <v>0.75075987841945291</v>
      </c>
      <c r="AL1103" s="123">
        <v>0.53846153846153844</v>
      </c>
      <c r="AM1103" s="119"/>
    </row>
    <row r="1104" spans="3:39">
      <c r="C1104" s="363"/>
      <c r="D1104" s="223">
        <v>88.534765969999995</v>
      </c>
      <c r="E1104" s="224">
        <v>2.1276595744680851E-2</v>
      </c>
      <c r="F1104" s="225">
        <v>1.2820512820512775E-2</v>
      </c>
      <c r="G1104" s="212"/>
      <c r="T1104" s="379"/>
      <c r="U1104" s="134">
        <v>52.249607069999996</v>
      </c>
      <c r="V1104" s="122">
        <v>0.80547112462006076</v>
      </c>
      <c r="W1104" s="123">
        <v>0.58333333333333326</v>
      </c>
      <c r="X1104" s="119"/>
      <c r="Y1104" s="379"/>
      <c r="Z1104" s="134">
        <v>1.1357336999999999E-2</v>
      </c>
      <c r="AA1104" s="122">
        <v>0.93693693693693691</v>
      </c>
      <c r="AB1104" s="123">
        <v>0.38364779874213839</v>
      </c>
      <c r="AC1104" s="119"/>
      <c r="AD1104" s="379"/>
      <c r="AE1104" s="134">
        <v>1.1357336999999999E-2</v>
      </c>
      <c r="AF1104" s="122">
        <v>0.93693693693693691</v>
      </c>
      <c r="AG1104" s="123">
        <v>0.38364779874213839</v>
      </c>
      <c r="AH1104" s="119"/>
      <c r="AI1104" s="379"/>
      <c r="AJ1104" s="134">
        <v>57.139601420000005</v>
      </c>
      <c r="AK1104" s="122">
        <v>0.74772036474164139</v>
      </c>
      <c r="AL1104" s="123">
        <v>0.53846153846153844</v>
      </c>
      <c r="AM1104" s="119"/>
    </row>
    <row r="1105" spans="3:39">
      <c r="C1105" s="363"/>
      <c r="D1105" s="223">
        <v>88.880886400000009</v>
      </c>
      <c r="E1105" s="224">
        <v>2.1276595744680851E-2</v>
      </c>
      <c r="F1105" s="225">
        <v>6.4102564102563875E-3</v>
      </c>
      <c r="G1105" s="212"/>
      <c r="T1105" s="379"/>
      <c r="U1105" s="134">
        <v>52.601808890000001</v>
      </c>
      <c r="V1105" s="122">
        <v>0.80243161094224924</v>
      </c>
      <c r="W1105" s="123">
        <v>0.58333333333333326</v>
      </c>
      <c r="X1105" s="119"/>
      <c r="Y1105" s="379"/>
      <c r="Z1105" s="134">
        <v>1.17680875E-2</v>
      </c>
      <c r="AA1105" s="122">
        <v>0.93393393393393398</v>
      </c>
      <c r="AB1105" s="123">
        <v>0.38364779874213839</v>
      </c>
      <c r="AC1105" s="119"/>
      <c r="AD1105" s="379"/>
      <c r="AE1105" s="134">
        <v>1.17680875E-2</v>
      </c>
      <c r="AF1105" s="122">
        <v>0.93393393393393398</v>
      </c>
      <c r="AG1105" s="123">
        <v>0.38364779874213839</v>
      </c>
      <c r="AH1105" s="119"/>
      <c r="AI1105" s="379"/>
      <c r="AJ1105" s="134">
        <v>57.344907800000001</v>
      </c>
      <c r="AK1105" s="122">
        <v>0.74468085106382975</v>
      </c>
      <c r="AL1105" s="123">
        <v>0.53846153846153844</v>
      </c>
      <c r="AM1105" s="119"/>
    </row>
    <row r="1106" spans="3:39">
      <c r="C1106" s="363"/>
      <c r="D1106" s="223">
        <v>89.483918840000001</v>
      </c>
      <c r="E1106" s="224">
        <v>1.82370820668693E-2</v>
      </c>
      <c r="F1106" s="225">
        <v>6.4102564102563875E-3</v>
      </c>
      <c r="G1106" s="212"/>
      <c r="T1106" s="379"/>
      <c r="U1106" s="134">
        <v>52.955475809999996</v>
      </c>
      <c r="V1106" s="122">
        <v>0.79939209726443772</v>
      </c>
      <c r="W1106" s="123">
        <v>0.58333333333333326</v>
      </c>
      <c r="X1106" s="119"/>
      <c r="Y1106" s="379"/>
      <c r="Z1106" s="134">
        <v>1.1956347999999999E-2</v>
      </c>
      <c r="AA1106" s="122">
        <v>0.93393393393393398</v>
      </c>
      <c r="AB1106" s="123">
        <v>0.37735849056603776</v>
      </c>
      <c r="AC1106" s="119"/>
      <c r="AD1106" s="379"/>
      <c r="AE1106" s="134">
        <v>1.1956347999999999E-2</v>
      </c>
      <c r="AF1106" s="122">
        <v>0.93393393393393398</v>
      </c>
      <c r="AG1106" s="123">
        <v>0.37735849056603776</v>
      </c>
      <c r="AH1106" s="119"/>
      <c r="AI1106" s="379"/>
      <c r="AJ1106" s="134">
        <v>57.400427405000002</v>
      </c>
      <c r="AK1106" s="122">
        <v>0.74468085106382975</v>
      </c>
      <c r="AL1106" s="123">
        <v>0.53205128205128205</v>
      </c>
      <c r="AM1106" s="119"/>
    </row>
    <row r="1107" spans="3:39">
      <c r="C1107" s="363"/>
      <c r="D1107" s="223">
        <v>90.277736904999998</v>
      </c>
      <c r="E1107" s="224">
        <v>1.5197568389057751E-2</v>
      </c>
      <c r="F1107" s="225">
        <v>6.4102564102563875E-3</v>
      </c>
      <c r="G1107" s="212"/>
      <c r="T1107" s="379"/>
      <c r="U1107" s="134">
        <v>53.069183750000001</v>
      </c>
      <c r="V1107" s="122">
        <v>0.79635258358662619</v>
      </c>
      <c r="W1107" s="123">
        <v>0.58333333333333326</v>
      </c>
      <c r="X1107" s="119"/>
      <c r="Y1107" s="379"/>
      <c r="Z1107" s="134">
        <v>1.2220746500000001E-2</v>
      </c>
      <c r="AA1107" s="122">
        <v>0.93393393393393398</v>
      </c>
      <c r="AB1107" s="123">
        <v>0.37106918238993714</v>
      </c>
      <c r="AC1107" s="119"/>
      <c r="AD1107" s="379"/>
      <c r="AE1107" s="134">
        <v>1.2220746500000001E-2</v>
      </c>
      <c r="AF1107" s="122">
        <v>0.93393393393393398</v>
      </c>
      <c r="AG1107" s="123">
        <v>0.37106918238993714</v>
      </c>
      <c r="AH1107" s="119"/>
      <c r="AI1107" s="379"/>
      <c r="AJ1107" s="134">
        <v>57.486546610000005</v>
      </c>
      <c r="AK1107" s="122">
        <v>0.74468085106382975</v>
      </c>
      <c r="AL1107" s="123">
        <v>0.52564102564102566</v>
      </c>
      <c r="AM1107" s="119"/>
    </row>
    <row r="1108" spans="3:39">
      <c r="C1108" s="363"/>
      <c r="D1108" s="223">
        <v>90.924291685</v>
      </c>
      <c r="E1108" s="224">
        <v>1.2158054711246201E-2</v>
      </c>
      <c r="F1108" s="225">
        <v>6.4102564102563875E-3</v>
      </c>
      <c r="G1108" s="212"/>
      <c r="T1108" s="379"/>
      <c r="U1108" s="134">
        <v>53.232599344999997</v>
      </c>
      <c r="V1108" s="122">
        <v>0.79331306990881456</v>
      </c>
      <c r="W1108" s="123">
        <v>0.58333333333333326</v>
      </c>
      <c r="X1108" s="119"/>
      <c r="Y1108" s="379"/>
      <c r="Z1108" s="134">
        <v>1.2702229000000001E-2</v>
      </c>
      <c r="AA1108" s="122">
        <v>0.93093093093093093</v>
      </c>
      <c r="AB1108" s="123">
        <v>0.37106918238993714</v>
      </c>
      <c r="AC1108" s="119"/>
      <c r="AD1108" s="379"/>
      <c r="AE1108" s="134">
        <v>1.2702229000000001E-2</v>
      </c>
      <c r="AF1108" s="122">
        <v>0.93093093093093093</v>
      </c>
      <c r="AG1108" s="123">
        <v>0.37106918238993714</v>
      </c>
      <c r="AH1108" s="119"/>
      <c r="AI1108" s="379"/>
      <c r="AJ1108" s="134">
        <v>57.659299160000003</v>
      </c>
      <c r="AK1108" s="122">
        <v>0.74468085106382975</v>
      </c>
      <c r="AL1108" s="123">
        <v>0.51923076923076916</v>
      </c>
      <c r="AM1108" s="119"/>
    </row>
    <row r="1109" spans="3:39">
      <c r="C1109" s="363"/>
      <c r="D1109" s="223">
        <v>91.341522580000003</v>
      </c>
      <c r="E1109" s="224">
        <v>9.11854103343465E-3</v>
      </c>
      <c r="F1109" s="225">
        <v>6.4102564102563875E-3</v>
      </c>
      <c r="G1109" s="212"/>
      <c r="T1109" s="379"/>
      <c r="U1109" s="134">
        <v>53.433922819999999</v>
      </c>
      <c r="V1109" s="122">
        <v>0.79027355623100304</v>
      </c>
      <c r="W1109" s="123">
        <v>0.58333333333333326</v>
      </c>
      <c r="X1109" s="119"/>
      <c r="Y1109" s="379"/>
      <c r="Z1109" s="134">
        <v>1.3046618499999999E-2</v>
      </c>
      <c r="AA1109" s="122">
        <v>0.92792792792792789</v>
      </c>
      <c r="AB1109" s="123">
        <v>0.37106918238993714</v>
      </c>
      <c r="AC1109" s="119"/>
      <c r="AD1109" s="379"/>
      <c r="AE1109" s="134">
        <v>1.3046618499999999E-2</v>
      </c>
      <c r="AF1109" s="122">
        <v>0.92792792792792789</v>
      </c>
      <c r="AG1109" s="123">
        <v>0.37106918238993714</v>
      </c>
      <c r="AH1109" s="119"/>
      <c r="AI1109" s="379"/>
      <c r="AJ1109" s="134">
        <v>57.870713815000002</v>
      </c>
      <c r="AK1109" s="122">
        <v>0.74164133738601823</v>
      </c>
      <c r="AL1109" s="123">
        <v>0.51923076923076916</v>
      </c>
      <c r="AM1109" s="119"/>
    </row>
    <row r="1110" spans="3:39">
      <c r="C1110" s="363"/>
      <c r="D1110" s="223">
        <v>91.620055434999998</v>
      </c>
      <c r="E1110" s="224">
        <v>6.0790273556231003E-3</v>
      </c>
      <c r="F1110" s="225">
        <v>6.4102564102563875E-3</v>
      </c>
      <c r="G1110" s="212"/>
      <c r="T1110" s="379"/>
      <c r="U1110" s="134">
        <v>53.675807024999997</v>
      </c>
      <c r="V1110" s="122">
        <v>0.79027355623100304</v>
      </c>
      <c r="W1110" s="123">
        <v>0.57692307692307687</v>
      </c>
      <c r="X1110" s="119"/>
      <c r="Y1110" s="379"/>
      <c r="Z1110" s="134">
        <v>1.3226802499999999E-2</v>
      </c>
      <c r="AA1110" s="122">
        <v>0.92792792792792789</v>
      </c>
      <c r="AB1110" s="123">
        <v>0.36477987421383651</v>
      </c>
      <c r="AC1110" s="119"/>
      <c r="AD1110" s="379"/>
      <c r="AE1110" s="134">
        <v>1.3226802499999999E-2</v>
      </c>
      <c r="AF1110" s="122">
        <v>0.92792792792792789</v>
      </c>
      <c r="AG1110" s="123">
        <v>0.36477987421383651</v>
      </c>
      <c r="AH1110" s="119"/>
      <c r="AI1110" s="379"/>
      <c r="AJ1110" s="134">
        <v>58.023124920000001</v>
      </c>
      <c r="AK1110" s="122">
        <v>0.73860182370820671</v>
      </c>
      <c r="AL1110" s="123">
        <v>0.51923076923076916</v>
      </c>
      <c r="AM1110" s="119"/>
    </row>
    <row r="1111" spans="3:39">
      <c r="C1111" s="226"/>
      <c r="D1111" s="227">
        <v>91.996280044999992</v>
      </c>
      <c r="E1111" s="228">
        <v>6.0790273556231003E-3</v>
      </c>
      <c r="F1111" s="229">
        <v>0</v>
      </c>
      <c r="G1111" s="212"/>
      <c r="T1111" s="379"/>
      <c r="U1111" s="134">
        <v>53.925564620000003</v>
      </c>
      <c r="V1111" s="122">
        <v>0.78723404255319152</v>
      </c>
      <c r="W1111" s="123">
        <v>0.57692307692307687</v>
      </c>
      <c r="X1111" s="119"/>
      <c r="Y1111" s="379"/>
      <c r="Z1111" s="134">
        <v>1.35044725E-2</v>
      </c>
      <c r="AA1111" s="122">
        <v>0.92792792792792789</v>
      </c>
      <c r="AB1111" s="123">
        <v>0.35849056603773588</v>
      </c>
      <c r="AC1111" s="119"/>
      <c r="AD1111" s="379"/>
      <c r="AE1111" s="134">
        <v>1.35044725E-2</v>
      </c>
      <c r="AF1111" s="122">
        <v>0.92792792792792789</v>
      </c>
      <c r="AG1111" s="123">
        <v>0.35849056603773588</v>
      </c>
      <c r="AH1111" s="119"/>
      <c r="AI1111" s="379"/>
      <c r="AJ1111" s="134">
        <v>58.130873299999998</v>
      </c>
      <c r="AK1111" s="122">
        <v>0.73860182370820671</v>
      </c>
      <c r="AL1111" s="123">
        <v>0.51282051282051277</v>
      </c>
      <c r="AM1111" s="119"/>
    </row>
    <row r="1112" spans="3:39">
      <c r="C1112" s="375" t="s">
        <v>188</v>
      </c>
      <c r="D1112" s="230">
        <v>92.452611730000001</v>
      </c>
      <c r="E1112" s="231">
        <v>3.0395136778115501E-3</v>
      </c>
      <c r="F1112" s="232">
        <v>0</v>
      </c>
      <c r="G1112" s="212"/>
      <c r="T1112" s="379"/>
      <c r="U1112" s="134">
        <v>54.170170990000003</v>
      </c>
      <c r="V1112" s="122">
        <v>0.78419452887537999</v>
      </c>
      <c r="W1112" s="123">
        <v>0.57692307692307687</v>
      </c>
      <c r="X1112" s="119"/>
      <c r="Y1112" s="379"/>
      <c r="Z1112" s="134">
        <v>1.3697771000000001E-2</v>
      </c>
      <c r="AA1112" s="122">
        <v>0.92792792792792789</v>
      </c>
      <c r="AB1112" s="123">
        <v>0.35220125786163525</v>
      </c>
      <c r="AC1112" s="119"/>
      <c r="AD1112" s="379"/>
      <c r="AE1112" s="134">
        <v>1.3697771000000001E-2</v>
      </c>
      <c r="AF1112" s="122">
        <v>0.92792792792792789</v>
      </c>
      <c r="AG1112" s="123">
        <v>0.35220125786163525</v>
      </c>
      <c r="AH1112" s="119"/>
      <c r="AI1112" s="379"/>
      <c r="AJ1112" s="134">
        <v>58.252676879999996</v>
      </c>
      <c r="AK1112" s="122">
        <v>0.73556231003039518</v>
      </c>
      <c r="AL1112" s="123">
        <v>0.51282051282051277</v>
      </c>
      <c r="AM1112" s="119"/>
    </row>
    <row r="1113" spans="3:39">
      <c r="C1113" s="363"/>
      <c r="D1113" s="223">
        <v>93.695894129999999</v>
      </c>
      <c r="E1113" s="224">
        <v>0</v>
      </c>
      <c r="F1113" s="225">
        <v>0</v>
      </c>
      <c r="G1113" s="212"/>
      <c r="T1113" s="379"/>
      <c r="U1113" s="134">
        <v>54.346100530000001</v>
      </c>
      <c r="V1113" s="122">
        <v>0.78115501519756836</v>
      </c>
      <c r="W1113" s="123">
        <v>0.57692307692307687</v>
      </c>
      <c r="X1113" s="119"/>
      <c r="Y1113" s="379"/>
      <c r="Z1113" s="134">
        <v>1.4726938E-2</v>
      </c>
      <c r="AA1113" s="122">
        <v>0.92792792792792789</v>
      </c>
      <c r="AB1113" s="123">
        <v>0.34591194968553463</v>
      </c>
      <c r="AC1113" s="119"/>
      <c r="AD1113" s="379"/>
      <c r="AE1113" s="134">
        <v>1.4726938E-2</v>
      </c>
      <c r="AF1113" s="122">
        <v>0.92792792792792789</v>
      </c>
      <c r="AG1113" s="123">
        <v>0.34591194968553463</v>
      </c>
      <c r="AH1113" s="119"/>
      <c r="AI1113" s="379"/>
      <c r="AJ1113" s="134">
        <v>58.44799184</v>
      </c>
      <c r="AK1113" s="122">
        <v>0.73556231003039518</v>
      </c>
      <c r="AL1113" s="123">
        <v>0.50641025641025639</v>
      </c>
      <c r="AM1113" s="119"/>
    </row>
    <row r="1114" spans="3:39">
      <c r="C1114" s="363"/>
      <c r="D1114" s="223">
        <v>-1</v>
      </c>
      <c r="E1114" s="224">
        <v>1</v>
      </c>
      <c r="F1114" s="225">
        <v>1</v>
      </c>
      <c r="G1114" s="212"/>
      <c r="T1114" s="379"/>
      <c r="U1114" s="134">
        <v>54.574783815000004</v>
      </c>
      <c r="V1114" s="122">
        <v>0.78115501519756836</v>
      </c>
      <c r="W1114" s="123">
        <v>0.57051282051282048</v>
      </c>
      <c r="X1114" s="119"/>
      <c r="Y1114" s="379"/>
      <c r="Z1114" s="134">
        <v>1.5754295000000001E-2</v>
      </c>
      <c r="AA1114" s="122">
        <v>0.92792792792792789</v>
      </c>
      <c r="AB1114" s="123">
        <v>0.339622641509434</v>
      </c>
      <c r="AC1114" s="119"/>
      <c r="AD1114" s="379"/>
      <c r="AE1114" s="134">
        <v>1.5754295000000001E-2</v>
      </c>
      <c r="AF1114" s="122">
        <v>0.92792792792792789</v>
      </c>
      <c r="AG1114" s="123">
        <v>0.339622641509434</v>
      </c>
      <c r="AH1114" s="119"/>
      <c r="AI1114" s="379"/>
      <c r="AJ1114" s="134">
        <v>58.590448629999997</v>
      </c>
      <c r="AK1114" s="122">
        <v>0.73556231003039518</v>
      </c>
      <c r="AL1114" s="123">
        <v>0.5</v>
      </c>
      <c r="AM1114" s="119"/>
    </row>
    <row r="1115" spans="3:39">
      <c r="C1115" s="363"/>
      <c r="D1115" s="223">
        <v>3.2241399999999999E-5</v>
      </c>
      <c r="E1115" s="224">
        <v>0.98480243161094227</v>
      </c>
      <c r="F1115" s="225">
        <v>1</v>
      </c>
      <c r="G1115" s="212"/>
      <c r="T1115" s="379"/>
      <c r="U1115" s="134">
        <v>54.879872289999994</v>
      </c>
      <c r="V1115" s="122">
        <v>0.78115501519756836</v>
      </c>
      <c r="W1115" s="123">
        <v>0.5641025641025641</v>
      </c>
      <c r="X1115" s="119"/>
      <c r="Y1115" s="379"/>
      <c r="Z1115" s="134">
        <v>1.5953275999999999E-2</v>
      </c>
      <c r="AA1115" s="122">
        <v>0.92792792792792789</v>
      </c>
      <c r="AB1115" s="123">
        <v>0.33333333333333337</v>
      </c>
      <c r="AC1115" s="119"/>
      <c r="AD1115" s="379"/>
      <c r="AE1115" s="134">
        <v>1.5953275999999999E-2</v>
      </c>
      <c r="AF1115" s="122">
        <v>0.92792792792792789</v>
      </c>
      <c r="AG1115" s="123">
        <v>0.33333333333333337</v>
      </c>
      <c r="AH1115" s="119"/>
      <c r="AI1115" s="379"/>
      <c r="AJ1115" s="134">
        <v>58.663970715000005</v>
      </c>
      <c r="AK1115" s="122">
        <v>0.73252279635258355</v>
      </c>
      <c r="AL1115" s="123">
        <v>0.5</v>
      </c>
      <c r="AM1115" s="119"/>
    </row>
    <row r="1116" spans="3:39">
      <c r="C1116" s="363"/>
      <c r="D1116" s="223">
        <v>1.0500590000000001E-4</v>
      </c>
      <c r="E1116" s="224">
        <v>0.98480243161094227</v>
      </c>
      <c r="F1116" s="225">
        <v>0.99358974358974361</v>
      </c>
      <c r="G1116" s="212"/>
      <c r="T1116" s="379"/>
      <c r="U1116" s="134">
        <v>55.036808315000002</v>
      </c>
      <c r="V1116" s="122">
        <v>0.77811550151975684</v>
      </c>
      <c r="W1116" s="123">
        <v>0.5641025641025641</v>
      </c>
      <c r="X1116" s="119"/>
      <c r="Y1116" s="379"/>
      <c r="Z1116" s="134">
        <v>1.6282947999999998E-2</v>
      </c>
      <c r="AA1116" s="122">
        <v>0.92792792792792789</v>
      </c>
      <c r="AB1116" s="123">
        <v>0.32704402515723274</v>
      </c>
      <c r="AC1116" s="119"/>
      <c r="AD1116" s="379"/>
      <c r="AE1116" s="134">
        <v>1.6282947999999998E-2</v>
      </c>
      <c r="AF1116" s="122">
        <v>0.92792792792792789</v>
      </c>
      <c r="AG1116" s="123">
        <v>0.32704402515723274</v>
      </c>
      <c r="AH1116" s="119"/>
      <c r="AI1116" s="379"/>
      <c r="AJ1116" s="134">
        <v>58.773317930000005</v>
      </c>
      <c r="AK1116" s="122">
        <v>0.72948328267477203</v>
      </c>
      <c r="AL1116" s="123">
        <v>0.5</v>
      </c>
      <c r="AM1116" s="119"/>
    </row>
    <row r="1117" spans="3:39">
      <c r="C1117" s="363"/>
      <c r="D1117" s="223">
        <v>1.51681E-4</v>
      </c>
      <c r="E1117" s="224">
        <v>0.98480243161094227</v>
      </c>
      <c r="F1117" s="225">
        <v>0.98717948717948723</v>
      </c>
      <c r="G1117" s="212"/>
      <c r="T1117" s="379"/>
      <c r="U1117" s="134">
        <v>55.061153090000005</v>
      </c>
      <c r="V1117" s="122">
        <v>0.77811550151975684</v>
      </c>
      <c r="W1117" s="123">
        <v>0.55769230769230771</v>
      </c>
      <c r="X1117" s="119"/>
      <c r="Y1117" s="379"/>
      <c r="Z1117" s="134">
        <v>1.6532121E-2</v>
      </c>
      <c r="AA1117" s="122">
        <v>0.92792792792792789</v>
      </c>
      <c r="AB1117" s="123">
        <v>0.32075471698113212</v>
      </c>
      <c r="AC1117" s="119"/>
      <c r="AD1117" s="379"/>
      <c r="AE1117" s="134">
        <v>1.6532121E-2</v>
      </c>
      <c r="AF1117" s="122">
        <v>0.92792792792792789</v>
      </c>
      <c r="AG1117" s="123">
        <v>0.32075471698113212</v>
      </c>
      <c r="AH1117" s="119"/>
      <c r="AI1117" s="379"/>
      <c r="AJ1117" s="134">
        <v>58.838775310000003</v>
      </c>
      <c r="AK1117" s="122">
        <v>0.7264437689969605</v>
      </c>
      <c r="AL1117" s="123">
        <v>0.5</v>
      </c>
      <c r="AM1117" s="119"/>
    </row>
    <row r="1118" spans="3:39">
      <c r="C1118" s="363"/>
      <c r="D1118" s="223">
        <v>1.7754899999999999E-4</v>
      </c>
      <c r="E1118" s="224">
        <v>0.98480243161094227</v>
      </c>
      <c r="F1118" s="225">
        <v>0.98076923076923073</v>
      </c>
      <c r="G1118" s="212"/>
      <c r="T1118" s="379"/>
      <c r="U1118" s="134">
        <v>55.214760304999999</v>
      </c>
      <c r="V1118" s="122">
        <v>0.77507598784194531</v>
      </c>
      <c r="W1118" s="123">
        <v>0.55769230769230771</v>
      </c>
      <c r="X1118" s="119"/>
      <c r="Y1118" s="379"/>
      <c r="Z1118" s="134">
        <v>1.6858259E-2</v>
      </c>
      <c r="AA1118" s="122">
        <v>0.92792792792792789</v>
      </c>
      <c r="AB1118" s="123">
        <v>0.31446540880503149</v>
      </c>
      <c r="AC1118" s="119"/>
      <c r="AD1118" s="379"/>
      <c r="AE1118" s="134">
        <v>1.6858259E-2</v>
      </c>
      <c r="AF1118" s="122">
        <v>0.92792792792792789</v>
      </c>
      <c r="AG1118" s="123">
        <v>0.31446540880503149</v>
      </c>
      <c r="AH1118" s="119"/>
      <c r="AI1118" s="379"/>
      <c r="AJ1118" s="134">
        <v>58.858759055</v>
      </c>
      <c r="AK1118" s="122">
        <v>0.72340425531914898</v>
      </c>
      <c r="AL1118" s="123">
        <v>0.5</v>
      </c>
      <c r="AM1118" s="119"/>
    </row>
    <row r="1119" spans="3:39">
      <c r="C1119" s="363"/>
      <c r="D1119" s="223">
        <v>2.1100099999999999E-4</v>
      </c>
      <c r="E1119" s="224">
        <v>0.98480243161094227</v>
      </c>
      <c r="F1119" s="225">
        <v>0.97435897435897434</v>
      </c>
      <c r="G1119" s="212"/>
      <c r="T1119" s="379"/>
      <c r="U1119" s="134">
        <v>55.497317054999996</v>
      </c>
      <c r="V1119" s="122">
        <v>0.77203647416413379</v>
      </c>
      <c r="W1119" s="123">
        <v>0.55769230769230771</v>
      </c>
      <c r="X1119" s="119"/>
      <c r="Y1119" s="379"/>
      <c r="Z1119" s="134">
        <v>1.7117450499999999E-2</v>
      </c>
      <c r="AA1119" s="122">
        <v>0.92792792792792789</v>
      </c>
      <c r="AB1119" s="123">
        <v>0.30817610062893086</v>
      </c>
      <c r="AC1119" s="119"/>
      <c r="AD1119" s="379"/>
      <c r="AE1119" s="134">
        <v>1.7117450499999999E-2</v>
      </c>
      <c r="AF1119" s="122">
        <v>0.92792792792792789</v>
      </c>
      <c r="AG1119" s="123">
        <v>0.30817610062893086</v>
      </c>
      <c r="AH1119" s="119"/>
      <c r="AI1119" s="379"/>
      <c r="AJ1119" s="134">
        <v>59.021380385000001</v>
      </c>
      <c r="AK1119" s="122">
        <v>0.72340425531914898</v>
      </c>
      <c r="AL1119" s="123">
        <v>0.49358974358974361</v>
      </c>
      <c r="AM1119" s="119"/>
    </row>
    <row r="1120" spans="3:39">
      <c r="C1120" s="363"/>
      <c r="D1120" s="223">
        <v>2.2666750000000001E-4</v>
      </c>
      <c r="E1120" s="224">
        <v>0.98480243161094227</v>
      </c>
      <c r="F1120" s="225">
        <v>0.96794871794871795</v>
      </c>
      <c r="G1120" s="212"/>
      <c r="T1120" s="379"/>
      <c r="U1120" s="134">
        <v>55.718473494999998</v>
      </c>
      <c r="V1120" s="122">
        <v>0.76899696048632216</v>
      </c>
      <c r="W1120" s="123">
        <v>0.55769230769230771</v>
      </c>
      <c r="X1120" s="119"/>
      <c r="Y1120" s="379"/>
      <c r="Z1120" s="134">
        <v>1.72812995E-2</v>
      </c>
      <c r="AA1120" s="122">
        <v>0.92792792792792789</v>
      </c>
      <c r="AB1120" s="123">
        <v>0.30188679245283023</v>
      </c>
      <c r="AC1120" s="119"/>
      <c r="AD1120" s="379"/>
      <c r="AE1120" s="134">
        <v>1.72812995E-2</v>
      </c>
      <c r="AF1120" s="122">
        <v>0.92792792792792789</v>
      </c>
      <c r="AG1120" s="123">
        <v>0.30188679245283023</v>
      </c>
      <c r="AH1120" s="119"/>
      <c r="AI1120" s="379"/>
      <c r="AJ1120" s="134">
        <v>59.213498939999994</v>
      </c>
      <c r="AK1120" s="122">
        <v>0.72036474164133735</v>
      </c>
      <c r="AL1120" s="123">
        <v>0.49358974358974361</v>
      </c>
      <c r="AM1120" s="119"/>
    </row>
    <row r="1121" spans="3:39">
      <c r="C1121" s="363"/>
      <c r="D1121" s="223">
        <v>2.3363999999999999E-4</v>
      </c>
      <c r="E1121" s="224">
        <v>0.98480243161094227</v>
      </c>
      <c r="F1121" s="225">
        <v>0.96153846153846156</v>
      </c>
      <c r="G1121" s="212"/>
      <c r="T1121" s="379"/>
      <c r="U1121" s="134">
        <v>55.878265514999995</v>
      </c>
      <c r="V1121" s="122">
        <v>0.76595744680851063</v>
      </c>
      <c r="W1121" s="123">
        <v>0.55769230769230771</v>
      </c>
      <c r="X1121" s="119"/>
      <c r="Y1121" s="379"/>
      <c r="Z1121" s="134">
        <v>1.7435277999999998E-2</v>
      </c>
      <c r="AA1121" s="122">
        <v>0.92792792792792789</v>
      </c>
      <c r="AB1121" s="123">
        <v>0.29559748427672961</v>
      </c>
      <c r="AC1121" s="119"/>
      <c r="AD1121" s="379"/>
      <c r="AE1121" s="134">
        <v>1.7435277999999998E-2</v>
      </c>
      <c r="AF1121" s="122">
        <v>0.92792792792792789</v>
      </c>
      <c r="AG1121" s="123">
        <v>0.29559748427672961</v>
      </c>
      <c r="AH1121" s="119"/>
      <c r="AI1121" s="379"/>
      <c r="AJ1121" s="134">
        <v>59.324308485000003</v>
      </c>
      <c r="AK1121" s="122">
        <v>0.72036474164133735</v>
      </c>
      <c r="AL1121" s="123">
        <v>0.48717948717948723</v>
      </c>
      <c r="AM1121" s="119"/>
    </row>
    <row r="1122" spans="3:39">
      <c r="C1122" s="363"/>
      <c r="D1122" s="223">
        <v>2.6191750000000003E-4</v>
      </c>
      <c r="E1122" s="224">
        <v>0.98480243161094227</v>
      </c>
      <c r="F1122" s="225">
        <v>0.95512820512820518</v>
      </c>
      <c r="G1122" s="212"/>
      <c r="T1122" s="379"/>
      <c r="U1122" s="134">
        <v>55.949908280000002</v>
      </c>
      <c r="V1122" s="122">
        <v>0.76595744680851063</v>
      </c>
      <c r="W1122" s="123">
        <v>0.55128205128205132</v>
      </c>
      <c r="X1122" s="119"/>
      <c r="Y1122" s="379"/>
      <c r="Z1122" s="134">
        <v>1.7533531500000001E-2</v>
      </c>
      <c r="AA1122" s="122">
        <v>0.92792792792792789</v>
      </c>
      <c r="AB1122" s="123">
        <v>0.28930817610062898</v>
      </c>
      <c r="AC1122" s="119"/>
      <c r="AD1122" s="379"/>
      <c r="AE1122" s="134">
        <v>1.7533531500000001E-2</v>
      </c>
      <c r="AF1122" s="122">
        <v>0.92792792792792789</v>
      </c>
      <c r="AG1122" s="123">
        <v>0.28930817610062898</v>
      </c>
      <c r="AH1122" s="119"/>
      <c r="AI1122" s="379"/>
      <c r="AJ1122" s="134">
        <v>59.510638950000001</v>
      </c>
      <c r="AK1122" s="122">
        <v>0.71732522796352582</v>
      </c>
      <c r="AL1122" s="123">
        <v>0.48717948717948723</v>
      </c>
      <c r="AM1122" s="119"/>
    </row>
    <row r="1123" spans="3:39">
      <c r="C1123" s="363"/>
      <c r="D1123" s="223">
        <v>2.9387499999999997E-4</v>
      </c>
      <c r="E1123" s="224">
        <v>0.98480243161094227</v>
      </c>
      <c r="F1123" s="225">
        <v>0.94871794871794868</v>
      </c>
      <c r="G1123" s="212"/>
      <c r="T1123" s="379"/>
      <c r="U1123" s="134">
        <v>55.956436604999993</v>
      </c>
      <c r="V1123" s="122">
        <v>0.76291793313069911</v>
      </c>
      <c r="W1123" s="123">
        <v>0.55128205128205132</v>
      </c>
      <c r="X1123" s="119"/>
      <c r="Y1123" s="379"/>
      <c r="Z1123" s="134">
        <v>1.7633583000000001E-2</v>
      </c>
      <c r="AA1123" s="122">
        <v>0.92792792792792789</v>
      </c>
      <c r="AB1123" s="123">
        <v>0.28301886792452835</v>
      </c>
      <c r="AC1123" s="119"/>
      <c r="AD1123" s="379"/>
      <c r="AE1123" s="134">
        <v>1.7633583000000001E-2</v>
      </c>
      <c r="AF1123" s="122">
        <v>0.92792792792792789</v>
      </c>
      <c r="AG1123" s="123">
        <v>0.28301886792452835</v>
      </c>
      <c r="AH1123" s="119"/>
      <c r="AI1123" s="379"/>
      <c r="AJ1123" s="134">
        <v>59.699465435</v>
      </c>
      <c r="AK1123" s="122">
        <v>0.7142857142857143</v>
      </c>
      <c r="AL1123" s="123">
        <v>0.48717948717948723</v>
      </c>
      <c r="AM1123" s="119"/>
    </row>
    <row r="1124" spans="3:39">
      <c r="C1124" s="363"/>
      <c r="D1124" s="223">
        <v>3.13732E-4</v>
      </c>
      <c r="E1124" s="224">
        <v>0.98480243161094227</v>
      </c>
      <c r="F1124" s="225">
        <v>0.94230769230769229</v>
      </c>
      <c r="G1124" s="212"/>
      <c r="T1124" s="379"/>
      <c r="U1124" s="134">
        <v>55.976013739999999</v>
      </c>
      <c r="V1124" s="122">
        <v>0.75987841945288759</v>
      </c>
      <c r="W1124" s="123">
        <v>0.55128205128205132</v>
      </c>
      <c r="X1124" s="119"/>
      <c r="Y1124" s="379"/>
      <c r="Z1124" s="134">
        <v>1.7667871500000001E-2</v>
      </c>
      <c r="AA1124" s="122">
        <v>0.92792792792792789</v>
      </c>
      <c r="AB1124" s="123">
        <v>0.27672955974842772</v>
      </c>
      <c r="AC1124" s="119"/>
      <c r="AD1124" s="379"/>
      <c r="AE1124" s="134">
        <v>1.7667871500000001E-2</v>
      </c>
      <c r="AF1124" s="122">
        <v>0.92792792792792789</v>
      </c>
      <c r="AG1124" s="123">
        <v>0.27672955974842772</v>
      </c>
      <c r="AH1124" s="119"/>
      <c r="AI1124" s="379"/>
      <c r="AJ1124" s="134">
        <v>59.926958554999999</v>
      </c>
      <c r="AK1124" s="122">
        <v>0.71124620060790278</v>
      </c>
      <c r="AL1124" s="123">
        <v>0.48717948717948723</v>
      </c>
      <c r="AM1124" s="119"/>
    </row>
    <row r="1125" spans="3:39">
      <c r="C1125" s="363"/>
      <c r="D1125" s="223">
        <v>3.4030550000000001E-4</v>
      </c>
      <c r="E1125" s="224">
        <v>0.98480243161094227</v>
      </c>
      <c r="F1125" s="225">
        <v>0.9358974358974359</v>
      </c>
      <c r="G1125" s="212"/>
      <c r="T1125" s="379"/>
      <c r="U1125" s="134">
        <v>56.086771045000006</v>
      </c>
      <c r="V1125" s="122">
        <v>0.75683890577507595</v>
      </c>
      <c r="W1125" s="123">
        <v>0.55128205128205132</v>
      </c>
      <c r="X1125" s="119"/>
      <c r="Y1125" s="379"/>
      <c r="Z1125" s="134">
        <v>1.8085297E-2</v>
      </c>
      <c r="AA1125" s="122">
        <v>0.92792792792792789</v>
      </c>
      <c r="AB1125" s="123">
        <v>0.27044025157232709</v>
      </c>
      <c r="AC1125" s="119"/>
      <c r="AD1125" s="379"/>
      <c r="AE1125" s="134">
        <v>1.8085297E-2</v>
      </c>
      <c r="AF1125" s="122">
        <v>0.92792792792792789</v>
      </c>
      <c r="AG1125" s="123">
        <v>0.27044025157232709</v>
      </c>
      <c r="AH1125" s="119"/>
      <c r="AI1125" s="379"/>
      <c r="AJ1125" s="134">
        <v>60.161751225000003</v>
      </c>
      <c r="AK1125" s="122">
        <v>0.70820668693009114</v>
      </c>
      <c r="AL1125" s="123">
        <v>0.48717948717948723</v>
      </c>
      <c r="AM1125" s="119"/>
    </row>
    <row r="1126" spans="3:39">
      <c r="C1126" s="363"/>
      <c r="D1126" s="223">
        <v>3.7170650000000003E-4</v>
      </c>
      <c r="E1126" s="224">
        <v>0.98480243161094227</v>
      </c>
      <c r="F1126" s="225">
        <v>0.92948717948717952</v>
      </c>
      <c r="G1126" s="212"/>
      <c r="T1126" s="379"/>
      <c r="U1126" s="134">
        <v>56.188569440000002</v>
      </c>
      <c r="V1126" s="122">
        <v>0.75683890577507595</v>
      </c>
      <c r="W1126" s="123">
        <v>0.54487179487179493</v>
      </c>
      <c r="X1126" s="119"/>
      <c r="Y1126" s="379"/>
      <c r="Z1126" s="134">
        <v>1.8497981E-2</v>
      </c>
      <c r="AA1126" s="122">
        <v>0.92792792792792789</v>
      </c>
      <c r="AB1126" s="123">
        <v>0.26415094339622647</v>
      </c>
      <c r="AC1126" s="119"/>
      <c r="AD1126" s="379"/>
      <c r="AE1126" s="134">
        <v>1.8497981E-2</v>
      </c>
      <c r="AF1126" s="122">
        <v>0.92792792792792789</v>
      </c>
      <c r="AG1126" s="123">
        <v>0.26415094339622647</v>
      </c>
      <c r="AH1126" s="119"/>
      <c r="AI1126" s="379"/>
      <c r="AJ1126" s="134">
        <v>60.309150240000001</v>
      </c>
      <c r="AK1126" s="122">
        <v>0.70516717325227962</v>
      </c>
      <c r="AL1126" s="123">
        <v>0.48717948717948723</v>
      </c>
      <c r="AM1126" s="119"/>
    </row>
    <row r="1127" spans="3:39">
      <c r="C1127" s="363"/>
      <c r="D1127" s="223">
        <v>3.9349900000000001E-4</v>
      </c>
      <c r="E1127" s="224">
        <v>0.98480243161094227</v>
      </c>
      <c r="F1127" s="225">
        <v>0.92307692307692313</v>
      </c>
      <c r="G1127" s="212"/>
      <c r="T1127" s="379"/>
      <c r="U1127" s="134">
        <v>56.337615735</v>
      </c>
      <c r="V1127" s="122">
        <v>0.75683890577507595</v>
      </c>
      <c r="W1127" s="123">
        <v>0.53846153846153844</v>
      </c>
      <c r="X1127" s="119"/>
      <c r="Y1127" s="379"/>
      <c r="Z1127" s="134">
        <v>1.8592870000000001E-2</v>
      </c>
      <c r="AA1127" s="122">
        <v>0.92792792792792789</v>
      </c>
      <c r="AB1127" s="123">
        <v>0.25786163522012584</v>
      </c>
      <c r="AC1127" s="119"/>
      <c r="AD1127" s="379"/>
      <c r="AE1127" s="134">
        <v>1.8592870000000001E-2</v>
      </c>
      <c r="AF1127" s="122">
        <v>0.92792792792792789</v>
      </c>
      <c r="AG1127" s="123">
        <v>0.25786163522012584</v>
      </c>
      <c r="AH1127" s="119"/>
      <c r="AI1127" s="379"/>
      <c r="AJ1127" s="134">
        <v>60.420736059999996</v>
      </c>
      <c r="AK1127" s="122">
        <v>0.7021276595744681</v>
      </c>
      <c r="AL1127" s="123">
        <v>0.48717948717948723</v>
      </c>
      <c r="AM1127" s="119"/>
    </row>
    <row r="1128" spans="3:39">
      <c r="C1128" s="363"/>
      <c r="D1128" s="223">
        <v>4.0174500000000001E-4</v>
      </c>
      <c r="E1128" s="224">
        <v>0.98480243161094227</v>
      </c>
      <c r="F1128" s="225">
        <v>0.91666666666666663</v>
      </c>
      <c r="G1128" s="212"/>
      <c r="T1128" s="379"/>
      <c r="U1128" s="134">
        <v>56.689488339999997</v>
      </c>
      <c r="V1128" s="122">
        <v>0.75379939209726443</v>
      </c>
      <c r="W1128" s="123">
        <v>0.53846153846153844</v>
      </c>
      <c r="X1128" s="119"/>
      <c r="Y1128" s="379"/>
      <c r="Z1128" s="134">
        <v>1.8821191000000001E-2</v>
      </c>
      <c r="AA1128" s="122">
        <v>0.92792792792792789</v>
      </c>
      <c r="AB1128" s="123">
        <v>0.25157232704402521</v>
      </c>
      <c r="AC1128" s="119"/>
      <c r="AD1128" s="379"/>
      <c r="AE1128" s="134">
        <v>1.8821191000000001E-2</v>
      </c>
      <c r="AF1128" s="122">
        <v>0.92792792792792789</v>
      </c>
      <c r="AG1128" s="123">
        <v>0.25157232704402521</v>
      </c>
      <c r="AH1128" s="119"/>
      <c r="AI1128" s="379"/>
      <c r="AJ1128" s="134">
        <v>60.49419168</v>
      </c>
      <c r="AK1128" s="122">
        <v>0.69908814589665658</v>
      </c>
      <c r="AL1128" s="123">
        <v>0.48717948717948723</v>
      </c>
      <c r="AM1128" s="119"/>
    </row>
    <row r="1129" spans="3:39">
      <c r="C1129" s="363"/>
      <c r="D1129" s="223">
        <v>4.1776049999999999E-4</v>
      </c>
      <c r="E1129" s="224">
        <v>0.98480243161094227</v>
      </c>
      <c r="F1129" s="225">
        <v>0.91025641025641024</v>
      </c>
      <c r="G1129" s="212"/>
      <c r="T1129" s="379"/>
      <c r="U1129" s="134">
        <v>56.932547795000005</v>
      </c>
      <c r="V1129" s="122">
        <v>0.75075987841945291</v>
      </c>
      <c r="W1129" s="123">
        <v>0.53846153846153844</v>
      </c>
      <c r="X1129" s="119"/>
      <c r="Y1129" s="379"/>
      <c r="Z1129" s="134">
        <v>1.9424248000000002E-2</v>
      </c>
      <c r="AA1129" s="122">
        <v>0.92792792792792789</v>
      </c>
      <c r="AB1129" s="123">
        <v>0.24528301886792447</v>
      </c>
      <c r="AC1129" s="119"/>
      <c r="AD1129" s="379"/>
      <c r="AE1129" s="134">
        <v>1.9424248000000002E-2</v>
      </c>
      <c r="AF1129" s="122">
        <v>0.92792792792792789</v>
      </c>
      <c r="AG1129" s="123">
        <v>0.24528301886792447</v>
      </c>
      <c r="AH1129" s="119"/>
      <c r="AI1129" s="379"/>
      <c r="AJ1129" s="134">
        <v>60.572356595000002</v>
      </c>
      <c r="AK1129" s="122">
        <v>0.69604863221884494</v>
      </c>
      <c r="AL1129" s="123">
        <v>0.48717948717948723</v>
      </c>
      <c r="AM1129" s="119"/>
    </row>
    <row r="1130" spans="3:39">
      <c r="C1130" s="363"/>
      <c r="D1130" s="223">
        <v>4.3218550000000003E-4</v>
      </c>
      <c r="E1130" s="224">
        <v>0.98480243161094227</v>
      </c>
      <c r="F1130" s="225">
        <v>0.90384615384615385</v>
      </c>
      <c r="G1130" s="212"/>
      <c r="T1130" s="379"/>
      <c r="U1130" s="134">
        <v>57.139601420000005</v>
      </c>
      <c r="V1130" s="122">
        <v>0.74772036474164139</v>
      </c>
      <c r="W1130" s="123">
        <v>0.53846153846153844</v>
      </c>
      <c r="X1130" s="119"/>
      <c r="Y1130" s="379"/>
      <c r="Z1130" s="134">
        <v>1.9938382000000001E-2</v>
      </c>
      <c r="AA1130" s="122">
        <v>0.92792792792792789</v>
      </c>
      <c r="AB1130" s="123">
        <v>0.23899371069182385</v>
      </c>
      <c r="AC1130" s="119"/>
      <c r="AD1130" s="379"/>
      <c r="AE1130" s="134">
        <v>1.9938382000000001E-2</v>
      </c>
      <c r="AF1130" s="122">
        <v>0.92792792792792789</v>
      </c>
      <c r="AG1130" s="123">
        <v>0.23899371069182385</v>
      </c>
      <c r="AH1130" s="119"/>
      <c r="AI1130" s="379"/>
      <c r="AJ1130" s="134">
        <v>60.705827020000001</v>
      </c>
      <c r="AK1130" s="122">
        <v>0.69300911854103342</v>
      </c>
      <c r="AL1130" s="123">
        <v>0.48717948717948723</v>
      </c>
      <c r="AM1130" s="119"/>
    </row>
    <row r="1131" spans="3:39">
      <c r="C1131" s="363"/>
      <c r="D1131" s="223">
        <v>4.3442999999999997E-4</v>
      </c>
      <c r="E1131" s="224">
        <v>0.98480243161094227</v>
      </c>
      <c r="F1131" s="225">
        <v>0.89743589743589747</v>
      </c>
      <c r="G1131" s="212"/>
      <c r="T1131" s="379"/>
      <c r="U1131" s="134">
        <v>57.344907800000001</v>
      </c>
      <c r="V1131" s="122">
        <v>0.74468085106382975</v>
      </c>
      <c r="W1131" s="123">
        <v>0.53846153846153844</v>
      </c>
      <c r="X1131" s="119"/>
      <c r="Y1131" s="379"/>
      <c r="Z1131" s="134">
        <v>2.0135819999999999E-2</v>
      </c>
      <c r="AA1131" s="122">
        <v>0.92192192192192191</v>
      </c>
      <c r="AB1131" s="123">
        <v>0.23899371069182385</v>
      </c>
      <c r="AC1131" s="119"/>
      <c r="AD1131" s="379"/>
      <c r="AE1131" s="134">
        <v>2.0135819999999999E-2</v>
      </c>
      <c r="AF1131" s="122">
        <v>0.92192192192192191</v>
      </c>
      <c r="AG1131" s="123">
        <v>0.23899371069182385</v>
      </c>
      <c r="AH1131" s="119"/>
      <c r="AI1131" s="379"/>
      <c r="AJ1131" s="134">
        <v>60.982400130000002</v>
      </c>
      <c r="AK1131" s="122">
        <v>0.6899696048632219</v>
      </c>
      <c r="AL1131" s="123">
        <v>0.48717948717948723</v>
      </c>
      <c r="AM1131" s="119"/>
    </row>
    <row r="1132" spans="3:39">
      <c r="C1132" s="363"/>
      <c r="D1132" s="223">
        <v>4.3954200000000001E-4</v>
      </c>
      <c r="E1132" s="224">
        <v>0.98480243161094227</v>
      </c>
      <c r="F1132" s="225">
        <v>0.89102564102564097</v>
      </c>
      <c r="G1132" s="212"/>
      <c r="T1132" s="379"/>
      <c r="U1132" s="134">
        <v>57.400427405000002</v>
      </c>
      <c r="V1132" s="122">
        <v>0.74468085106382975</v>
      </c>
      <c r="W1132" s="123">
        <v>0.53205128205128205</v>
      </c>
      <c r="X1132" s="119"/>
      <c r="Y1132" s="379"/>
      <c r="Z1132" s="134">
        <v>2.0275751000000002E-2</v>
      </c>
      <c r="AA1132" s="122">
        <v>0.92192192192192191</v>
      </c>
      <c r="AB1132" s="123">
        <v>0.23270440251572322</v>
      </c>
      <c r="AC1132" s="119"/>
      <c r="AD1132" s="379"/>
      <c r="AE1132" s="134">
        <v>2.0275751000000002E-2</v>
      </c>
      <c r="AF1132" s="122">
        <v>0.92192192192192191</v>
      </c>
      <c r="AG1132" s="123">
        <v>0.23270440251572322</v>
      </c>
      <c r="AH1132" s="119"/>
      <c r="AI1132" s="379"/>
      <c r="AJ1132" s="134">
        <v>61.194629804999998</v>
      </c>
      <c r="AK1132" s="122">
        <v>0.6899696048632219</v>
      </c>
      <c r="AL1132" s="123">
        <v>0.48076923076923073</v>
      </c>
      <c r="AM1132" s="119"/>
    </row>
    <row r="1133" spans="3:39">
      <c r="C1133" s="363"/>
      <c r="D1133" s="223">
        <v>4.59135E-4</v>
      </c>
      <c r="E1133" s="224">
        <v>0.98480243161094227</v>
      </c>
      <c r="F1133" s="225">
        <v>0.88461538461538458</v>
      </c>
      <c r="G1133" s="212"/>
      <c r="T1133" s="379"/>
      <c r="U1133" s="134">
        <v>57.486546610000005</v>
      </c>
      <c r="V1133" s="122">
        <v>0.74468085106382975</v>
      </c>
      <c r="W1133" s="123">
        <v>0.52564102564102566</v>
      </c>
      <c r="X1133" s="119"/>
      <c r="Y1133" s="379"/>
      <c r="Z1133" s="134">
        <v>2.0591435999999998E-2</v>
      </c>
      <c r="AA1133" s="122">
        <v>0.92192192192192191</v>
      </c>
      <c r="AB1133" s="123">
        <v>0.22641509433962259</v>
      </c>
      <c r="AC1133" s="119"/>
      <c r="AD1133" s="379"/>
      <c r="AE1133" s="134">
        <v>2.0591435999999998E-2</v>
      </c>
      <c r="AF1133" s="122">
        <v>0.92192192192192191</v>
      </c>
      <c r="AG1133" s="123">
        <v>0.22641509433962259</v>
      </c>
      <c r="AH1133" s="119"/>
      <c r="AI1133" s="379"/>
      <c r="AJ1133" s="134">
        <v>61.363352085000002</v>
      </c>
      <c r="AK1133" s="122">
        <v>0.68693009118541037</v>
      </c>
      <c r="AL1133" s="123">
        <v>0.48076923076923073</v>
      </c>
      <c r="AM1133" s="119"/>
    </row>
    <row r="1134" spans="3:39">
      <c r="C1134" s="363"/>
      <c r="D1134" s="223">
        <v>5.1615449999999996E-4</v>
      </c>
      <c r="E1134" s="224">
        <v>0.98480243161094227</v>
      </c>
      <c r="F1134" s="225">
        <v>0.87820512820512819</v>
      </c>
      <c r="G1134" s="212"/>
      <c r="T1134" s="379"/>
      <c r="U1134" s="134">
        <v>57.659299160000003</v>
      </c>
      <c r="V1134" s="122">
        <v>0.74468085106382975</v>
      </c>
      <c r="W1134" s="123">
        <v>0.51923076923076916</v>
      </c>
      <c r="X1134" s="119"/>
      <c r="Y1134" s="379"/>
      <c r="Z1134" s="134">
        <v>2.0911756E-2</v>
      </c>
      <c r="AA1134" s="122">
        <v>0.92192192192192191</v>
      </c>
      <c r="AB1134" s="123">
        <v>0.22012578616352196</v>
      </c>
      <c r="AC1134" s="119"/>
      <c r="AD1134" s="379"/>
      <c r="AE1134" s="134">
        <v>2.0911756E-2</v>
      </c>
      <c r="AF1134" s="122">
        <v>0.92192192192192191</v>
      </c>
      <c r="AG1134" s="123">
        <v>0.22012578616352196</v>
      </c>
      <c r="AH1134" s="119"/>
      <c r="AI1134" s="379"/>
      <c r="AJ1134" s="134">
        <v>61.654923315000005</v>
      </c>
      <c r="AK1134" s="122">
        <v>0.68389057750759874</v>
      </c>
      <c r="AL1134" s="123">
        <v>0.48076923076923073</v>
      </c>
      <c r="AM1134" s="119"/>
    </row>
    <row r="1135" spans="3:39">
      <c r="C1135" s="363"/>
      <c r="D1135" s="223">
        <v>5.7469300000000004E-4</v>
      </c>
      <c r="E1135" s="224">
        <v>0.98480243161094227</v>
      </c>
      <c r="F1135" s="225">
        <v>0.87179487179487181</v>
      </c>
      <c r="G1135" s="212"/>
      <c r="T1135" s="379"/>
      <c r="U1135" s="134">
        <v>57.870713815000002</v>
      </c>
      <c r="V1135" s="122">
        <v>0.74164133738601823</v>
      </c>
      <c r="W1135" s="123">
        <v>0.51923076923076916</v>
      </c>
      <c r="X1135" s="119"/>
      <c r="Y1135" s="379"/>
      <c r="Z1135" s="134">
        <v>2.0933648499999999E-2</v>
      </c>
      <c r="AA1135" s="122">
        <v>0.92192192192192191</v>
      </c>
      <c r="AB1135" s="123">
        <v>0.21383647798742134</v>
      </c>
      <c r="AC1135" s="119"/>
      <c r="AD1135" s="379"/>
      <c r="AE1135" s="134">
        <v>2.0933648499999999E-2</v>
      </c>
      <c r="AF1135" s="122">
        <v>0.92192192192192191</v>
      </c>
      <c r="AG1135" s="123">
        <v>0.21383647798742134</v>
      </c>
      <c r="AH1135" s="119"/>
      <c r="AI1135" s="379"/>
      <c r="AJ1135" s="134">
        <v>61.830422605000003</v>
      </c>
      <c r="AK1135" s="122">
        <v>0.68085106382978722</v>
      </c>
      <c r="AL1135" s="123">
        <v>0.48076923076923073</v>
      </c>
      <c r="AM1135" s="119"/>
    </row>
    <row r="1136" spans="3:39">
      <c r="C1136" s="363"/>
      <c r="D1136" s="223">
        <v>6.1149149999999998E-4</v>
      </c>
      <c r="E1136" s="224">
        <v>0.98480243161094227</v>
      </c>
      <c r="F1136" s="225">
        <v>0.86538461538461542</v>
      </c>
      <c r="G1136" s="212"/>
      <c r="T1136" s="379"/>
      <c r="U1136" s="134">
        <v>58.023124920000001</v>
      </c>
      <c r="V1136" s="122">
        <v>0.73860182370820671</v>
      </c>
      <c r="W1136" s="123">
        <v>0.51923076923076916</v>
      </c>
      <c r="X1136" s="119"/>
      <c r="Y1136" s="379"/>
      <c r="Z1136" s="134">
        <v>2.0966577E-2</v>
      </c>
      <c r="AA1136" s="122">
        <v>0.92192192192192191</v>
      </c>
      <c r="AB1136" s="123">
        <v>0.20754716981132071</v>
      </c>
      <c r="AC1136" s="119"/>
      <c r="AD1136" s="379"/>
      <c r="AE1136" s="134">
        <v>2.0966577E-2</v>
      </c>
      <c r="AF1136" s="122">
        <v>0.92192192192192191</v>
      </c>
      <c r="AG1136" s="123">
        <v>0.20754716981132071</v>
      </c>
      <c r="AH1136" s="119"/>
      <c r="AI1136" s="379"/>
      <c r="AJ1136" s="134">
        <v>61.919355135000004</v>
      </c>
      <c r="AK1136" s="122">
        <v>0.68085106382978722</v>
      </c>
      <c r="AL1136" s="123">
        <v>0.47435897435897434</v>
      </c>
      <c r="AM1136" s="119"/>
    </row>
    <row r="1137" spans="3:39">
      <c r="C1137" s="363"/>
      <c r="D1137" s="223">
        <v>6.4681799999999996E-4</v>
      </c>
      <c r="E1137" s="224">
        <v>0.98480243161094227</v>
      </c>
      <c r="F1137" s="225">
        <v>0.85897435897435903</v>
      </c>
      <c r="G1137" s="212"/>
      <c r="T1137" s="379"/>
      <c r="U1137" s="134">
        <v>58.130873299999998</v>
      </c>
      <c r="V1137" s="122">
        <v>0.73860182370820671</v>
      </c>
      <c r="W1137" s="123">
        <v>0.51282051282051277</v>
      </c>
      <c r="X1137" s="119"/>
      <c r="Y1137" s="379"/>
      <c r="Z1137" s="134">
        <v>2.1151887500000001E-2</v>
      </c>
      <c r="AA1137" s="122">
        <v>0.91891891891891897</v>
      </c>
      <c r="AB1137" s="123">
        <v>0.20754716981132071</v>
      </c>
      <c r="AC1137" s="119"/>
      <c r="AD1137" s="379"/>
      <c r="AE1137" s="134">
        <v>2.1151887500000001E-2</v>
      </c>
      <c r="AF1137" s="122">
        <v>0.91891891891891897</v>
      </c>
      <c r="AG1137" s="123">
        <v>0.20754716981132071</v>
      </c>
      <c r="AH1137" s="119"/>
      <c r="AI1137" s="379"/>
      <c r="AJ1137" s="134">
        <v>61.983432534999999</v>
      </c>
      <c r="AK1137" s="122">
        <v>0.68085106382978722</v>
      </c>
      <c r="AL1137" s="123">
        <v>0.46794871794871795</v>
      </c>
      <c r="AM1137" s="119"/>
    </row>
    <row r="1138" spans="3:39">
      <c r="C1138" s="363"/>
      <c r="D1138" s="223">
        <v>6.6448050000000002E-4</v>
      </c>
      <c r="E1138" s="224">
        <v>0.98480243161094227</v>
      </c>
      <c r="F1138" s="225">
        <v>0.85256410256410253</v>
      </c>
      <c r="G1138" s="212"/>
      <c r="T1138" s="379"/>
      <c r="U1138" s="134">
        <v>58.252676879999996</v>
      </c>
      <c r="V1138" s="122">
        <v>0.73556231003039518</v>
      </c>
      <c r="W1138" s="123">
        <v>0.51282051282051277</v>
      </c>
      <c r="X1138" s="119"/>
      <c r="Y1138" s="379"/>
      <c r="Z1138" s="134">
        <v>2.13219625E-2</v>
      </c>
      <c r="AA1138" s="122">
        <v>0.91591591591591592</v>
      </c>
      <c r="AB1138" s="123">
        <v>0.20754716981132071</v>
      </c>
      <c r="AC1138" s="119"/>
      <c r="AD1138" s="379"/>
      <c r="AE1138" s="134">
        <v>2.13219625E-2</v>
      </c>
      <c r="AF1138" s="122">
        <v>0.91591591591591592</v>
      </c>
      <c r="AG1138" s="123">
        <v>0.20754716981132071</v>
      </c>
      <c r="AH1138" s="119"/>
      <c r="AI1138" s="379"/>
      <c r="AJ1138" s="134">
        <v>62.158475644999996</v>
      </c>
      <c r="AK1138" s="122">
        <v>0.67781155015197569</v>
      </c>
      <c r="AL1138" s="123">
        <v>0.46794871794871795</v>
      </c>
      <c r="AM1138" s="119"/>
    </row>
    <row r="1139" spans="3:39">
      <c r="C1139" s="363"/>
      <c r="D1139" s="223">
        <v>6.7392750000000001E-4</v>
      </c>
      <c r="E1139" s="224">
        <v>0.98480243161094227</v>
      </c>
      <c r="F1139" s="225">
        <v>0.84615384615384615</v>
      </c>
      <c r="G1139" s="212"/>
      <c r="T1139" s="379"/>
      <c r="U1139" s="134">
        <v>58.44799184</v>
      </c>
      <c r="V1139" s="122">
        <v>0.73556231003039518</v>
      </c>
      <c r="W1139" s="123">
        <v>0.50641025641025639</v>
      </c>
      <c r="X1139" s="119"/>
      <c r="Y1139" s="379"/>
      <c r="Z1139" s="134">
        <v>2.1425200499999998E-2</v>
      </c>
      <c r="AA1139" s="122">
        <v>0.91591591591591592</v>
      </c>
      <c r="AB1139" s="123">
        <v>0.20125786163522008</v>
      </c>
      <c r="AC1139" s="119"/>
      <c r="AD1139" s="379"/>
      <c r="AE1139" s="134">
        <v>2.1425200499999998E-2</v>
      </c>
      <c r="AF1139" s="122">
        <v>0.91591591591591592</v>
      </c>
      <c r="AG1139" s="123">
        <v>0.20125786163522008</v>
      </c>
      <c r="AH1139" s="119"/>
      <c r="AI1139" s="379"/>
      <c r="AJ1139" s="134">
        <v>62.468205874999995</v>
      </c>
      <c r="AK1139" s="122">
        <v>0.67477203647416417</v>
      </c>
      <c r="AL1139" s="123">
        <v>0.46794871794871795</v>
      </c>
      <c r="AM1139" s="119"/>
    </row>
    <row r="1140" spans="3:39">
      <c r="C1140" s="363"/>
      <c r="D1140" s="223">
        <v>7.2011150000000001E-4</v>
      </c>
      <c r="E1140" s="224">
        <v>0.98480243161094227</v>
      </c>
      <c r="F1140" s="225">
        <v>0.83974358974358976</v>
      </c>
      <c r="G1140" s="212"/>
      <c r="T1140" s="379"/>
      <c r="U1140" s="134">
        <v>58.590448629999997</v>
      </c>
      <c r="V1140" s="122">
        <v>0.73556231003039518</v>
      </c>
      <c r="W1140" s="123">
        <v>0.5</v>
      </c>
      <c r="X1140" s="119"/>
      <c r="Y1140" s="379"/>
      <c r="Z1140" s="134">
        <v>2.1855800000000002E-2</v>
      </c>
      <c r="AA1140" s="122">
        <v>0.91591591591591592</v>
      </c>
      <c r="AB1140" s="123">
        <v>0.19496855345911945</v>
      </c>
      <c r="AC1140" s="119"/>
      <c r="AD1140" s="379"/>
      <c r="AE1140" s="134">
        <v>2.1855800000000002E-2</v>
      </c>
      <c r="AF1140" s="122">
        <v>0.91591591591591592</v>
      </c>
      <c r="AG1140" s="123">
        <v>0.19496855345911945</v>
      </c>
      <c r="AH1140" s="119"/>
      <c r="AI1140" s="379"/>
      <c r="AJ1140" s="134">
        <v>62.691680335000001</v>
      </c>
      <c r="AK1140" s="122">
        <v>0.67173252279635254</v>
      </c>
      <c r="AL1140" s="123">
        <v>0.46794871794871795</v>
      </c>
      <c r="AM1140" s="119"/>
    </row>
    <row r="1141" spans="3:39">
      <c r="C1141" s="363"/>
      <c r="D1141" s="223">
        <v>7.7460449999999998E-4</v>
      </c>
      <c r="E1141" s="224">
        <v>0.98480243161094227</v>
      </c>
      <c r="F1141" s="225">
        <v>0.83333333333333337</v>
      </c>
      <c r="G1141" s="212"/>
      <c r="T1141" s="379"/>
      <c r="U1141" s="134">
        <v>58.663970715000005</v>
      </c>
      <c r="V1141" s="122">
        <v>0.73252279635258355</v>
      </c>
      <c r="W1141" s="123">
        <v>0.5</v>
      </c>
      <c r="X1141" s="119"/>
      <c r="Y1141" s="379"/>
      <c r="Z1141" s="134">
        <v>2.22247535E-2</v>
      </c>
      <c r="AA1141" s="122">
        <v>0.91291291291291288</v>
      </c>
      <c r="AB1141" s="123">
        <v>0.19496855345911945</v>
      </c>
      <c r="AC1141" s="119"/>
      <c r="AD1141" s="379"/>
      <c r="AE1141" s="134">
        <v>2.22247535E-2</v>
      </c>
      <c r="AF1141" s="122">
        <v>0.91291291291291288</v>
      </c>
      <c r="AG1141" s="123">
        <v>0.19496855345911945</v>
      </c>
      <c r="AH1141" s="119"/>
      <c r="AI1141" s="379"/>
      <c r="AJ1141" s="134">
        <v>62.769275590000007</v>
      </c>
      <c r="AK1141" s="122">
        <v>0.66869300911854102</v>
      </c>
      <c r="AL1141" s="123">
        <v>0.46794871794871795</v>
      </c>
      <c r="AM1141" s="119"/>
    </row>
    <row r="1142" spans="3:39">
      <c r="C1142" s="363"/>
      <c r="D1142" s="223">
        <v>8.127055E-4</v>
      </c>
      <c r="E1142" s="224">
        <v>0.98480243161094227</v>
      </c>
      <c r="F1142" s="225">
        <v>0.82692307692307687</v>
      </c>
      <c r="G1142" s="212"/>
      <c r="T1142" s="379"/>
      <c r="U1142" s="134">
        <v>58.773317930000005</v>
      </c>
      <c r="V1142" s="122">
        <v>0.72948328267477203</v>
      </c>
      <c r="W1142" s="123">
        <v>0.5</v>
      </c>
      <c r="X1142" s="119"/>
      <c r="Y1142" s="379"/>
      <c r="Z1142" s="134">
        <v>2.2523016E-2</v>
      </c>
      <c r="AA1142" s="122">
        <v>0.91291291291291288</v>
      </c>
      <c r="AB1142" s="123">
        <v>0.18867924528301883</v>
      </c>
      <c r="AC1142" s="119"/>
      <c r="AD1142" s="379"/>
      <c r="AE1142" s="134">
        <v>2.2523016E-2</v>
      </c>
      <c r="AF1142" s="122">
        <v>0.91291291291291288</v>
      </c>
      <c r="AG1142" s="123">
        <v>0.18867924528301883</v>
      </c>
      <c r="AH1142" s="119"/>
      <c r="AI1142" s="379"/>
      <c r="AJ1142" s="134">
        <v>62.832999055000002</v>
      </c>
      <c r="AK1142" s="122">
        <v>0.66869300911854102</v>
      </c>
      <c r="AL1142" s="123">
        <v>0.46153846153846156</v>
      </c>
      <c r="AM1142" s="119"/>
    </row>
    <row r="1143" spans="3:39">
      <c r="C1143" s="363"/>
      <c r="D1143" s="223">
        <v>8.5099299999999998E-4</v>
      </c>
      <c r="E1143" s="224">
        <v>0.98480243161094227</v>
      </c>
      <c r="F1143" s="225">
        <v>0.82051282051282048</v>
      </c>
      <c r="G1143" s="212"/>
      <c r="T1143" s="379"/>
      <c r="U1143" s="134">
        <v>58.838775310000003</v>
      </c>
      <c r="V1143" s="122">
        <v>0.7264437689969605</v>
      </c>
      <c r="W1143" s="123">
        <v>0.5</v>
      </c>
      <c r="X1143" s="119"/>
      <c r="Y1143" s="379"/>
      <c r="Z1143" s="134">
        <v>2.2931465500000001E-2</v>
      </c>
      <c r="AA1143" s="122">
        <v>0.91291291291291288</v>
      </c>
      <c r="AB1143" s="123">
        <v>0.1823899371069182</v>
      </c>
      <c r="AC1143" s="119"/>
      <c r="AD1143" s="379"/>
      <c r="AE1143" s="134">
        <v>2.2931465500000001E-2</v>
      </c>
      <c r="AF1143" s="122">
        <v>0.91291291291291288</v>
      </c>
      <c r="AG1143" s="123">
        <v>0.1823899371069182</v>
      </c>
      <c r="AH1143" s="119"/>
      <c r="AI1143" s="379"/>
      <c r="AJ1143" s="134">
        <v>62.92384113</v>
      </c>
      <c r="AK1143" s="122">
        <v>0.66869300911854102</v>
      </c>
      <c r="AL1143" s="123">
        <v>0.45512820512820518</v>
      </c>
      <c r="AM1143" s="119"/>
    </row>
    <row r="1144" spans="3:39">
      <c r="C1144" s="363"/>
      <c r="D1144" s="223">
        <v>8.7868350000000007E-4</v>
      </c>
      <c r="E1144" s="224">
        <v>0.98480243161094227</v>
      </c>
      <c r="F1144" s="225">
        <v>0.8141025641025641</v>
      </c>
      <c r="G1144" s="212"/>
      <c r="T1144" s="379"/>
      <c r="U1144" s="134">
        <v>58.858759055</v>
      </c>
      <c r="V1144" s="122">
        <v>0.72340425531914898</v>
      </c>
      <c r="W1144" s="123">
        <v>0.5</v>
      </c>
      <c r="X1144" s="119"/>
      <c r="Y1144" s="379"/>
      <c r="Z1144" s="134">
        <v>2.3113423000000001E-2</v>
      </c>
      <c r="AA1144" s="122">
        <v>0.90990990990990994</v>
      </c>
      <c r="AB1144" s="123">
        <v>0.1823899371069182</v>
      </c>
      <c r="AC1144" s="119"/>
      <c r="AD1144" s="379"/>
      <c r="AE1144" s="134">
        <v>2.3113423000000001E-2</v>
      </c>
      <c r="AF1144" s="122">
        <v>0.90990990990990994</v>
      </c>
      <c r="AG1144" s="123">
        <v>0.1823899371069182</v>
      </c>
      <c r="AH1144" s="119"/>
      <c r="AI1144" s="379"/>
      <c r="AJ1144" s="134">
        <v>62.984928499999995</v>
      </c>
      <c r="AK1144" s="122">
        <v>0.66565349544072949</v>
      </c>
      <c r="AL1144" s="123">
        <v>0.45512820512820518</v>
      </c>
      <c r="AM1144" s="119"/>
    </row>
    <row r="1145" spans="3:39">
      <c r="C1145" s="363"/>
      <c r="D1145" s="223">
        <v>8.9475399999999999E-4</v>
      </c>
      <c r="E1145" s="224">
        <v>0.98480243161094227</v>
      </c>
      <c r="F1145" s="225">
        <v>0.80769230769230771</v>
      </c>
      <c r="G1145" s="212"/>
      <c r="T1145" s="379"/>
      <c r="U1145" s="134">
        <v>59.021380385000001</v>
      </c>
      <c r="V1145" s="122">
        <v>0.72340425531914898</v>
      </c>
      <c r="W1145" s="123">
        <v>0.49358974358974361</v>
      </c>
      <c r="X1145" s="119"/>
      <c r="Y1145" s="379"/>
      <c r="Z1145" s="134">
        <v>2.31830825E-2</v>
      </c>
      <c r="AA1145" s="122">
        <v>0.90990990990990994</v>
      </c>
      <c r="AB1145" s="123">
        <v>0.17610062893081757</v>
      </c>
      <c r="AC1145" s="119"/>
      <c r="AD1145" s="379"/>
      <c r="AE1145" s="134">
        <v>2.31830825E-2</v>
      </c>
      <c r="AF1145" s="122">
        <v>0.90990990990990994</v>
      </c>
      <c r="AG1145" s="123">
        <v>0.17610062893081757</v>
      </c>
      <c r="AH1145" s="119"/>
      <c r="AI1145" s="379"/>
      <c r="AJ1145" s="134">
        <v>63.028610189999995</v>
      </c>
      <c r="AK1145" s="122">
        <v>0.66565349544072949</v>
      </c>
      <c r="AL1145" s="123">
        <v>0.44871794871794868</v>
      </c>
      <c r="AM1145" s="119"/>
    </row>
    <row r="1146" spans="3:39">
      <c r="C1146" s="363"/>
      <c r="D1146" s="223">
        <v>9.1073499999999997E-4</v>
      </c>
      <c r="E1146" s="224">
        <v>0.98480243161094227</v>
      </c>
      <c r="F1146" s="225">
        <v>0.80128205128205132</v>
      </c>
      <c r="G1146" s="212"/>
      <c r="T1146" s="379"/>
      <c r="U1146" s="134">
        <v>59.213498939999994</v>
      </c>
      <c r="V1146" s="122">
        <v>0.72036474164133735</v>
      </c>
      <c r="W1146" s="123">
        <v>0.49358974358974361</v>
      </c>
      <c r="X1146" s="119"/>
      <c r="Y1146" s="379"/>
      <c r="Z1146" s="134">
        <v>2.3226109000000002E-2</v>
      </c>
      <c r="AA1146" s="122">
        <v>0.9069069069069069</v>
      </c>
      <c r="AB1146" s="123">
        <v>0.17610062893081757</v>
      </c>
      <c r="AC1146" s="119"/>
      <c r="AD1146" s="379"/>
      <c r="AE1146" s="134">
        <v>2.3226109000000002E-2</v>
      </c>
      <c r="AF1146" s="122">
        <v>0.9069069069069069</v>
      </c>
      <c r="AG1146" s="123">
        <v>0.17610062893081757</v>
      </c>
      <c r="AH1146" s="119"/>
      <c r="AI1146" s="379"/>
      <c r="AJ1146" s="134">
        <v>63.087414844999998</v>
      </c>
      <c r="AK1146" s="122">
        <v>0.66261398176291797</v>
      </c>
      <c r="AL1146" s="123">
        <v>0.44871794871794868</v>
      </c>
      <c r="AM1146" s="119"/>
    </row>
    <row r="1147" spans="3:39">
      <c r="C1147" s="363"/>
      <c r="D1147" s="223">
        <v>9.8816949999999985E-4</v>
      </c>
      <c r="E1147" s="224">
        <v>0.98480243161094227</v>
      </c>
      <c r="F1147" s="225">
        <v>0.79487179487179493</v>
      </c>
      <c r="G1147" s="212"/>
      <c r="T1147" s="379"/>
      <c r="U1147" s="134">
        <v>59.324308485000003</v>
      </c>
      <c r="V1147" s="122">
        <v>0.72036474164133735</v>
      </c>
      <c r="W1147" s="123">
        <v>0.48717948717948723</v>
      </c>
      <c r="X1147" s="119"/>
      <c r="Y1147" s="379"/>
      <c r="Z1147" s="134">
        <v>2.3313007E-2</v>
      </c>
      <c r="AA1147" s="122">
        <v>0.9069069069069069</v>
      </c>
      <c r="AB1147" s="123">
        <v>0.16981132075471694</v>
      </c>
      <c r="AC1147" s="119"/>
      <c r="AD1147" s="379"/>
      <c r="AE1147" s="134">
        <v>2.3313007E-2</v>
      </c>
      <c r="AF1147" s="122">
        <v>0.9069069069069069</v>
      </c>
      <c r="AG1147" s="123">
        <v>0.16981132075471694</v>
      </c>
      <c r="AH1147" s="119"/>
      <c r="AI1147" s="379"/>
      <c r="AJ1147" s="134">
        <v>63.165212345</v>
      </c>
      <c r="AK1147" s="122">
        <v>0.65957446808510634</v>
      </c>
      <c r="AL1147" s="123">
        <v>0.44871794871794868</v>
      </c>
      <c r="AM1147" s="119"/>
    </row>
    <row r="1148" spans="3:39">
      <c r="C1148" s="363"/>
      <c r="D1148" s="223">
        <v>1.0694319999999999E-3</v>
      </c>
      <c r="E1148" s="224">
        <v>0.98480243161094227</v>
      </c>
      <c r="F1148" s="225">
        <v>0.78846153846153844</v>
      </c>
      <c r="G1148" s="212"/>
      <c r="T1148" s="379"/>
      <c r="U1148" s="134">
        <v>59.510638950000001</v>
      </c>
      <c r="V1148" s="122">
        <v>0.71732522796352582</v>
      </c>
      <c r="W1148" s="123">
        <v>0.48717948717948723</v>
      </c>
      <c r="X1148" s="119"/>
      <c r="Y1148" s="379"/>
      <c r="Z1148" s="134">
        <v>2.37151375E-2</v>
      </c>
      <c r="AA1148" s="122">
        <v>0.90390390390390385</v>
      </c>
      <c r="AB1148" s="123">
        <v>0.16981132075471694</v>
      </c>
      <c r="AC1148" s="119"/>
      <c r="AD1148" s="379"/>
      <c r="AE1148" s="134">
        <v>2.37151375E-2</v>
      </c>
      <c r="AF1148" s="122">
        <v>0.90390390390390385</v>
      </c>
      <c r="AG1148" s="123">
        <v>0.16981132075471694</v>
      </c>
      <c r="AH1148" s="119"/>
      <c r="AI1148" s="379"/>
      <c r="AJ1148" s="134">
        <v>63.328713579999999</v>
      </c>
      <c r="AK1148" s="122">
        <v>0.65957446808510634</v>
      </c>
      <c r="AL1148" s="123">
        <v>0.44230769230769229</v>
      </c>
      <c r="AM1148" s="119"/>
    </row>
    <row r="1149" spans="3:39">
      <c r="C1149" s="363"/>
      <c r="D1149" s="223">
        <v>1.133991E-3</v>
      </c>
      <c r="E1149" s="224">
        <v>0.98480243161094227</v>
      </c>
      <c r="F1149" s="225">
        <v>0.78205128205128205</v>
      </c>
      <c r="G1149" s="212"/>
      <c r="T1149" s="379"/>
      <c r="U1149" s="134">
        <v>59.699465435</v>
      </c>
      <c r="V1149" s="122">
        <v>0.7142857142857143</v>
      </c>
      <c r="W1149" s="123">
        <v>0.48717948717948723</v>
      </c>
      <c r="X1149" s="119"/>
      <c r="Y1149" s="379"/>
      <c r="Z1149" s="134">
        <v>2.4125768499999999E-2</v>
      </c>
      <c r="AA1149" s="122">
        <v>0.90090090090090091</v>
      </c>
      <c r="AB1149" s="123">
        <v>0.16981132075471694</v>
      </c>
      <c r="AC1149" s="119"/>
      <c r="AD1149" s="379"/>
      <c r="AE1149" s="134">
        <v>2.4125768499999999E-2</v>
      </c>
      <c r="AF1149" s="122">
        <v>0.90090090090090091</v>
      </c>
      <c r="AG1149" s="123">
        <v>0.16981132075471694</v>
      </c>
      <c r="AH1149" s="119"/>
      <c r="AI1149" s="379"/>
      <c r="AJ1149" s="134">
        <v>63.473237220000001</v>
      </c>
      <c r="AK1149" s="122">
        <v>0.65653495440729481</v>
      </c>
      <c r="AL1149" s="123">
        <v>0.44230769230769229</v>
      </c>
      <c r="AM1149" s="119"/>
    </row>
    <row r="1150" spans="3:39">
      <c r="C1150" s="363"/>
      <c r="D1150" s="223">
        <v>1.1849485000000001E-3</v>
      </c>
      <c r="E1150" s="224">
        <v>0.98480243161094227</v>
      </c>
      <c r="F1150" s="225">
        <v>0.77564102564102566</v>
      </c>
      <c r="G1150" s="212"/>
      <c r="T1150" s="379"/>
      <c r="U1150" s="134">
        <v>59.926958554999999</v>
      </c>
      <c r="V1150" s="122">
        <v>0.71124620060790278</v>
      </c>
      <c r="W1150" s="123">
        <v>0.48717948717948723</v>
      </c>
      <c r="X1150" s="119"/>
      <c r="Y1150" s="379"/>
      <c r="Z1150" s="134">
        <v>2.43584365E-2</v>
      </c>
      <c r="AA1150" s="122">
        <v>0.90090090090090091</v>
      </c>
      <c r="AB1150" s="123">
        <v>0.16352201257861632</v>
      </c>
      <c r="AC1150" s="119"/>
      <c r="AD1150" s="379"/>
      <c r="AE1150" s="134">
        <v>2.43584365E-2</v>
      </c>
      <c r="AF1150" s="122">
        <v>0.90090090090090091</v>
      </c>
      <c r="AG1150" s="123">
        <v>0.16352201257861632</v>
      </c>
      <c r="AH1150" s="119"/>
      <c r="AI1150" s="379"/>
      <c r="AJ1150" s="134">
        <v>63.516309364999998</v>
      </c>
      <c r="AK1150" s="122">
        <v>0.65653495440729481</v>
      </c>
      <c r="AL1150" s="123">
        <v>0.4358974358974359</v>
      </c>
      <c r="AM1150" s="119"/>
    </row>
    <row r="1151" spans="3:39">
      <c r="C1151" s="363"/>
      <c r="D1151" s="223">
        <v>1.2088635000000001E-3</v>
      </c>
      <c r="E1151" s="224">
        <v>0.98480243161094227</v>
      </c>
      <c r="F1151" s="225">
        <v>0.76923076923076916</v>
      </c>
      <c r="G1151" s="212"/>
      <c r="T1151" s="379"/>
      <c r="U1151" s="134">
        <v>60.161751225000003</v>
      </c>
      <c r="V1151" s="122">
        <v>0.70820668693009114</v>
      </c>
      <c r="W1151" s="123">
        <v>0.48717948717948723</v>
      </c>
      <c r="X1151" s="119"/>
      <c r="Y1151" s="379"/>
      <c r="Z1151" s="134">
        <v>2.4579315000000001E-2</v>
      </c>
      <c r="AA1151" s="122">
        <v>0.90090090090090091</v>
      </c>
      <c r="AB1151" s="123">
        <v>0.15723270440251569</v>
      </c>
      <c r="AC1151" s="119"/>
      <c r="AD1151" s="379"/>
      <c r="AE1151" s="134">
        <v>2.4579315000000001E-2</v>
      </c>
      <c r="AF1151" s="122">
        <v>0.90090090090090091</v>
      </c>
      <c r="AG1151" s="123">
        <v>0.15723270440251569</v>
      </c>
      <c r="AH1151" s="119"/>
      <c r="AI1151" s="379"/>
      <c r="AJ1151" s="134">
        <v>63.582577950000001</v>
      </c>
      <c r="AK1151" s="122">
        <v>0.65349544072948329</v>
      </c>
      <c r="AL1151" s="123">
        <v>0.4358974358974359</v>
      </c>
      <c r="AM1151" s="119"/>
    </row>
    <row r="1152" spans="3:39">
      <c r="C1152" s="363"/>
      <c r="D1152" s="223">
        <v>1.2643160000000001E-3</v>
      </c>
      <c r="E1152" s="224">
        <v>0.98480243161094227</v>
      </c>
      <c r="F1152" s="225">
        <v>0.76282051282051277</v>
      </c>
      <c r="G1152" s="212"/>
      <c r="T1152" s="379"/>
      <c r="U1152" s="134">
        <v>60.309150240000001</v>
      </c>
      <c r="V1152" s="122">
        <v>0.70516717325227962</v>
      </c>
      <c r="W1152" s="123">
        <v>0.48717948717948723</v>
      </c>
      <c r="X1152" s="119"/>
      <c r="Y1152" s="379"/>
      <c r="Z1152" s="134">
        <v>2.4947305000000003E-2</v>
      </c>
      <c r="AA1152" s="122">
        <v>0.90090090090090091</v>
      </c>
      <c r="AB1152" s="123">
        <v>0.15094339622641506</v>
      </c>
      <c r="AC1152" s="119"/>
      <c r="AD1152" s="379"/>
      <c r="AE1152" s="134">
        <v>2.4947305000000003E-2</v>
      </c>
      <c r="AF1152" s="122">
        <v>0.90090090090090091</v>
      </c>
      <c r="AG1152" s="123">
        <v>0.15094339622641506</v>
      </c>
      <c r="AH1152" s="119"/>
      <c r="AI1152" s="379"/>
      <c r="AJ1152" s="134">
        <v>63.663084975000004</v>
      </c>
      <c r="AK1152" s="122">
        <v>0.65045592705167177</v>
      </c>
      <c r="AL1152" s="123">
        <v>0.4358974358974359</v>
      </c>
      <c r="AM1152" s="119"/>
    </row>
    <row r="1153" spans="3:39">
      <c r="C1153" s="363"/>
      <c r="D1153" s="223">
        <v>1.3722739999999999E-3</v>
      </c>
      <c r="E1153" s="224">
        <v>0.98480243161094227</v>
      </c>
      <c r="F1153" s="225">
        <v>0.75641025641025639</v>
      </c>
      <c r="G1153" s="212"/>
      <c r="T1153" s="379"/>
      <c r="U1153" s="134">
        <v>60.420736059999996</v>
      </c>
      <c r="V1153" s="122">
        <v>0.7021276595744681</v>
      </c>
      <c r="W1153" s="123">
        <v>0.48717948717948723</v>
      </c>
      <c r="X1153" s="119"/>
      <c r="Y1153" s="379"/>
      <c r="Z1153" s="134">
        <v>2.54207085E-2</v>
      </c>
      <c r="AA1153" s="122">
        <v>0.89789789789789787</v>
      </c>
      <c r="AB1153" s="123">
        <v>0.15094339622641506</v>
      </c>
      <c r="AC1153" s="119"/>
      <c r="AD1153" s="379"/>
      <c r="AE1153" s="134">
        <v>2.54207085E-2</v>
      </c>
      <c r="AF1153" s="122">
        <v>0.89789789789789787</v>
      </c>
      <c r="AG1153" s="123">
        <v>0.15094339622641506</v>
      </c>
      <c r="AH1153" s="119"/>
      <c r="AI1153" s="379"/>
      <c r="AJ1153" s="134">
        <v>63.721794684999999</v>
      </c>
      <c r="AK1153" s="122">
        <v>0.64741641337386013</v>
      </c>
      <c r="AL1153" s="123">
        <v>0.4358974358974359</v>
      </c>
      <c r="AM1153" s="119"/>
    </row>
    <row r="1154" spans="3:39">
      <c r="C1154" s="363"/>
      <c r="D1154" s="223">
        <v>1.4984285E-3</v>
      </c>
      <c r="E1154" s="224">
        <v>0.98480243161094227</v>
      </c>
      <c r="F1154" s="225">
        <v>0.75</v>
      </c>
      <c r="G1154" s="212"/>
      <c r="T1154" s="379"/>
      <c r="U1154" s="134">
        <v>60.49419168</v>
      </c>
      <c r="V1154" s="122">
        <v>0.69908814589665658</v>
      </c>
      <c r="W1154" s="123">
        <v>0.48717948717948723</v>
      </c>
      <c r="X1154" s="119"/>
      <c r="Y1154" s="379"/>
      <c r="Z1154" s="134">
        <v>2.5770988000000002E-2</v>
      </c>
      <c r="AA1154" s="122">
        <v>0.89789789789789787</v>
      </c>
      <c r="AB1154" s="123">
        <v>0.14465408805031443</v>
      </c>
      <c r="AC1154" s="119"/>
      <c r="AD1154" s="379"/>
      <c r="AE1154" s="134">
        <v>2.5770988000000002E-2</v>
      </c>
      <c r="AF1154" s="122">
        <v>0.89789789789789787</v>
      </c>
      <c r="AG1154" s="123">
        <v>0.14465408805031443</v>
      </c>
      <c r="AH1154" s="119"/>
      <c r="AI1154" s="379"/>
      <c r="AJ1154" s="134">
        <v>63.77758686</v>
      </c>
      <c r="AK1154" s="122">
        <v>0.64437689969604861</v>
      </c>
      <c r="AL1154" s="123">
        <v>0.4358974358974359</v>
      </c>
      <c r="AM1154" s="119"/>
    </row>
    <row r="1155" spans="3:39">
      <c r="C1155" s="363"/>
      <c r="D1155" s="223">
        <v>1.5858195E-3</v>
      </c>
      <c r="E1155" s="224">
        <v>0.98480243161094227</v>
      </c>
      <c r="F1155" s="225">
        <v>0.74358974358974361</v>
      </c>
      <c r="G1155" s="212"/>
      <c r="T1155" s="379"/>
      <c r="U1155" s="134">
        <v>60.572356595000002</v>
      </c>
      <c r="V1155" s="122">
        <v>0.69604863221884494</v>
      </c>
      <c r="W1155" s="123">
        <v>0.48717948717948723</v>
      </c>
      <c r="X1155" s="119"/>
      <c r="Y1155" s="379"/>
      <c r="Z1155" s="134">
        <v>2.6328437500000003E-2</v>
      </c>
      <c r="AA1155" s="122">
        <v>0.89789789789789787</v>
      </c>
      <c r="AB1155" s="123">
        <v>0.13836477987421381</v>
      </c>
      <c r="AC1155" s="119"/>
      <c r="AD1155" s="379"/>
      <c r="AE1155" s="134">
        <v>2.6328437500000003E-2</v>
      </c>
      <c r="AF1155" s="122">
        <v>0.89789789789789787</v>
      </c>
      <c r="AG1155" s="123">
        <v>0.13836477987421381</v>
      </c>
      <c r="AH1155" s="119"/>
      <c r="AI1155" s="379"/>
      <c r="AJ1155" s="134">
        <v>64.033291869999999</v>
      </c>
      <c r="AK1155" s="122">
        <v>0.64133738601823709</v>
      </c>
      <c r="AL1155" s="123">
        <v>0.4358974358974359</v>
      </c>
      <c r="AM1155" s="119"/>
    </row>
    <row r="1156" spans="3:39">
      <c r="C1156" s="363"/>
      <c r="D1156" s="223">
        <v>1.685951E-3</v>
      </c>
      <c r="E1156" s="224">
        <v>0.98480243161094227</v>
      </c>
      <c r="F1156" s="225">
        <v>0.73717948717948723</v>
      </c>
      <c r="G1156" s="212"/>
      <c r="T1156" s="379"/>
      <c r="U1156" s="134">
        <v>60.705827020000001</v>
      </c>
      <c r="V1156" s="122">
        <v>0.69300911854103342</v>
      </c>
      <c r="W1156" s="123">
        <v>0.48717948717948723</v>
      </c>
      <c r="X1156" s="119"/>
      <c r="Y1156" s="379"/>
      <c r="Z1156" s="134">
        <v>2.68027435E-2</v>
      </c>
      <c r="AA1156" s="122">
        <v>0.89489489489489493</v>
      </c>
      <c r="AB1156" s="123">
        <v>0.13836477987421381</v>
      </c>
      <c r="AC1156" s="119"/>
      <c r="AD1156" s="379"/>
      <c r="AE1156" s="134">
        <v>2.68027435E-2</v>
      </c>
      <c r="AF1156" s="122">
        <v>0.89489489489489493</v>
      </c>
      <c r="AG1156" s="123">
        <v>0.13836477987421381</v>
      </c>
      <c r="AH1156" s="119"/>
      <c r="AI1156" s="379"/>
      <c r="AJ1156" s="134">
        <v>64.266636315</v>
      </c>
      <c r="AK1156" s="122">
        <v>0.63829787234042556</v>
      </c>
      <c r="AL1156" s="123">
        <v>0.4358974358974359</v>
      </c>
      <c r="AM1156" s="119"/>
    </row>
    <row r="1157" spans="3:39">
      <c r="C1157" s="363"/>
      <c r="D1157" s="223">
        <v>1.7563965000000001E-3</v>
      </c>
      <c r="E1157" s="224">
        <v>0.98480243161094227</v>
      </c>
      <c r="F1157" s="225">
        <v>0.73076923076923084</v>
      </c>
      <c r="G1157" s="212"/>
      <c r="T1157" s="379"/>
      <c r="U1157" s="134">
        <v>60.982400130000002</v>
      </c>
      <c r="V1157" s="122">
        <v>0.6899696048632219</v>
      </c>
      <c r="W1157" s="123">
        <v>0.48717948717948723</v>
      </c>
      <c r="X1157" s="119"/>
      <c r="Y1157" s="379"/>
      <c r="Z1157" s="134">
        <v>2.71094105E-2</v>
      </c>
      <c r="AA1157" s="122">
        <v>0.89489489489489493</v>
      </c>
      <c r="AB1157" s="123">
        <v>0.13207547169811318</v>
      </c>
      <c r="AC1157" s="119"/>
      <c r="AD1157" s="379"/>
      <c r="AE1157" s="134">
        <v>2.71094105E-2</v>
      </c>
      <c r="AF1157" s="122">
        <v>0.89489489489489493</v>
      </c>
      <c r="AG1157" s="123">
        <v>0.13207547169811318</v>
      </c>
      <c r="AH1157" s="119"/>
      <c r="AI1157" s="379"/>
      <c r="AJ1157" s="134">
        <v>64.341537750000001</v>
      </c>
      <c r="AK1157" s="122">
        <v>0.63525835866261393</v>
      </c>
      <c r="AL1157" s="123">
        <v>0.4358974358974359</v>
      </c>
      <c r="AM1157" s="119"/>
    </row>
    <row r="1158" spans="3:39">
      <c r="C1158" s="363"/>
      <c r="D1158" s="223">
        <v>1.775726E-3</v>
      </c>
      <c r="E1158" s="224">
        <v>0.98480243161094227</v>
      </c>
      <c r="F1158" s="225">
        <v>0.72435897435897434</v>
      </c>
      <c r="G1158" s="212"/>
      <c r="T1158" s="379"/>
      <c r="U1158" s="134">
        <v>61.194629804999998</v>
      </c>
      <c r="V1158" s="122">
        <v>0.6899696048632219</v>
      </c>
      <c r="W1158" s="123">
        <v>0.48076923076923073</v>
      </c>
      <c r="X1158" s="119"/>
      <c r="Y1158" s="379"/>
      <c r="Z1158" s="134">
        <v>2.7588634000000001E-2</v>
      </c>
      <c r="AA1158" s="122">
        <v>0.89189189189189189</v>
      </c>
      <c r="AB1158" s="123">
        <v>0.13207547169811318</v>
      </c>
      <c r="AC1158" s="119"/>
      <c r="AD1158" s="379"/>
      <c r="AE1158" s="134">
        <v>2.7588634000000001E-2</v>
      </c>
      <c r="AF1158" s="122">
        <v>0.89189189189189189</v>
      </c>
      <c r="AG1158" s="123">
        <v>0.13207547169811318</v>
      </c>
      <c r="AH1158" s="119"/>
      <c r="AI1158" s="379"/>
      <c r="AJ1158" s="134">
        <v>64.44048162499999</v>
      </c>
      <c r="AK1158" s="122">
        <v>0.63525835866261393</v>
      </c>
      <c r="AL1158" s="123">
        <v>0.42948717948717952</v>
      </c>
      <c r="AM1158" s="119"/>
    </row>
    <row r="1159" spans="3:39">
      <c r="C1159" s="363"/>
      <c r="D1159" s="223">
        <v>1.8949629999999999E-3</v>
      </c>
      <c r="E1159" s="224">
        <v>0.98480243161094227</v>
      </c>
      <c r="F1159" s="225">
        <v>0.71794871794871795</v>
      </c>
      <c r="G1159" s="212"/>
      <c r="T1159" s="379"/>
      <c r="U1159" s="134">
        <v>61.363352085000002</v>
      </c>
      <c r="V1159" s="122">
        <v>0.68693009118541037</v>
      </c>
      <c r="W1159" s="123">
        <v>0.48076923076923073</v>
      </c>
      <c r="X1159" s="119"/>
      <c r="Y1159" s="379"/>
      <c r="Z1159" s="134">
        <v>2.7866809999999999E-2</v>
      </c>
      <c r="AA1159" s="122">
        <v>0.88888888888888884</v>
      </c>
      <c r="AB1159" s="123">
        <v>0.13207547169811318</v>
      </c>
      <c r="AC1159" s="119"/>
      <c r="AD1159" s="379"/>
      <c r="AE1159" s="134">
        <v>2.7866809999999999E-2</v>
      </c>
      <c r="AF1159" s="122">
        <v>0.88888888888888884</v>
      </c>
      <c r="AG1159" s="123">
        <v>0.13207547169811318</v>
      </c>
      <c r="AH1159" s="119"/>
      <c r="AI1159" s="379"/>
      <c r="AJ1159" s="134">
        <v>64.50122777</v>
      </c>
      <c r="AK1159" s="122">
        <v>0.63221884498480241</v>
      </c>
      <c r="AL1159" s="123">
        <v>0.42948717948717952</v>
      </c>
      <c r="AM1159" s="119"/>
    </row>
    <row r="1160" spans="3:39">
      <c r="C1160" s="363"/>
      <c r="D1160" s="223">
        <v>2.0461645000000002E-3</v>
      </c>
      <c r="E1160" s="224">
        <v>0.98480243161094227</v>
      </c>
      <c r="F1160" s="225">
        <v>0.71153846153846156</v>
      </c>
      <c r="G1160" s="212"/>
      <c r="T1160" s="379"/>
      <c r="U1160" s="134">
        <v>61.654923315000005</v>
      </c>
      <c r="V1160" s="122">
        <v>0.68389057750759874</v>
      </c>
      <c r="W1160" s="123">
        <v>0.48076923076923073</v>
      </c>
      <c r="X1160" s="119"/>
      <c r="Y1160" s="379"/>
      <c r="Z1160" s="134">
        <v>2.7897898500000001E-2</v>
      </c>
      <c r="AA1160" s="122">
        <v>0.88888888888888884</v>
      </c>
      <c r="AB1160" s="123">
        <v>0.12578616352201255</v>
      </c>
      <c r="AC1160" s="119"/>
      <c r="AD1160" s="379"/>
      <c r="AE1160" s="134">
        <v>2.7897898500000001E-2</v>
      </c>
      <c r="AF1160" s="122">
        <v>0.88888888888888884</v>
      </c>
      <c r="AG1160" s="123">
        <v>0.12578616352201255</v>
      </c>
      <c r="AH1160" s="119"/>
      <c r="AI1160" s="379"/>
      <c r="AJ1160" s="134">
        <v>64.549835005000006</v>
      </c>
      <c r="AK1160" s="122">
        <v>0.62917933130699089</v>
      </c>
      <c r="AL1160" s="123">
        <v>0.42948717948717952</v>
      </c>
      <c r="AM1160" s="119"/>
    </row>
    <row r="1161" spans="3:39">
      <c r="C1161" s="363"/>
      <c r="D1161" s="223">
        <v>2.1378435000000001E-3</v>
      </c>
      <c r="E1161" s="224">
        <v>0.98480243161094227</v>
      </c>
      <c r="F1161" s="225">
        <v>0.70512820512820507</v>
      </c>
      <c r="G1161" s="212"/>
      <c r="T1161" s="379"/>
      <c r="U1161" s="134">
        <v>61.830422605000003</v>
      </c>
      <c r="V1161" s="122">
        <v>0.68085106382978722</v>
      </c>
      <c r="W1161" s="123">
        <v>0.48076923076923073</v>
      </c>
      <c r="X1161" s="119"/>
      <c r="Y1161" s="379"/>
      <c r="Z1161" s="134">
        <v>2.7952547000000001E-2</v>
      </c>
      <c r="AA1161" s="122">
        <v>0.88888888888888884</v>
      </c>
      <c r="AB1161" s="123">
        <v>0.11949685534591192</v>
      </c>
      <c r="AC1161" s="119"/>
      <c r="AD1161" s="379"/>
      <c r="AE1161" s="134">
        <v>2.7952547000000001E-2</v>
      </c>
      <c r="AF1161" s="122">
        <v>0.88888888888888884</v>
      </c>
      <c r="AG1161" s="123">
        <v>0.11949685534591192</v>
      </c>
      <c r="AH1161" s="119"/>
      <c r="AI1161" s="379"/>
      <c r="AJ1161" s="134">
        <v>64.767856730000005</v>
      </c>
      <c r="AK1161" s="122">
        <v>0.62613981762917936</v>
      </c>
      <c r="AL1161" s="123">
        <v>0.42948717948717952</v>
      </c>
      <c r="AM1161" s="119"/>
    </row>
    <row r="1162" spans="3:39">
      <c r="C1162" s="363"/>
      <c r="D1162" s="223">
        <v>2.2092934999999999E-3</v>
      </c>
      <c r="E1162" s="224">
        <v>0.98480243161094227</v>
      </c>
      <c r="F1162" s="225">
        <v>0.69871794871794868</v>
      </c>
      <c r="G1162" s="212"/>
      <c r="T1162" s="379"/>
      <c r="U1162" s="134">
        <v>61.919355135000004</v>
      </c>
      <c r="V1162" s="122">
        <v>0.68085106382978722</v>
      </c>
      <c r="W1162" s="123">
        <v>0.47435897435897434</v>
      </c>
      <c r="X1162" s="119"/>
      <c r="Y1162" s="379"/>
      <c r="Z1162" s="134">
        <v>2.8042704500000001E-2</v>
      </c>
      <c r="AA1162" s="122">
        <v>0.88888888888888884</v>
      </c>
      <c r="AB1162" s="123">
        <v>0.1132075471698113</v>
      </c>
      <c r="AC1162" s="119"/>
      <c r="AD1162" s="379"/>
      <c r="AE1162" s="134">
        <v>2.8042704500000001E-2</v>
      </c>
      <c r="AF1162" s="122">
        <v>0.88888888888888884</v>
      </c>
      <c r="AG1162" s="123">
        <v>0.1132075471698113</v>
      </c>
      <c r="AH1162" s="119"/>
      <c r="AI1162" s="379"/>
      <c r="AJ1162" s="134">
        <v>65.013030329999992</v>
      </c>
      <c r="AK1162" s="122">
        <v>0.62613981762917936</v>
      </c>
      <c r="AL1162" s="123">
        <v>0.42307692307692313</v>
      </c>
      <c r="AM1162" s="119"/>
    </row>
    <row r="1163" spans="3:39">
      <c r="C1163" s="363"/>
      <c r="D1163" s="223">
        <v>2.246325E-3</v>
      </c>
      <c r="E1163" s="224">
        <v>0.98176291793313075</v>
      </c>
      <c r="F1163" s="225">
        <v>0.69871794871794868</v>
      </c>
      <c r="G1163" s="212"/>
      <c r="T1163" s="379"/>
      <c r="U1163" s="134">
        <v>61.983432534999999</v>
      </c>
      <c r="V1163" s="122">
        <v>0.68085106382978722</v>
      </c>
      <c r="W1163" s="123">
        <v>0.46794871794871795</v>
      </c>
      <c r="X1163" s="119"/>
      <c r="Y1163" s="379"/>
      <c r="Z1163" s="134">
        <v>2.8908202000000001E-2</v>
      </c>
      <c r="AA1163" s="122">
        <v>0.8858858858858859</v>
      </c>
      <c r="AB1163" s="123">
        <v>0.1132075471698113</v>
      </c>
      <c r="AC1163" s="119"/>
      <c r="AD1163" s="379"/>
      <c r="AE1163" s="134">
        <v>2.8908202000000001E-2</v>
      </c>
      <c r="AF1163" s="122">
        <v>0.8858858858858859</v>
      </c>
      <c r="AG1163" s="123">
        <v>0.1132075471698113</v>
      </c>
      <c r="AH1163" s="119"/>
      <c r="AI1163" s="379"/>
      <c r="AJ1163" s="134">
        <v>65.116059925000002</v>
      </c>
      <c r="AK1163" s="122">
        <v>0.62310030395136773</v>
      </c>
      <c r="AL1163" s="123">
        <v>0.42307692307692313</v>
      </c>
      <c r="AM1163" s="119"/>
    </row>
    <row r="1164" spans="3:39">
      <c r="C1164" s="363"/>
      <c r="D1164" s="223">
        <v>2.3998175E-3</v>
      </c>
      <c r="E1164" s="224">
        <v>0.97872340425531912</v>
      </c>
      <c r="F1164" s="225">
        <v>0.69871794871794868</v>
      </c>
      <c r="G1164" s="212"/>
      <c r="T1164" s="379"/>
      <c r="U1164" s="134">
        <v>62.158475644999996</v>
      </c>
      <c r="V1164" s="122">
        <v>0.67781155015197569</v>
      </c>
      <c r="W1164" s="123">
        <v>0.46794871794871795</v>
      </c>
      <c r="X1164" s="119"/>
      <c r="Y1164" s="379"/>
      <c r="Z1164" s="134">
        <v>3.01350965E-2</v>
      </c>
      <c r="AA1164" s="122">
        <v>0.8858858858858859</v>
      </c>
      <c r="AB1164" s="123">
        <v>0.10691823899371067</v>
      </c>
      <c r="AC1164" s="119"/>
      <c r="AD1164" s="379"/>
      <c r="AE1164" s="134">
        <v>3.01350965E-2</v>
      </c>
      <c r="AF1164" s="122">
        <v>0.8858858858858859</v>
      </c>
      <c r="AG1164" s="123">
        <v>0.10691823899371067</v>
      </c>
      <c r="AH1164" s="119"/>
      <c r="AI1164" s="379"/>
      <c r="AJ1164" s="134">
        <v>65.181609969999997</v>
      </c>
      <c r="AK1164" s="122">
        <v>0.62310030395136773</v>
      </c>
      <c r="AL1164" s="123">
        <v>0.41666666666666663</v>
      </c>
      <c r="AM1164" s="119"/>
    </row>
    <row r="1165" spans="3:39">
      <c r="C1165" s="363"/>
      <c r="D1165" s="223">
        <v>2.6771935000000002E-3</v>
      </c>
      <c r="E1165" s="224">
        <v>0.97872340425531912</v>
      </c>
      <c r="F1165" s="225">
        <v>0.69230769230769229</v>
      </c>
      <c r="G1165" s="212"/>
      <c r="T1165" s="379"/>
      <c r="U1165" s="134">
        <v>62.468205874999995</v>
      </c>
      <c r="V1165" s="122">
        <v>0.67477203647416417</v>
      </c>
      <c r="W1165" s="123">
        <v>0.46794871794871795</v>
      </c>
      <c r="X1165" s="119"/>
      <c r="Y1165" s="379"/>
      <c r="Z1165" s="134">
        <v>3.0567035999999999E-2</v>
      </c>
      <c r="AA1165" s="122">
        <v>0.8858858858858859</v>
      </c>
      <c r="AB1165" s="123">
        <v>0.10062893081761004</v>
      </c>
      <c r="AC1165" s="119"/>
      <c r="AD1165" s="379"/>
      <c r="AE1165" s="134">
        <v>3.0567035999999999E-2</v>
      </c>
      <c r="AF1165" s="122">
        <v>0.8858858858858859</v>
      </c>
      <c r="AG1165" s="123">
        <v>0.10062893081761004</v>
      </c>
      <c r="AH1165" s="119"/>
      <c r="AI1165" s="379"/>
      <c r="AJ1165" s="134">
        <v>65.215341985000009</v>
      </c>
      <c r="AK1165" s="122">
        <v>0.62006079027355621</v>
      </c>
      <c r="AL1165" s="123">
        <v>0.41666666666666663</v>
      </c>
      <c r="AM1165" s="119"/>
    </row>
    <row r="1166" spans="3:39">
      <c r="C1166" s="363"/>
      <c r="D1166" s="223">
        <v>2.815634E-3</v>
      </c>
      <c r="E1166" s="224">
        <v>0.9756838905775076</v>
      </c>
      <c r="F1166" s="225">
        <v>0.69230769230769229</v>
      </c>
      <c r="G1166" s="212"/>
      <c r="T1166" s="379"/>
      <c r="U1166" s="134">
        <v>62.691680335000001</v>
      </c>
      <c r="V1166" s="122">
        <v>0.67173252279635254</v>
      </c>
      <c r="W1166" s="123">
        <v>0.46794871794871795</v>
      </c>
      <c r="X1166" s="119"/>
      <c r="Y1166" s="379"/>
      <c r="Z1166" s="134">
        <v>3.06750805E-2</v>
      </c>
      <c r="AA1166" s="122">
        <v>0.8858858858858859</v>
      </c>
      <c r="AB1166" s="123">
        <v>9.4339622641509413E-2</v>
      </c>
      <c r="AC1166" s="119"/>
      <c r="AD1166" s="379"/>
      <c r="AE1166" s="134">
        <v>3.06750805E-2</v>
      </c>
      <c r="AF1166" s="122">
        <v>0.8858858858858859</v>
      </c>
      <c r="AG1166" s="123">
        <v>9.4339622641509413E-2</v>
      </c>
      <c r="AH1166" s="119"/>
      <c r="AI1166" s="379"/>
      <c r="AJ1166" s="134">
        <v>65.299971670000005</v>
      </c>
      <c r="AK1166" s="122">
        <v>0.61702127659574468</v>
      </c>
      <c r="AL1166" s="123">
        <v>0.41666666666666663</v>
      </c>
      <c r="AM1166" s="119"/>
    </row>
    <row r="1167" spans="3:39">
      <c r="C1167" s="363"/>
      <c r="D1167" s="223">
        <v>2.9883065000000002E-3</v>
      </c>
      <c r="E1167" s="224">
        <v>0.97264437689969607</v>
      </c>
      <c r="F1167" s="225">
        <v>0.69230769230769229</v>
      </c>
      <c r="G1167" s="212"/>
      <c r="T1167" s="379"/>
      <c r="U1167" s="134">
        <v>62.769275590000007</v>
      </c>
      <c r="V1167" s="122">
        <v>0.66869300911854102</v>
      </c>
      <c r="W1167" s="123">
        <v>0.46794871794871795</v>
      </c>
      <c r="X1167" s="119"/>
      <c r="Y1167" s="379"/>
      <c r="Z1167" s="134">
        <v>3.0917484000000002E-2</v>
      </c>
      <c r="AA1167" s="122">
        <v>0.8858858858858859</v>
      </c>
      <c r="AB1167" s="123">
        <v>8.8050314465408785E-2</v>
      </c>
      <c r="AC1167" s="119"/>
      <c r="AD1167" s="379"/>
      <c r="AE1167" s="134">
        <v>3.0917484000000002E-2</v>
      </c>
      <c r="AF1167" s="122">
        <v>0.8858858858858859</v>
      </c>
      <c r="AG1167" s="123">
        <v>8.8050314465408785E-2</v>
      </c>
      <c r="AH1167" s="119"/>
      <c r="AI1167" s="379"/>
      <c r="AJ1167" s="134">
        <v>65.469556295000004</v>
      </c>
      <c r="AK1167" s="122">
        <v>0.61702127659574468</v>
      </c>
      <c r="AL1167" s="123">
        <v>0.41025641025641024</v>
      </c>
      <c r="AM1167" s="119"/>
    </row>
    <row r="1168" spans="3:39">
      <c r="C1168" s="363"/>
      <c r="D1168" s="223">
        <v>3.3572835000000001E-3</v>
      </c>
      <c r="E1168" s="224">
        <v>0.97264437689969607</v>
      </c>
      <c r="F1168" s="225">
        <v>0.6858974358974359</v>
      </c>
      <c r="G1168" s="212"/>
      <c r="T1168" s="379"/>
      <c r="U1168" s="134">
        <v>62.832999055000002</v>
      </c>
      <c r="V1168" s="122">
        <v>0.66869300911854102</v>
      </c>
      <c r="W1168" s="123">
        <v>0.46153846153846156</v>
      </c>
      <c r="X1168" s="119"/>
      <c r="Y1168" s="379"/>
      <c r="Z1168" s="134">
        <v>3.1583814000000002E-2</v>
      </c>
      <c r="AA1168" s="122">
        <v>0.88288288288288286</v>
      </c>
      <c r="AB1168" s="123">
        <v>8.8050314465408785E-2</v>
      </c>
      <c r="AC1168" s="119"/>
      <c r="AD1168" s="379"/>
      <c r="AE1168" s="134">
        <v>3.1583814000000002E-2</v>
      </c>
      <c r="AF1168" s="122">
        <v>0.88288288288288286</v>
      </c>
      <c r="AG1168" s="123">
        <v>8.8050314465408785E-2</v>
      </c>
      <c r="AH1168" s="119"/>
      <c r="AI1168" s="379"/>
      <c r="AJ1168" s="134">
        <v>65.692137344999992</v>
      </c>
      <c r="AK1168" s="122">
        <v>0.61398176291793316</v>
      </c>
      <c r="AL1168" s="123">
        <v>0.41025641025641024</v>
      </c>
      <c r="AM1168" s="119"/>
    </row>
    <row r="1169" spans="3:39">
      <c r="C1169" s="363"/>
      <c r="D1169" s="223">
        <v>3.5711114999999998E-3</v>
      </c>
      <c r="E1169" s="224">
        <v>0.97264437689969607</v>
      </c>
      <c r="F1169" s="225">
        <v>0.67948717948717952</v>
      </c>
      <c r="G1169" s="212"/>
      <c r="T1169" s="379"/>
      <c r="U1169" s="134">
        <v>62.92384113</v>
      </c>
      <c r="V1169" s="122">
        <v>0.66869300911854102</v>
      </c>
      <c r="W1169" s="123">
        <v>0.45512820512820518</v>
      </c>
      <c r="X1169" s="119"/>
      <c r="Y1169" s="379"/>
      <c r="Z1169" s="134">
        <v>3.2553311000000001E-2</v>
      </c>
      <c r="AA1169" s="122">
        <v>0.87987987987987992</v>
      </c>
      <c r="AB1169" s="123">
        <v>8.8050314465408785E-2</v>
      </c>
      <c r="AC1169" s="119"/>
      <c r="AD1169" s="379"/>
      <c r="AE1169" s="134">
        <v>3.2553311000000001E-2</v>
      </c>
      <c r="AF1169" s="122">
        <v>0.87987987987987992</v>
      </c>
      <c r="AG1169" s="123">
        <v>8.8050314465408785E-2</v>
      </c>
      <c r="AH1169" s="119"/>
      <c r="AI1169" s="379"/>
      <c r="AJ1169" s="134">
        <v>65.819547154999995</v>
      </c>
      <c r="AK1169" s="122">
        <v>0.61094224924012153</v>
      </c>
      <c r="AL1169" s="123">
        <v>0.41025641025641024</v>
      </c>
      <c r="AM1169" s="119"/>
    </row>
    <row r="1170" spans="3:39">
      <c r="C1170" s="363"/>
      <c r="D1170" s="223">
        <v>3.5935819999999997E-3</v>
      </c>
      <c r="E1170" s="224">
        <v>0.97264437689969607</v>
      </c>
      <c r="F1170" s="225">
        <v>0.67307692307692313</v>
      </c>
      <c r="G1170" s="212"/>
      <c r="T1170" s="379"/>
      <c r="U1170" s="134">
        <v>62.984928499999995</v>
      </c>
      <c r="V1170" s="122">
        <v>0.66565349544072949</v>
      </c>
      <c r="W1170" s="123">
        <v>0.45512820512820518</v>
      </c>
      <c r="X1170" s="119"/>
      <c r="Y1170" s="379"/>
      <c r="Z1170" s="134">
        <v>3.3090846E-2</v>
      </c>
      <c r="AA1170" s="122">
        <v>0.87987987987987992</v>
      </c>
      <c r="AB1170" s="123">
        <v>8.1761006289308158E-2</v>
      </c>
      <c r="AC1170" s="119"/>
      <c r="AD1170" s="379"/>
      <c r="AE1170" s="134">
        <v>3.3090846E-2</v>
      </c>
      <c r="AF1170" s="122">
        <v>0.87987987987987992</v>
      </c>
      <c r="AG1170" s="123">
        <v>8.1761006289308158E-2</v>
      </c>
      <c r="AH1170" s="119"/>
      <c r="AI1170" s="379"/>
      <c r="AJ1170" s="134">
        <v>65.853047650000008</v>
      </c>
      <c r="AK1170" s="122">
        <v>0.60790273556231</v>
      </c>
      <c r="AL1170" s="123">
        <v>0.41025641025641024</v>
      </c>
      <c r="AM1170" s="119"/>
    </row>
    <row r="1171" spans="3:39">
      <c r="C1171" s="363"/>
      <c r="D1171" s="223">
        <v>3.6111160000000002E-3</v>
      </c>
      <c r="E1171" s="224">
        <v>0.97264437689969607</v>
      </c>
      <c r="F1171" s="225">
        <v>0.66666666666666674</v>
      </c>
      <c r="G1171" s="212"/>
      <c r="T1171" s="379"/>
      <c r="U1171" s="134">
        <v>63.028610189999995</v>
      </c>
      <c r="V1171" s="122">
        <v>0.66565349544072949</v>
      </c>
      <c r="W1171" s="123">
        <v>0.44871794871794868</v>
      </c>
      <c r="X1171" s="119"/>
      <c r="Y1171" s="379"/>
      <c r="Z1171" s="134">
        <v>3.3267097999999995E-2</v>
      </c>
      <c r="AA1171" s="122">
        <v>0.87987987987987992</v>
      </c>
      <c r="AB1171" s="123">
        <v>7.547169811320753E-2</v>
      </c>
      <c r="AC1171" s="119"/>
      <c r="AD1171" s="379"/>
      <c r="AE1171" s="134">
        <v>3.3267097999999995E-2</v>
      </c>
      <c r="AF1171" s="122">
        <v>0.87987987987987992</v>
      </c>
      <c r="AG1171" s="123">
        <v>7.547169811320753E-2</v>
      </c>
      <c r="AH1171" s="119"/>
      <c r="AI1171" s="379"/>
      <c r="AJ1171" s="134">
        <v>66.028382595000011</v>
      </c>
      <c r="AK1171" s="122">
        <v>0.60790273556231</v>
      </c>
      <c r="AL1171" s="123">
        <v>0.40384615384615385</v>
      </c>
      <c r="AM1171" s="119"/>
    </row>
    <row r="1172" spans="3:39">
      <c r="C1172" s="363"/>
      <c r="D1172" s="223">
        <v>3.672107E-3</v>
      </c>
      <c r="E1172" s="224">
        <v>0.97264437689969607</v>
      </c>
      <c r="F1172" s="225">
        <v>0.66025641025641024</v>
      </c>
      <c r="G1172" s="212"/>
      <c r="T1172" s="379"/>
      <c r="U1172" s="134">
        <v>63.087414844999998</v>
      </c>
      <c r="V1172" s="122">
        <v>0.66261398176291797</v>
      </c>
      <c r="W1172" s="123">
        <v>0.44871794871794868</v>
      </c>
      <c r="X1172" s="119"/>
      <c r="Y1172" s="379"/>
      <c r="Z1172" s="134">
        <v>3.3575241999999998E-2</v>
      </c>
      <c r="AA1172" s="122">
        <v>0.87687687687687688</v>
      </c>
      <c r="AB1172" s="123">
        <v>7.547169811320753E-2</v>
      </c>
      <c r="AC1172" s="119"/>
      <c r="AD1172" s="379"/>
      <c r="AE1172" s="134">
        <v>3.3575241999999998E-2</v>
      </c>
      <c r="AF1172" s="122">
        <v>0.87687687687687688</v>
      </c>
      <c r="AG1172" s="123">
        <v>7.547169811320753E-2</v>
      </c>
      <c r="AH1172" s="119"/>
      <c r="AI1172" s="379"/>
      <c r="AJ1172" s="134">
        <v>66.298328744999992</v>
      </c>
      <c r="AK1172" s="122">
        <v>0.60486322188449848</v>
      </c>
      <c r="AL1172" s="123">
        <v>0.40384615384615385</v>
      </c>
      <c r="AM1172" s="119"/>
    </row>
    <row r="1173" spans="3:39">
      <c r="C1173" s="363"/>
      <c r="D1173" s="223">
        <v>3.8349980000000001E-3</v>
      </c>
      <c r="E1173" s="224">
        <v>0.97264437689969607</v>
      </c>
      <c r="F1173" s="225">
        <v>0.65384615384615385</v>
      </c>
      <c r="G1173" s="212"/>
      <c r="T1173" s="379"/>
      <c r="U1173" s="134">
        <v>63.165212345</v>
      </c>
      <c r="V1173" s="122">
        <v>0.65957446808510634</v>
      </c>
      <c r="W1173" s="123">
        <v>0.44871794871794868</v>
      </c>
      <c r="X1173" s="119"/>
      <c r="Y1173" s="379"/>
      <c r="Z1173" s="134">
        <v>3.39044815E-2</v>
      </c>
      <c r="AA1173" s="122">
        <v>0.87387387387387383</v>
      </c>
      <c r="AB1173" s="123">
        <v>7.547169811320753E-2</v>
      </c>
      <c r="AC1173" s="119"/>
      <c r="AD1173" s="379"/>
      <c r="AE1173" s="134">
        <v>3.39044815E-2</v>
      </c>
      <c r="AF1173" s="122">
        <v>0.87387387387387383</v>
      </c>
      <c r="AG1173" s="123">
        <v>7.547169811320753E-2</v>
      </c>
      <c r="AH1173" s="119"/>
      <c r="AI1173" s="379"/>
      <c r="AJ1173" s="134">
        <v>66.425603104999993</v>
      </c>
      <c r="AK1173" s="122">
        <v>0.60182370820668696</v>
      </c>
      <c r="AL1173" s="123">
        <v>0.40384615384615385</v>
      </c>
      <c r="AM1173" s="119"/>
    </row>
    <row r="1174" spans="3:39">
      <c r="C1174" s="363"/>
      <c r="D1174" s="223">
        <v>3.9491365000000004E-3</v>
      </c>
      <c r="E1174" s="224">
        <v>0.97264437689969607</v>
      </c>
      <c r="F1174" s="225">
        <v>0.64743589743589736</v>
      </c>
      <c r="G1174" s="212"/>
      <c r="T1174" s="379"/>
      <c r="U1174" s="134">
        <v>63.328713579999999</v>
      </c>
      <c r="V1174" s="122">
        <v>0.65957446808510634</v>
      </c>
      <c r="W1174" s="123">
        <v>0.44230769230769229</v>
      </c>
      <c r="X1174" s="119"/>
      <c r="Y1174" s="379"/>
      <c r="Z1174" s="134">
        <v>3.4030969500000001E-2</v>
      </c>
      <c r="AA1174" s="122">
        <v>0.87087087087087089</v>
      </c>
      <c r="AB1174" s="123">
        <v>7.547169811320753E-2</v>
      </c>
      <c r="AC1174" s="119"/>
      <c r="AD1174" s="379"/>
      <c r="AE1174" s="134">
        <v>3.4030969500000001E-2</v>
      </c>
      <c r="AF1174" s="122">
        <v>0.87087087087087089</v>
      </c>
      <c r="AG1174" s="123">
        <v>7.547169811320753E-2</v>
      </c>
      <c r="AH1174" s="119"/>
      <c r="AI1174" s="379"/>
      <c r="AJ1174" s="134">
        <v>66.464888349999995</v>
      </c>
      <c r="AK1174" s="122">
        <v>0.60182370820668696</v>
      </c>
      <c r="AL1174" s="123">
        <v>0.39743589743589747</v>
      </c>
      <c r="AM1174" s="119"/>
    </row>
    <row r="1175" spans="3:39">
      <c r="C1175" s="363"/>
      <c r="D1175" s="223">
        <v>3.9987305000000004E-3</v>
      </c>
      <c r="E1175" s="224">
        <v>0.97264437689969607</v>
      </c>
      <c r="F1175" s="225">
        <v>0.64102564102564097</v>
      </c>
      <c r="G1175" s="212"/>
      <c r="T1175" s="379"/>
      <c r="U1175" s="134">
        <v>63.473237220000001</v>
      </c>
      <c r="V1175" s="122">
        <v>0.65653495440729481</v>
      </c>
      <c r="W1175" s="123">
        <v>0.44230769230769229</v>
      </c>
      <c r="X1175" s="119"/>
      <c r="Y1175" s="379"/>
      <c r="Z1175" s="134">
        <v>3.4077403999999999E-2</v>
      </c>
      <c r="AA1175" s="122">
        <v>0.86786786786786785</v>
      </c>
      <c r="AB1175" s="123">
        <v>7.547169811320753E-2</v>
      </c>
      <c r="AC1175" s="119"/>
      <c r="AD1175" s="379"/>
      <c r="AE1175" s="134">
        <v>3.4077403999999999E-2</v>
      </c>
      <c r="AF1175" s="122">
        <v>0.86786786786786785</v>
      </c>
      <c r="AG1175" s="123">
        <v>7.547169811320753E-2</v>
      </c>
      <c r="AH1175" s="119"/>
      <c r="AI1175" s="379"/>
      <c r="AJ1175" s="134">
        <v>66.549015045000004</v>
      </c>
      <c r="AK1175" s="122">
        <v>0.60182370820668696</v>
      </c>
      <c r="AL1175" s="123">
        <v>0.39102564102564108</v>
      </c>
      <c r="AM1175" s="119"/>
    </row>
    <row r="1176" spans="3:39">
      <c r="C1176" s="363"/>
      <c r="D1176" s="223">
        <v>4.0542605000000002E-3</v>
      </c>
      <c r="E1176" s="224">
        <v>0.97264437689969607</v>
      </c>
      <c r="F1176" s="225">
        <v>0.63461538461538458</v>
      </c>
      <c r="G1176" s="212"/>
      <c r="T1176" s="379"/>
      <c r="U1176" s="134">
        <v>63.516309364999998</v>
      </c>
      <c r="V1176" s="122">
        <v>0.65653495440729481</v>
      </c>
      <c r="W1176" s="123">
        <v>0.4358974358974359</v>
      </c>
      <c r="X1176" s="119"/>
      <c r="Y1176" s="379"/>
      <c r="Z1176" s="134">
        <v>3.4153040999999995E-2</v>
      </c>
      <c r="AA1176" s="122">
        <v>0.86486486486486491</v>
      </c>
      <c r="AB1176" s="123">
        <v>7.547169811320753E-2</v>
      </c>
      <c r="AC1176" s="119"/>
      <c r="AD1176" s="379"/>
      <c r="AE1176" s="134">
        <v>3.4153040999999995E-2</v>
      </c>
      <c r="AF1176" s="122">
        <v>0.86486486486486491</v>
      </c>
      <c r="AG1176" s="123">
        <v>7.547169811320753E-2</v>
      </c>
      <c r="AH1176" s="119"/>
      <c r="AI1176" s="379"/>
      <c r="AJ1176" s="134">
        <v>66.655256219999998</v>
      </c>
      <c r="AK1176" s="122">
        <v>0.59878419452887544</v>
      </c>
      <c r="AL1176" s="123">
        <v>0.39102564102564108</v>
      </c>
      <c r="AM1176" s="119"/>
    </row>
    <row r="1177" spans="3:39">
      <c r="C1177" s="363"/>
      <c r="D1177" s="223">
        <v>4.1092585000000008E-3</v>
      </c>
      <c r="E1177" s="224">
        <v>0.96960486322188455</v>
      </c>
      <c r="F1177" s="225">
        <v>0.63461538461538458</v>
      </c>
      <c r="G1177" s="212"/>
      <c r="T1177" s="379"/>
      <c r="U1177" s="134">
        <v>63.582577950000001</v>
      </c>
      <c r="V1177" s="122">
        <v>0.65349544072948329</v>
      </c>
      <c r="W1177" s="123">
        <v>0.4358974358974359</v>
      </c>
      <c r="X1177" s="119"/>
      <c r="Y1177" s="379"/>
      <c r="Z1177" s="134">
        <v>3.4461158499999998E-2</v>
      </c>
      <c r="AA1177" s="122">
        <v>0.86186186186186187</v>
      </c>
      <c r="AB1177" s="123">
        <v>7.547169811320753E-2</v>
      </c>
      <c r="AC1177" s="119"/>
      <c r="AD1177" s="379"/>
      <c r="AE1177" s="134">
        <v>3.4461158499999998E-2</v>
      </c>
      <c r="AF1177" s="122">
        <v>0.86186186186186187</v>
      </c>
      <c r="AG1177" s="123">
        <v>7.547169811320753E-2</v>
      </c>
      <c r="AH1177" s="119"/>
      <c r="AI1177" s="379"/>
      <c r="AJ1177" s="134">
        <v>66.720494585000012</v>
      </c>
      <c r="AK1177" s="122">
        <v>0.5957446808510638</v>
      </c>
      <c r="AL1177" s="123">
        <v>0.39102564102564108</v>
      </c>
      <c r="AM1177" s="119"/>
    </row>
    <row r="1178" spans="3:39">
      <c r="C1178" s="363"/>
      <c r="D1178" s="223">
        <v>4.2858275000000005E-3</v>
      </c>
      <c r="E1178" s="224">
        <v>0.96960486322188455</v>
      </c>
      <c r="F1178" s="225">
        <v>0.62820512820512819</v>
      </c>
      <c r="G1178" s="212"/>
      <c r="T1178" s="379"/>
      <c r="U1178" s="134">
        <v>63.663084975000004</v>
      </c>
      <c r="V1178" s="122">
        <v>0.65045592705167177</v>
      </c>
      <c r="W1178" s="123">
        <v>0.4358974358974359</v>
      </c>
      <c r="X1178" s="119"/>
      <c r="Y1178" s="379"/>
      <c r="Z1178" s="134">
        <v>3.4911000999999997E-2</v>
      </c>
      <c r="AA1178" s="122">
        <v>0.85885885885885882</v>
      </c>
      <c r="AB1178" s="123">
        <v>7.547169811320753E-2</v>
      </c>
      <c r="AC1178" s="119"/>
      <c r="AD1178" s="379"/>
      <c r="AE1178" s="134">
        <v>3.4911000999999997E-2</v>
      </c>
      <c r="AF1178" s="122">
        <v>0.85885885885885882</v>
      </c>
      <c r="AG1178" s="123">
        <v>7.547169811320753E-2</v>
      </c>
      <c r="AH1178" s="119"/>
      <c r="AI1178" s="379"/>
      <c r="AJ1178" s="134">
        <v>66.783765390000013</v>
      </c>
      <c r="AK1178" s="122">
        <v>0.5957446808510638</v>
      </c>
      <c r="AL1178" s="123">
        <v>0.38461538461538458</v>
      </c>
      <c r="AM1178" s="119"/>
    </row>
    <row r="1179" spans="3:39">
      <c r="C1179" s="363"/>
      <c r="D1179" s="223">
        <v>4.4559054999999993E-3</v>
      </c>
      <c r="E1179" s="224">
        <v>0.96960486322188455</v>
      </c>
      <c r="F1179" s="225">
        <v>0.62179487179487181</v>
      </c>
      <c r="G1179" s="212"/>
      <c r="T1179" s="379"/>
      <c r="U1179" s="134">
        <v>63.721794684999999</v>
      </c>
      <c r="V1179" s="122">
        <v>0.64741641337386013</v>
      </c>
      <c r="W1179" s="123">
        <v>0.4358974358974359</v>
      </c>
      <c r="X1179" s="119"/>
      <c r="Y1179" s="379"/>
      <c r="Z1179" s="134">
        <v>3.5318477500000001E-2</v>
      </c>
      <c r="AA1179" s="122">
        <v>0.85585585585585588</v>
      </c>
      <c r="AB1179" s="123">
        <v>7.547169811320753E-2</v>
      </c>
      <c r="AC1179" s="119"/>
      <c r="AD1179" s="379"/>
      <c r="AE1179" s="134">
        <v>3.5318477500000001E-2</v>
      </c>
      <c r="AF1179" s="122">
        <v>0.85585585585585588</v>
      </c>
      <c r="AG1179" s="123">
        <v>7.547169811320753E-2</v>
      </c>
      <c r="AH1179" s="119"/>
      <c r="AI1179" s="379"/>
      <c r="AJ1179" s="134">
        <v>66.848368545</v>
      </c>
      <c r="AK1179" s="122">
        <v>0.59270516717325228</v>
      </c>
      <c r="AL1179" s="123">
        <v>0.38461538461538458</v>
      </c>
      <c r="AM1179" s="119"/>
    </row>
    <row r="1180" spans="3:39">
      <c r="C1180" s="363"/>
      <c r="D1180" s="223">
        <v>4.5195844999999998E-3</v>
      </c>
      <c r="E1180" s="224">
        <v>0.96960486322188455</v>
      </c>
      <c r="F1180" s="225">
        <v>0.61538461538461542</v>
      </c>
      <c r="G1180" s="212"/>
      <c r="T1180" s="379"/>
      <c r="U1180" s="134">
        <v>63.77758686</v>
      </c>
      <c r="V1180" s="122">
        <v>0.64437689969604861</v>
      </c>
      <c r="W1180" s="123">
        <v>0.4358974358974359</v>
      </c>
      <c r="X1180" s="119"/>
      <c r="Y1180" s="379"/>
      <c r="Z1180" s="134">
        <v>3.5612648499999996E-2</v>
      </c>
      <c r="AA1180" s="122">
        <v>0.85285285285285284</v>
      </c>
      <c r="AB1180" s="123">
        <v>7.547169811320753E-2</v>
      </c>
      <c r="AC1180" s="119"/>
      <c r="AD1180" s="379"/>
      <c r="AE1180" s="134">
        <v>3.5612648499999996E-2</v>
      </c>
      <c r="AF1180" s="122">
        <v>0.85285285285285284</v>
      </c>
      <c r="AG1180" s="123">
        <v>7.547169811320753E-2</v>
      </c>
      <c r="AH1180" s="119"/>
      <c r="AI1180" s="379"/>
      <c r="AJ1180" s="134">
        <v>66.991991415000001</v>
      </c>
      <c r="AK1180" s="122">
        <v>0.58966565349544076</v>
      </c>
      <c r="AL1180" s="123">
        <v>0.38461538461538458</v>
      </c>
      <c r="AM1180" s="119"/>
    </row>
    <row r="1181" spans="3:39">
      <c r="C1181" s="363"/>
      <c r="D1181" s="223">
        <v>4.6388185E-3</v>
      </c>
      <c r="E1181" s="224">
        <v>0.96960486322188455</v>
      </c>
      <c r="F1181" s="225">
        <v>0.60897435897435903</v>
      </c>
      <c r="G1181" s="212"/>
      <c r="T1181" s="379"/>
      <c r="U1181" s="134">
        <v>64.033291869999999</v>
      </c>
      <c r="V1181" s="122">
        <v>0.64133738601823709</v>
      </c>
      <c r="W1181" s="123">
        <v>0.4358974358974359</v>
      </c>
      <c r="X1181" s="119"/>
      <c r="Y1181" s="379"/>
      <c r="Z1181" s="134">
        <v>3.6052966500000005E-2</v>
      </c>
      <c r="AA1181" s="122">
        <v>0.8498498498498499</v>
      </c>
      <c r="AB1181" s="123">
        <v>7.547169811320753E-2</v>
      </c>
      <c r="AC1181" s="119"/>
      <c r="AD1181" s="379"/>
      <c r="AE1181" s="134">
        <v>3.6052966500000005E-2</v>
      </c>
      <c r="AF1181" s="122">
        <v>0.8498498498498499</v>
      </c>
      <c r="AG1181" s="123">
        <v>7.547169811320753E-2</v>
      </c>
      <c r="AH1181" s="119"/>
      <c r="AI1181" s="379"/>
      <c r="AJ1181" s="134">
        <v>67.238394290000002</v>
      </c>
      <c r="AK1181" s="122">
        <v>0.58662613981762923</v>
      </c>
      <c r="AL1181" s="123">
        <v>0.38461538461538458</v>
      </c>
      <c r="AM1181" s="119"/>
    </row>
    <row r="1182" spans="3:39">
      <c r="C1182" s="363"/>
      <c r="D1182" s="223">
        <v>4.7484889999999998E-3</v>
      </c>
      <c r="E1182" s="224">
        <v>0.96960486322188455</v>
      </c>
      <c r="F1182" s="225">
        <v>0.60256410256410264</v>
      </c>
      <c r="G1182" s="212"/>
      <c r="T1182" s="379"/>
      <c r="U1182" s="134">
        <v>64.266636315</v>
      </c>
      <c r="V1182" s="122">
        <v>0.63829787234042556</v>
      </c>
      <c r="W1182" s="123">
        <v>0.4358974358974359</v>
      </c>
      <c r="X1182" s="119"/>
      <c r="Y1182" s="379"/>
      <c r="Z1182" s="134">
        <v>3.6570296000000002E-2</v>
      </c>
      <c r="AA1182" s="122">
        <v>0.84684684684684686</v>
      </c>
      <c r="AB1182" s="123">
        <v>7.547169811320753E-2</v>
      </c>
      <c r="AC1182" s="119"/>
      <c r="AD1182" s="379"/>
      <c r="AE1182" s="134">
        <v>3.6570296000000002E-2</v>
      </c>
      <c r="AF1182" s="122">
        <v>0.84684684684684686</v>
      </c>
      <c r="AG1182" s="123">
        <v>7.547169811320753E-2</v>
      </c>
      <c r="AH1182" s="119"/>
      <c r="AI1182" s="379"/>
      <c r="AJ1182" s="134">
        <v>67.371097284999991</v>
      </c>
      <c r="AK1182" s="122">
        <v>0.5835866261398176</v>
      </c>
      <c r="AL1182" s="123">
        <v>0.38461538461538458</v>
      </c>
      <c r="AM1182" s="119"/>
    </row>
    <row r="1183" spans="3:39">
      <c r="C1183" s="363"/>
      <c r="D1183" s="223">
        <v>4.8432790000000007E-3</v>
      </c>
      <c r="E1183" s="224">
        <v>0.96960486322188455</v>
      </c>
      <c r="F1183" s="225">
        <v>0.59615384615384615</v>
      </c>
      <c r="G1183" s="212"/>
      <c r="T1183" s="379"/>
      <c r="U1183" s="134">
        <v>64.341537750000001</v>
      </c>
      <c r="V1183" s="122">
        <v>0.63525835866261393</v>
      </c>
      <c r="W1183" s="123">
        <v>0.4358974358974359</v>
      </c>
      <c r="X1183" s="119"/>
      <c r="Y1183" s="379"/>
      <c r="Z1183" s="134">
        <v>3.7727696500000005E-2</v>
      </c>
      <c r="AA1183" s="122">
        <v>0.84084084084084088</v>
      </c>
      <c r="AB1183" s="123">
        <v>7.547169811320753E-2</v>
      </c>
      <c r="AC1183" s="119"/>
      <c r="AD1183" s="379"/>
      <c r="AE1183" s="134">
        <v>3.7727696500000005E-2</v>
      </c>
      <c r="AF1183" s="122">
        <v>0.84084084084084088</v>
      </c>
      <c r="AG1183" s="123">
        <v>7.547169811320753E-2</v>
      </c>
      <c r="AH1183" s="119"/>
      <c r="AI1183" s="379"/>
      <c r="AJ1183" s="134">
        <v>67.501980119999999</v>
      </c>
      <c r="AK1183" s="122">
        <v>0.58054711246200608</v>
      </c>
      <c r="AL1183" s="123">
        <v>0.38461538461538458</v>
      </c>
      <c r="AM1183" s="119"/>
    </row>
    <row r="1184" spans="3:39">
      <c r="C1184" s="363"/>
      <c r="D1184" s="223">
        <v>4.9971805000000001E-3</v>
      </c>
      <c r="E1184" s="224">
        <v>0.96960486322188455</v>
      </c>
      <c r="F1184" s="225">
        <v>0.58974358974358976</v>
      </c>
      <c r="G1184" s="212"/>
      <c r="T1184" s="379"/>
      <c r="U1184" s="134">
        <v>64.44048162499999</v>
      </c>
      <c r="V1184" s="122">
        <v>0.63525835866261393</v>
      </c>
      <c r="W1184" s="123">
        <v>0.42948717948717952</v>
      </c>
      <c r="X1184" s="119"/>
      <c r="Y1184" s="379"/>
      <c r="Z1184" s="134">
        <v>3.9158644499999999E-2</v>
      </c>
      <c r="AA1184" s="122">
        <v>0.84084084084084088</v>
      </c>
      <c r="AB1184" s="123">
        <v>6.9182389937106903E-2</v>
      </c>
      <c r="AC1184" s="119"/>
      <c r="AD1184" s="379"/>
      <c r="AE1184" s="134">
        <v>3.9158644499999999E-2</v>
      </c>
      <c r="AF1184" s="122">
        <v>0.84084084084084088</v>
      </c>
      <c r="AG1184" s="123">
        <v>6.9182389937106903E-2</v>
      </c>
      <c r="AH1184" s="119"/>
      <c r="AI1184" s="379"/>
      <c r="AJ1184" s="134">
        <v>67.621968710000004</v>
      </c>
      <c r="AK1184" s="122">
        <v>0.58054711246200608</v>
      </c>
      <c r="AL1184" s="123">
        <v>0.37820512820512819</v>
      </c>
      <c r="AM1184" s="119"/>
    </row>
    <row r="1185" spans="3:39">
      <c r="C1185" s="363"/>
      <c r="D1185" s="223">
        <v>5.1733765000000001E-3</v>
      </c>
      <c r="E1185" s="224">
        <v>0.96960486322188455</v>
      </c>
      <c r="F1185" s="225">
        <v>0.58333333333333326</v>
      </c>
      <c r="G1185" s="212"/>
      <c r="T1185" s="379"/>
      <c r="U1185" s="134">
        <v>64.50122777</v>
      </c>
      <c r="V1185" s="122">
        <v>0.63221884498480241</v>
      </c>
      <c r="W1185" s="123">
        <v>0.42948717948717952</v>
      </c>
      <c r="X1185" s="119"/>
      <c r="Y1185" s="379"/>
      <c r="Z1185" s="134">
        <v>3.9858567999999997E-2</v>
      </c>
      <c r="AA1185" s="122">
        <v>0.83783783783783783</v>
      </c>
      <c r="AB1185" s="123">
        <v>6.9182389937106903E-2</v>
      </c>
      <c r="AC1185" s="119"/>
      <c r="AD1185" s="379"/>
      <c r="AE1185" s="134">
        <v>3.9858567999999997E-2</v>
      </c>
      <c r="AF1185" s="122">
        <v>0.83783783783783783</v>
      </c>
      <c r="AG1185" s="123">
        <v>6.9182389937106903E-2</v>
      </c>
      <c r="AH1185" s="119"/>
      <c r="AI1185" s="379"/>
      <c r="AJ1185" s="134">
        <v>67.656451904999997</v>
      </c>
      <c r="AK1185" s="122">
        <v>0.57750759878419455</v>
      </c>
      <c r="AL1185" s="123">
        <v>0.37820512820512819</v>
      </c>
      <c r="AM1185" s="119"/>
    </row>
    <row r="1186" spans="3:39">
      <c r="C1186" s="363"/>
      <c r="D1186" s="223">
        <v>5.3117475000000001E-3</v>
      </c>
      <c r="E1186" s="224">
        <v>0.96960486322188455</v>
      </c>
      <c r="F1186" s="225">
        <v>0.57692307692307687</v>
      </c>
      <c r="G1186" s="212"/>
      <c r="T1186" s="379"/>
      <c r="U1186" s="134">
        <v>64.549835005000006</v>
      </c>
      <c r="V1186" s="122">
        <v>0.62917933130699089</v>
      </c>
      <c r="W1186" s="123">
        <v>0.42948717948717952</v>
      </c>
      <c r="X1186" s="119"/>
      <c r="Y1186" s="379"/>
      <c r="Z1186" s="134">
        <v>4.0348010000000004E-2</v>
      </c>
      <c r="AA1186" s="122">
        <v>0.83483483483483478</v>
      </c>
      <c r="AB1186" s="123">
        <v>6.9182389937106903E-2</v>
      </c>
      <c r="AC1186" s="119"/>
      <c r="AD1186" s="379"/>
      <c r="AE1186" s="134">
        <v>4.0348010000000004E-2</v>
      </c>
      <c r="AF1186" s="122">
        <v>0.83483483483483478</v>
      </c>
      <c r="AG1186" s="123">
        <v>6.9182389937106903E-2</v>
      </c>
      <c r="AH1186" s="119"/>
      <c r="AI1186" s="379"/>
      <c r="AJ1186" s="134">
        <v>67.705174165000003</v>
      </c>
      <c r="AK1186" s="122">
        <v>0.57446808510638303</v>
      </c>
      <c r="AL1186" s="123">
        <v>0.37820512820512819</v>
      </c>
      <c r="AM1186" s="119"/>
    </row>
    <row r="1187" spans="3:39">
      <c r="C1187" s="363"/>
      <c r="D1187" s="223">
        <v>5.350601E-3</v>
      </c>
      <c r="E1187" s="224">
        <v>0.96960486322188455</v>
      </c>
      <c r="F1187" s="225">
        <v>0.57051282051282048</v>
      </c>
      <c r="G1187" s="212"/>
      <c r="T1187" s="379"/>
      <c r="U1187" s="134">
        <v>64.767856730000005</v>
      </c>
      <c r="V1187" s="122">
        <v>0.62613981762917936</v>
      </c>
      <c r="W1187" s="123">
        <v>0.42948717948717952</v>
      </c>
      <c r="X1187" s="119"/>
      <c r="Y1187" s="379"/>
      <c r="Z1187" s="134">
        <v>4.0860352500000002E-2</v>
      </c>
      <c r="AA1187" s="122">
        <v>0.83183183183183185</v>
      </c>
      <c r="AB1187" s="123">
        <v>6.9182389937106903E-2</v>
      </c>
      <c r="AC1187" s="119"/>
      <c r="AD1187" s="379"/>
      <c r="AE1187" s="134">
        <v>4.0860352500000002E-2</v>
      </c>
      <c r="AF1187" s="122">
        <v>0.83183183183183185</v>
      </c>
      <c r="AG1187" s="123">
        <v>6.9182389937106903E-2</v>
      </c>
      <c r="AH1187" s="119"/>
      <c r="AI1187" s="379"/>
      <c r="AJ1187" s="134">
        <v>67.741945555000001</v>
      </c>
      <c r="AK1187" s="122">
        <v>0.57446808510638303</v>
      </c>
      <c r="AL1187" s="123">
        <v>0.37179487179487181</v>
      </c>
      <c r="AM1187" s="119"/>
    </row>
    <row r="1188" spans="3:39">
      <c r="C1188" s="363"/>
      <c r="D1188" s="223">
        <v>5.4069315E-3</v>
      </c>
      <c r="E1188" s="224">
        <v>0.96656534954407292</v>
      </c>
      <c r="F1188" s="225">
        <v>0.57051282051282048</v>
      </c>
      <c r="G1188" s="212"/>
      <c r="T1188" s="379"/>
      <c r="U1188" s="134">
        <v>65.013030329999992</v>
      </c>
      <c r="V1188" s="122">
        <v>0.62613981762917936</v>
      </c>
      <c r="W1188" s="123">
        <v>0.42307692307692313</v>
      </c>
      <c r="X1188" s="119"/>
      <c r="Y1188" s="379"/>
      <c r="Z1188" s="134">
        <v>4.16195205E-2</v>
      </c>
      <c r="AA1188" s="122">
        <v>0.8288288288288288</v>
      </c>
      <c r="AB1188" s="123">
        <v>6.9182389937106903E-2</v>
      </c>
      <c r="AC1188" s="119"/>
      <c r="AD1188" s="379"/>
      <c r="AE1188" s="134">
        <v>4.16195205E-2</v>
      </c>
      <c r="AF1188" s="122">
        <v>0.8288288288288288</v>
      </c>
      <c r="AG1188" s="123">
        <v>6.9182389937106903E-2</v>
      </c>
      <c r="AH1188" s="119"/>
      <c r="AI1188" s="379"/>
      <c r="AJ1188" s="134">
        <v>67.801619340000002</v>
      </c>
      <c r="AK1188" s="122">
        <v>0.5714285714285714</v>
      </c>
      <c r="AL1188" s="123">
        <v>0.37179487179487181</v>
      </c>
      <c r="AM1188" s="119"/>
    </row>
    <row r="1189" spans="3:39">
      <c r="C1189" s="363"/>
      <c r="D1189" s="223">
        <v>5.6257554999999994E-3</v>
      </c>
      <c r="E1189" s="224">
        <v>0.96656534954407292</v>
      </c>
      <c r="F1189" s="225">
        <v>0.5641025641025641</v>
      </c>
      <c r="G1189" s="212"/>
      <c r="T1189" s="379"/>
      <c r="U1189" s="134">
        <v>65.116059925000002</v>
      </c>
      <c r="V1189" s="122">
        <v>0.62310030395136773</v>
      </c>
      <c r="W1189" s="123">
        <v>0.42307692307692313</v>
      </c>
      <c r="X1189" s="119"/>
      <c r="Y1189" s="379"/>
      <c r="Z1189" s="134">
        <v>4.2230339999999998E-2</v>
      </c>
      <c r="AA1189" s="122">
        <v>0.82582582582582587</v>
      </c>
      <c r="AB1189" s="123">
        <v>6.9182389937106903E-2</v>
      </c>
      <c r="AC1189" s="119"/>
      <c r="AD1189" s="379"/>
      <c r="AE1189" s="134">
        <v>4.2230339999999998E-2</v>
      </c>
      <c r="AF1189" s="122">
        <v>0.82582582582582587</v>
      </c>
      <c r="AG1189" s="123">
        <v>6.9182389937106903E-2</v>
      </c>
      <c r="AH1189" s="119"/>
      <c r="AI1189" s="379"/>
      <c r="AJ1189" s="134">
        <v>67.866606165000007</v>
      </c>
      <c r="AK1189" s="122">
        <v>0.56838905775075987</v>
      </c>
      <c r="AL1189" s="123">
        <v>0.37179487179487181</v>
      </c>
      <c r="AM1189" s="119"/>
    </row>
    <row r="1190" spans="3:39">
      <c r="C1190" s="363"/>
      <c r="D1190" s="223">
        <v>5.9157059999999997E-3</v>
      </c>
      <c r="E1190" s="224">
        <v>0.96656534954407292</v>
      </c>
      <c r="F1190" s="225">
        <v>0.55769230769230771</v>
      </c>
      <c r="G1190" s="212"/>
      <c r="T1190" s="379"/>
      <c r="U1190" s="134">
        <v>65.181609969999997</v>
      </c>
      <c r="V1190" s="122">
        <v>0.62310030395136773</v>
      </c>
      <c r="W1190" s="123">
        <v>0.41666666666666663</v>
      </c>
      <c r="X1190" s="119"/>
      <c r="Y1190" s="379"/>
      <c r="Z1190" s="134">
        <v>4.2426844499999998E-2</v>
      </c>
      <c r="AA1190" s="122">
        <v>0.82282282282282282</v>
      </c>
      <c r="AB1190" s="123">
        <v>6.9182389937106903E-2</v>
      </c>
      <c r="AC1190" s="119"/>
      <c r="AD1190" s="379"/>
      <c r="AE1190" s="134">
        <v>4.2426844499999998E-2</v>
      </c>
      <c r="AF1190" s="122">
        <v>0.82282282282282282</v>
      </c>
      <c r="AG1190" s="123">
        <v>6.9182389937106903E-2</v>
      </c>
      <c r="AH1190" s="119"/>
      <c r="AI1190" s="379"/>
      <c r="AJ1190" s="134">
        <v>67.890347210000002</v>
      </c>
      <c r="AK1190" s="122">
        <v>0.56534954407294835</v>
      </c>
      <c r="AL1190" s="123">
        <v>0.37179487179487181</v>
      </c>
      <c r="AM1190" s="119"/>
    </row>
    <row r="1191" spans="3:39">
      <c r="C1191" s="363"/>
      <c r="D1191" s="223">
        <v>6.1716935000000004E-3</v>
      </c>
      <c r="E1191" s="224">
        <v>0.96656534954407292</v>
      </c>
      <c r="F1191" s="225">
        <v>0.55128205128205132</v>
      </c>
      <c r="G1191" s="212"/>
      <c r="T1191" s="379"/>
      <c r="U1191" s="134">
        <v>65.215341985000009</v>
      </c>
      <c r="V1191" s="122">
        <v>0.62006079027355621</v>
      </c>
      <c r="W1191" s="123">
        <v>0.41666666666666663</v>
      </c>
      <c r="X1191" s="119"/>
      <c r="Y1191" s="379"/>
      <c r="Z1191" s="134">
        <v>4.2848369999999997E-2</v>
      </c>
      <c r="AA1191" s="122">
        <v>0.81981981981981977</v>
      </c>
      <c r="AB1191" s="123">
        <v>6.9182389937106903E-2</v>
      </c>
      <c r="AC1191" s="119"/>
      <c r="AD1191" s="379"/>
      <c r="AE1191" s="134">
        <v>4.2848369999999997E-2</v>
      </c>
      <c r="AF1191" s="122">
        <v>0.81981981981981977</v>
      </c>
      <c r="AG1191" s="123">
        <v>6.9182389937106903E-2</v>
      </c>
      <c r="AH1191" s="119"/>
      <c r="AI1191" s="379"/>
      <c r="AJ1191" s="134">
        <v>67.9589699</v>
      </c>
      <c r="AK1191" s="122">
        <v>0.56534954407294835</v>
      </c>
      <c r="AL1191" s="123">
        <v>0.36538461538461542</v>
      </c>
      <c r="AM1191" s="119"/>
    </row>
    <row r="1192" spans="3:39">
      <c r="C1192" s="363"/>
      <c r="D1192" s="223">
        <v>6.3055680000000001E-3</v>
      </c>
      <c r="E1192" s="224">
        <v>0.96656534954407292</v>
      </c>
      <c r="F1192" s="225">
        <v>0.54487179487179493</v>
      </c>
      <c r="G1192" s="212"/>
      <c r="T1192" s="379"/>
      <c r="U1192" s="134">
        <v>65.299971670000005</v>
      </c>
      <c r="V1192" s="122">
        <v>0.61702127659574468</v>
      </c>
      <c r="W1192" s="123">
        <v>0.41666666666666663</v>
      </c>
      <c r="X1192" s="119"/>
      <c r="Y1192" s="379"/>
      <c r="Z1192" s="134">
        <v>4.3575665E-2</v>
      </c>
      <c r="AA1192" s="122">
        <v>0.81681681681681684</v>
      </c>
      <c r="AB1192" s="123">
        <v>6.9182389937106903E-2</v>
      </c>
      <c r="AC1192" s="119"/>
      <c r="AD1192" s="379"/>
      <c r="AE1192" s="134">
        <v>4.3575665E-2</v>
      </c>
      <c r="AF1192" s="122">
        <v>0.81681681681681684</v>
      </c>
      <c r="AG1192" s="123">
        <v>6.9182389937106903E-2</v>
      </c>
      <c r="AH1192" s="119"/>
      <c r="AI1192" s="379"/>
      <c r="AJ1192" s="134">
        <v>68.118838729999993</v>
      </c>
      <c r="AK1192" s="122">
        <v>0.56534954407294835</v>
      </c>
      <c r="AL1192" s="123">
        <v>0.35897435897435892</v>
      </c>
      <c r="AM1192" s="119"/>
    </row>
    <row r="1193" spans="3:39">
      <c r="C1193" s="363"/>
      <c r="D1193" s="223">
        <v>6.3700555000000001E-3</v>
      </c>
      <c r="E1193" s="224">
        <v>0.96656534954407292</v>
      </c>
      <c r="F1193" s="225">
        <v>0.53846153846153844</v>
      </c>
      <c r="G1193" s="212"/>
      <c r="T1193" s="379"/>
      <c r="U1193" s="134">
        <v>65.469556295000004</v>
      </c>
      <c r="V1193" s="122">
        <v>0.61702127659574468</v>
      </c>
      <c r="W1193" s="123">
        <v>0.41025641025641024</v>
      </c>
      <c r="X1193" s="119"/>
      <c r="Y1193" s="379"/>
      <c r="Z1193" s="134">
        <v>4.4562695999999999E-2</v>
      </c>
      <c r="AA1193" s="122">
        <v>0.81381381381381379</v>
      </c>
      <c r="AB1193" s="123">
        <v>6.9182389937106903E-2</v>
      </c>
      <c r="AC1193" s="119"/>
      <c r="AD1193" s="379"/>
      <c r="AE1193" s="134">
        <v>4.4562695999999999E-2</v>
      </c>
      <c r="AF1193" s="122">
        <v>0.81381381381381379</v>
      </c>
      <c r="AG1193" s="123">
        <v>6.9182389937106903E-2</v>
      </c>
      <c r="AH1193" s="119"/>
      <c r="AI1193" s="379"/>
      <c r="AJ1193" s="134">
        <v>68.252365269999999</v>
      </c>
      <c r="AK1193" s="122">
        <v>0.56534954407294835</v>
      </c>
      <c r="AL1193" s="123">
        <v>0.35256410256410253</v>
      </c>
      <c r="AM1193" s="119"/>
    </row>
    <row r="1194" spans="3:39">
      <c r="C1194" s="363"/>
      <c r="D1194" s="223">
        <v>6.5560189999999997E-3</v>
      </c>
      <c r="E1194" s="224">
        <v>0.96656534954407292</v>
      </c>
      <c r="F1194" s="225">
        <v>0.53205128205128205</v>
      </c>
      <c r="G1194" s="212"/>
      <c r="T1194" s="379"/>
      <c r="U1194" s="134">
        <v>65.692137344999992</v>
      </c>
      <c r="V1194" s="122">
        <v>0.61398176291793316</v>
      </c>
      <c r="W1194" s="123">
        <v>0.41025641025641024</v>
      </c>
      <c r="X1194" s="119"/>
      <c r="Y1194" s="379"/>
      <c r="Z1194" s="134">
        <v>4.5269436499999996E-2</v>
      </c>
      <c r="AA1194" s="122">
        <v>0.81081081081081086</v>
      </c>
      <c r="AB1194" s="123">
        <v>6.9182389937106903E-2</v>
      </c>
      <c r="AC1194" s="119"/>
      <c r="AD1194" s="379"/>
      <c r="AE1194" s="134">
        <v>4.5269436499999996E-2</v>
      </c>
      <c r="AF1194" s="122">
        <v>0.81081081081081086</v>
      </c>
      <c r="AG1194" s="123">
        <v>6.9182389937106903E-2</v>
      </c>
      <c r="AH1194" s="119"/>
      <c r="AI1194" s="379"/>
      <c r="AJ1194" s="134">
        <v>68.299021775</v>
      </c>
      <c r="AK1194" s="122">
        <v>0.56231003039513683</v>
      </c>
      <c r="AL1194" s="123">
        <v>0.35256410256410253</v>
      </c>
      <c r="AM1194" s="119"/>
    </row>
    <row r="1195" spans="3:39">
      <c r="C1195" s="363"/>
      <c r="D1195" s="223">
        <v>6.79453E-3</v>
      </c>
      <c r="E1195" s="224">
        <v>0.96656534954407292</v>
      </c>
      <c r="F1195" s="225">
        <v>0.52564102564102566</v>
      </c>
      <c r="G1195" s="212"/>
      <c r="T1195" s="379"/>
      <c r="U1195" s="134">
        <v>65.819547154999995</v>
      </c>
      <c r="V1195" s="122">
        <v>0.61094224924012153</v>
      </c>
      <c r="W1195" s="123">
        <v>0.41025641025641024</v>
      </c>
      <c r="X1195" s="119"/>
      <c r="Y1195" s="379"/>
      <c r="Z1195" s="134">
        <v>4.55278265E-2</v>
      </c>
      <c r="AA1195" s="122">
        <v>0.80780780780780781</v>
      </c>
      <c r="AB1195" s="123">
        <v>6.9182389937106903E-2</v>
      </c>
      <c r="AC1195" s="119"/>
      <c r="AD1195" s="379"/>
      <c r="AE1195" s="134">
        <v>4.55278265E-2</v>
      </c>
      <c r="AF1195" s="122">
        <v>0.80780780780780781</v>
      </c>
      <c r="AG1195" s="123">
        <v>6.9182389937106903E-2</v>
      </c>
      <c r="AH1195" s="119"/>
      <c r="AI1195" s="379"/>
      <c r="AJ1195" s="134">
        <v>68.330238675000004</v>
      </c>
      <c r="AK1195" s="122">
        <v>0.55927051671732519</v>
      </c>
      <c r="AL1195" s="123">
        <v>0.35256410256410253</v>
      </c>
      <c r="AM1195" s="119"/>
    </row>
    <row r="1196" spans="3:39">
      <c r="C1196" s="363"/>
      <c r="D1196" s="223">
        <v>7.0131450000000001E-3</v>
      </c>
      <c r="E1196" s="224">
        <v>0.96656534954407292</v>
      </c>
      <c r="F1196" s="225">
        <v>0.51923076923076916</v>
      </c>
      <c r="G1196" s="212"/>
      <c r="T1196" s="379"/>
      <c r="U1196" s="134">
        <v>65.853047650000008</v>
      </c>
      <c r="V1196" s="122">
        <v>0.60790273556231</v>
      </c>
      <c r="W1196" s="123">
        <v>0.41025641025641024</v>
      </c>
      <c r="X1196" s="119"/>
      <c r="Y1196" s="379"/>
      <c r="Z1196" s="134">
        <v>4.5946394500000001E-2</v>
      </c>
      <c r="AA1196" s="122">
        <v>0.80480480480480476</v>
      </c>
      <c r="AB1196" s="123">
        <v>6.9182389937106903E-2</v>
      </c>
      <c r="AC1196" s="119"/>
      <c r="AD1196" s="379"/>
      <c r="AE1196" s="134">
        <v>4.5946394500000001E-2</v>
      </c>
      <c r="AF1196" s="122">
        <v>0.80480480480480476</v>
      </c>
      <c r="AG1196" s="123">
        <v>6.9182389937106903E-2</v>
      </c>
      <c r="AH1196" s="119"/>
      <c r="AI1196" s="379"/>
      <c r="AJ1196" s="134">
        <v>68.390841140000006</v>
      </c>
      <c r="AK1196" s="122">
        <v>0.55623100303951367</v>
      </c>
      <c r="AL1196" s="123">
        <v>0.35256410256410253</v>
      </c>
      <c r="AM1196" s="119"/>
    </row>
    <row r="1197" spans="3:39">
      <c r="C1197" s="363"/>
      <c r="D1197" s="223">
        <v>7.1442450000000005E-3</v>
      </c>
      <c r="E1197" s="224">
        <v>0.96656534954407292</v>
      </c>
      <c r="F1197" s="225">
        <v>0.51282051282051277</v>
      </c>
      <c r="G1197" s="212"/>
      <c r="T1197" s="379"/>
      <c r="U1197" s="134">
        <v>66.028382595000011</v>
      </c>
      <c r="V1197" s="122">
        <v>0.60790273556231</v>
      </c>
      <c r="W1197" s="123">
        <v>0.40384615384615385</v>
      </c>
      <c r="X1197" s="119"/>
      <c r="Y1197" s="379"/>
      <c r="Z1197" s="134">
        <v>4.6232174000000001E-2</v>
      </c>
      <c r="AA1197" s="122">
        <v>0.80480480480480476</v>
      </c>
      <c r="AB1197" s="123">
        <v>6.2893081761006275E-2</v>
      </c>
      <c r="AC1197" s="119"/>
      <c r="AD1197" s="379"/>
      <c r="AE1197" s="134">
        <v>4.6232174000000001E-2</v>
      </c>
      <c r="AF1197" s="122">
        <v>0.80480480480480476</v>
      </c>
      <c r="AG1197" s="123">
        <v>6.2893081761006275E-2</v>
      </c>
      <c r="AH1197" s="119"/>
      <c r="AI1197" s="379"/>
      <c r="AJ1197" s="134">
        <v>68.513351169999993</v>
      </c>
      <c r="AK1197" s="122">
        <v>0.55623100303951367</v>
      </c>
      <c r="AL1197" s="123">
        <v>0.34615384615384615</v>
      </c>
      <c r="AM1197" s="119"/>
    </row>
    <row r="1198" spans="3:39">
      <c r="C1198" s="363"/>
      <c r="D1198" s="223">
        <v>7.2013535000000004E-3</v>
      </c>
      <c r="E1198" s="224">
        <v>0.96656534954407292</v>
      </c>
      <c r="F1198" s="225">
        <v>0.50641025641025639</v>
      </c>
      <c r="G1198" s="212"/>
      <c r="T1198" s="379"/>
      <c r="U1198" s="134">
        <v>66.298328744999992</v>
      </c>
      <c r="V1198" s="122">
        <v>0.60486322188449848</v>
      </c>
      <c r="W1198" s="123">
        <v>0.40384615384615385</v>
      </c>
      <c r="X1198" s="119"/>
      <c r="Y1198" s="379"/>
      <c r="Z1198" s="134">
        <v>4.6307018000000005E-2</v>
      </c>
      <c r="AA1198" s="122">
        <v>0.80180180180180183</v>
      </c>
      <c r="AB1198" s="123">
        <v>6.2893081761006275E-2</v>
      </c>
      <c r="AC1198" s="119"/>
      <c r="AD1198" s="379"/>
      <c r="AE1198" s="134">
        <v>4.6307018000000005E-2</v>
      </c>
      <c r="AF1198" s="122">
        <v>0.80180180180180183</v>
      </c>
      <c r="AG1198" s="123">
        <v>6.2893081761006275E-2</v>
      </c>
      <c r="AH1198" s="119"/>
      <c r="AI1198" s="379"/>
      <c r="AJ1198" s="134">
        <v>68.613647985</v>
      </c>
      <c r="AK1198" s="122">
        <v>0.55623100303951367</v>
      </c>
      <c r="AL1198" s="123">
        <v>0.33974358974358976</v>
      </c>
      <c r="AM1198" s="119"/>
    </row>
    <row r="1199" spans="3:39">
      <c r="C1199" s="363"/>
      <c r="D1199" s="223">
        <v>7.309467E-3</v>
      </c>
      <c r="E1199" s="224">
        <v>0.96656534954407292</v>
      </c>
      <c r="F1199" s="225">
        <v>0.5</v>
      </c>
      <c r="G1199" s="212"/>
      <c r="T1199" s="379"/>
      <c r="U1199" s="134">
        <v>66.425603104999993</v>
      </c>
      <c r="V1199" s="122">
        <v>0.60182370820668696</v>
      </c>
      <c r="W1199" s="123">
        <v>0.40384615384615385</v>
      </c>
      <c r="X1199" s="119"/>
      <c r="Y1199" s="379"/>
      <c r="Z1199" s="134">
        <v>4.6490648000000002E-2</v>
      </c>
      <c r="AA1199" s="122">
        <v>0.79879879879879878</v>
      </c>
      <c r="AB1199" s="123">
        <v>6.2893081761006275E-2</v>
      </c>
      <c r="AC1199" s="119"/>
      <c r="AD1199" s="379"/>
      <c r="AE1199" s="134">
        <v>4.6490648000000002E-2</v>
      </c>
      <c r="AF1199" s="122">
        <v>0.79879879879879878</v>
      </c>
      <c r="AG1199" s="123">
        <v>6.2893081761006275E-2</v>
      </c>
      <c r="AH1199" s="119"/>
      <c r="AI1199" s="379"/>
      <c r="AJ1199" s="134">
        <v>68.716807180000004</v>
      </c>
      <c r="AK1199" s="122">
        <v>0.55319148936170215</v>
      </c>
      <c r="AL1199" s="123">
        <v>0.33974358974358976</v>
      </c>
      <c r="AM1199" s="119"/>
    </row>
    <row r="1200" spans="3:39">
      <c r="C1200" s="363"/>
      <c r="D1200" s="223">
        <v>7.4975484999999994E-3</v>
      </c>
      <c r="E1200" s="224">
        <v>0.96656534954407292</v>
      </c>
      <c r="F1200" s="225">
        <v>0.49358974358974361</v>
      </c>
      <c r="G1200" s="212"/>
      <c r="T1200" s="379"/>
      <c r="U1200" s="134">
        <v>66.464888349999995</v>
      </c>
      <c r="V1200" s="122">
        <v>0.60182370820668696</v>
      </c>
      <c r="W1200" s="123">
        <v>0.39743589743589747</v>
      </c>
      <c r="X1200" s="119"/>
      <c r="Y1200" s="379"/>
      <c r="Z1200" s="134">
        <v>4.6883356000000001E-2</v>
      </c>
      <c r="AA1200" s="122">
        <v>0.79579579579579585</v>
      </c>
      <c r="AB1200" s="123">
        <v>6.2893081761006275E-2</v>
      </c>
      <c r="AC1200" s="119"/>
      <c r="AD1200" s="379"/>
      <c r="AE1200" s="134">
        <v>4.6883356000000001E-2</v>
      </c>
      <c r="AF1200" s="122">
        <v>0.79579579579579585</v>
      </c>
      <c r="AG1200" s="123">
        <v>6.2893081761006275E-2</v>
      </c>
      <c r="AH1200" s="119"/>
      <c r="AI1200" s="379"/>
      <c r="AJ1200" s="134">
        <v>68.81081494</v>
      </c>
      <c r="AK1200" s="122">
        <v>0.55015197568389063</v>
      </c>
      <c r="AL1200" s="123">
        <v>0.33974358974358976</v>
      </c>
      <c r="AM1200" s="119"/>
    </row>
    <row r="1201" spans="3:39">
      <c r="C1201" s="363"/>
      <c r="D1201" s="223">
        <v>7.6695270000000006E-3</v>
      </c>
      <c r="E1201" s="224">
        <v>0.96352583586626139</v>
      </c>
      <c r="F1201" s="225">
        <v>0.49358974358974361</v>
      </c>
      <c r="G1201" s="212"/>
      <c r="T1201" s="379"/>
      <c r="U1201" s="134">
        <v>66.549015045000004</v>
      </c>
      <c r="V1201" s="122">
        <v>0.60182370820668696</v>
      </c>
      <c r="W1201" s="123">
        <v>0.39102564102564108</v>
      </c>
      <c r="X1201" s="119"/>
      <c r="Y1201" s="379"/>
      <c r="Z1201" s="134">
        <v>4.7125364000000003E-2</v>
      </c>
      <c r="AA1201" s="122">
        <v>0.79579579579579585</v>
      </c>
      <c r="AB1201" s="123">
        <v>5.6603773584905648E-2</v>
      </c>
      <c r="AC1201" s="119"/>
      <c r="AD1201" s="379"/>
      <c r="AE1201" s="134">
        <v>4.7125364000000003E-2</v>
      </c>
      <c r="AF1201" s="122">
        <v>0.79579579579579585</v>
      </c>
      <c r="AG1201" s="123">
        <v>5.6603773584905648E-2</v>
      </c>
      <c r="AH1201" s="119"/>
      <c r="AI1201" s="379"/>
      <c r="AJ1201" s="134">
        <v>68.820665399999996</v>
      </c>
      <c r="AK1201" s="122">
        <v>0.54711246200607899</v>
      </c>
      <c r="AL1201" s="123">
        <v>0.33974358974358976</v>
      </c>
      <c r="AM1201" s="119"/>
    </row>
    <row r="1202" spans="3:39">
      <c r="C1202" s="363"/>
      <c r="D1202" s="223">
        <v>7.74385E-3</v>
      </c>
      <c r="E1202" s="224">
        <v>0.96352583586626139</v>
      </c>
      <c r="F1202" s="225">
        <v>0.48717948717948723</v>
      </c>
      <c r="G1202" s="212"/>
      <c r="T1202" s="379"/>
      <c r="U1202" s="134">
        <v>66.655256219999998</v>
      </c>
      <c r="V1202" s="122">
        <v>0.59878419452887544</v>
      </c>
      <c r="W1202" s="123">
        <v>0.39102564102564108</v>
      </c>
      <c r="X1202" s="119"/>
      <c r="Y1202" s="379"/>
      <c r="Z1202" s="134">
        <v>4.7158691500000002E-2</v>
      </c>
      <c r="AA1202" s="122">
        <v>0.7927927927927928</v>
      </c>
      <c r="AB1202" s="123">
        <v>5.6603773584905648E-2</v>
      </c>
      <c r="AC1202" s="119"/>
      <c r="AD1202" s="379"/>
      <c r="AE1202" s="134">
        <v>4.7158691500000002E-2</v>
      </c>
      <c r="AF1202" s="122">
        <v>0.7927927927927928</v>
      </c>
      <c r="AG1202" s="123">
        <v>5.6603773584905648E-2</v>
      </c>
      <c r="AH1202" s="119"/>
      <c r="AI1202" s="379"/>
      <c r="AJ1202" s="134">
        <v>68.885926944999994</v>
      </c>
      <c r="AK1202" s="122">
        <v>0.54711246200607899</v>
      </c>
      <c r="AL1202" s="123">
        <v>0.33333333333333337</v>
      </c>
      <c r="AM1202" s="119"/>
    </row>
    <row r="1203" spans="3:39">
      <c r="C1203" s="363"/>
      <c r="D1203" s="223">
        <v>7.8694880000000009E-3</v>
      </c>
      <c r="E1203" s="224">
        <v>0.96352583586626139</v>
      </c>
      <c r="F1203" s="225">
        <v>0.48076923076923073</v>
      </c>
      <c r="G1203" s="212"/>
      <c r="T1203" s="379"/>
      <c r="U1203" s="134">
        <v>66.720494585000012</v>
      </c>
      <c r="V1203" s="122">
        <v>0.5957446808510638</v>
      </c>
      <c r="W1203" s="123">
        <v>0.39102564102564108</v>
      </c>
      <c r="X1203" s="119"/>
      <c r="Y1203" s="379"/>
      <c r="Z1203" s="134">
        <v>4.7474059999999998E-2</v>
      </c>
      <c r="AA1203" s="122">
        <v>0.78978978978978975</v>
      </c>
      <c r="AB1203" s="123">
        <v>5.6603773584905648E-2</v>
      </c>
      <c r="AC1203" s="119"/>
      <c r="AD1203" s="379"/>
      <c r="AE1203" s="134">
        <v>4.7474059999999998E-2</v>
      </c>
      <c r="AF1203" s="122">
        <v>0.78978978978978975</v>
      </c>
      <c r="AG1203" s="123">
        <v>5.6603773584905648E-2</v>
      </c>
      <c r="AH1203" s="119"/>
      <c r="AI1203" s="379"/>
      <c r="AJ1203" s="134">
        <v>68.966780129999989</v>
      </c>
      <c r="AK1203" s="122">
        <v>0.54711246200607899</v>
      </c>
      <c r="AL1203" s="123">
        <v>0.32692307692307687</v>
      </c>
      <c r="AM1203" s="119"/>
    </row>
    <row r="1204" spans="3:39">
      <c r="C1204" s="363"/>
      <c r="D1204" s="223">
        <v>8.0055015000000014E-3</v>
      </c>
      <c r="E1204" s="224">
        <v>0.96048632218844987</v>
      </c>
      <c r="F1204" s="225">
        <v>0.48076923076923073</v>
      </c>
      <c r="G1204" s="212"/>
      <c r="T1204" s="379"/>
      <c r="U1204" s="134">
        <v>66.783765390000013</v>
      </c>
      <c r="V1204" s="122">
        <v>0.5957446808510638</v>
      </c>
      <c r="W1204" s="123">
        <v>0.38461538461538458</v>
      </c>
      <c r="X1204" s="119"/>
      <c r="Y1204" s="379"/>
      <c r="Z1204" s="134">
        <v>4.7858473999999998E-2</v>
      </c>
      <c r="AA1204" s="122">
        <v>0.78678678678678682</v>
      </c>
      <c r="AB1204" s="123">
        <v>5.6603773584905648E-2</v>
      </c>
      <c r="AC1204" s="119"/>
      <c r="AD1204" s="379"/>
      <c r="AE1204" s="134">
        <v>4.7858473999999998E-2</v>
      </c>
      <c r="AF1204" s="122">
        <v>0.78678678678678682</v>
      </c>
      <c r="AG1204" s="123">
        <v>5.6603773584905648E-2</v>
      </c>
      <c r="AH1204" s="119"/>
      <c r="AI1204" s="379"/>
      <c r="AJ1204" s="134">
        <v>69.007596395000007</v>
      </c>
      <c r="AK1204" s="122">
        <v>0.54407294832826747</v>
      </c>
      <c r="AL1204" s="123">
        <v>0.32692307692307687</v>
      </c>
      <c r="AM1204" s="119"/>
    </row>
    <row r="1205" spans="3:39">
      <c r="C1205" s="363"/>
      <c r="D1205" s="223">
        <v>8.1777230000000013E-3</v>
      </c>
      <c r="E1205" s="224">
        <v>0.95744680851063835</v>
      </c>
      <c r="F1205" s="225">
        <v>0.48076923076923073</v>
      </c>
      <c r="G1205" s="212"/>
      <c r="T1205" s="379"/>
      <c r="U1205" s="134">
        <v>66.848368545</v>
      </c>
      <c r="V1205" s="122">
        <v>0.59270516717325228</v>
      </c>
      <c r="W1205" s="123">
        <v>0.38461538461538458</v>
      </c>
      <c r="X1205" s="119"/>
      <c r="Y1205" s="379"/>
      <c r="Z1205" s="134">
        <v>4.7961641999999999E-2</v>
      </c>
      <c r="AA1205" s="122">
        <v>0.78378378378378377</v>
      </c>
      <c r="AB1205" s="123">
        <v>5.6603773584905648E-2</v>
      </c>
      <c r="AC1205" s="119"/>
      <c r="AD1205" s="379"/>
      <c r="AE1205" s="134">
        <v>4.7961641999999999E-2</v>
      </c>
      <c r="AF1205" s="122">
        <v>0.78378378378378377</v>
      </c>
      <c r="AG1205" s="123">
        <v>5.6603773584905648E-2</v>
      </c>
      <c r="AH1205" s="119"/>
      <c r="AI1205" s="379"/>
      <c r="AJ1205" s="134">
        <v>69.034541715000003</v>
      </c>
      <c r="AK1205" s="122">
        <v>0.54103343465045595</v>
      </c>
      <c r="AL1205" s="123">
        <v>0.32692307692307687</v>
      </c>
      <c r="AM1205" s="119"/>
    </row>
    <row r="1206" spans="3:39">
      <c r="C1206" s="363"/>
      <c r="D1206" s="223">
        <v>8.3613330000000003E-3</v>
      </c>
      <c r="E1206" s="224">
        <v>0.95744680851063835</v>
      </c>
      <c r="F1206" s="225">
        <v>0.47435897435897434</v>
      </c>
      <c r="G1206" s="212"/>
      <c r="T1206" s="379"/>
      <c r="U1206" s="134">
        <v>66.991991415000001</v>
      </c>
      <c r="V1206" s="122">
        <v>0.58966565349544076</v>
      </c>
      <c r="W1206" s="123">
        <v>0.38461538461538458</v>
      </c>
      <c r="X1206" s="119"/>
      <c r="Y1206" s="379"/>
      <c r="Z1206" s="134">
        <v>4.7996163000000001E-2</v>
      </c>
      <c r="AA1206" s="122">
        <v>0.78078078078078073</v>
      </c>
      <c r="AB1206" s="123">
        <v>5.6603773584905648E-2</v>
      </c>
      <c r="AC1206" s="119"/>
      <c r="AD1206" s="379"/>
      <c r="AE1206" s="134">
        <v>4.7996163000000001E-2</v>
      </c>
      <c r="AF1206" s="122">
        <v>0.78078078078078073</v>
      </c>
      <c r="AG1206" s="123">
        <v>5.6603773584905648E-2</v>
      </c>
      <c r="AH1206" s="119"/>
      <c r="AI1206" s="379"/>
      <c r="AJ1206" s="134">
        <v>69.051844889999998</v>
      </c>
      <c r="AK1206" s="122">
        <v>0.53799392097264442</v>
      </c>
      <c r="AL1206" s="123">
        <v>0.32692307692307687</v>
      </c>
      <c r="AM1206" s="119"/>
    </row>
    <row r="1207" spans="3:39">
      <c r="C1207" s="363"/>
      <c r="D1207" s="223">
        <v>8.4261405000000001E-3</v>
      </c>
      <c r="E1207" s="224">
        <v>0.95744680851063835</v>
      </c>
      <c r="F1207" s="225">
        <v>0.46794871794871795</v>
      </c>
      <c r="G1207" s="212"/>
      <c r="T1207" s="379"/>
      <c r="U1207" s="134">
        <v>67.238394290000002</v>
      </c>
      <c r="V1207" s="122">
        <v>0.58662613981762923</v>
      </c>
      <c r="W1207" s="123">
        <v>0.38461538461538458</v>
      </c>
      <c r="X1207" s="119"/>
      <c r="Y1207" s="379"/>
      <c r="Z1207" s="134">
        <v>4.8287473499999997E-2</v>
      </c>
      <c r="AA1207" s="122">
        <v>0.77777777777777779</v>
      </c>
      <c r="AB1207" s="123">
        <v>5.6603773584905648E-2</v>
      </c>
      <c r="AC1207" s="119"/>
      <c r="AD1207" s="379"/>
      <c r="AE1207" s="134">
        <v>4.8287473499999997E-2</v>
      </c>
      <c r="AF1207" s="122">
        <v>0.77777777777777779</v>
      </c>
      <c r="AG1207" s="123">
        <v>5.6603773584905648E-2</v>
      </c>
      <c r="AH1207" s="119"/>
      <c r="AI1207" s="379"/>
      <c r="AJ1207" s="134">
        <v>69.122493265000003</v>
      </c>
      <c r="AK1207" s="122">
        <v>0.53495440729483279</v>
      </c>
      <c r="AL1207" s="123">
        <v>0.32692307692307687</v>
      </c>
      <c r="AM1207" s="119"/>
    </row>
    <row r="1208" spans="3:39">
      <c r="C1208" s="363"/>
      <c r="D1208" s="223">
        <v>8.4789389999999996E-3</v>
      </c>
      <c r="E1208" s="224">
        <v>0.95744680851063835</v>
      </c>
      <c r="F1208" s="225">
        <v>0.46153846153846156</v>
      </c>
      <c r="G1208" s="212"/>
      <c r="T1208" s="379"/>
      <c r="U1208" s="134">
        <v>67.371097284999991</v>
      </c>
      <c r="V1208" s="122">
        <v>0.5835866261398176</v>
      </c>
      <c r="W1208" s="123">
        <v>0.38461538461538458</v>
      </c>
      <c r="X1208" s="119"/>
      <c r="Y1208" s="379"/>
      <c r="Z1208" s="134">
        <v>4.8590876499999998E-2</v>
      </c>
      <c r="AA1208" s="122">
        <v>0.77477477477477474</v>
      </c>
      <c r="AB1208" s="123">
        <v>5.6603773584905648E-2</v>
      </c>
      <c r="AC1208" s="119"/>
      <c r="AD1208" s="379"/>
      <c r="AE1208" s="134">
        <v>4.8590876499999998E-2</v>
      </c>
      <c r="AF1208" s="122">
        <v>0.77477477477477474</v>
      </c>
      <c r="AG1208" s="123">
        <v>5.6603773584905648E-2</v>
      </c>
      <c r="AH1208" s="119"/>
      <c r="AI1208" s="379"/>
      <c r="AJ1208" s="134">
        <v>69.215333439999995</v>
      </c>
      <c r="AK1208" s="122">
        <v>0.53495440729483279</v>
      </c>
      <c r="AL1208" s="123">
        <v>0.32051282051282048</v>
      </c>
      <c r="AM1208" s="119"/>
    </row>
    <row r="1209" spans="3:39">
      <c r="C1209" s="363"/>
      <c r="D1209" s="223">
        <v>8.5088379999999995E-3</v>
      </c>
      <c r="E1209" s="224">
        <v>0.95744680851063835</v>
      </c>
      <c r="F1209" s="225">
        <v>0.45512820512820518</v>
      </c>
      <c r="G1209" s="212"/>
      <c r="T1209" s="379"/>
      <c r="U1209" s="134">
        <v>67.501980119999999</v>
      </c>
      <c r="V1209" s="122">
        <v>0.58054711246200608</v>
      </c>
      <c r="W1209" s="123">
        <v>0.38461538461538458</v>
      </c>
      <c r="X1209" s="119"/>
      <c r="Y1209" s="379"/>
      <c r="Z1209" s="134">
        <v>4.8685595499999998E-2</v>
      </c>
      <c r="AA1209" s="122">
        <v>0.77177177177177181</v>
      </c>
      <c r="AB1209" s="123">
        <v>5.6603773584905648E-2</v>
      </c>
      <c r="AC1209" s="119"/>
      <c r="AD1209" s="379"/>
      <c r="AE1209" s="134">
        <v>4.8685595499999998E-2</v>
      </c>
      <c r="AF1209" s="122">
        <v>0.77177177177177181</v>
      </c>
      <c r="AG1209" s="123">
        <v>5.6603773584905648E-2</v>
      </c>
      <c r="AH1209" s="119"/>
      <c r="AI1209" s="379"/>
      <c r="AJ1209" s="134">
        <v>69.282190710000009</v>
      </c>
      <c r="AK1209" s="122">
        <v>0.53191489361702127</v>
      </c>
      <c r="AL1209" s="123">
        <v>0.32051282051282048</v>
      </c>
      <c r="AM1209" s="119"/>
    </row>
    <row r="1210" spans="3:39">
      <c r="C1210" s="363"/>
      <c r="D1210" s="223">
        <v>8.6135859999999995E-3</v>
      </c>
      <c r="E1210" s="224">
        <v>0.95744680851063835</v>
      </c>
      <c r="F1210" s="225">
        <v>0.44871794871794868</v>
      </c>
      <c r="G1210" s="212"/>
      <c r="T1210" s="379"/>
      <c r="U1210" s="134">
        <v>67.621968710000004</v>
      </c>
      <c r="V1210" s="122">
        <v>0.58054711246200608</v>
      </c>
      <c r="W1210" s="123">
        <v>0.37820512820512819</v>
      </c>
      <c r="X1210" s="119"/>
      <c r="Y1210" s="379"/>
      <c r="Z1210" s="134">
        <v>4.9303576500000001E-2</v>
      </c>
      <c r="AA1210" s="122">
        <v>0.76876876876876876</v>
      </c>
      <c r="AB1210" s="123">
        <v>5.6603773584905648E-2</v>
      </c>
      <c r="AC1210" s="119"/>
      <c r="AD1210" s="379"/>
      <c r="AE1210" s="134">
        <v>4.9303576500000001E-2</v>
      </c>
      <c r="AF1210" s="122">
        <v>0.76876876876876876</v>
      </c>
      <c r="AG1210" s="123">
        <v>5.6603773584905648E-2</v>
      </c>
      <c r="AH1210" s="119"/>
      <c r="AI1210" s="379"/>
      <c r="AJ1210" s="134">
        <v>69.336908864999998</v>
      </c>
      <c r="AK1210" s="122">
        <v>0.53191489361702127</v>
      </c>
      <c r="AL1210" s="123">
        <v>0.3141025641025641</v>
      </c>
      <c r="AM1210" s="119"/>
    </row>
    <row r="1211" spans="3:39">
      <c r="C1211" s="363"/>
      <c r="D1211" s="223">
        <v>8.9527660000000009E-3</v>
      </c>
      <c r="E1211" s="224">
        <v>0.95744680851063835</v>
      </c>
      <c r="F1211" s="225">
        <v>0.44230769230769229</v>
      </c>
      <c r="G1211" s="212"/>
      <c r="T1211" s="379"/>
      <c r="U1211" s="134">
        <v>67.656451904999997</v>
      </c>
      <c r="V1211" s="122">
        <v>0.57750759878419455</v>
      </c>
      <c r="W1211" s="123">
        <v>0.37820512820512819</v>
      </c>
      <c r="X1211" s="119"/>
      <c r="Y1211" s="379"/>
      <c r="Z1211" s="134">
        <v>5.0101458000000001E-2</v>
      </c>
      <c r="AA1211" s="122">
        <v>0.76576576576576572</v>
      </c>
      <c r="AB1211" s="123">
        <v>5.6603773584905648E-2</v>
      </c>
      <c r="AC1211" s="119"/>
      <c r="AD1211" s="379"/>
      <c r="AE1211" s="134">
        <v>5.0101458000000001E-2</v>
      </c>
      <c r="AF1211" s="122">
        <v>0.76576576576576572</v>
      </c>
      <c r="AG1211" s="123">
        <v>5.6603773584905648E-2</v>
      </c>
      <c r="AH1211" s="119"/>
      <c r="AI1211" s="379"/>
      <c r="AJ1211" s="134">
        <v>69.38360428499999</v>
      </c>
      <c r="AK1211" s="122">
        <v>0.52887537993920974</v>
      </c>
      <c r="AL1211" s="123">
        <v>0.3141025641025641</v>
      </c>
      <c r="AM1211" s="119"/>
    </row>
    <row r="1212" spans="3:39">
      <c r="C1212" s="363"/>
      <c r="D1212" s="223">
        <v>9.3609360000000003E-3</v>
      </c>
      <c r="E1212" s="224">
        <v>0.95744680851063835</v>
      </c>
      <c r="F1212" s="225">
        <v>0.4358974358974359</v>
      </c>
      <c r="G1212" s="212"/>
      <c r="T1212" s="379"/>
      <c r="U1212" s="134">
        <v>67.705174165000003</v>
      </c>
      <c r="V1212" s="122">
        <v>0.57446808510638303</v>
      </c>
      <c r="W1212" s="123">
        <v>0.37820512820512819</v>
      </c>
      <c r="X1212" s="119"/>
      <c r="Y1212" s="379"/>
      <c r="Z1212" s="134">
        <v>5.0428759000000004E-2</v>
      </c>
      <c r="AA1212" s="122">
        <v>0.76576576576576572</v>
      </c>
      <c r="AB1212" s="123">
        <v>5.031446540880502E-2</v>
      </c>
      <c r="AC1212" s="119"/>
      <c r="AD1212" s="379"/>
      <c r="AE1212" s="134">
        <v>5.0428759000000004E-2</v>
      </c>
      <c r="AF1212" s="122">
        <v>0.76576576576576572</v>
      </c>
      <c r="AG1212" s="123">
        <v>5.031446540880502E-2</v>
      </c>
      <c r="AH1212" s="119"/>
      <c r="AI1212" s="379"/>
      <c r="AJ1212" s="134">
        <v>69.424917964999992</v>
      </c>
      <c r="AK1212" s="122">
        <v>0.52583586626139822</v>
      </c>
      <c r="AL1212" s="123">
        <v>0.3141025641025641</v>
      </c>
      <c r="AM1212" s="119"/>
    </row>
    <row r="1213" spans="3:39">
      <c r="C1213" s="363"/>
      <c r="D1213" s="223">
        <v>9.6710284999999997E-3</v>
      </c>
      <c r="E1213" s="224">
        <v>0.95744680851063835</v>
      </c>
      <c r="F1213" s="225">
        <v>0.42948717948717952</v>
      </c>
      <c r="G1213" s="212"/>
      <c r="T1213" s="379"/>
      <c r="U1213" s="134">
        <v>67.741945555000001</v>
      </c>
      <c r="V1213" s="122">
        <v>0.57446808510638303</v>
      </c>
      <c r="W1213" s="123">
        <v>0.37179487179487181</v>
      </c>
      <c r="X1213" s="119"/>
      <c r="Y1213" s="379"/>
      <c r="Z1213" s="134">
        <v>5.0775751500000001E-2</v>
      </c>
      <c r="AA1213" s="122">
        <v>0.76276276276276278</v>
      </c>
      <c r="AB1213" s="123">
        <v>5.031446540880502E-2</v>
      </c>
      <c r="AC1213" s="119"/>
      <c r="AD1213" s="379"/>
      <c r="AE1213" s="134">
        <v>5.0775751500000001E-2</v>
      </c>
      <c r="AF1213" s="122">
        <v>0.76276276276276278</v>
      </c>
      <c r="AG1213" s="123">
        <v>5.031446540880502E-2</v>
      </c>
      <c r="AH1213" s="119"/>
      <c r="AI1213" s="379"/>
      <c r="AJ1213" s="134">
        <v>69.575057044999994</v>
      </c>
      <c r="AK1213" s="122">
        <v>0.52279635258358659</v>
      </c>
      <c r="AL1213" s="123">
        <v>0.3141025641025641</v>
      </c>
      <c r="AM1213" s="119"/>
    </row>
    <row r="1214" spans="3:39">
      <c r="C1214" s="363"/>
      <c r="D1214" s="223">
        <v>9.8445379999999999E-3</v>
      </c>
      <c r="E1214" s="224">
        <v>0.95744680851063835</v>
      </c>
      <c r="F1214" s="225">
        <v>0.42307692307692313</v>
      </c>
      <c r="G1214" s="212"/>
      <c r="T1214" s="379"/>
      <c r="U1214" s="134">
        <v>67.801619340000002</v>
      </c>
      <c r="V1214" s="122">
        <v>0.5714285714285714</v>
      </c>
      <c r="W1214" s="123">
        <v>0.37179487179487181</v>
      </c>
      <c r="X1214" s="119"/>
      <c r="Y1214" s="379"/>
      <c r="Z1214" s="134">
        <v>5.1443392000000004E-2</v>
      </c>
      <c r="AA1214" s="122">
        <v>0.75975975975975973</v>
      </c>
      <c r="AB1214" s="123">
        <v>5.031446540880502E-2</v>
      </c>
      <c r="AC1214" s="119"/>
      <c r="AD1214" s="379"/>
      <c r="AE1214" s="134">
        <v>5.1443392000000004E-2</v>
      </c>
      <c r="AF1214" s="122">
        <v>0.75975975975975973</v>
      </c>
      <c r="AG1214" s="123">
        <v>5.031446540880502E-2</v>
      </c>
      <c r="AH1214" s="119"/>
      <c r="AI1214" s="379"/>
      <c r="AJ1214" s="134">
        <v>69.736856265</v>
      </c>
      <c r="AK1214" s="122">
        <v>0.52279635258358659</v>
      </c>
      <c r="AL1214" s="123">
        <v>0.30769230769230771</v>
      </c>
      <c r="AM1214" s="119"/>
    </row>
    <row r="1215" spans="3:39">
      <c r="C1215" s="363"/>
      <c r="D1215" s="223">
        <v>9.8917229999999998E-3</v>
      </c>
      <c r="E1215" s="224">
        <v>0.95744680851063835</v>
      </c>
      <c r="F1215" s="225">
        <v>0.41666666666666663</v>
      </c>
      <c r="G1215" s="212"/>
      <c r="T1215" s="379"/>
      <c r="U1215" s="134">
        <v>67.866606165000007</v>
      </c>
      <c r="V1215" s="122">
        <v>0.56838905775075987</v>
      </c>
      <c r="W1215" s="123">
        <v>0.37179487179487181</v>
      </c>
      <c r="X1215" s="119"/>
      <c r="Y1215" s="379"/>
      <c r="Z1215" s="134">
        <v>5.2249813000000006E-2</v>
      </c>
      <c r="AA1215" s="122">
        <v>0.7567567567567568</v>
      </c>
      <c r="AB1215" s="123">
        <v>5.031446540880502E-2</v>
      </c>
      <c r="AC1215" s="119"/>
      <c r="AD1215" s="379"/>
      <c r="AE1215" s="134">
        <v>5.2249813000000006E-2</v>
      </c>
      <c r="AF1215" s="122">
        <v>0.7567567567567568</v>
      </c>
      <c r="AG1215" s="123">
        <v>5.031446540880502E-2</v>
      </c>
      <c r="AH1215" s="119"/>
      <c r="AI1215" s="379"/>
      <c r="AJ1215" s="134">
        <v>69.785249489999998</v>
      </c>
      <c r="AK1215" s="122">
        <v>0.52279635258358659</v>
      </c>
      <c r="AL1215" s="123">
        <v>0.30128205128205132</v>
      </c>
      <c r="AM1215" s="119"/>
    </row>
    <row r="1216" spans="3:39">
      <c r="C1216" s="363"/>
      <c r="D1216" s="223">
        <v>9.9554014999999989E-3</v>
      </c>
      <c r="E1216" s="224">
        <v>0.95744680851063835</v>
      </c>
      <c r="F1216" s="225">
        <v>0.41025641025641024</v>
      </c>
      <c r="G1216" s="212"/>
      <c r="T1216" s="379"/>
      <c r="U1216" s="134">
        <v>67.890347210000002</v>
      </c>
      <c r="V1216" s="122">
        <v>0.56534954407294835</v>
      </c>
      <c r="W1216" s="123">
        <v>0.37179487179487181</v>
      </c>
      <c r="X1216" s="119"/>
      <c r="Y1216" s="379"/>
      <c r="Z1216" s="134">
        <v>5.2714871499999996E-2</v>
      </c>
      <c r="AA1216" s="122">
        <v>0.75375375375375375</v>
      </c>
      <c r="AB1216" s="123">
        <v>5.031446540880502E-2</v>
      </c>
      <c r="AC1216" s="119"/>
      <c r="AD1216" s="379"/>
      <c r="AE1216" s="134">
        <v>5.2714871499999996E-2</v>
      </c>
      <c r="AF1216" s="122">
        <v>0.75375375375375375</v>
      </c>
      <c r="AG1216" s="123">
        <v>5.031446540880502E-2</v>
      </c>
      <c r="AH1216" s="119"/>
      <c r="AI1216" s="379"/>
      <c r="AJ1216" s="134">
        <v>69.844887209999996</v>
      </c>
      <c r="AK1216" s="122">
        <v>0.52279635258358659</v>
      </c>
      <c r="AL1216" s="123">
        <v>0.29487179487179482</v>
      </c>
      <c r="AM1216" s="119"/>
    </row>
    <row r="1217" spans="3:39">
      <c r="C1217" s="363"/>
      <c r="D1217" s="223">
        <v>1.0041339E-2</v>
      </c>
      <c r="E1217" s="224">
        <v>0.93617021276595747</v>
      </c>
      <c r="F1217" s="225">
        <v>0.41025641025641024</v>
      </c>
      <c r="G1217" s="212"/>
      <c r="T1217" s="379"/>
      <c r="U1217" s="134">
        <v>67.9589699</v>
      </c>
      <c r="V1217" s="122">
        <v>0.56534954407294835</v>
      </c>
      <c r="W1217" s="123">
        <v>0.36538461538461542</v>
      </c>
      <c r="X1217" s="119"/>
      <c r="Y1217" s="379"/>
      <c r="Z1217" s="134">
        <v>5.2938596999999997E-2</v>
      </c>
      <c r="AA1217" s="122">
        <v>0.75075075075075071</v>
      </c>
      <c r="AB1217" s="123">
        <v>5.031446540880502E-2</v>
      </c>
      <c r="AC1217" s="119"/>
      <c r="AD1217" s="379"/>
      <c r="AE1217" s="134">
        <v>5.2938596999999997E-2</v>
      </c>
      <c r="AF1217" s="122">
        <v>0.75075075075075071</v>
      </c>
      <c r="AG1217" s="123">
        <v>5.031446540880502E-2</v>
      </c>
      <c r="AH1217" s="119"/>
      <c r="AI1217" s="379"/>
      <c r="AJ1217" s="134">
        <v>69.943085835000005</v>
      </c>
      <c r="AK1217" s="122">
        <v>0.51975683890577506</v>
      </c>
      <c r="AL1217" s="123">
        <v>0.29487179487179482</v>
      </c>
      <c r="AM1217" s="119"/>
    </row>
    <row r="1218" spans="3:39">
      <c r="C1218" s="363"/>
      <c r="D1218" s="223">
        <v>1.0194915499999999E-2</v>
      </c>
      <c r="E1218" s="224">
        <v>0.93617021276595747</v>
      </c>
      <c r="F1218" s="225">
        <v>0.40384615384615385</v>
      </c>
      <c r="G1218" s="212"/>
      <c r="T1218" s="379"/>
      <c r="U1218" s="134">
        <v>68.118838729999993</v>
      </c>
      <c r="V1218" s="122">
        <v>0.56534954407294835</v>
      </c>
      <c r="W1218" s="123">
        <v>0.35897435897435892</v>
      </c>
      <c r="X1218" s="119"/>
      <c r="Y1218" s="379"/>
      <c r="Z1218" s="134">
        <v>5.3291340499999999E-2</v>
      </c>
      <c r="AA1218" s="122">
        <v>0.74774774774774777</v>
      </c>
      <c r="AB1218" s="123">
        <v>5.031446540880502E-2</v>
      </c>
      <c r="AC1218" s="119"/>
      <c r="AD1218" s="379"/>
      <c r="AE1218" s="134">
        <v>5.3291340499999999E-2</v>
      </c>
      <c r="AF1218" s="122">
        <v>0.74774774774774777</v>
      </c>
      <c r="AG1218" s="123">
        <v>5.031446540880502E-2</v>
      </c>
      <c r="AH1218" s="119"/>
      <c r="AI1218" s="379"/>
      <c r="AJ1218" s="134">
        <v>70.054208770000002</v>
      </c>
      <c r="AK1218" s="122">
        <v>0.51671732522796354</v>
      </c>
      <c r="AL1218" s="123">
        <v>0.29487179487179482</v>
      </c>
      <c r="AM1218" s="119"/>
    </row>
    <row r="1219" spans="3:39">
      <c r="C1219" s="363"/>
      <c r="D1219" s="223">
        <v>1.0501170000000001E-2</v>
      </c>
      <c r="E1219" s="224">
        <v>0.93617021276595747</v>
      </c>
      <c r="F1219" s="225">
        <v>0.39743589743589747</v>
      </c>
      <c r="G1219" s="212"/>
      <c r="T1219" s="379"/>
      <c r="U1219" s="134">
        <v>68.252365269999999</v>
      </c>
      <c r="V1219" s="122">
        <v>0.56534954407294835</v>
      </c>
      <c r="W1219" s="123">
        <v>0.35256410256410253</v>
      </c>
      <c r="X1219" s="119"/>
      <c r="Y1219" s="379"/>
      <c r="Z1219" s="134">
        <v>5.3533252000000003E-2</v>
      </c>
      <c r="AA1219" s="122">
        <v>0.74474474474474472</v>
      </c>
      <c r="AB1219" s="123">
        <v>5.031446540880502E-2</v>
      </c>
      <c r="AC1219" s="119"/>
      <c r="AD1219" s="379"/>
      <c r="AE1219" s="134">
        <v>5.3533252000000003E-2</v>
      </c>
      <c r="AF1219" s="122">
        <v>0.74474474474474472</v>
      </c>
      <c r="AG1219" s="123">
        <v>5.031446540880502E-2</v>
      </c>
      <c r="AH1219" s="119"/>
      <c r="AI1219" s="379"/>
      <c r="AJ1219" s="134">
        <v>70.170112065000012</v>
      </c>
      <c r="AK1219" s="122">
        <v>0.51367781155015202</v>
      </c>
      <c r="AL1219" s="123">
        <v>0.29487179487179482</v>
      </c>
      <c r="AM1219" s="119"/>
    </row>
    <row r="1220" spans="3:39">
      <c r="C1220" s="363"/>
      <c r="D1220" s="223">
        <v>1.0882853E-2</v>
      </c>
      <c r="E1220" s="224">
        <v>0.93617021276595747</v>
      </c>
      <c r="F1220" s="225">
        <v>0.39102564102564108</v>
      </c>
      <c r="G1220" s="212"/>
      <c r="T1220" s="379"/>
      <c r="U1220" s="134">
        <v>68.299021775</v>
      </c>
      <c r="V1220" s="122">
        <v>0.56231003039513683</v>
      </c>
      <c r="W1220" s="123">
        <v>0.35256410256410253</v>
      </c>
      <c r="X1220" s="119"/>
      <c r="Y1220" s="379"/>
      <c r="Z1220" s="134">
        <v>5.3619318499999999E-2</v>
      </c>
      <c r="AA1220" s="122">
        <v>0.74174174174174179</v>
      </c>
      <c r="AB1220" s="123">
        <v>5.031446540880502E-2</v>
      </c>
      <c r="AC1220" s="119"/>
      <c r="AD1220" s="379"/>
      <c r="AE1220" s="134">
        <v>5.3619318499999999E-2</v>
      </c>
      <c r="AF1220" s="122">
        <v>0.74174174174174179</v>
      </c>
      <c r="AG1220" s="123">
        <v>5.031446540880502E-2</v>
      </c>
      <c r="AH1220" s="119"/>
      <c r="AI1220" s="379"/>
      <c r="AJ1220" s="134">
        <v>70.236244810000002</v>
      </c>
      <c r="AK1220" s="122">
        <v>0.51063829787234039</v>
      </c>
      <c r="AL1220" s="123">
        <v>0.29487179487179482</v>
      </c>
      <c r="AM1220" s="119"/>
    </row>
    <row r="1221" spans="3:39">
      <c r="C1221" s="363"/>
      <c r="D1221" s="223">
        <v>1.1357336999999999E-2</v>
      </c>
      <c r="E1221" s="224">
        <v>0.93617021276595747</v>
      </c>
      <c r="F1221" s="225">
        <v>0.38461538461538458</v>
      </c>
      <c r="G1221" s="212"/>
      <c r="T1221" s="379"/>
      <c r="U1221" s="134">
        <v>68.330238675000004</v>
      </c>
      <c r="V1221" s="122">
        <v>0.55927051671732519</v>
      </c>
      <c r="W1221" s="123">
        <v>0.35256410256410253</v>
      </c>
      <c r="X1221" s="119"/>
      <c r="Y1221" s="379"/>
      <c r="Z1221" s="134">
        <v>5.3676880999999996E-2</v>
      </c>
      <c r="AA1221" s="122">
        <v>0.73873873873873874</v>
      </c>
      <c r="AB1221" s="123">
        <v>5.031446540880502E-2</v>
      </c>
      <c r="AC1221" s="119"/>
      <c r="AD1221" s="379"/>
      <c r="AE1221" s="134">
        <v>5.3676880999999996E-2</v>
      </c>
      <c r="AF1221" s="122">
        <v>0.73873873873873874</v>
      </c>
      <c r="AG1221" s="123">
        <v>5.031446540880502E-2</v>
      </c>
      <c r="AH1221" s="119"/>
      <c r="AI1221" s="379"/>
      <c r="AJ1221" s="134">
        <v>70.259974389999996</v>
      </c>
      <c r="AK1221" s="122">
        <v>0.50759878419452886</v>
      </c>
      <c r="AL1221" s="123">
        <v>0.29487179487179482</v>
      </c>
      <c r="AM1221" s="119"/>
    </row>
    <row r="1222" spans="3:39">
      <c r="C1222" s="363"/>
      <c r="D1222" s="223">
        <v>1.17680875E-2</v>
      </c>
      <c r="E1222" s="224">
        <v>0.93313069908814594</v>
      </c>
      <c r="F1222" s="225">
        <v>0.38461538461538458</v>
      </c>
      <c r="G1222" s="212"/>
      <c r="T1222" s="379"/>
      <c r="U1222" s="134">
        <v>68.390841140000006</v>
      </c>
      <c r="V1222" s="122">
        <v>0.55623100303951367</v>
      </c>
      <c r="W1222" s="123">
        <v>0.35256410256410253</v>
      </c>
      <c r="X1222" s="119"/>
      <c r="Y1222" s="379"/>
      <c r="Z1222" s="134">
        <v>5.3734566999999997E-2</v>
      </c>
      <c r="AA1222" s="122">
        <v>0.7357357357357357</v>
      </c>
      <c r="AB1222" s="123">
        <v>5.031446540880502E-2</v>
      </c>
      <c r="AC1222" s="119"/>
      <c r="AD1222" s="379"/>
      <c r="AE1222" s="134">
        <v>5.3734566999999997E-2</v>
      </c>
      <c r="AF1222" s="122">
        <v>0.7357357357357357</v>
      </c>
      <c r="AG1222" s="123">
        <v>5.031446540880502E-2</v>
      </c>
      <c r="AH1222" s="119"/>
      <c r="AI1222" s="379"/>
      <c r="AJ1222" s="134">
        <v>70.322179914999992</v>
      </c>
      <c r="AK1222" s="122">
        <v>0.50455927051671734</v>
      </c>
      <c r="AL1222" s="123">
        <v>0.29487179487179482</v>
      </c>
      <c r="AM1222" s="119"/>
    </row>
    <row r="1223" spans="3:39">
      <c r="C1223" s="363"/>
      <c r="D1223" s="223">
        <v>1.1956347999999999E-2</v>
      </c>
      <c r="E1223" s="224">
        <v>0.93313069908814594</v>
      </c>
      <c r="F1223" s="225">
        <v>0.37820512820512819</v>
      </c>
      <c r="G1223" s="212"/>
      <c r="T1223" s="379"/>
      <c r="U1223" s="134">
        <v>68.513351169999993</v>
      </c>
      <c r="V1223" s="122">
        <v>0.55623100303951367</v>
      </c>
      <c r="W1223" s="123">
        <v>0.34615384615384615</v>
      </c>
      <c r="X1223" s="119"/>
      <c r="Y1223" s="379"/>
      <c r="Z1223" s="134">
        <v>5.3864991000000001E-2</v>
      </c>
      <c r="AA1223" s="122">
        <v>0.73273273273273276</v>
      </c>
      <c r="AB1223" s="123">
        <v>5.031446540880502E-2</v>
      </c>
      <c r="AC1223" s="119"/>
      <c r="AD1223" s="379"/>
      <c r="AE1223" s="134">
        <v>5.3864991000000001E-2</v>
      </c>
      <c r="AF1223" s="122">
        <v>0.73273273273273276</v>
      </c>
      <c r="AG1223" s="123">
        <v>5.031446540880502E-2</v>
      </c>
      <c r="AH1223" s="119"/>
      <c r="AI1223" s="379"/>
      <c r="AJ1223" s="134">
        <v>70.370620645000002</v>
      </c>
      <c r="AK1223" s="122">
        <v>0.50151975683890582</v>
      </c>
      <c r="AL1223" s="123">
        <v>0.29487179487179482</v>
      </c>
      <c r="AM1223" s="119"/>
    </row>
    <row r="1224" spans="3:39">
      <c r="C1224" s="363"/>
      <c r="D1224" s="223">
        <v>1.2220746500000001E-2</v>
      </c>
      <c r="E1224" s="224">
        <v>0.93313069908814594</v>
      </c>
      <c r="F1224" s="225">
        <v>0.37179487179487181</v>
      </c>
      <c r="G1224" s="212"/>
      <c r="T1224" s="379"/>
      <c r="U1224" s="134">
        <v>68.613647985</v>
      </c>
      <c r="V1224" s="122">
        <v>0.55623100303951367</v>
      </c>
      <c r="W1224" s="123">
        <v>0.33974358974358976</v>
      </c>
      <c r="X1224" s="119"/>
      <c r="Y1224" s="379"/>
      <c r="Z1224" s="134">
        <v>5.4260957499999998E-2</v>
      </c>
      <c r="AA1224" s="122">
        <v>0.72972972972972971</v>
      </c>
      <c r="AB1224" s="123">
        <v>5.031446540880502E-2</v>
      </c>
      <c r="AC1224" s="119"/>
      <c r="AD1224" s="379"/>
      <c r="AE1224" s="134">
        <v>5.4260957499999998E-2</v>
      </c>
      <c r="AF1224" s="122">
        <v>0.72972972972972971</v>
      </c>
      <c r="AG1224" s="123">
        <v>5.031446540880502E-2</v>
      </c>
      <c r="AH1224" s="119"/>
      <c r="AI1224" s="379"/>
      <c r="AJ1224" s="134">
        <v>70.431508575000009</v>
      </c>
      <c r="AK1224" s="122">
        <v>0.49848024316109424</v>
      </c>
      <c r="AL1224" s="123">
        <v>0.29487179487179482</v>
      </c>
      <c r="AM1224" s="119"/>
    </row>
    <row r="1225" spans="3:39">
      <c r="C1225" s="363"/>
      <c r="D1225" s="223">
        <v>1.2702229000000001E-2</v>
      </c>
      <c r="E1225" s="224">
        <v>0.93009118541033431</v>
      </c>
      <c r="F1225" s="225">
        <v>0.37179487179487181</v>
      </c>
      <c r="G1225" s="212"/>
      <c r="T1225" s="379"/>
      <c r="U1225" s="134">
        <v>68.716807180000004</v>
      </c>
      <c r="V1225" s="122">
        <v>0.55319148936170215</v>
      </c>
      <c r="W1225" s="123">
        <v>0.33974358974358976</v>
      </c>
      <c r="X1225" s="119"/>
      <c r="Y1225" s="379"/>
      <c r="Z1225" s="134">
        <v>5.4932554499999994E-2</v>
      </c>
      <c r="AA1225" s="122">
        <v>0.72672672672672678</v>
      </c>
      <c r="AB1225" s="123">
        <v>5.031446540880502E-2</v>
      </c>
      <c r="AC1225" s="119"/>
      <c r="AD1225" s="379"/>
      <c r="AE1225" s="134">
        <v>5.4932554499999994E-2</v>
      </c>
      <c r="AF1225" s="122">
        <v>0.72672672672672678</v>
      </c>
      <c r="AG1225" s="123">
        <v>5.031446540880502E-2</v>
      </c>
      <c r="AH1225" s="119"/>
      <c r="AI1225" s="379"/>
      <c r="AJ1225" s="134">
        <v>70.49343497000001</v>
      </c>
      <c r="AK1225" s="122">
        <v>0.49848024316109424</v>
      </c>
      <c r="AL1225" s="123">
        <v>0.28846153846153844</v>
      </c>
      <c r="AM1225" s="119"/>
    </row>
    <row r="1226" spans="3:39">
      <c r="C1226" s="363"/>
      <c r="D1226" s="223">
        <v>1.3046618499999999E-2</v>
      </c>
      <c r="E1226" s="224">
        <v>0.92705167173252279</v>
      </c>
      <c r="F1226" s="225">
        <v>0.37179487179487181</v>
      </c>
      <c r="G1226" s="212"/>
      <c r="T1226" s="379"/>
      <c r="U1226" s="134">
        <v>68.81081494</v>
      </c>
      <c r="V1226" s="122">
        <v>0.55015197568389063</v>
      </c>
      <c r="W1226" s="123">
        <v>0.33974358974358976</v>
      </c>
      <c r="X1226" s="119"/>
      <c r="Y1226" s="379"/>
      <c r="Z1226" s="134">
        <v>5.58080205E-2</v>
      </c>
      <c r="AA1226" s="122">
        <v>0.72372372372372373</v>
      </c>
      <c r="AB1226" s="123">
        <v>5.031446540880502E-2</v>
      </c>
      <c r="AC1226" s="119"/>
      <c r="AD1226" s="379"/>
      <c r="AE1226" s="134">
        <v>5.58080205E-2</v>
      </c>
      <c r="AF1226" s="122">
        <v>0.72372372372372373</v>
      </c>
      <c r="AG1226" s="123">
        <v>5.031446540880502E-2</v>
      </c>
      <c r="AH1226" s="119"/>
      <c r="AI1226" s="379"/>
      <c r="AJ1226" s="134">
        <v>70.513215639999999</v>
      </c>
      <c r="AK1226" s="122">
        <v>0.49848024316109424</v>
      </c>
      <c r="AL1226" s="123">
        <v>0.28205128205128205</v>
      </c>
      <c r="AM1226" s="119"/>
    </row>
    <row r="1227" spans="3:39">
      <c r="C1227" s="363"/>
      <c r="D1227" s="223">
        <v>1.3226802499999999E-2</v>
      </c>
      <c r="E1227" s="224">
        <v>0.92705167173252279</v>
      </c>
      <c r="F1227" s="225">
        <v>0.36538461538461542</v>
      </c>
      <c r="G1227" s="212"/>
      <c r="T1227" s="379"/>
      <c r="U1227" s="134">
        <v>68.820665399999996</v>
      </c>
      <c r="V1227" s="122">
        <v>0.54711246200607899</v>
      </c>
      <c r="W1227" s="123">
        <v>0.33974358974358976</v>
      </c>
      <c r="X1227" s="119"/>
      <c r="Y1227" s="379"/>
      <c r="Z1227" s="134">
        <v>5.6481765000000003E-2</v>
      </c>
      <c r="AA1227" s="122">
        <v>0.72072072072072069</v>
      </c>
      <c r="AB1227" s="123">
        <v>5.031446540880502E-2</v>
      </c>
      <c r="AC1227" s="119"/>
      <c r="AD1227" s="379"/>
      <c r="AE1227" s="134">
        <v>5.6481765000000003E-2</v>
      </c>
      <c r="AF1227" s="122">
        <v>0.72072072072072069</v>
      </c>
      <c r="AG1227" s="123">
        <v>5.031446540880502E-2</v>
      </c>
      <c r="AH1227" s="119"/>
      <c r="AI1227" s="379"/>
      <c r="AJ1227" s="134">
        <v>70.530324000000007</v>
      </c>
      <c r="AK1227" s="122">
        <v>0.49848024316109424</v>
      </c>
      <c r="AL1227" s="123">
        <v>0.27564102564102566</v>
      </c>
      <c r="AM1227" s="119"/>
    </row>
    <row r="1228" spans="3:39">
      <c r="C1228" s="363"/>
      <c r="D1228" s="223">
        <v>1.35044725E-2</v>
      </c>
      <c r="E1228" s="224">
        <v>0.92705167173252279</v>
      </c>
      <c r="F1228" s="225">
        <v>0.35897435897435892</v>
      </c>
      <c r="G1228" s="212"/>
      <c r="T1228" s="379"/>
      <c r="U1228" s="134">
        <v>68.885926944999994</v>
      </c>
      <c r="V1228" s="122">
        <v>0.54711246200607899</v>
      </c>
      <c r="W1228" s="123">
        <v>0.33333333333333337</v>
      </c>
      <c r="X1228" s="119"/>
      <c r="Y1228" s="379"/>
      <c r="Z1228" s="134">
        <v>5.6705456500000001E-2</v>
      </c>
      <c r="AA1228" s="122">
        <v>0.71771771771771775</v>
      </c>
      <c r="AB1228" s="123">
        <v>5.031446540880502E-2</v>
      </c>
      <c r="AC1228" s="119"/>
      <c r="AD1228" s="379"/>
      <c r="AE1228" s="134">
        <v>5.6705456500000001E-2</v>
      </c>
      <c r="AF1228" s="122">
        <v>0.71771771771771775</v>
      </c>
      <c r="AG1228" s="123">
        <v>5.031446540880502E-2</v>
      </c>
      <c r="AH1228" s="119"/>
      <c r="AI1228" s="379"/>
      <c r="AJ1228" s="134">
        <v>70.534957754999994</v>
      </c>
      <c r="AK1228" s="122">
        <v>0.49848024316109424</v>
      </c>
      <c r="AL1228" s="123">
        <v>0.26923076923076927</v>
      </c>
      <c r="AM1228" s="119"/>
    </row>
    <row r="1229" spans="3:39">
      <c r="C1229" s="363"/>
      <c r="D1229" s="223">
        <v>1.3697771000000001E-2</v>
      </c>
      <c r="E1229" s="224">
        <v>0.92705167173252279</v>
      </c>
      <c r="F1229" s="225">
        <v>0.35256410256410253</v>
      </c>
      <c r="G1229" s="212"/>
      <c r="T1229" s="379"/>
      <c r="U1229" s="134">
        <v>68.966780129999989</v>
      </c>
      <c r="V1229" s="122">
        <v>0.54711246200607899</v>
      </c>
      <c r="W1229" s="123">
        <v>0.32692307692307687</v>
      </c>
      <c r="X1229" s="119"/>
      <c r="Y1229" s="379"/>
      <c r="Z1229" s="134">
        <v>5.7046569500000005E-2</v>
      </c>
      <c r="AA1229" s="122">
        <v>0.71471471471471471</v>
      </c>
      <c r="AB1229" s="123">
        <v>5.031446540880502E-2</v>
      </c>
      <c r="AC1229" s="119"/>
      <c r="AD1229" s="379"/>
      <c r="AE1229" s="134">
        <v>5.7046569500000005E-2</v>
      </c>
      <c r="AF1229" s="122">
        <v>0.71471471471471471</v>
      </c>
      <c r="AG1229" s="123">
        <v>5.031446540880502E-2</v>
      </c>
      <c r="AH1229" s="119"/>
      <c r="AI1229" s="379"/>
      <c r="AJ1229" s="134">
        <v>70.557909844999998</v>
      </c>
      <c r="AK1229" s="122">
        <v>0.49544072948328266</v>
      </c>
      <c r="AL1229" s="123">
        <v>0.26923076923076927</v>
      </c>
      <c r="AM1229" s="119"/>
    </row>
    <row r="1230" spans="3:39">
      <c r="C1230" s="363"/>
      <c r="D1230" s="223">
        <v>1.4726938E-2</v>
      </c>
      <c r="E1230" s="224">
        <v>0.92705167173252279</v>
      </c>
      <c r="F1230" s="225">
        <v>0.34615384615384615</v>
      </c>
      <c r="G1230" s="212"/>
      <c r="T1230" s="379"/>
      <c r="U1230" s="134">
        <v>69.007596395000007</v>
      </c>
      <c r="V1230" s="122">
        <v>0.54407294832826747</v>
      </c>
      <c r="W1230" s="123">
        <v>0.32692307692307687</v>
      </c>
      <c r="X1230" s="119"/>
      <c r="Y1230" s="379"/>
      <c r="Z1230" s="134">
        <v>5.7538085500000002E-2</v>
      </c>
      <c r="AA1230" s="122">
        <v>0.70870870870870872</v>
      </c>
      <c r="AB1230" s="123">
        <v>5.031446540880502E-2</v>
      </c>
      <c r="AC1230" s="119"/>
      <c r="AD1230" s="379"/>
      <c r="AE1230" s="134">
        <v>5.7538085500000002E-2</v>
      </c>
      <c r="AF1230" s="122">
        <v>0.70870870870870872</v>
      </c>
      <c r="AG1230" s="123">
        <v>5.031446540880502E-2</v>
      </c>
      <c r="AH1230" s="119"/>
      <c r="AI1230" s="379"/>
      <c r="AJ1230" s="134">
        <v>70.584987554999998</v>
      </c>
      <c r="AK1230" s="122">
        <v>0.49240121580547114</v>
      </c>
      <c r="AL1230" s="123">
        <v>0.26923076923076927</v>
      </c>
      <c r="AM1230" s="119"/>
    </row>
    <row r="1231" spans="3:39">
      <c r="C1231" s="363"/>
      <c r="D1231" s="223">
        <v>1.5754295000000001E-2</v>
      </c>
      <c r="E1231" s="224">
        <v>0.92705167173252279</v>
      </c>
      <c r="F1231" s="225">
        <v>0.33974358974358976</v>
      </c>
      <c r="G1231" s="212"/>
      <c r="T1231" s="379"/>
      <c r="U1231" s="134">
        <v>69.034541715000003</v>
      </c>
      <c r="V1231" s="122">
        <v>0.54103343465045595</v>
      </c>
      <c r="W1231" s="123">
        <v>0.32692307692307687</v>
      </c>
      <c r="X1231" s="119"/>
      <c r="Y1231" s="379"/>
      <c r="Z1231" s="134">
        <v>5.7955039E-2</v>
      </c>
      <c r="AA1231" s="122">
        <v>0.70570570570570568</v>
      </c>
      <c r="AB1231" s="123">
        <v>5.031446540880502E-2</v>
      </c>
      <c r="AC1231" s="119"/>
      <c r="AD1231" s="379"/>
      <c r="AE1231" s="134">
        <v>5.7955039E-2</v>
      </c>
      <c r="AF1231" s="122">
        <v>0.70570570570570568</v>
      </c>
      <c r="AG1231" s="123">
        <v>5.031446540880502E-2</v>
      </c>
      <c r="AH1231" s="119"/>
      <c r="AI1231" s="379"/>
      <c r="AJ1231" s="134">
        <v>70.732337090000001</v>
      </c>
      <c r="AK1231" s="122">
        <v>0.48936170212765956</v>
      </c>
      <c r="AL1231" s="123">
        <v>0.26923076923076927</v>
      </c>
      <c r="AM1231" s="119"/>
    </row>
    <row r="1232" spans="3:39">
      <c r="C1232" s="363"/>
      <c r="D1232" s="223">
        <v>1.5953275999999999E-2</v>
      </c>
      <c r="E1232" s="224">
        <v>0.92705167173252279</v>
      </c>
      <c r="F1232" s="225">
        <v>0.33333333333333337</v>
      </c>
      <c r="G1232" s="212"/>
      <c r="T1232" s="379"/>
      <c r="U1232" s="134">
        <v>69.051844889999998</v>
      </c>
      <c r="V1232" s="122">
        <v>0.53799392097264442</v>
      </c>
      <c r="W1232" s="123">
        <v>0.32692307692307687</v>
      </c>
      <c r="X1232" s="119"/>
      <c r="Y1232" s="379"/>
      <c r="Z1232" s="134">
        <v>5.8292285999999999E-2</v>
      </c>
      <c r="AA1232" s="122">
        <v>0.70270270270270274</v>
      </c>
      <c r="AB1232" s="123">
        <v>5.031446540880502E-2</v>
      </c>
      <c r="AC1232" s="119"/>
      <c r="AD1232" s="379"/>
      <c r="AE1232" s="134">
        <v>5.8292285999999999E-2</v>
      </c>
      <c r="AF1232" s="122">
        <v>0.70270270270270274</v>
      </c>
      <c r="AG1232" s="123">
        <v>5.031446540880502E-2</v>
      </c>
      <c r="AH1232" s="119"/>
      <c r="AI1232" s="379"/>
      <c r="AJ1232" s="134">
        <v>70.937409985000002</v>
      </c>
      <c r="AK1232" s="122">
        <v>0.48632218844984804</v>
      </c>
      <c r="AL1232" s="123">
        <v>0.26923076923076927</v>
      </c>
      <c r="AM1232" s="119"/>
    </row>
    <row r="1233" spans="3:39">
      <c r="C1233" s="363"/>
      <c r="D1233" s="223">
        <v>1.6282947999999998E-2</v>
      </c>
      <c r="E1233" s="224">
        <v>0.92705167173252279</v>
      </c>
      <c r="F1233" s="225">
        <v>0.32692307692307687</v>
      </c>
      <c r="G1233" s="212"/>
      <c r="T1233" s="379"/>
      <c r="U1233" s="134">
        <v>69.122493265000003</v>
      </c>
      <c r="V1233" s="122">
        <v>0.53495440729483279</v>
      </c>
      <c r="W1233" s="123">
        <v>0.32692307692307687</v>
      </c>
      <c r="X1233" s="119"/>
      <c r="Y1233" s="379"/>
      <c r="Z1233" s="134">
        <v>5.8462483000000003E-2</v>
      </c>
      <c r="AA1233" s="122">
        <v>0.6996996996996997</v>
      </c>
      <c r="AB1233" s="123">
        <v>5.031446540880502E-2</v>
      </c>
      <c r="AC1233" s="119"/>
      <c r="AD1233" s="379"/>
      <c r="AE1233" s="134">
        <v>5.8462483000000003E-2</v>
      </c>
      <c r="AF1233" s="122">
        <v>0.6996996996996997</v>
      </c>
      <c r="AG1233" s="123">
        <v>5.031446540880502E-2</v>
      </c>
      <c r="AH1233" s="119"/>
      <c r="AI1233" s="379"/>
      <c r="AJ1233" s="134">
        <v>71.013503189999994</v>
      </c>
      <c r="AK1233" s="122">
        <v>0.48328267477203646</v>
      </c>
      <c r="AL1233" s="123">
        <v>0.26923076923076927</v>
      </c>
      <c r="AM1233" s="119"/>
    </row>
    <row r="1234" spans="3:39">
      <c r="C1234" s="363"/>
      <c r="D1234" s="223">
        <v>1.6532121E-2</v>
      </c>
      <c r="E1234" s="224">
        <v>0.92705167173252279</v>
      </c>
      <c r="F1234" s="225">
        <v>0.32051282051282048</v>
      </c>
      <c r="G1234" s="212"/>
      <c r="T1234" s="379"/>
      <c r="U1234" s="134">
        <v>69.215333439999995</v>
      </c>
      <c r="V1234" s="122">
        <v>0.53495440729483279</v>
      </c>
      <c r="W1234" s="123">
        <v>0.32051282051282048</v>
      </c>
      <c r="X1234" s="119"/>
      <c r="Y1234" s="379"/>
      <c r="Z1234" s="134">
        <v>5.9214933999999997E-2</v>
      </c>
      <c r="AA1234" s="122">
        <v>0.69669669669669665</v>
      </c>
      <c r="AB1234" s="123">
        <v>5.031446540880502E-2</v>
      </c>
      <c r="AC1234" s="119"/>
      <c r="AD1234" s="379"/>
      <c r="AE1234" s="134">
        <v>5.9214933999999997E-2</v>
      </c>
      <c r="AF1234" s="122">
        <v>0.69669669669669665</v>
      </c>
      <c r="AG1234" s="123">
        <v>5.031446540880502E-2</v>
      </c>
      <c r="AH1234" s="119"/>
      <c r="AI1234" s="379"/>
      <c r="AJ1234" s="134">
        <v>71.214273294999998</v>
      </c>
      <c r="AK1234" s="122">
        <v>0.48024316109422494</v>
      </c>
      <c r="AL1234" s="123">
        <v>0.26923076923076927</v>
      </c>
      <c r="AM1234" s="119"/>
    </row>
    <row r="1235" spans="3:39">
      <c r="C1235" s="363"/>
      <c r="D1235" s="223">
        <v>1.6858259E-2</v>
      </c>
      <c r="E1235" s="224">
        <v>0.92705167173252279</v>
      </c>
      <c r="F1235" s="225">
        <v>0.3141025641025641</v>
      </c>
      <c r="G1235" s="212"/>
      <c r="T1235" s="379"/>
      <c r="U1235" s="134">
        <v>69.282190710000009</v>
      </c>
      <c r="V1235" s="122">
        <v>0.53191489361702127</v>
      </c>
      <c r="W1235" s="123">
        <v>0.32051282051282048</v>
      </c>
      <c r="X1235" s="119"/>
      <c r="Y1235" s="379"/>
      <c r="Z1235" s="134">
        <v>6.0006135500000002E-2</v>
      </c>
      <c r="AA1235" s="122">
        <v>0.69369369369369371</v>
      </c>
      <c r="AB1235" s="123">
        <v>5.031446540880502E-2</v>
      </c>
      <c r="AC1235" s="119"/>
      <c r="AD1235" s="379"/>
      <c r="AE1235" s="134">
        <v>6.0006135500000002E-2</v>
      </c>
      <c r="AF1235" s="122">
        <v>0.69369369369369371</v>
      </c>
      <c r="AG1235" s="123">
        <v>5.031446540880502E-2</v>
      </c>
      <c r="AH1235" s="119"/>
      <c r="AI1235" s="379"/>
      <c r="AJ1235" s="134">
        <v>71.465169994999997</v>
      </c>
      <c r="AK1235" s="122">
        <v>0.47720364741641336</v>
      </c>
      <c r="AL1235" s="123">
        <v>0.26923076923076927</v>
      </c>
      <c r="AM1235" s="119"/>
    </row>
    <row r="1236" spans="3:39">
      <c r="C1236" s="363"/>
      <c r="D1236" s="223">
        <v>1.7117450499999999E-2</v>
      </c>
      <c r="E1236" s="224">
        <v>0.92705167173252279</v>
      </c>
      <c r="F1236" s="225">
        <v>0.30769230769230771</v>
      </c>
      <c r="G1236" s="212"/>
      <c r="T1236" s="379"/>
      <c r="U1236" s="134">
        <v>69.336908864999998</v>
      </c>
      <c r="V1236" s="122">
        <v>0.53191489361702127</v>
      </c>
      <c r="W1236" s="123">
        <v>0.3141025641025641</v>
      </c>
      <c r="X1236" s="119"/>
      <c r="Y1236" s="379"/>
      <c r="Z1236" s="134">
        <v>6.0186714500000002E-2</v>
      </c>
      <c r="AA1236" s="122">
        <v>0.69069069069069067</v>
      </c>
      <c r="AB1236" s="123">
        <v>5.031446540880502E-2</v>
      </c>
      <c r="AC1236" s="119"/>
      <c r="AD1236" s="379"/>
      <c r="AE1236" s="134">
        <v>6.0186714500000002E-2</v>
      </c>
      <c r="AF1236" s="122">
        <v>0.69069069069069067</v>
      </c>
      <c r="AG1236" s="123">
        <v>5.031446540880502E-2</v>
      </c>
      <c r="AH1236" s="119"/>
      <c r="AI1236" s="379"/>
      <c r="AJ1236" s="134">
        <v>71.528969310000008</v>
      </c>
      <c r="AK1236" s="122">
        <v>0.47720364741641336</v>
      </c>
      <c r="AL1236" s="123">
        <v>0.26282051282051277</v>
      </c>
      <c r="AM1236" s="119"/>
    </row>
    <row r="1237" spans="3:39">
      <c r="C1237" s="363"/>
      <c r="D1237" s="223">
        <v>1.72812995E-2</v>
      </c>
      <c r="E1237" s="224">
        <v>0.92705167173252279</v>
      </c>
      <c r="F1237" s="225">
        <v>0.30128205128205132</v>
      </c>
      <c r="G1237" s="212"/>
      <c r="T1237" s="379"/>
      <c r="U1237" s="134">
        <v>69.38360428499999</v>
      </c>
      <c r="V1237" s="122">
        <v>0.52887537993920974</v>
      </c>
      <c r="W1237" s="123">
        <v>0.3141025641025641</v>
      </c>
      <c r="X1237" s="119"/>
      <c r="Y1237" s="379"/>
      <c r="Z1237" s="134">
        <v>6.0441668000000004E-2</v>
      </c>
      <c r="AA1237" s="122">
        <v>0.68768768768768773</v>
      </c>
      <c r="AB1237" s="123">
        <v>5.031446540880502E-2</v>
      </c>
      <c r="AC1237" s="119"/>
      <c r="AD1237" s="379"/>
      <c r="AE1237" s="134">
        <v>6.0441668000000004E-2</v>
      </c>
      <c r="AF1237" s="122">
        <v>0.68768768768768773</v>
      </c>
      <c r="AG1237" s="123">
        <v>5.031446540880502E-2</v>
      </c>
      <c r="AH1237" s="119"/>
      <c r="AI1237" s="379"/>
      <c r="AJ1237" s="134">
        <v>71.594543219999991</v>
      </c>
      <c r="AK1237" s="122">
        <v>0.47416413373860183</v>
      </c>
      <c r="AL1237" s="123">
        <v>0.26282051282051277</v>
      </c>
      <c r="AM1237" s="119"/>
    </row>
    <row r="1238" spans="3:39">
      <c r="C1238" s="363"/>
      <c r="D1238" s="223">
        <v>1.7435277999999998E-2</v>
      </c>
      <c r="E1238" s="224">
        <v>0.92705167173252279</v>
      </c>
      <c r="F1238" s="225">
        <v>0.29487179487179482</v>
      </c>
      <c r="G1238" s="212"/>
      <c r="T1238" s="379"/>
      <c r="U1238" s="134">
        <v>69.424917964999992</v>
      </c>
      <c r="V1238" s="122">
        <v>0.52583586626139822</v>
      </c>
      <c r="W1238" s="123">
        <v>0.3141025641025641</v>
      </c>
      <c r="X1238" s="119"/>
      <c r="Y1238" s="379"/>
      <c r="Z1238" s="134">
        <v>6.0790835500000001E-2</v>
      </c>
      <c r="AA1238" s="122">
        <v>0.68468468468468469</v>
      </c>
      <c r="AB1238" s="123">
        <v>5.031446540880502E-2</v>
      </c>
      <c r="AC1238" s="119"/>
      <c r="AD1238" s="379"/>
      <c r="AE1238" s="134">
        <v>6.0790835500000001E-2</v>
      </c>
      <c r="AF1238" s="122">
        <v>0.68468468468468469</v>
      </c>
      <c r="AG1238" s="123">
        <v>5.031446540880502E-2</v>
      </c>
      <c r="AH1238" s="119"/>
      <c r="AI1238" s="379"/>
      <c r="AJ1238" s="134">
        <v>71.670248134999994</v>
      </c>
      <c r="AK1238" s="122">
        <v>0.47112462006079026</v>
      </c>
      <c r="AL1238" s="123">
        <v>0.26282051282051277</v>
      </c>
      <c r="AM1238" s="119"/>
    </row>
    <row r="1239" spans="3:39">
      <c r="C1239" s="363"/>
      <c r="D1239" s="223">
        <v>1.7533531500000001E-2</v>
      </c>
      <c r="E1239" s="224">
        <v>0.92705167173252279</v>
      </c>
      <c r="F1239" s="225">
        <v>0.28846153846153844</v>
      </c>
      <c r="G1239" s="212"/>
      <c r="T1239" s="379"/>
      <c r="U1239" s="134">
        <v>69.575057044999994</v>
      </c>
      <c r="V1239" s="122">
        <v>0.52279635258358659</v>
      </c>
      <c r="W1239" s="123">
        <v>0.3141025641025641</v>
      </c>
      <c r="X1239" s="119"/>
      <c r="Y1239" s="379"/>
      <c r="Z1239" s="134">
        <v>6.1031482499999998E-2</v>
      </c>
      <c r="AA1239" s="122">
        <v>0.68168168168168164</v>
      </c>
      <c r="AB1239" s="123">
        <v>5.031446540880502E-2</v>
      </c>
      <c r="AC1239" s="119"/>
      <c r="AD1239" s="379"/>
      <c r="AE1239" s="134">
        <v>6.1031482499999998E-2</v>
      </c>
      <c r="AF1239" s="122">
        <v>0.68168168168168164</v>
      </c>
      <c r="AG1239" s="123">
        <v>5.031446540880502E-2</v>
      </c>
      <c r="AH1239" s="119"/>
      <c r="AI1239" s="379"/>
      <c r="AJ1239" s="134">
        <v>71.694800060000006</v>
      </c>
      <c r="AK1239" s="122">
        <v>0.46808510638297873</v>
      </c>
      <c r="AL1239" s="123">
        <v>0.26282051282051277</v>
      </c>
      <c r="AM1239" s="119"/>
    </row>
    <row r="1240" spans="3:39">
      <c r="C1240" s="363"/>
      <c r="D1240" s="223">
        <v>1.7633583000000001E-2</v>
      </c>
      <c r="E1240" s="224">
        <v>0.92705167173252279</v>
      </c>
      <c r="F1240" s="225">
        <v>0.28205128205128205</v>
      </c>
      <c r="G1240" s="212"/>
      <c r="T1240" s="379"/>
      <c r="U1240" s="134">
        <v>69.736856265</v>
      </c>
      <c r="V1240" s="122">
        <v>0.52279635258358659</v>
      </c>
      <c r="W1240" s="123">
        <v>0.30769230769230771</v>
      </c>
      <c r="X1240" s="119"/>
      <c r="Y1240" s="379"/>
      <c r="Z1240" s="134">
        <v>6.1561047000000001E-2</v>
      </c>
      <c r="AA1240" s="122">
        <v>0.6786786786786787</v>
      </c>
      <c r="AB1240" s="123">
        <v>5.031446540880502E-2</v>
      </c>
      <c r="AC1240" s="119"/>
      <c r="AD1240" s="379"/>
      <c r="AE1240" s="134">
        <v>6.1561047000000001E-2</v>
      </c>
      <c r="AF1240" s="122">
        <v>0.6786786786786787</v>
      </c>
      <c r="AG1240" s="123">
        <v>5.031446540880502E-2</v>
      </c>
      <c r="AH1240" s="119"/>
      <c r="AI1240" s="379"/>
      <c r="AJ1240" s="134">
        <v>71.902936430000011</v>
      </c>
      <c r="AK1240" s="122">
        <v>0.46504559270516715</v>
      </c>
      <c r="AL1240" s="123">
        <v>0.26282051282051277</v>
      </c>
      <c r="AM1240" s="119"/>
    </row>
    <row r="1241" spans="3:39">
      <c r="C1241" s="363"/>
      <c r="D1241" s="223">
        <v>1.7667871500000001E-2</v>
      </c>
      <c r="E1241" s="224">
        <v>0.92705167173252279</v>
      </c>
      <c r="F1241" s="225">
        <v>0.27564102564102566</v>
      </c>
      <c r="G1241" s="212"/>
      <c r="T1241" s="379"/>
      <c r="U1241" s="134">
        <v>69.785249489999998</v>
      </c>
      <c r="V1241" s="122">
        <v>0.52279635258358659</v>
      </c>
      <c r="W1241" s="123">
        <v>0.30128205128205132</v>
      </c>
      <c r="X1241" s="119"/>
      <c r="Y1241" s="379"/>
      <c r="Z1241" s="134">
        <v>6.2444144999999993E-2</v>
      </c>
      <c r="AA1241" s="122">
        <v>0.67567567567567566</v>
      </c>
      <c r="AB1241" s="123">
        <v>5.031446540880502E-2</v>
      </c>
      <c r="AC1241" s="119"/>
      <c r="AD1241" s="379"/>
      <c r="AE1241" s="134">
        <v>6.2444144999999993E-2</v>
      </c>
      <c r="AF1241" s="122">
        <v>0.67567567567567566</v>
      </c>
      <c r="AG1241" s="123">
        <v>5.031446540880502E-2</v>
      </c>
      <c r="AH1241" s="119"/>
      <c r="AI1241" s="379"/>
      <c r="AJ1241" s="134">
        <v>72.097526930000001</v>
      </c>
      <c r="AK1241" s="122">
        <v>0.46200607902735563</v>
      </c>
      <c r="AL1241" s="123">
        <v>0.26282051282051277</v>
      </c>
      <c r="AM1241" s="119"/>
    </row>
    <row r="1242" spans="3:39">
      <c r="C1242" s="363"/>
      <c r="D1242" s="223">
        <v>1.8102406000000001E-2</v>
      </c>
      <c r="E1242" s="224">
        <v>0.92705167173252279</v>
      </c>
      <c r="F1242" s="225">
        <v>0.26923076923076927</v>
      </c>
      <c r="G1242" s="212"/>
      <c r="T1242" s="379"/>
      <c r="U1242" s="134">
        <v>69.844887209999996</v>
      </c>
      <c r="V1242" s="122">
        <v>0.52279635258358659</v>
      </c>
      <c r="W1242" s="123">
        <v>0.29487179487179482</v>
      </c>
      <c r="X1242" s="119"/>
      <c r="Y1242" s="379"/>
      <c r="Z1242" s="134">
        <v>6.3132545999999998E-2</v>
      </c>
      <c r="AA1242" s="122">
        <v>0.67267267267267272</v>
      </c>
      <c r="AB1242" s="123">
        <v>5.031446540880502E-2</v>
      </c>
      <c r="AC1242" s="119"/>
      <c r="AD1242" s="379"/>
      <c r="AE1242" s="134">
        <v>6.3132545999999998E-2</v>
      </c>
      <c r="AF1242" s="122">
        <v>0.67267267267267272</v>
      </c>
      <c r="AG1242" s="123">
        <v>5.031446540880502E-2</v>
      </c>
      <c r="AH1242" s="119"/>
      <c r="AI1242" s="379"/>
      <c r="AJ1242" s="134">
        <v>72.142875849999996</v>
      </c>
      <c r="AK1242" s="122">
        <v>0.45896656534954405</v>
      </c>
      <c r="AL1242" s="123">
        <v>0.26282051282051277</v>
      </c>
      <c r="AM1242" s="119"/>
    </row>
    <row r="1243" spans="3:39">
      <c r="C1243" s="363"/>
      <c r="D1243" s="223">
        <v>1.8592870000000001E-2</v>
      </c>
      <c r="E1243" s="224">
        <v>0.92705167173252279</v>
      </c>
      <c r="F1243" s="225">
        <v>0.26282051282051277</v>
      </c>
      <c r="G1243" s="212"/>
      <c r="T1243" s="379"/>
      <c r="U1243" s="134">
        <v>69.943085835000005</v>
      </c>
      <c r="V1243" s="122">
        <v>0.51975683890577506</v>
      </c>
      <c r="W1243" s="123">
        <v>0.29487179487179482</v>
      </c>
      <c r="X1243" s="119"/>
      <c r="Y1243" s="379"/>
      <c r="Z1243" s="134">
        <v>6.3552904500000007E-2</v>
      </c>
      <c r="AA1243" s="122">
        <v>0.66966966966966968</v>
      </c>
      <c r="AB1243" s="123">
        <v>5.031446540880502E-2</v>
      </c>
      <c r="AC1243" s="119"/>
      <c r="AD1243" s="379"/>
      <c r="AE1243" s="134">
        <v>6.3552904500000007E-2</v>
      </c>
      <c r="AF1243" s="122">
        <v>0.66966966966966968</v>
      </c>
      <c r="AG1243" s="123">
        <v>5.031446540880502E-2</v>
      </c>
      <c r="AH1243" s="119"/>
      <c r="AI1243" s="379"/>
      <c r="AJ1243" s="134">
        <v>72.199533645000002</v>
      </c>
      <c r="AK1243" s="122">
        <v>0.45592705167173253</v>
      </c>
      <c r="AL1243" s="123">
        <v>0.26282051282051277</v>
      </c>
      <c r="AM1243" s="119"/>
    </row>
    <row r="1244" spans="3:39">
      <c r="C1244" s="363"/>
      <c r="D1244" s="223">
        <v>1.8821191000000001E-2</v>
      </c>
      <c r="E1244" s="224">
        <v>0.92705167173252279</v>
      </c>
      <c r="F1244" s="225">
        <v>0.25641025641025639</v>
      </c>
      <c r="G1244" s="212"/>
      <c r="T1244" s="379"/>
      <c r="U1244" s="134">
        <v>70.054208770000002</v>
      </c>
      <c r="V1244" s="122">
        <v>0.51671732522796354</v>
      </c>
      <c r="W1244" s="123">
        <v>0.29487179487179482</v>
      </c>
      <c r="X1244" s="119"/>
      <c r="Y1244" s="379"/>
      <c r="Z1244" s="134">
        <v>6.4569647000000008E-2</v>
      </c>
      <c r="AA1244" s="122">
        <v>0.66366366366366369</v>
      </c>
      <c r="AB1244" s="123">
        <v>5.031446540880502E-2</v>
      </c>
      <c r="AC1244" s="119"/>
      <c r="AD1244" s="379"/>
      <c r="AE1244" s="134">
        <v>6.4569647000000008E-2</v>
      </c>
      <c r="AF1244" s="122">
        <v>0.66366366366366369</v>
      </c>
      <c r="AG1244" s="123">
        <v>5.031446540880502E-2</v>
      </c>
      <c r="AH1244" s="119"/>
      <c r="AI1244" s="379"/>
      <c r="AJ1244" s="134">
        <v>72.226797355000002</v>
      </c>
      <c r="AK1244" s="122">
        <v>0.45288753799392095</v>
      </c>
      <c r="AL1244" s="123">
        <v>0.26282051282051277</v>
      </c>
      <c r="AM1244" s="119"/>
    </row>
    <row r="1245" spans="3:39">
      <c r="C1245" s="363"/>
      <c r="D1245" s="223">
        <v>1.9424248000000002E-2</v>
      </c>
      <c r="E1245" s="224">
        <v>0.92705167173252279</v>
      </c>
      <c r="F1245" s="225">
        <v>0.25</v>
      </c>
      <c r="G1245" s="212"/>
      <c r="T1245" s="379"/>
      <c r="U1245" s="134">
        <v>70.170112065000012</v>
      </c>
      <c r="V1245" s="122">
        <v>0.51367781155015202</v>
      </c>
      <c r="W1245" s="123">
        <v>0.29487179487179482</v>
      </c>
      <c r="X1245" s="119"/>
      <c r="Y1245" s="379"/>
      <c r="Z1245" s="134">
        <v>6.5791295999999999E-2</v>
      </c>
      <c r="AA1245" s="122">
        <v>0.66066066066066065</v>
      </c>
      <c r="AB1245" s="123">
        <v>5.031446540880502E-2</v>
      </c>
      <c r="AC1245" s="119"/>
      <c r="AD1245" s="379"/>
      <c r="AE1245" s="134">
        <v>6.5791295999999999E-2</v>
      </c>
      <c r="AF1245" s="122">
        <v>0.66066066066066065</v>
      </c>
      <c r="AG1245" s="123">
        <v>5.031446540880502E-2</v>
      </c>
      <c r="AH1245" s="119"/>
      <c r="AI1245" s="379"/>
      <c r="AJ1245" s="134">
        <v>72.270277809999996</v>
      </c>
      <c r="AK1245" s="122">
        <v>0.44984802431610943</v>
      </c>
      <c r="AL1245" s="123">
        <v>0.26282051282051277</v>
      </c>
      <c r="AM1245" s="119"/>
    </row>
    <row r="1246" spans="3:39">
      <c r="C1246" s="363"/>
      <c r="D1246" s="223">
        <v>1.9938382000000001E-2</v>
      </c>
      <c r="E1246" s="224">
        <v>0.92705167173252279</v>
      </c>
      <c r="F1246" s="225">
        <v>0.24358974358974361</v>
      </c>
      <c r="G1246" s="212"/>
      <c r="T1246" s="379"/>
      <c r="U1246" s="134">
        <v>70.236244810000002</v>
      </c>
      <c r="V1246" s="122">
        <v>0.51063829787234039</v>
      </c>
      <c r="W1246" s="123">
        <v>0.29487179487179482</v>
      </c>
      <c r="X1246" s="119"/>
      <c r="Y1246" s="379"/>
      <c r="Z1246" s="134">
        <v>6.6513599000000007E-2</v>
      </c>
      <c r="AA1246" s="122">
        <v>0.65765765765765771</v>
      </c>
      <c r="AB1246" s="123">
        <v>5.031446540880502E-2</v>
      </c>
      <c r="AC1246" s="119"/>
      <c r="AD1246" s="379"/>
      <c r="AE1246" s="134">
        <v>6.6513599000000007E-2</v>
      </c>
      <c r="AF1246" s="122">
        <v>0.65765765765765771</v>
      </c>
      <c r="AG1246" s="123">
        <v>5.031446540880502E-2</v>
      </c>
      <c r="AH1246" s="119"/>
      <c r="AI1246" s="379"/>
      <c r="AJ1246" s="134">
        <v>72.332117815000004</v>
      </c>
      <c r="AK1246" s="122">
        <v>0.44680851063829785</v>
      </c>
      <c r="AL1246" s="123">
        <v>0.26282051282051277</v>
      </c>
      <c r="AM1246" s="119"/>
    </row>
    <row r="1247" spans="3:39">
      <c r="C1247" s="363"/>
      <c r="D1247" s="223">
        <v>2.0135819999999999E-2</v>
      </c>
      <c r="E1247" s="224">
        <v>0.92097264437689974</v>
      </c>
      <c r="F1247" s="225">
        <v>0.24358974358974361</v>
      </c>
      <c r="G1247" s="212"/>
      <c r="T1247" s="379"/>
      <c r="U1247" s="134">
        <v>70.259974389999996</v>
      </c>
      <c r="V1247" s="122">
        <v>0.50759878419452886</v>
      </c>
      <c r="W1247" s="123">
        <v>0.29487179487179482</v>
      </c>
      <c r="X1247" s="119"/>
      <c r="Y1247" s="379"/>
      <c r="Z1247" s="134">
        <v>6.6912018000000004E-2</v>
      </c>
      <c r="AA1247" s="122">
        <v>0.65465465465465467</v>
      </c>
      <c r="AB1247" s="123">
        <v>5.031446540880502E-2</v>
      </c>
      <c r="AC1247" s="119"/>
      <c r="AD1247" s="379"/>
      <c r="AE1247" s="134">
        <v>6.6912018000000004E-2</v>
      </c>
      <c r="AF1247" s="122">
        <v>0.65465465465465467</v>
      </c>
      <c r="AG1247" s="123">
        <v>5.031446540880502E-2</v>
      </c>
      <c r="AH1247" s="119"/>
      <c r="AI1247" s="379"/>
      <c r="AJ1247" s="134">
        <v>72.384561950000005</v>
      </c>
      <c r="AK1247" s="122">
        <v>0.44376899696048633</v>
      </c>
      <c r="AL1247" s="123">
        <v>0.26282051282051277</v>
      </c>
      <c r="AM1247" s="119"/>
    </row>
    <row r="1248" spans="3:39">
      <c r="C1248" s="363"/>
      <c r="D1248" s="223">
        <v>2.0275751000000002E-2</v>
      </c>
      <c r="E1248" s="224">
        <v>0.92097264437689974</v>
      </c>
      <c r="F1248" s="225">
        <v>0.23717948717948723</v>
      </c>
      <c r="G1248" s="212"/>
      <c r="T1248" s="379"/>
      <c r="U1248" s="134">
        <v>70.322179914999992</v>
      </c>
      <c r="V1248" s="122">
        <v>0.50455927051671734</v>
      </c>
      <c r="W1248" s="123">
        <v>0.29487179487179482</v>
      </c>
      <c r="X1248" s="119"/>
      <c r="Y1248" s="379"/>
      <c r="Z1248" s="134">
        <v>6.7388504500000002E-2</v>
      </c>
      <c r="AA1248" s="122">
        <v>0.65165165165165162</v>
      </c>
      <c r="AB1248" s="123">
        <v>5.031446540880502E-2</v>
      </c>
      <c r="AC1248" s="119"/>
      <c r="AD1248" s="379"/>
      <c r="AE1248" s="134">
        <v>6.7388504500000002E-2</v>
      </c>
      <c r="AF1248" s="122">
        <v>0.65165165165165162</v>
      </c>
      <c r="AG1248" s="123">
        <v>5.031446540880502E-2</v>
      </c>
      <c r="AH1248" s="119"/>
      <c r="AI1248" s="379"/>
      <c r="AJ1248" s="134">
        <v>72.431952074999998</v>
      </c>
      <c r="AK1248" s="122">
        <v>0.44072948328267475</v>
      </c>
      <c r="AL1248" s="123">
        <v>0.26282051282051277</v>
      </c>
      <c r="AM1248" s="119"/>
    </row>
    <row r="1249" spans="3:39">
      <c r="C1249" s="363"/>
      <c r="D1249" s="223">
        <v>2.0591435999999998E-2</v>
      </c>
      <c r="E1249" s="224">
        <v>0.92097264437689974</v>
      </c>
      <c r="F1249" s="225">
        <v>0.23076923076923073</v>
      </c>
      <c r="G1249" s="212"/>
      <c r="T1249" s="379"/>
      <c r="U1249" s="134">
        <v>70.370620645000002</v>
      </c>
      <c r="V1249" s="122">
        <v>0.50151975683890582</v>
      </c>
      <c r="W1249" s="123">
        <v>0.29487179487179482</v>
      </c>
      <c r="X1249" s="119"/>
      <c r="Y1249" s="379"/>
      <c r="Z1249" s="134">
        <v>6.8214855500000005E-2</v>
      </c>
      <c r="AA1249" s="122">
        <v>0.64864864864864868</v>
      </c>
      <c r="AB1249" s="123">
        <v>5.031446540880502E-2</v>
      </c>
      <c r="AC1249" s="119"/>
      <c r="AD1249" s="379"/>
      <c r="AE1249" s="134">
        <v>6.8214855500000005E-2</v>
      </c>
      <c r="AF1249" s="122">
        <v>0.64864864864864868</v>
      </c>
      <c r="AG1249" s="123">
        <v>5.031446540880502E-2</v>
      </c>
      <c r="AH1249" s="119"/>
      <c r="AI1249" s="379"/>
      <c r="AJ1249" s="134">
        <v>72.564632239999995</v>
      </c>
      <c r="AK1249" s="122">
        <v>0.43768996960486323</v>
      </c>
      <c r="AL1249" s="123">
        <v>0.26282051282051277</v>
      </c>
      <c r="AM1249" s="119"/>
    </row>
    <row r="1250" spans="3:39">
      <c r="C1250" s="363"/>
      <c r="D1250" s="223">
        <v>2.0911756E-2</v>
      </c>
      <c r="E1250" s="224">
        <v>0.92097264437689974</v>
      </c>
      <c r="F1250" s="225">
        <v>0.22435897435897434</v>
      </c>
      <c r="G1250" s="212"/>
      <c r="T1250" s="379"/>
      <c r="U1250" s="134">
        <v>70.431508575000009</v>
      </c>
      <c r="V1250" s="122">
        <v>0.49848024316109424</v>
      </c>
      <c r="W1250" s="123">
        <v>0.29487179487179482</v>
      </c>
      <c r="X1250" s="119"/>
      <c r="Y1250" s="379"/>
      <c r="Z1250" s="134">
        <v>6.89916795E-2</v>
      </c>
      <c r="AA1250" s="122">
        <v>0.64564564564564564</v>
      </c>
      <c r="AB1250" s="123">
        <v>5.031446540880502E-2</v>
      </c>
      <c r="AC1250" s="119"/>
      <c r="AD1250" s="379"/>
      <c r="AE1250" s="134">
        <v>6.89916795E-2</v>
      </c>
      <c r="AF1250" s="122">
        <v>0.64564564564564564</v>
      </c>
      <c r="AG1250" s="123">
        <v>5.031446540880502E-2</v>
      </c>
      <c r="AH1250" s="119"/>
      <c r="AI1250" s="379"/>
      <c r="AJ1250" s="134">
        <v>72.677897914999988</v>
      </c>
      <c r="AK1250" s="122">
        <v>0.43465045592705165</v>
      </c>
      <c r="AL1250" s="123">
        <v>0.26282051282051277</v>
      </c>
      <c r="AM1250" s="119"/>
    </row>
    <row r="1251" spans="3:39">
      <c r="C1251" s="363"/>
      <c r="D1251" s="223">
        <v>2.0933648499999999E-2</v>
      </c>
      <c r="E1251" s="224">
        <v>0.92097264437689974</v>
      </c>
      <c r="F1251" s="225">
        <v>0.21794871794871795</v>
      </c>
      <c r="G1251" s="212"/>
      <c r="T1251" s="379"/>
      <c r="U1251" s="134">
        <v>70.49343497000001</v>
      </c>
      <c r="V1251" s="122">
        <v>0.49848024316109424</v>
      </c>
      <c r="W1251" s="123">
        <v>0.28846153846153844</v>
      </c>
      <c r="X1251" s="119"/>
      <c r="Y1251" s="379"/>
      <c r="Z1251" s="134">
        <v>7.0260004000000001E-2</v>
      </c>
      <c r="AA1251" s="122">
        <v>0.64264264264264259</v>
      </c>
      <c r="AB1251" s="123">
        <v>5.031446540880502E-2</v>
      </c>
      <c r="AC1251" s="119"/>
      <c r="AD1251" s="379"/>
      <c r="AE1251" s="134">
        <v>7.0260004000000001E-2</v>
      </c>
      <c r="AF1251" s="122">
        <v>0.64264264264264259</v>
      </c>
      <c r="AG1251" s="123">
        <v>5.031446540880502E-2</v>
      </c>
      <c r="AH1251" s="119"/>
      <c r="AI1251" s="379"/>
      <c r="AJ1251" s="134">
        <v>72.705577054999992</v>
      </c>
      <c r="AK1251" s="122">
        <v>0.43161094224924013</v>
      </c>
      <c r="AL1251" s="123">
        <v>0.26282051282051277</v>
      </c>
      <c r="AM1251" s="119"/>
    </row>
    <row r="1252" spans="3:39">
      <c r="C1252" s="363"/>
      <c r="D1252" s="223">
        <v>2.0966577E-2</v>
      </c>
      <c r="E1252" s="224">
        <v>0.92097264437689974</v>
      </c>
      <c r="F1252" s="225">
        <v>0.21153846153846156</v>
      </c>
      <c r="G1252" s="212"/>
      <c r="T1252" s="379"/>
      <c r="U1252" s="134">
        <v>70.513215639999999</v>
      </c>
      <c r="V1252" s="122">
        <v>0.49848024316109424</v>
      </c>
      <c r="W1252" s="123">
        <v>0.28205128205128205</v>
      </c>
      <c r="X1252" s="119"/>
      <c r="Y1252" s="379"/>
      <c r="Z1252" s="134">
        <v>7.1149065999999997E-2</v>
      </c>
      <c r="AA1252" s="122">
        <v>0.63963963963963966</v>
      </c>
      <c r="AB1252" s="123">
        <v>5.031446540880502E-2</v>
      </c>
      <c r="AC1252" s="119"/>
      <c r="AD1252" s="379"/>
      <c r="AE1252" s="134">
        <v>7.1149065999999997E-2</v>
      </c>
      <c r="AF1252" s="122">
        <v>0.63963963963963966</v>
      </c>
      <c r="AG1252" s="123">
        <v>5.031446540880502E-2</v>
      </c>
      <c r="AH1252" s="119"/>
      <c r="AI1252" s="379"/>
      <c r="AJ1252" s="134">
        <v>72.730742020000008</v>
      </c>
      <c r="AK1252" s="122">
        <v>0.43161094224924013</v>
      </c>
      <c r="AL1252" s="123">
        <v>0.25641025641025639</v>
      </c>
      <c r="AM1252" s="119"/>
    </row>
    <row r="1253" spans="3:39">
      <c r="C1253" s="363"/>
      <c r="D1253" s="223">
        <v>2.1151887500000001E-2</v>
      </c>
      <c r="E1253" s="224">
        <v>0.91793313069908811</v>
      </c>
      <c r="F1253" s="225">
        <v>0.21153846153846156</v>
      </c>
      <c r="G1253" s="212"/>
      <c r="T1253" s="379"/>
      <c r="U1253" s="134">
        <v>70.530324000000007</v>
      </c>
      <c r="V1253" s="122">
        <v>0.49848024316109424</v>
      </c>
      <c r="W1253" s="123">
        <v>0.27564102564102566</v>
      </c>
      <c r="X1253" s="119"/>
      <c r="Y1253" s="379"/>
      <c r="Z1253" s="134">
        <v>7.1199723999999992E-2</v>
      </c>
      <c r="AA1253" s="122">
        <v>0.63663663663663661</v>
      </c>
      <c r="AB1253" s="123">
        <v>5.031446540880502E-2</v>
      </c>
      <c r="AC1253" s="119"/>
      <c r="AD1253" s="379"/>
      <c r="AE1253" s="134">
        <v>7.1199723999999992E-2</v>
      </c>
      <c r="AF1253" s="122">
        <v>0.63663663663663661</v>
      </c>
      <c r="AG1253" s="123">
        <v>5.031446540880502E-2</v>
      </c>
      <c r="AH1253" s="119"/>
      <c r="AI1253" s="379"/>
      <c r="AJ1253" s="134">
        <v>72.741965980000003</v>
      </c>
      <c r="AK1253" s="122">
        <v>0.42857142857142855</v>
      </c>
      <c r="AL1253" s="123">
        <v>0.25641025641025639</v>
      </c>
      <c r="AM1253" s="119"/>
    </row>
    <row r="1254" spans="3:39">
      <c r="C1254" s="363"/>
      <c r="D1254" s="223">
        <v>2.13219625E-2</v>
      </c>
      <c r="E1254" s="224">
        <v>0.91489361702127658</v>
      </c>
      <c r="F1254" s="225">
        <v>0.21153846153846156</v>
      </c>
      <c r="G1254" s="212"/>
      <c r="T1254" s="379"/>
      <c r="U1254" s="134">
        <v>70.534957754999994</v>
      </c>
      <c r="V1254" s="122">
        <v>0.49848024316109424</v>
      </c>
      <c r="W1254" s="123">
        <v>0.26923076923076927</v>
      </c>
      <c r="X1254" s="119"/>
      <c r="Y1254" s="379"/>
      <c r="Z1254" s="134">
        <v>7.1583758499999997E-2</v>
      </c>
      <c r="AA1254" s="122">
        <v>0.63363363363363367</v>
      </c>
      <c r="AB1254" s="123">
        <v>5.031446540880502E-2</v>
      </c>
      <c r="AC1254" s="119"/>
      <c r="AD1254" s="379"/>
      <c r="AE1254" s="134">
        <v>7.1583758499999997E-2</v>
      </c>
      <c r="AF1254" s="122">
        <v>0.63363363363363367</v>
      </c>
      <c r="AG1254" s="123">
        <v>5.031446540880502E-2</v>
      </c>
      <c r="AH1254" s="119"/>
      <c r="AI1254" s="379"/>
      <c r="AJ1254" s="134">
        <v>72.773580175000006</v>
      </c>
      <c r="AK1254" s="122">
        <v>0.42857142857142855</v>
      </c>
      <c r="AL1254" s="123">
        <v>0.25</v>
      </c>
      <c r="AM1254" s="119"/>
    </row>
    <row r="1255" spans="3:39">
      <c r="C1255" s="363"/>
      <c r="D1255" s="223">
        <v>2.1425200499999998E-2</v>
      </c>
      <c r="E1255" s="224">
        <v>0.91489361702127658</v>
      </c>
      <c r="F1255" s="225">
        <v>0.20512820512820518</v>
      </c>
      <c r="G1255" s="212"/>
      <c r="T1255" s="379"/>
      <c r="U1255" s="134">
        <v>70.557909844999998</v>
      </c>
      <c r="V1255" s="122">
        <v>0.49544072948328266</v>
      </c>
      <c r="W1255" s="123">
        <v>0.26923076923076927</v>
      </c>
      <c r="X1255" s="119"/>
      <c r="Y1255" s="379"/>
      <c r="Z1255" s="134">
        <v>7.2361325000000004E-2</v>
      </c>
      <c r="AA1255" s="122">
        <v>0.63063063063063063</v>
      </c>
      <c r="AB1255" s="123">
        <v>5.031446540880502E-2</v>
      </c>
      <c r="AC1255" s="119"/>
      <c r="AD1255" s="379"/>
      <c r="AE1255" s="134">
        <v>7.2361325000000004E-2</v>
      </c>
      <c r="AF1255" s="122">
        <v>0.63063063063063063</v>
      </c>
      <c r="AG1255" s="123">
        <v>5.031446540880502E-2</v>
      </c>
      <c r="AH1255" s="119"/>
      <c r="AI1255" s="379"/>
      <c r="AJ1255" s="134">
        <v>72.937102140000007</v>
      </c>
      <c r="AK1255" s="122">
        <v>0.42857142857142855</v>
      </c>
      <c r="AL1255" s="123">
        <v>0.24358974358974361</v>
      </c>
      <c r="AM1255" s="119"/>
    </row>
    <row r="1256" spans="3:39">
      <c r="C1256" s="363"/>
      <c r="D1256" s="223">
        <v>2.1855800000000002E-2</v>
      </c>
      <c r="E1256" s="224">
        <v>0.91489361702127658</v>
      </c>
      <c r="F1256" s="225">
        <v>0.19871794871794868</v>
      </c>
      <c r="G1256" s="212"/>
      <c r="T1256" s="379"/>
      <c r="U1256" s="134">
        <v>70.584987554999998</v>
      </c>
      <c r="V1256" s="122">
        <v>0.49240121580547114</v>
      </c>
      <c r="W1256" s="123">
        <v>0.26923076923076927</v>
      </c>
      <c r="X1256" s="119"/>
      <c r="Y1256" s="379"/>
      <c r="Z1256" s="134">
        <v>7.2859831999999999E-2</v>
      </c>
      <c r="AA1256" s="122">
        <v>0.62762762762762758</v>
      </c>
      <c r="AB1256" s="123">
        <v>5.031446540880502E-2</v>
      </c>
      <c r="AC1256" s="119"/>
      <c r="AD1256" s="379"/>
      <c r="AE1256" s="134">
        <v>7.2859831999999999E-2</v>
      </c>
      <c r="AF1256" s="122">
        <v>0.62762762762762758</v>
      </c>
      <c r="AG1256" s="123">
        <v>5.031446540880502E-2</v>
      </c>
      <c r="AH1256" s="119"/>
      <c r="AI1256" s="379"/>
      <c r="AJ1256" s="134">
        <v>73.098392765</v>
      </c>
      <c r="AK1256" s="122">
        <v>0.42553191489361702</v>
      </c>
      <c r="AL1256" s="123">
        <v>0.24358974358974361</v>
      </c>
      <c r="AM1256" s="119"/>
    </row>
    <row r="1257" spans="3:39">
      <c r="C1257" s="363"/>
      <c r="D1257" s="223">
        <v>2.22247535E-2</v>
      </c>
      <c r="E1257" s="224">
        <v>0.91185410334346506</v>
      </c>
      <c r="F1257" s="225">
        <v>0.19871794871794868</v>
      </c>
      <c r="G1257" s="212"/>
      <c r="T1257" s="379"/>
      <c r="U1257" s="134">
        <v>70.732337090000001</v>
      </c>
      <c r="V1257" s="122">
        <v>0.48936170212765956</v>
      </c>
      <c r="W1257" s="123">
        <v>0.26923076923076927</v>
      </c>
      <c r="X1257" s="119"/>
      <c r="Y1257" s="379"/>
      <c r="Z1257" s="134">
        <v>7.2992739500000001E-2</v>
      </c>
      <c r="AA1257" s="122">
        <v>0.62462462462462465</v>
      </c>
      <c r="AB1257" s="123">
        <v>5.031446540880502E-2</v>
      </c>
      <c r="AC1257" s="119"/>
      <c r="AD1257" s="379"/>
      <c r="AE1257" s="134">
        <v>7.2992739500000001E-2</v>
      </c>
      <c r="AF1257" s="122">
        <v>0.62462462462462465</v>
      </c>
      <c r="AG1257" s="123">
        <v>5.031446540880502E-2</v>
      </c>
      <c r="AH1257" s="119"/>
      <c r="AI1257" s="379"/>
      <c r="AJ1257" s="134">
        <v>73.136911354999995</v>
      </c>
      <c r="AK1257" s="122">
        <v>0.42249240121580545</v>
      </c>
      <c r="AL1257" s="123">
        <v>0.24358974358974361</v>
      </c>
      <c r="AM1257" s="119"/>
    </row>
    <row r="1258" spans="3:39">
      <c r="C1258" s="363"/>
      <c r="D1258" s="223">
        <v>2.2523016E-2</v>
      </c>
      <c r="E1258" s="224">
        <v>0.91185410334346506</v>
      </c>
      <c r="F1258" s="225">
        <v>0.19230769230769229</v>
      </c>
      <c r="G1258" s="212"/>
      <c r="T1258" s="379"/>
      <c r="U1258" s="134">
        <v>70.937409985000002</v>
      </c>
      <c r="V1258" s="122">
        <v>0.48632218844984804</v>
      </c>
      <c r="W1258" s="123">
        <v>0.26923076923076927</v>
      </c>
      <c r="X1258" s="119"/>
      <c r="Y1258" s="379"/>
      <c r="Z1258" s="134">
        <v>7.3099454499999994E-2</v>
      </c>
      <c r="AA1258" s="122">
        <v>0.6216216216216216</v>
      </c>
      <c r="AB1258" s="123">
        <v>5.031446540880502E-2</v>
      </c>
      <c r="AC1258" s="119"/>
      <c r="AD1258" s="379"/>
      <c r="AE1258" s="134">
        <v>7.3099454499999994E-2</v>
      </c>
      <c r="AF1258" s="122">
        <v>0.6216216216216216</v>
      </c>
      <c r="AG1258" s="123">
        <v>5.031446540880502E-2</v>
      </c>
      <c r="AH1258" s="119"/>
      <c r="AI1258" s="379"/>
      <c r="AJ1258" s="134">
        <v>73.183747554999997</v>
      </c>
      <c r="AK1258" s="122">
        <v>0.42249240121580545</v>
      </c>
      <c r="AL1258" s="123">
        <v>0.23717948717948723</v>
      </c>
      <c r="AM1258" s="119"/>
    </row>
    <row r="1259" spans="3:39">
      <c r="C1259" s="363"/>
      <c r="D1259" s="223">
        <v>2.2931465500000001E-2</v>
      </c>
      <c r="E1259" s="224">
        <v>0.91185410334346506</v>
      </c>
      <c r="F1259" s="225">
        <v>0.1858974358974359</v>
      </c>
      <c r="G1259" s="212"/>
      <c r="T1259" s="379"/>
      <c r="U1259" s="134">
        <v>71.013503189999994</v>
      </c>
      <c r="V1259" s="122">
        <v>0.48328267477203646</v>
      </c>
      <c r="W1259" s="123">
        <v>0.26923076923076927</v>
      </c>
      <c r="X1259" s="119"/>
      <c r="Y1259" s="379"/>
      <c r="Z1259" s="134">
        <v>7.4890620999999991E-2</v>
      </c>
      <c r="AA1259" s="122">
        <v>0.61861861861861867</v>
      </c>
      <c r="AB1259" s="123">
        <v>5.031446540880502E-2</v>
      </c>
      <c r="AC1259" s="119"/>
      <c r="AD1259" s="379"/>
      <c r="AE1259" s="134">
        <v>7.4890620999999991E-2</v>
      </c>
      <c r="AF1259" s="122">
        <v>0.61861861861861867</v>
      </c>
      <c r="AG1259" s="123">
        <v>5.031446540880502E-2</v>
      </c>
      <c r="AH1259" s="119"/>
      <c r="AI1259" s="379"/>
      <c r="AJ1259" s="134">
        <v>73.230822004999993</v>
      </c>
      <c r="AK1259" s="122">
        <v>0.41945288753799392</v>
      </c>
      <c r="AL1259" s="123">
        <v>0.23717948717948723</v>
      </c>
      <c r="AM1259" s="119"/>
    </row>
    <row r="1260" spans="3:39">
      <c r="C1260" s="363"/>
      <c r="D1260" s="223">
        <v>2.3113423000000001E-2</v>
      </c>
      <c r="E1260" s="224">
        <v>0.90881458966565354</v>
      </c>
      <c r="F1260" s="225">
        <v>0.1858974358974359</v>
      </c>
      <c r="G1260" s="212"/>
      <c r="T1260" s="379"/>
      <c r="U1260" s="134">
        <v>71.214273294999998</v>
      </c>
      <c r="V1260" s="122">
        <v>0.48024316109422494</v>
      </c>
      <c r="W1260" s="123">
        <v>0.26923076923076927</v>
      </c>
      <c r="X1260" s="119"/>
      <c r="Y1260" s="379"/>
      <c r="Z1260" s="134">
        <v>7.6834976999999999E-2</v>
      </c>
      <c r="AA1260" s="122">
        <v>0.61561561561561562</v>
      </c>
      <c r="AB1260" s="123">
        <v>5.031446540880502E-2</v>
      </c>
      <c r="AC1260" s="119"/>
      <c r="AD1260" s="379"/>
      <c r="AE1260" s="134">
        <v>7.6834976999999999E-2</v>
      </c>
      <c r="AF1260" s="122">
        <v>0.61561561561561562</v>
      </c>
      <c r="AG1260" s="123">
        <v>5.031446540880502E-2</v>
      </c>
      <c r="AH1260" s="119"/>
      <c r="AI1260" s="379"/>
      <c r="AJ1260" s="134">
        <v>73.286791529999988</v>
      </c>
      <c r="AK1260" s="122">
        <v>0.41641337386018235</v>
      </c>
      <c r="AL1260" s="123">
        <v>0.23717948717948723</v>
      </c>
      <c r="AM1260" s="119"/>
    </row>
    <row r="1261" spans="3:39">
      <c r="C1261" s="363"/>
      <c r="D1261" s="223">
        <v>2.31830825E-2</v>
      </c>
      <c r="E1261" s="224">
        <v>0.90881458966565354</v>
      </c>
      <c r="F1261" s="225">
        <v>0.17948717948717952</v>
      </c>
      <c r="G1261" s="212"/>
      <c r="T1261" s="379"/>
      <c r="U1261" s="134">
        <v>71.465169994999997</v>
      </c>
      <c r="V1261" s="122">
        <v>0.47720364741641336</v>
      </c>
      <c r="W1261" s="123">
        <v>0.26923076923076927</v>
      </c>
      <c r="X1261" s="119"/>
      <c r="Y1261" s="379"/>
      <c r="Z1261" s="134">
        <v>7.7828976999999994E-2</v>
      </c>
      <c r="AA1261" s="122">
        <v>0.61261261261261257</v>
      </c>
      <c r="AB1261" s="123">
        <v>5.031446540880502E-2</v>
      </c>
      <c r="AC1261" s="119"/>
      <c r="AD1261" s="379"/>
      <c r="AE1261" s="134">
        <v>7.7828976999999994E-2</v>
      </c>
      <c r="AF1261" s="122">
        <v>0.61261261261261257</v>
      </c>
      <c r="AG1261" s="123">
        <v>5.031446540880502E-2</v>
      </c>
      <c r="AH1261" s="119"/>
      <c r="AI1261" s="379"/>
      <c r="AJ1261" s="134">
        <v>73.372394409999998</v>
      </c>
      <c r="AK1261" s="122">
        <v>0.41337386018237082</v>
      </c>
      <c r="AL1261" s="123">
        <v>0.23717948717948723</v>
      </c>
      <c r="AM1261" s="119"/>
    </row>
    <row r="1262" spans="3:39">
      <c r="C1262" s="363"/>
      <c r="D1262" s="223">
        <v>2.3226109000000002E-2</v>
      </c>
      <c r="E1262" s="224">
        <v>0.9057750759878419</v>
      </c>
      <c r="F1262" s="225">
        <v>0.17948717948717952</v>
      </c>
      <c r="G1262" s="212"/>
      <c r="T1262" s="379"/>
      <c r="U1262" s="134">
        <v>71.528969310000008</v>
      </c>
      <c r="V1262" s="122">
        <v>0.47720364741641336</v>
      </c>
      <c r="W1262" s="123">
        <v>0.26282051282051277</v>
      </c>
      <c r="X1262" s="119"/>
      <c r="Y1262" s="379"/>
      <c r="Z1262" s="134">
        <v>7.8927827499999992E-2</v>
      </c>
      <c r="AA1262" s="122">
        <v>0.60960960960960964</v>
      </c>
      <c r="AB1262" s="123">
        <v>5.031446540880502E-2</v>
      </c>
      <c r="AC1262" s="119"/>
      <c r="AD1262" s="379"/>
      <c r="AE1262" s="134">
        <v>7.8927827499999992E-2</v>
      </c>
      <c r="AF1262" s="122">
        <v>0.60960960960960964</v>
      </c>
      <c r="AG1262" s="123">
        <v>5.031446540880502E-2</v>
      </c>
      <c r="AH1262" s="119"/>
      <c r="AI1262" s="379"/>
      <c r="AJ1262" s="134">
        <v>73.444158375000001</v>
      </c>
      <c r="AK1262" s="122">
        <v>0.41337386018237082</v>
      </c>
      <c r="AL1262" s="123">
        <v>0.23076923076923073</v>
      </c>
      <c r="AM1262" s="119"/>
    </row>
    <row r="1263" spans="3:39">
      <c r="C1263" s="363"/>
      <c r="D1263" s="223">
        <v>2.3313007E-2</v>
      </c>
      <c r="E1263" s="224">
        <v>0.9057750759878419</v>
      </c>
      <c r="F1263" s="225">
        <v>0.17307692307692313</v>
      </c>
      <c r="G1263" s="212"/>
      <c r="T1263" s="379"/>
      <c r="U1263" s="134">
        <v>71.594543219999991</v>
      </c>
      <c r="V1263" s="122">
        <v>0.47416413373860183</v>
      </c>
      <c r="W1263" s="123">
        <v>0.26282051282051277</v>
      </c>
      <c r="X1263" s="119"/>
      <c r="Y1263" s="379"/>
      <c r="Z1263" s="134">
        <v>7.946028899999999E-2</v>
      </c>
      <c r="AA1263" s="122">
        <v>0.60660660660660659</v>
      </c>
      <c r="AB1263" s="123">
        <v>5.031446540880502E-2</v>
      </c>
      <c r="AC1263" s="119"/>
      <c r="AD1263" s="379"/>
      <c r="AE1263" s="134">
        <v>7.946028899999999E-2</v>
      </c>
      <c r="AF1263" s="122">
        <v>0.60660660660660659</v>
      </c>
      <c r="AG1263" s="123">
        <v>5.031446540880502E-2</v>
      </c>
      <c r="AH1263" s="119"/>
      <c r="AI1263" s="379"/>
      <c r="AJ1263" s="134">
        <v>73.499191174999993</v>
      </c>
      <c r="AK1263" s="122">
        <v>0.41033434650455924</v>
      </c>
      <c r="AL1263" s="123">
        <v>0.23076923076923073</v>
      </c>
      <c r="AM1263" s="119"/>
    </row>
    <row r="1264" spans="3:39">
      <c r="C1264" s="363"/>
      <c r="D1264" s="223">
        <v>2.37151375E-2</v>
      </c>
      <c r="E1264" s="224">
        <v>0.90273556231003038</v>
      </c>
      <c r="F1264" s="225">
        <v>0.17307692307692313</v>
      </c>
      <c r="G1264" s="212"/>
      <c r="T1264" s="379"/>
      <c r="U1264" s="134">
        <v>71.670248134999994</v>
      </c>
      <c r="V1264" s="122">
        <v>0.47112462006079026</v>
      </c>
      <c r="W1264" s="123">
        <v>0.26282051282051277</v>
      </c>
      <c r="X1264" s="119"/>
      <c r="Y1264" s="379"/>
      <c r="Z1264" s="134">
        <v>8.0261009500000008E-2</v>
      </c>
      <c r="AA1264" s="122">
        <v>0.60360360360360366</v>
      </c>
      <c r="AB1264" s="123">
        <v>5.031446540880502E-2</v>
      </c>
      <c r="AC1264" s="119"/>
      <c r="AD1264" s="379"/>
      <c r="AE1264" s="134">
        <v>8.0261009500000008E-2</v>
      </c>
      <c r="AF1264" s="122">
        <v>0.60360360360360366</v>
      </c>
      <c r="AG1264" s="123">
        <v>5.031446540880502E-2</v>
      </c>
      <c r="AH1264" s="119"/>
      <c r="AI1264" s="379"/>
      <c r="AJ1264" s="134">
        <v>73.543867559999995</v>
      </c>
      <c r="AK1264" s="122">
        <v>0.40729483282674772</v>
      </c>
      <c r="AL1264" s="123">
        <v>0.23076923076923073</v>
      </c>
      <c r="AM1264" s="119"/>
    </row>
    <row r="1265" spans="3:39">
      <c r="C1265" s="363"/>
      <c r="D1265" s="223">
        <v>2.4125768499999999E-2</v>
      </c>
      <c r="E1265" s="224">
        <v>0.89969604863221886</v>
      </c>
      <c r="F1265" s="225">
        <v>0.17307692307692313</v>
      </c>
      <c r="G1265" s="212"/>
      <c r="T1265" s="379"/>
      <c r="U1265" s="134">
        <v>71.694800060000006</v>
      </c>
      <c r="V1265" s="122">
        <v>0.46808510638297873</v>
      </c>
      <c r="W1265" s="123">
        <v>0.26282051282051277</v>
      </c>
      <c r="X1265" s="119"/>
      <c r="Y1265" s="379"/>
      <c r="Z1265" s="134">
        <v>8.147127500000001E-2</v>
      </c>
      <c r="AA1265" s="122">
        <v>0.60060060060060061</v>
      </c>
      <c r="AB1265" s="123">
        <v>5.031446540880502E-2</v>
      </c>
      <c r="AC1265" s="119"/>
      <c r="AD1265" s="379"/>
      <c r="AE1265" s="134">
        <v>8.147127500000001E-2</v>
      </c>
      <c r="AF1265" s="122">
        <v>0.60060060060060061</v>
      </c>
      <c r="AG1265" s="123">
        <v>5.031446540880502E-2</v>
      </c>
      <c r="AH1265" s="119"/>
      <c r="AI1265" s="379"/>
      <c r="AJ1265" s="134">
        <v>73.699130574999998</v>
      </c>
      <c r="AK1265" s="122">
        <v>0.40425531914893614</v>
      </c>
      <c r="AL1265" s="123">
        <v>0.23076923076923073</v>
      </c>
      <c r="AM1265" s="119"/>
    </row>
    <row r="1266" spans="3:39">
      <c r="C1266" s="363"/>
      <c r="D1266" s="223">
        <v>2.43584365E-2</v>
      </c>
      <c r="E1266" s="224">
        <v>0.89969604863221886</v>
      </c>
      <c r="F1266" s="225">
        <v>0.16666666666666663</v>
      </c>
      <c r="G1266" s="212"/>
      <c r="T1266" s="379"/>
      <c r="U1266" s="134">
        <v>71.902936430000011</v>
      </c>
      <c r="V1266" s="122">
        <v>0.46504559270516715</v>
      </c>
      <c r="W1266" s="123">
        <v>0.26282051282051277</v>
      </c>
      <c r="X1266" s="119"/>
      <c r="Y1266" s="379"/>
      <c r="Z1266" s="134">
        <v>8.2407395999999994E-2</v>
      </c>
      <c r="AA1266" s="122">
        <v>0.59759759759759756</v>
      </c>
      <c r="AB1266" s="123">
        <v>5.031446540880502E-2</v>
      </c>
      <c r="AC1266" s="119"/>
      <c r="AD1266" s="379"/>
      <c r="AE1266" s="134">
        <v>8.2407395999999994E-2</v>
      </c>
      <c r="AF1266" s="122">
        <v>0.59759759759759756</v>
      </c>
      <c r="AG1266" s="123">
        <v>5.031446540880502E-2</v>
      </c>
      <c r="AH1266" s="119"/>
      <c r="AI1266" s="379"/>
      <c r="AJ1266" s="134">
        <v>73.942759115000001</v>
      </c>
      <c r="AK1266" s="122">
        <v>0.40121580547112462</v>
      </c>
      <c r="AL1266" s="123">
        <v>0.23076923076923073</v>
      </c>
      <c r="AM1266" s="119"/>
    </row>
    <row r="1267" spans="3:39">
      <c r="C1267" s="363"/>
      <c r="D1267" s="223">
        <v>2.4579315000000001E-2</v>
      </c>
      <c r="E1267" s="224">
        <v>0.89969604863221886</v>
      </c>
      <c r="F1267" s="225">
        <v>0.16025641025641024</v>
      </c>
      <c r="G1267" s="212"/>
      <c r="T1267" s="379"/>
      <c r="U1267" s="134">
        <v>72.097526930000001</v>
      </c>
      <c r="V1267" s="122">
        <v>0.46200607902735563</v>
      </c>
      <c r="W1267" s="123">
        <v>0.26282051282051277</v>
      </c>
      <c r="X1267" s="119"/>
      <c r="Y1267" s="379"/>
      <c r="Z1267" s="134">
        <v>8.2953831000000006E-2</v>
      </c>
      <c r="AA1267" s="122">
        <v>0.59459459459459463</v>
      </c>
      <c r="AB1267" s="123">
        <v>5.031446540880502E-2</v>
      </c>
      <c r="AC1267" s="119"/>
      <c r="AD1267" s="379"/>
      <c r="AE1267" s="134">
        <v>8.2953831000000006E-2</v>
      </c>
      <c r="AF1267" s="122">
        <v>0.59459459459459463</v>
      </c>
      <c r="AG1267" s="123">
        <v>5.031446540880502E-2</v>
      </c>
      <c r="AH1267" s="119"/>
      <c r="AI1267" s="379"/>
      <c r="AJ1267" s="134">
        <v>74.079978034999996</v>
      </c>
      <c r="AK1267" s="122">
        <v>0.40121580547112462</v>
      </c>
      <c r="AL1267" s="123">
        <v>0.22435897435897434</v>
      </c>
      <c r="AM1267" s="119"/>
    </row>
    <row r="1268" spans="3:39">
      <c r="C1268" s="363"/>
      <c r="D1268" s="223">
        <v>2.4947305000000003E-2</v>
      </c>
      <c r="E1268" s="224">
        <v>0.89969604863221886</v>
      </c>
      <c r="F1268" s="225">
        <v>0.15384615384615385</v>
      </c>
      <c r="G1268" s="212"/>
      <c r="T1268" s="379"/>
      <c r="U1268" s="134">
        <v>72.142875849999996</v>
      </c>
      <c r="V1268" s="122">
        <v>0.45896656534954405</v>
      </c>
      <c r="W1268" s="123">
        <v>0.26282051282051277</v>
      </c>
      <c r="X1268" s="119"/>
      <c r="Y1268" s="379"/>
      <c r="Z1268" s="134">
        <v>8.3473384999999997E-2</v>
      </c>
      <c r="AA1268" s="122">
        <v>0.59159159159159158</v>
      </c>
      <c r="AB1268" s="123">
        <v>5.031446540880502E-2</v>
      </c>
      <c r="AC1268" s="119"/>
      <c r="AD1268" s="379"/>
      <c r="AE1268" s="134">
        <v>8.3473384999999997E-2</v>
      </c>
      <c r="AF1268" s="122">
        <v>0.59159159159159158</v>
      </c>
      <c r="AG1268" s="123">
        <v>5.031446540880502E-2</v>
      </c>
      <c r="AH1268" s="119"/>
      <c r="AI1268" s="379"/>
      <c r="AJ1268" s="134">
        <v>74.12429105999999</v>
      </c>
      <c r="AK1268" s="122">
        <v>0.3981762917933131</v>
      </c>
      <c r="AL1268" s="123">
        <v>0.22435897435897434</v>
      </c>
      <c r="AM1268" s="119"/>
    </row>
    <row r="1269" spans="3:39">
      <c r="C1269" s="363"/>
      <c r="D1269" s="223">
        <v>2.54207085E-2</v>
      </c>
      <c r="E1269" s="224">
        <v>0.89665653495440734</v>
      </c>
      <c r="F1269" s="225">
        <v>0.15384615384615385</v>
      </c>
      <c r="G1269" s="212"/>
      <c r="T1269" s="379"/>
      <c r="U1269" s="134">
        <v>72.199533645000002</v>
      </c>
      <c r="V1269" s="122">
        <v>0.45592705167173253</v>
      </c>
      <c r="W1269" s="123">
        <v>0.26282051282051277</v>
      </c>
      <c r="X1269" s="119"/>
      <c r="Y1269" s="379"/>
      <c r="Z1269" s="134">
        <v>8.4538163E-2</v>
      </c>
      <c r="AA1269" s="122">
        <v>0.58858858858858853</v>
      </c>
      <c r="AB1269" s="123">
        <v>5.031446540880502E-2</v>
      </c>
      <c r="AC1269" s="119"/>
      <c r="AD1269" s="379"/>
      <c r="AE1269" s="134">
        <v>8.4538163E-2</v>
      </c>
      <c r="AF1269" s="122">
        <v>0.58858858858858853</v>
      </c>
      <c r="AG1269" s="123">
        <v>5.031446540880502E-2</v>
      </c>
      <c r="AH1269" s="119"/>
      <c r="AI1269" s="379"/>
      <c r="AJ1269" s="134">
        <v>74.139263639999996</v>
      </c>
      <c r="AK1269" s="122">
        <v>0.39513677811550152</v>
      </c>
      <c r="AL1269" s="123">
        <v>0.22435897435897434</v>
      </c>
      <c r="AM1269" s="119"/>
    </row>
    <row r="1270" spans="3:39">
      <c r="C1270" s="363"/>
      <c r="D1270" s="223">
        <v>2.5770988000000002E-2</v>
      </c>
      <c r="E1270" s="224">
        <v>0.89665653495440734</v>
      </c>
      <c r="F1270" s="225">
        <v>0.14743589743589747</v>
      </c>
      <c r="G1270" s="212"/>
      <c r="T1270" s="379"/>
      <c r="U1270" s="134">
        <v>72.226797355000002</v>
      </c>
      <c r="V1270" s="122">
        <v>0.45288753799392095</v>
      </c>
      <c r="W1270" s="123">
        <v>0.26282051282051277</v>
      </c>
      <c r="X1270" s="119"/>
      <c r="Y1270" s="379"/>
      <c r="Z1270" s="134">
        <v>8.5470335000000008E-2</v>
      </c>
      <c r="AA1270" s="122">
        <v>0.5855855855855856</v>
      </c>
      <c r="AB1270" s="123">
        <v>5.031446540880502E-2</v>
      </c>
      <c r="AC1270" s="119"/>
      <c r="AD1270" s="379"/>
      <c r="AE1270" s="134">
        <v>8.5470335000000008E-2</v>
      </c>
      <c r="AF1270" s="122">
        <v>0.5855855855855856</v>
      </c>
      <c r="AG1270" s="123">
        <v>5.031446540880502E-2</v>
      </c>
      <c r="AH1270" s="119"/>
      <c r="AI1270" s="379"/>
      <c r="AJ1270" s="134">
        <v>74.175069645000008</v>
      </c>
      <c r="AK1270" s="122">
        <v>0.39209726443769</v>
      </c>
      <c r="AL1270" s="123">
        <v>0.22435897435897434</v>
      </c>
      <c r="AM1270" s="119"/>
    </row>
    <row r="1271" spans="3:39">
      <c r="C1271" s="363"/>
      <c r="D1271" s="223">
        <v>2.6328437500000003E-2</v>
      </c>
      <c r="E1271" s="224">
        <v>0.89665653495440734</v>
      </c>
      <c r="F1271" s="225">
        <v>0.14102564102564108</v>
      </c>
      <c r="G1271" s="212"/>
      <c r="T1271" s="379"/>
      <c r="U1271" s="134">
        <v>72.270277809999996</v>
      </c>
      <c r="V1271" s="122">
        <v>0.44984802431610943</v>
      </c>
      <c r="W1271" s="123">
        <v>0.26282051282051277</v>
      </c>
      <c r="X1271" s="119"/>
      <c r="Y1271" s="379"/>
      <c r="Z1271" s="134">
        <v>8.5986112000000003E-2</v>
      </c>
      <c r="AA1271" s="122">
        <v>0.58258258258258255</v>
      </c>
      <c r="AB1271" s="123">
        <v>5.031446540880502E-2</v>
      </c>
      <c r="AC1271" s="119"/>
      <c r="AD1271" s="379"/>
      <c r="AE1271" s="134">
        <v>8.5986112000000003E-2</v>
      </c>
      <c r="AF1271" s="122">
        <v>0.58258258258258255</v>
      </c>
      <c r="AG1271" s="123">
        <v>5.031446540880502E-2</v>
      </c>
      <c r="AH1271" s="119"/>
      <c r="AI1271" s="379"/>
      <c r="AJ1271" s="134">
        <v>74.222149299999998</v>
      </c>
      <c r="AK1271" s="122">
        <v>0.38905775075987842</v>
      </c>
      <c r="AL1271" s="123">
        <v>0.22435897435897434</v>
      </c>
      <c r="AM1271" s="119"/>
    </row>
    <row r="1272" spans="3:39">
      <c r="C1272" s="363"/>
      <c r="D1272" s="223">
        <v>2.68027435E-2</v>
      </c>
      <c r="E1272" s="224">
        <v>0.8936170212765957</v>
      </c>
      <c r="F1272" s="225">
        <v>0.14102564102564108</v>
      </c>
      <c r="G1272" s="212"/>
      <c r="T1272" s="379"/>
      <c r="U1272" s="134">
        <v>72.332117815000004</v>
      </c>
      <c r="V1272" s="122">
        <v>0.44680851063829785</v>
      </c>
      <c r="W1272" s="123">
        <v>0.26282051282051277</v>
      </c>
      <c r="X1272" s="119"/>
      <c r="Y1272" s="379"/>
      <c r="Z1272" s="134">
        <v>8.6656153999999999E-2</v>
      </c>
      <c r="AA1272" s="122">
        <v>0.57957957957957962</v>
      </c>
      <c r="AB1272" s="123">
        <v>5.031446540880502E-2</v>
      </c>
      <c r="AC1272" s="119"/>
      <c r="AD1272" s="379"/>
      <c r="AE1272" s="134">
        <v>8.6656153999999999E-2</v>
      </c>
      <c r="AF1272" s="122">
        <v>0.57957957957957962</v>
      </c>
      <c r="AG1272" s="123">
        <v>5.031446540880502E-2</v>
      </c>
      <c r="AH1272" s="119"/>
      <c r="AI1272" s="379"/>
      <c r="AJ1272" s="134">
        <v>74.284807564999994</v>
      </c>
      <c r="AK1272" s="122">
        <v>0.3860182370820669</v>
      </c>
      <c r="AL1272" s="123">
        <v>0.22435897435897434</v>
      </c>
      <c r="AM1272" s="119"/>
    </row>
    <row r="1273" spans="3:39">
      <c r="C1273" s="363"/>
      <c r="D1273" s="223">
        <v>2.71094105E-2</v>
      </c>
      <c r="E1273" s="224">
        <v>0.8936170212765957</v>
      </c>
      <c r="F1273" s="225">
        <v>0.13461538461538458</v>
      </c>
      <c r="G1273" s="212"/>
      <c r="T1273" s="379"/>
      <c r="U1273" s="134">
        <v>72.384561950000005</v>
      </c>
      <c r="V1273" s="122">
        <v>0.44376899696048633</v>
      </c>
      <c r="W1273" s="123">
        <v>0.26282051282051277</v>
      </c>
      <c r="X1273" s="119"/>
      <c r="Y1273" s="379"/>
      <c r="Z1273" s="134">
        <v>8.7726048500000001E-2</v>
      </c>
      <c r="AA1273" s="122">
        <v>0.57657657657657657</v>
      </c>
      <c r="AB1273" s="123">
        <v>5.031446540880502E-2</v>
      </c>
      <c r="AC1273" s="119"/>
      <c r="AD1273" s="379"/>
      <c r="AE1273" s="134">
        <v>8.7726048500000001E-2</v>
      </c>
      <c r="AF1273" s="122">
        <v>0.57657657657657657</v>
      </c>
      <c r="AG1273" s="123">
        <v>5.031446540880502E-2</v>
      </c>
      <c r="AH1273" s="119"/>
      <c r="AI1273" s="379"/>
      <c r="AJ1273" s="134">
        <v>74.363668320000002</v>
      </c>
      <c r="AK1273" s="122">
        <v>0.3860182370820669</v>
      </c>
      <c r="AL1273" s="123">
        <v>0.21794871794871795</v>
      </c>
      <c r="AM1273" s="119"/>
    </row>
    <row r="1274" spans="3:39">
      <c r="C1274" s="363"/>
      <c r="D1274" s="223">
        <v>2.7588634000000001E-2</v>
      </c>
      <c r="E1274" s="224">
        <v>0.89057750759878418</v>
      </c>
      <c r="F1274" s="225">
        <v>0.13461538461538458</v>
      </c>
      <c r="G1274" s="212"/>
      <c r="T1274" s="379"/>
      <c r="U1274" s="134">
        <v>72.431952074999998</v>
      </c>
      <c r="V1274" s="122">
        <v>0.44072948328267475</v>
      </c>
      <c r="W1274" s="123">
        <v>0.26282051282051277</v>
      </c>
      <c r="X1274" s="119"/>
      <c r="Y1274" s="379"/>
      <c r="Z1274" s="134">
        <v>8.9050655000000006E-2</v>
      </c>
      <c r="AA1274" s="122">
        <v>0.57357357357357353</v>
      </c>
      <c r="AB1274" s="123">
        <v>5.031446540880502E-2</v>
      </c>
      <c r="AC1274" s="119"/>
      <c r="AD1274" s="379"/>
      <c r="AE1274" s="134">
        <v>8.9050655000000006E-2</v>
      </c>
      <c r="AF1274" s="122">
        <v>0.57357357357357353</v>
      </c>
      <c r="AG1274" s="123">
        <v>5.031446540880502E-2</v>
      </c>
      <c r="AH1274" s="119"/>
      <c r="AI1274" s="379"/>
      <c r="AJ1274" s="134">
        <v>74.393492030000004</v>
      </c>
      <c r="AK1274" s="122">
        <v>0.3860182370820669</v>
      </c>
      <c r="AL1274" s="123">
        <v>0.21153846153846156</v>
      </c>
      <c r="AM1274" s="119"/>
    </row>
    <row r="1275" spans="3:39">
      <c r="C1275" s="363"/>
      <c r="D1275" s="223">
        <v>2.7866809999999999E-2</v>
      </c>
      <c r="E1275" s="224">
        <v>0.88753799392097266</v>
      </c>
      <c r="F1275" s="225">
        <v>0.13461538461538458</v>
      </c>
      <c r="G1275" s="212"/>
      <c r="T1275" s="379"/>
      <c r="U1275" s="134">
        <v>72.564632239999995</v>
      </c>
      <c r="V1275" s="122">
        <v>0.43768996960486323</v>
      </c>
      <c r="W1275" s="123">
        <v>0.26282051282051277</v>
      </c>
      <c r="X1275" s="119"/>
      <c r="Y1275" s="379"/>
      <c r="Z1275" s="134">
        <v>8.9807367999999999E-2</v>
      </c>
      <c r="AA1275" s="122">
        <v>0.57057057057057059</v>
      </c>
      <c r="AB1275" s="123">
        <v>5.031446540880502E-2</v>
      </c>
      <c r="AC1275" s="119"/>
      <c r="AD1275" s="379"/>
      <c r="AE1275" s="134">
        <v>8.9807367999999999E-2</v>
      </c>
      <c r="AF1275" s="122">
        <v>0.57057057057057059</v>
      </c>
      <c r="AG1275" s="123">
        <v>5.031446540880502E-2</v>
      </c>
      <c r="AH1275" s="119"/>
      <c r="AI1275" s="379"/>
      <c r="AJ1275" s="134">
        <v>74.404829269999993</v>
      </c>
      <c r="AK1275" s="122">
        <v>0.38297872340425532</v>
      </c>
      <c r="AL1275" s="123">
        <v>0.21153846153846156</v>
      </c>
      <c r="AM1275" s="119"/>
    </row>
    <row r="1276" spans="3:39">
      <c r="C1276" s="363"/>
      <c r="D1276" s="223">
        <v>2.7897898500000001E-2</v>
      </c>
      <c r="E1276" s="224">
        <v>0.88753799392097266</v>
      </c>
      <c r="F1276" s="225">
        <v>0.12820512820512819</v>
      </c>
      <c r="G1276" s="212"/>
      <c r="T1276" s="379"/>
      <c r="U1276" s="134">
        <v>72.677897914999988</v>
      </c>
      <c r="V1276" s="122">
        <v>0.43465045592705165</v>
      </c>
      <c r="W1276" s="123">
        <v>0.26282051282051277</v>
      </c>
      <c r="X1276" s="119"/>
      <c r="Y1276" s="379"/>
      <c r="Z1276" s="134">
        <v>9.0708339500000013E-2</v>
      </c>
      <c r="AA1276" s="122">
        <v>0.56756756756756754</v>
      </c>
      <c r="AB1276" s="123">
        <v>5.031446540880502E-2</v>
      </c>
      <c r="AC1276" s="119"/>
      <c r="AD1276" s="379"/>
      <c r="AE1276" s="134">
        <v>9.0708339500000013E-2</v>
      </c>
      <c r="AF1276" s="122">
        <v>0.56756756756756754</v>
      </c>
      <c r="AG1276" s="123">
        <v>5.031446540880502E-2</v>
      </c>
      <c r="AH1276" s="119"/>
      <c r="AI1276" s="379"/>
      <c r="AJ1276" s="134">
        <v>74.450369769999995</v>
      </c>
      <c r="AK1276" s="122">
        <v>0.37993920972644379</v>
      </c>
      <c r="AL1276" s="123">
        <v>0.21153846153846156</v>
      </c>
      <c r="AM1276" s="119"/>
    </row>
    <row r="1277" spans="3:39">
      <c r="C1277" s="363"/>
      <c r="D1277" s="223">
        <v>2.7952547000000001E-2</v>
      </c>
      <c r="E1277" s="224">
        <v>0.88753799392097266</v>
      </c>
      <c r="F1277" s="225">
        <v>0.12179487179487181</v>
      </c>
      <c r="G1277" s="212"/>
      <c r="T1277" s="379"/>
      <c r="U1277" s="134">
        <v>72.705577054999992</v>
      </c>
      <c r="V1277" s="122">
        <v>0.43161094224924013</v>
      </c>
      <c r="W1277" s="123">
        <v>0.26282051282051277</v>
      </c>
      <c r="X1277" s="119"/>
      <c r="Y1277" s="379"/>
      <c r="Z1277" s="134">
        <v>9.1914560000000006E-2</v>
      </c>
      <c r="AA1277" s="122">
        <v>0.56456456456456461</v>
      </c>
      <c r="AB1277" s="123">
        <v>5.031446540880502E-2</v>
      </c>
      <c r="AC1277" s="119"/>
      <c r="AD1277" s="379"/>
      <c r="AE1277" s="134">
        <v>9.1914560000000006E-2</v>
      </c>
      <c r="AF1277" s="122">
        <v>0.56456456456456461</v>
      </c>
      <c r="AG1277" s="123">
        <v>5.031446540880502E-2</v>
      </c>
      <c r="AH1277" s="119"/>
      <c r="AI1277" s="379"/>
      <c r="AJ1277" s="134">
        <v>74.612287559999999</v>
      </c>
      <c r="AK1277" s="122">
        <v>0.37689969604863222</v>
      </c>
      <c r="AL1277" s="123">
        <v>0.21153846153846156</v>
      </c>
      <c r="AM1277" s="119"/>
    </row>
    <row r="1278" spans="3:39">
      <c r="C1278" s="363"/>
      <c r="D1278" s="223">
        <v>2.8042704500000001E-2</v>
      </c>
      <c r="E1278" s="224">
        <v>0.88753799392097266</v>
      </c>
      <c r="F1278" s="225">
        <v>0.11538461538461542</v>
      </c>
      <c r="G1278" s="212"/>
      <c r="T1278" s="379"/>
      <c r="U1278" s="134">
        <v>72.730742020000008</v>
      </c>
      <c r="V1278" s="122">
        <v>0.43161094224924013</v>
      </c>
      <c r="W1278" s="123">
        <v>0.25641025641025639</v>
      </c>
      <c r="X1278" s="119"/>
      <c r="Y1278" s="379"/>
      <c r="Z1278" s="134">
        <v>9.37844605E-2</v>
      </c>
      <c r="AA1278" s="122">
        <v>0.56156156156156156</v>
      </c>
      <c r="AB1278" s="123">
        <v>5.031446540880502E-2</v>
      </c>
      <c r="AC1278" s="119"/>
      <c r="AD1278" s="379"/>
      <c r="AE1278" s="134">
        <v>9.37844605E-2</v>
      </c>
      <c r="AF1278" s="122">
        <v>0.56156156156156156</v>
      </c>
      <c r="AG1278" s="123">
        <v>5.031446540880502E-2</v>
      </c>
      <c r="AH1278" s="119"/>
      <c r="AI1278" s="379"/>
      <c r="AJ1278" s="134">
        <v>74.774954949999994</v>
      </c>
      <c r="AK1278" s="122">
        <v>0.37689969604863222</v>
      </c>
      <c r="AL1278" s="123">
        <v>0.20512820512820518</v>
      </c>
      <c r="AM1278" s="119"/>
    </row>
    <row r="1279" spans="3:39">
      <c r="C1279" s="363"/>
      <c r="D1279" s="223">
        <v>2.8908202000000001E-2</v>
      </c>
      <c r="E1279" s="224">
        <v>0.88449848024316113</v>
      </c>
      <c r="F1279" s="225">
        <v>0.11538461538461542</v>
      </c>
      <c r="G1279" s="212"/>
      <c r="T1279" s="379"/>
      <c r="U1279" s="134">
        <v>72.741965980000003</v>
      </c>
      <c r="V1279" s="122">
        <v>0.42857142857142855</v>
      </c>
      <c r="W1279" s="123">
        <v>0.25641025641025639</v>
      </c>
      <c r="X1279" s="119"/>
      <c r="Y1279" s="379"/>
      <c r="Z1279" s="134">
        <v>9.6306683000000004E-2</v>
      </c>
      <c r="AA1279" s="122">
        <v>0.55855855855855852</v>
      </c>
      <c r="AB1279" s="123">
        <v>5.031446540880502E-2</v>
      </c>
      <c r="AC1279" s="119"/>
      <c r="AD1279" s="379"/>
      <c r="AE1279" s="134">
        <v>9.6306683000000004E-2</v>
      </c>
      <c r="AF1279" s="122">
        <v>0.55855855855855852</v>
      </c>
      <c r="AG1279" s="123">
        <v>5.031446540880502E-2</v>
      </c>
      <c r="AH1279" s="119"/>
      <c r="AI1279" s="379"/>
      <c r="AJ1279" s="134">
        <v>74.837749070000001</v>
      </c>
      <c r="AK1279" s="122">
        <v>0.37386018237082069</v>
      </c>
      <c r="AL1279" s="123">
        <v>0.20512820512820518</v>
      </c>
      <c r="AM1279" s="119"/>
    </row>
    <row r="1280" spans="3:39">
      <c r="C1280" s="363"/>
      <c r="D1280" s="223">
        <v>3.01350965E-2</v>
      </c>
      <c r="E1280" s="224">
        <v>0.88449848024316113</v>
      </c>
      <c r="F1280" s="225">
        <v>0.10897435897435892</v>
      </c>
      <c r="G1280" s="212"/>
      <c r="T1280" s="379"/>
      <c r="U1280" s="134">
        <v>72.773580175000006</v>
      </c>
      <c r="V1280" s="122">
        <v>0.42857142857142855</v>
      </c>
      <c r="W1280" s="123">
        <v>0.25</v>
      </c>
      <c r="X1280" s="119"/>
      <c r="Y1280" s="379"/>
      <c r="Z1280" s="134">
        <v>9.7752551500000007E-2</v>
      </c>
      <c r="AA1280" s="122">
        <v>0.55855855855855852</v>
      </c>
      <c r="AB1280" s="123">
        <v>4.4025157232704393E-2</v>
      </c>
      <c r="AC1280" s="119"/>
      <c r="AD1280" s="379"/>
      <c r="AE1280" s="134">
        <v>9.7752551500000007E-2</v>
      </c>
      <c r="AF1280" s="122">
        <v>0.55855855855855852</v>
      </c>
      <c r="AG1280" s="123">
        <v>4.4025157232704393E-2</v>
      </c>
      <c r="AH1280" s="119"/>
      <c r="AI1280" s="379"/>
      <c r="AJ1280" s="134">
        <v>74.947740754999998</v>
      </c>
      <c r="AK1280" s="122">
        <v>0.37082066869300911</v>
      </c>
      <c r="AL1280" s="123">
        <v>0.20512820512820518</v>
      </c>
      <c r="AM1280" s="119"/>
    </row>
    <row r="1281" spans="3:39">
      <c r="C1281" s="363"/>
      <c r="D1281" s="223">
        <v>3.0567035999999999E-2</v>
      </c>
      <c r="E1281" s="224">
        <v>0.88449848024316113</v>
      </c>
      <c r="F1281" s="225">
        <v>0.10256410256410253</v>
      </c>
      <c r="G1281" s="212"/>
      <c r="T1281" s="379"/>
      <c r="U1281" s="134">
        <v>72.937102140000007</v>
      </c>
      <c r="V1281" s="122">
        <v>0.42857142857142855</v>
      </c>
      <c r="W1281" s="123">
        <v>0.24358974358974361</v>
      </c>
      <c r="X1281" s="119"/>
      <c r="Y1281" s="379"/>
      <c r="Z1281" s="134">
        <v>9.8672041000000002E-2</v>
      </c>
      <c r="AA1281" s="122">
        <v>0.55555555555555558</v>
      </c>
      <c r="AB1281" s="123">
        <v>4.4025157232704393E-2</v>
      </c>
      <c r="AC1281" s="119"/>
      <c r="AD1281" s="379"/>
      <c r="AE1281" s="134">
        <v>9.8672041000000002E-2</v>
      </c>
      <c r="AF1281" s="122">
        <v>0.55555555555555558</v>
      </c>
      <c r="AG1281" s="123">
        <v>4.4025157232704393E-2</v>
      </c>
      <c r="AH1281" s="119"/>
      <c r="AI1281" s="379"/>
      <c r="AJ1281" s="134">
        <v>75.035305564999987</v>
      </c>
      <c r="AK1281" s="122">
        <v>0.36778115501519759</v>
      </c>
      <c r="AL1281" s="123">
        <v>0.20512820512820518</v>
      </c>
      <c r="AM1281" s="119"/>
    </row>
    <row r="1282" spans="3:39">
      <c r="C1282" s="363"/>
      <c r="D1282" s="223">
        <v>3.06750805E-2</v>
      </c>
      <c r="E1282" s="224">
        <v>0.88449848024316113</v>
      </c>
      <c r="F1282" s="225">
        <v>9.6153846153846145E-2</v>
      </c>
      <c r="G1282" s="212"/>
      <c r="T1282" s="379"/>
      <c r="U1282" s="134">
        <v>73.098392765</v>
      </c>
      <c r="V1282" s="122">
        <v>0.42553191489361702</v>
      </c>
      <c r="W1282" s="123">
        <v>0.24358974358974361</v>
      </c>
      <c r="X1282" s="119"/>
      <c r="Y1282" s="379"/>
      <c r="Z1282" s="134">
        <v>9.9552632500000002E-2</v>
      </c>
      <c r="AA1282" s="122">
        <v>0.55255255255255253</v>
      </c>
      <c r="AB1282" s="123">
        <v>4.4025157232704393E-2</v>
      </c>
      <c r="AC1282" s="119"/>
      <c r="AD1282" s="379"/>
      <c r="AE1282" s="134">
        <v>9.9552632500000002E-2</v>
      </c>
      <c r="AF1282" s="122">
        <v>0.55255255255255253</v>
      </c>
      <c r="AG1282" s="123">
        <v>4.4025157232704393E-2</v>
      </c>
      <c r="AH1282" s="119"/>
      <c r="AI1282" s="379"/>
      <c r="AJ1282" s="134">
        <v>75.042656484999995</v>
      </c>
      <c r="AK1282" s="122">
        <v>0.36474164133738601</v>
      </c>
      <c r="AL1282" s="123">
        <v>0.20512820512820518</v>
      </c>
      <c r="AM1282" s="119"/>
    </row>
    <row r="1283" spans="3:39">
      <c r="C1283" s="363"/>
      <c r="D1283" s="223">
        <v>3.0917484000000002E-2</v>
      </c>
      <c r="E1283" s="224">
        <v>0.88449848024316113</v>
      </c>
      <c r="F1283" s="225">
        <v>8.9743589743589758E-2</v>
      </c>
      <c r="G1283" s="212"/>
      <c r="T1283" s="379"/>
      <c r="U1283" s="134">
        <v>73.136911354999995</v>
      </c>
      <c r="V1283" s="122">
        <v>0.42249240121580545</v>
      </c>
      <c r="W1283" s="123">
        <v>0.24358974358974361</v>
      </c>
      <c r="X1283" s="119"/>
      <c r="Y1283" s="379"/>
      <c r="Z1283" s="134">
        <v>9.9950249500000005E-2</v>
      </c>
      <c r="AA1283" s="122">
        <v>0.5495495495495496</v>
      </c>
      <c r="AB1283" s="123">
        <v>4.4025157232704393E-2</v>
      </c>
      <c r="AC1283" s="119"/>
      <c r="AD1283" s="379"/>
      <c r="AE1283" s="134">
        <v>9.9950249500000005E-2</v>
      </c>
      <c r="AF1283" s="122">
        <v>0.5495495495495496</v>
      </c>
      <c r="AG1283" s="123">
        <v>4.4025157232704393E-2</v>
      </c>
      <c r="AH1283" s="119"/>
      <c r="AI1283" s="379"/>
      <c r="AJ1283" s="134">
        <v>75.178652854999996</v>
      </c>
      <c r="AK1283" s="122">
        <v>0.36474164133738601</v>
      </c>
      <c r="AL1283" s="123">
        <v>0.19871794871794868</v>
      </c>
      <c r="AM1283" s="119"/>
    </row>
    <row r="1284" spans="3:39">
      <c r="C1284" s="363"/>
      <c r="D1284" s="223">
        <v>3.1583814000000002E-2</v>
      </c>
      <c r="E1284" s="224">
        <v>0.8814589665653495</v>
      </c>
      <c r="F1284" s="225">
        <v>8.9743589743589758E-2</v>
      </c>
      <c r="G1284" s="212"/>
      <c r="T1284" s="379"/>
      <c r="U1284" s="134">
        <v>73.183747554999997</v>
      </c>
      <c r="V1284" s="122">
        <v>0.42249240121580545</v>
      </c>
      <c r="W1284" s="123">
        <v>0.23717948717948723</v>
      </c>
      <c r="X1284" s="119"/>
      <c r="Y1284" s="379"/>
      <c r="Z1284" s="134">
        <v>0.100351861</v>
      </c>
      <c r="AA1284" s="122">
        <v>0.54654654654654655</v>
      </c>
      <c r="AB1284" s="123">
        <v>4.4025157232704393E-2</v>
      </c>
      <c r="AC1284" s="119"/>
      <c r="AD1284" s="379"/>
      <c r="AE1284" s="134">
        <v>0.100351861</v>
      </c>
      <c r="AF1284" s="122">
        <v>0.54654654654654655</v>
      </c>
      <c r="AG1284" s="123">
        <v>4.4025157232704393E-2</v>
      </c>
      <c r="AH1284" s="119"/>
      <c r="AI1284" s="379"/>
      <c r="AJ1284" s="134">
        <v>75.328613270000005</v>
      </c>
      <c r="AK1284" s="122">
        <v>0.36170212765957449</v>
      </c>
      <c r="AL1284" s="123">
        <v>0.19871794871794868</v>
      </c>
      <c r="AM1284" s="119"/>
    </row>
    <row r="1285" spans="3:39">
      <c r="C1285" s="363"/>
      <c r="D1285" s="223">
        <v>3.2553311000000001E-2</v>
      </c>
      <c r="E1285" s="224">
        <v>0.87841945288753798</v>
      </c>
      <c r="F1285" s="225">
        <v>8.9743589743589758E-2</v>
      </c>
      <c r="G1285" s="212"/>
      <c r="T1285" s="379"/>
      <c r="U1285" s="134">
        <v>73.230822004999993</v>
      </c>
      <c r="V1285" s="122">
        <v>0.41945288753799392</v>
      </c>
      <c r="W1285" s="123">
        <v>0.23717948717948723</v>
      </c>
      <c r="X1285" s="119"/>
      <c r="Y1285" s="379"/>
      <c r="Z1285" s="134">
        <v>0.100705037</v>
      </c>
      <c r="AA1285" s="122">
        <v>0.54354354354354351</v>
      </c>
      <c r="AB1285" s="123">
        <v>4.4025157232704393E-2</v>
      </c>
      <c r="AC1285" s="119"/>
      <c r="AD1285" s="379"/>
      <c r="AE1285" s="134">
        <v>0.100705037</v>
      </c>
      <c r="AF1285" s="122">
        <v>0.54354354354354351</v>
      </c>
      <c r="AG1285" s="123">
        <v>4.4025157232704393E-2</v>
      </c>
      <c r="AH1285" s="119"/>
      <c r="AI1285" s="379"/>
      <c r="AJ1285" s="134">
        <v>75.372810090000002</v>
      </c>
      <c r="AK1285" s="122">
        <v>0.35866261398176291</v>
      </c>
      <c r="AL1285" s="123">
        <v>0.19871794871794868</v>
      </c>
      <c r="AM1285" s="119"/>
    </row>
    <row r="1286" spans="3:39">
      <c r="C1286" s="363"/>
      <c r="D1286" s="223">
        <v>3.3090846E-2</v>
      </c>
      <c r="E1286" s="224">
        <v>0.87841945288753798</v>
      </c>
      <c r="F1286" s="225">
        <v>8.333333333333337E-2</v>
      </c>
      <c r="G1286" s="212"/>
      <c r="T1286" s="379"/>
      <c r="U1286" s="134">
        <v>73.286791529999988</v>
      </c>
      <c r="V1286" s="122">
        <v>0.41641337386018235</v>
      </c>
      <c r="W1286" s="123">
        <v>0.23717948717948723</v>
      </c>
      <c r="X1286" s="119"/>
      <c r="Y1286" s="379"/>
      <c r="Z1286" s="134">
        <v>0.1010617875</v>
      </c>
      <c r="AA1286" s="122">
        <v>0.54054054054054057</v>
      </c>
      <c r="AB1286" s="123">
        <v>4.4025157232704393E-2</v>
      </c>
      <c r="AC1286" s="119"/>
      <c r="AD1286" s="379"/>
      <c r="AE1286" s="134">
        <v>0.1010617875</v>
      </c>
      <c r="AF1286" s="122">
        <v>0.54054054054054057</v>
      </c>
      <c r="AG1286" s="123">
        <v>4.4025157232704393E-2</v>
      </c>
      <c r="AH1286" s="119"/>
      <c r="AI1286" s="379"/>
      <c r="AJ1286" s="134">
        <v>75.421149444999998</v>
      </c>
      <c r="AK1286" s="122">
        <v>0.35562310030395139</v>
      </c>
      <c r="AL1286" s="123">
        <v>0.19871794871794868</v>
      </c>
      <c r="AM1286" s="119"/>
    </row>
    <row r="1287" spans="3:39">
      <c r="C1287" s="363"/>
      <c r="D1287" s="223">
        <v>3.3267097999999995E-2</v>
      </c>
      <c r="E1287" s="224">
        <v>0.87841945288753798</v>
      </c>
      <c r="F1287" s="225">
        <v>7.6923076923076872E-2</v>
      </c>
      <c r="G1287" s="212"/>
      <c r="T1287" s="379"/>
      <c r="U1287" s="134">
        <v>73.372394409999998</v>
      </c>
      <c r="V1287" s="122">
        <v>0.41337386018237082</v>
      </c>
      <c r="W1287" s="123">
        <v>0.23717948717948723</v>
      </c>
      <c r="X1287" s="119"/>
      <c r="Y1287" s="379"/>
      <c r="Z1287" s="134">
        <v>0.10162696099999999</v>
      </c>
      <c r="AA1287" s="122">
        <v>0.53753753753753752</v>
      </c>
      <c r="AB1287" s="123">
        <v>4.4025157232704393E-2</v>
      </c>
      <c r="AC1287" s="119"/>
      <c r="AD1287" s="379"/>
      <c r="AE1287" s="134">
        <v>0.10162696099999999</v>
      </c>
      <c r="AF1287" s="122">
        <v>0.53753753753753752</v>
      </c>
      <c r="AG1287" s="123">
        <v>4.4025157232704393E-2</v>
      </c>
      <c r="AH1287" s="119"/>
      <c r="AI1287" s="379"/>
      <c r="AJ1287" s="134">
        <v>75.455590075000003</v>
      </c>
      <c r="AK1287" s="122">
        <v>0.35562310030395139</v>
      </c>
      <c r="AL1287" s="123">
        <v>0.19230769230769229</v>
      </c>
      <c r="AM1287" s="119"/>
    </row>
    <row r="1288" spans="3:39">
      <c r="C1288" s="363"/>
      <c r="D1288" s="223">
        <v>3.3575241999999998E-2</v>
      </c>
      <c r="E1288" s="224">
        <v>0.87537993920972645</v>
      </c>
      <c r="F1288" s="225">
        <v>7.6923076923076872E-2</v>
      </c>
      <c r="G1288" s="212"/>
      <c r="T1288" s="379"/>
      <c r="U1288" s="134">
        <v>73.444158375000001</v>
      </c>
      <c r="V1288" s="122">
        <v>0.41337386018237082</v>
      </c>
      <c r="W1288" s="123">
        <v>0.23076923076923073</v>
      </c>
      <c r="X1288" s="119"/>
      <c r="Y1288" s="379"/>
      <c r="Z1288" s="134">
        <v>0.10219790749999999</v>
      </c>
      <c r="AA1288" s="122">
        <v>0.53453453453453459</v>
      </c>
      <c r="AB1288" s="123">
        <v>4.4025157232704393E-2</v>
      </c>
      <c r="AC1288" s="119"/>
      <c r="AD1288" s="379"/>
      <c r="AE1288" s="134">
        <v>0.10219790749999999</v>
      </c>
      <c r="AF1288" s="122">
        <v>0.53453453453453459</v>
      </c>
      <c r="AG1288" s="123">
        <v>4.4025157232704393E-2</v>
      </c>
      <c r="AH1288" s="119"/>
      <c r="AI1288" s="379"/>
      <c r="AJ1288" s="134">
        <v>75.51728765499999</v>
      </c>
      <c r="AK1288" s="122">
        <v>0.35258358662613981</v>
      </c>
      <c r="AL1288" s="123">
        <v>0.19230769230769229</v>
      </c>
      <c r="AM1288" s="119"/>
    </row>
    <row r="1289" spans="3:39">
      <c r="C1289" s="363"/>
      <c r="D1289" s="223">
        <v>3.39044815E-2</v>
      </c>
      <c r="E1289" s="224">
        <v>0.87234042553191493</v>
      </c>
      <c r="F1289" s="225">
        <v>7.6923076923076872E-2</v>
      </c>
      <c r="G1289" s="212"/>
      <c r="T1289" s="379"/>
      <c r="U1289" s="134">
        <v>73.499191174999993</v>
      </c>
      <c r="V1289" s="122">
        <v>0.41033434650455924</v>
      </c>
      <c r="W1289" s="123">
        <v>0.23076923076923073</v>
      </c>
      <c r="X1289" s="119"/>
      <c r="Y1289" s="379"/>
      <c r="Z1289" s="134">
        <v>0.102935816</v>
      </c>
      <c r="AA1289" s="122">
        <v>0.53153153153153154</v>
      </c>
      <c r="AB1289" s="123">
        <v>4.4025157232704393E-2</v>
      </c>
      <c r="AC1289" s="119"/>
      <c r="AD1289" s="379"/>
      <c r="AE1289" s="134">
        <v>0.102935816</v>
      </c>
      <c r="AF1289" s="122">
        <v>0.53153153153153154</v>
      </c>
      <c r="AG1289" s="123">
        <v>4.4025157232704393E-2</v>
      </c>
      <c r="AH1289" s="119"/>
      <c r="AI1289" s="379"/>
      <c r="AJ1289" s="134">
        <v>75.742692245000001</v>
      </c>
      <c r="AK1289" s="122">
        <v>0.34954407294832829</v>
      </c>
      <c r="AL1289" s="123">
        <v>0.19230769230769229</v>
      </c>
      <c r="AM1289" s="119"/>
    </row>
    <row r="1290" spans="3:39">
      <c r="C1290" s="363"/>
      <c r="D1290" s="223">
        <v>3.4030969500000001E-2</v>
      </c>
      <c r="E1290" s="224">
        <v>0.8693009118541033</v>
      </c>
      <c r="F1290" s="225">
        <v>7.6923076923076872E-2</v>
      </c>
      <c r="G1290" s="212"/>
      <c r="T1290" s="379"/>
      <c r="U1290" s="134">
        <v>73.543867559999995</v>
      </c>
      <c r="V1290" s="122">
        <v>0.40729483282674772</v>
      </c>
      <c r="W1290" s="123">
        <v>0.23076923076923073</v>
      </c>
      <c r="X1290" s="119"/>
      <c r="Y1290" s="379"/>
      <c r="Z1290" s="134">
        <v>0.1037354445</v>
      </c>
      <c r="AA1290" s="122">
        <v>0.5285285285285285</v>
      </c>
      <c r="AB1290" s="123">
        <v>4.4025157232704393E-2</v>
      </c>
      <c r="AC1290" s="119"/>
      <c r="AD1290" s="379"/>
      <c r="AE1290" s="134">
        <v>0.1037354445</v>
      </c>
      <c r="AF1290" s="122">
        <v>0.5285285285285285</v>
      </c>
      <c r="AG1290" s="123">
        <v>4.4025157232704393E-2</v>
      </c>
      <c r="AH1290" s="119"/>
      <c r="AI1290" s="379"/>
      <c r="AJ1290" s="134">
        <v>75.979005239999992</v>
      </c>
      <c r="AK1290" s="122">
        <v>0.34650455927051671</v>
      </c>
      <c r="AL1290" s="123">
        <v>0.19230769230769229</v>
      </c>
      <c r="AM1290" s="119"/>
    </row>
    <row r="1291" spans="3:39">
      <c r="C1291" s="363"/>
      <c r="D1291" s="223">
        <v>3.4077403999999999E-2</v>
      </c>
      <c r="E1291" s="224">
        <v>0.86626139817629177</v>
      </c>
      <c r="F1291" s="225">
        <v>7.6923076923076872E-2</v>
      </c>
      <c r="G1291" s="212"/>
      <c r="T1291" s="379"/>
      <c r="U1291" s="134">
        <v>73.699130574999998</v>
      </c>
      <c r="V1291" s="122">
        <v>0.40425531914893614</v>
      </c>
      <c r="W1291" s="123">
        <v>0.23076923076923073</v>
      </c>
      <c r="X1291" s="119"/>
      <c r="Y1291" s="379"/>
      <c r="Z1291" s="134">
        <v>0.1042212035</v>
      </c>
      <c r="AA1291" s="122">
        <v>0.52552552552552556</v>
      </c>
      <c r="AB1291" s="123">
        <v>4.4025157232704393E-2</v>
      </c>
      <c r="AC1291" s="119"/>
      <c r="AD1291" s="379"/>
      <c r="AE1291" s="134">
        <v>0.1042212035</v>
      </c>
      <c r="AF1291" s="122">
        <v>0.52552552552552556</v>
      </c>
      <c r="AG1291" s="123">
        <v>4.4025157232704393E-2</v>
      </c>
      <c r="AH1291" s="119"/>
      <c r="AI1291" s="379"/>
      <c r="AJ1291" s="134">
        <v>76.062470404999999</v>
      </c>
      <c r="AK1291" s="122">
        <v>0.34650455927051671</v>
      </c>
      <c r="AL1291" s="123">
        <v>0.1858974358974359</v>
      </c>
      <c r="AM1291" s="119"/>
    </row>
    <row r="1292" spans="3:39">
      <c r="C1292" s="363"/>
      <c r="D1292" s="223">
        <v>3.4153040999999995E-2</v>
      </c>
      <c r="E1292" s="224">
        <v>0.86322188449848025</v>
      </c>
      <c r="F1292" s="225">
        <v>7.6923076923076872E-2</v>
      </c>
      <c r="G1292" s="212"/>
      <c r="T1292" s="379"/>
      <c r="U1292" s="134">
        <v>73.942759115000001</v>
      </c>
      <c r="V1292" s="122">
        <v>0.40121580547112462</v>
      </c>
      <c r="W1292" s="123">
        <v>0.23076923076923073</v>
      </c>
      <c r="X1292" s="119"/>
      <c r="Y1292" s="379"/>
      <c r="Z1292" s="134">
        <v>0.1047130755</v>
      </c>
      <c r="AA1292" s="122">
        <v>0.52252252252252251</v>
      </c>
      <c r="AB1292" s="123">
        <v>4.4025157232704393E-2</v>
      </c>
      <c r="AC1292" s="119"/>
      <c r="AD1292" s="379"/>
      <c r="AE1292" s="134">
        <v>0.1047130755</v>
      </c>
      <c r="AF1292" s="122">
        <v>0.52252252252252251</v>
      </c>
      <c r="AG1292" s="123">
        <v>4.4025157232704393E-2</v>
      </c>
      <c r="AH1292" s="119"/>
      <c r="AI1292" s="379"/>
      <c r="AJ1292" s="134">
        <v>76.089350690000003</v>
      </c>
      <c r="AK1292" s="122">
        <v>0.34346504559270519</v>
      </c>
      <c r="AL1292" s="123">
        <v>0.1858974358974359</v>
      </c>
      <c r="AM1292" s="119"/>
    </row>
    <row r="1293" spans="3:39">
      <c r="C1293" s="363"/>
      <c r="D1293" s="223">
        <v>3.4461158499999998E-2</v>
      </c>
      <c r="E1293" s="224">
        <v>0.86018237082066873</v>
      </c>
      <c r="F1293" s="225">
        <v>7.6923076923076872E-2</v>
      </c>
      <c r="G1293" s="212"/>
      <c r="T1293" s="379"/>
      <c r="U1293" s="134">
        <v>74.079978034999996</v>
      </c>
      <c r="V1293" s="122">
        <v>0.40121580547112462</v>
      </c>
      <c r="W1293" s="123">
        <v>0.22435897435897434</v>
      </c>
      <c r="X1293" s="119"/>
      <c r="Y1293" s="379"/>
      <c r="Z1293" s="134">
        <v>0.1052080475</v>
      </c>
      <c r="AA1293" s="122">
        <v>0.51951951951951947</v>
      </c>
      <c r="AB1293" s="123">
        <v>4.4025157232704393E-2</v>
      </c>
      <c r="AC1293" s="119"/>
      <c r="AD1293" s="379"/>
      <c r="AE1293" s="134">
        <v>0.1052080475</v>
      </c>
      <c r="AF1293" s="122">
        <v>0.51951951951951947</v>
      </c>
      <c r="AG1293" s="123">
        <v>4.4025157232704393E-2</v>
      </c>
      <c r="AH1293" s="119"/>
      <c r="AI1293" s="379"/>
      <c r="AJ1293" s="134">
        <v>76.10756262000001</v>
      </c>
      <c r="AK1293" s="122">
        <v>0.34042553191489361</v>
      </c>
      <c r="AL1293" s="123">
        <v>0.1858974358974359</v>
      </c>
      <c r="AM1293" s="119"/>
    </row>
    <row r="1294" spans="3:39">
      <c r="C1294" s="363"/>
      <c r="D1294" s="223">
        <v>3.4911000999999997E-2</v>
      </c>
      <c r="E1294" s="224">
        <v>0.8571428571428571</v>
      </c>
      <c r="F1294" s="225">
        <v>7.6923076923076872E-2</v>
      </c>
      <c r="G1294" s="212"/>
      <c r="T1294" s="379"/>
      <c r="U1294" s="134">
        <v>74.12429105999999</v>
      </c>
      <c r="V1294" s="122">
        <v>0.3981762917933131</v>
      </c>
      <c r="W1294" s="123">
        <v>0.22435897435897434</v>
      </c>
      <c r="X1294" s="119"/>
      <c r="Y1294" s="379"/>
      <c r="Z1294" s="134">
        <v>0.10554116150000001</v>
      </c>
      <c r="AA1294" s="122">
        <v>0.51651651651651653</v>
      </c>
      <c r="AB1294" s="123">
        <v>4.4025157232704393E-2</v>
      </c>
      <c r="AC1294" s="119"/>
      <c r="AD1294" s="379"/>
      <c r="AE1294" s="134">
        <v>0.10554116150000001</v>
      </c>
      <c r="AF1294" s="122">
        <v>0.51651651651651653</v>
      </c>
      <c r="AG1294" s="123">
        <v>4.4025157232704393E-2</v>
      </c>
      <c r="AH1294" s="119"/>
      <c r="AI1294" s="379"/>
      <c r="AJ1294" s="134">
        <v>76.199386285000003</v>
      </c>
      <c r="AK1294" s="122">
        <v>0.33738601823708209</v>
      </c>
      <c r="AL1294" s="123">
        <v>0.1858974358974359</v>
      </c>
      <c r="AM1294" s="119"/>
    </row>
    <row r="1295" spans="3:39">
      <c r="C1295" s="363"/>
      <c r="D1295" s="223">
        <v>3.5318477500000001E-2</v>
      </c>
      <c r="E1295" s="224">
        <v>0.85410334346504557</v>
      </c>
      <c r="F1295" s="225">
        <v>7.6923076923076872E-2</v>
      </c>
      <c r="G1295" s="212"/>
      <c r="T1295" s="379"/>
      <c r="U1295" s="134">
        <v>74.139263639999996</v>
      </c>
      <c r="V1295" s="122">
        <v>0.39513677811550152</v>
      </c>
      <c r="W1295" s="123">
        <v>0.22435897435897434</v>
      </c>
      <c r="X1295" s="119"/>
      <c r="Y1295" s="379"/>
      <c r="Z1295" s="134">
        <v>0.1061590265</v>
      </c>
      <c r="AA1295" s="122">
        <v>0.51351351351351349</v>
      </c>
      <c r="AB1295" s="123">
        <v>4.4025157232704393E-2</v>
      </c>
      <c r="AC1295" s="119"/>
      <c r="AD1295" s="379"/>
      <c r="AE1295" s="134">
        <v>0.1061590265</v>
      </c>
      <c r="AF1295" s="122">
        <v>0.51351351351351349</v>
      </c>
      <c r="AG1295" s="123">
        <v>4.4025157232704393E-2</v>
      </c>
      <c r="AH1295" s="119"/>
      <c r="AI1295" s="379"/>
      <c r="AJ1295" s="134">
        <v>76.320826275000002</v>
      </c>
      <c r="AK1295" s="122">
        <v>0.33738601823708209</v>
      </c>
      <c r="AL1295" s="123">
        <v>0.17948717948717952</v>
      </c>
      <c r="AM1295" s="119"/>
    </row>
    <row r="1296" spans="3:39">
      <c r="C1296" s="363"/>
      <c r="D1296" s="223">
        <v>3.5612648499999996E-2</v>
      </c>
      <c r="E1296" s="224">
        <v>0.85106382978723405</v>
      </c>
      <c r="F1296" s="225">
        <v>7.6923076923076872E-2</v>
      </c>
      <c r="G1296" s="212"/>
      <c r="T1296" s="379"/>
      <c r="U1296" s="134">
        <v>74.175069645000008</v>
      </c>
      <c r="V1296" s="122">
        <v>0.39209726443769</v>
      </c>
      <c r="W1296" s="123">
        <v>0.22435897435897434</v>
      </c>
      <c r="X1296" s="119"/>
      <c r="Y1296" s="379"/>
      <c r="Z1296" s="134">
        <v>0.10753483899999999</v>
      </c>
      <c r="AA1296" s="122">
        <v>0.51051051051051055</v>
      </c>
      <c r="AB1296" s="123">
        <v>4.4025157232704393E-2</v>
      </c>
      <c r="AC1296" s="119"/>
      <c r="AD1296" s="379"/>
      <c r="AE1296" s="134">
        <v>0.10753483899999999</v>
      </c>
      <c r="AF1296" s="122">
        <v>0.51051051051051055</v>
      </c>
      <c r="AG1296" s="123">
        <v>4.4025157232704393E-2</v>
      </c>
      <c r="AH1296" s="119"/>
      <c r="AI1296" s="379"/>
      <c r="AJ1296" s="134">
        <v>76.392831880000003</v>
      </c>
      <c r="AK1296" s="122">
        <v>0.33434650455927051</v>
      </c>
      <c r="AL1296" s="123">
        <v>0.17948717948717952</v>
      </c>
      <c r="AM1296" s="119"/>
    </row>
    <row r="1297" spans="3:39">
      <c r="C1297" s="363"/>
      <c r="D1297" s="223">
        <v>3.6052966500000005E-2</v>
      </c>
      <c r="E1297" s="224">
        <v>0.84802431610942253</v>
      </c>
      <c r="F1297" s="225">
        <v>7.6923076923076872E-2</v>
      </c>
      <c r="G1297" s="212"/>
      <c r="T1297" s="379"/>
      <c r="U1297" s="134">
        <v>74.222149299999998</v>
      </c>
      <c r="V1297" s="122">
        <v>0.38905775075987842</v>
      </c>
      <c r="W1297" s="123">
        <v>0.22435897435897434</v>
      </c>
      <c r="X1297" s="119"/>
      <c r="Y1297" s="379"/>
      <c r="Z1297" s="134">
        <v>0.108755562</v>
      </c>
      <c r="AA1297" s="122">
        <v>0.5075075075075075</v>
      </c>
      <c r="AB1297" s="123">
        <v>4.4025157232704393E-2</v>
      </c>
      <c r="AC1297" s="119"/>
      <c r="AD1297" s="379"/>
      <c r="AE1297" s="134">
        <v>0.108755562</v>
      </c>
      <c r="AF1297" s="122">
        <v>0.5075075075075075</v>
      </c>
      <c r="AG1297" s="123">
        <v>4.4025157232704393E-2</v>
      </c>
      <c r="AH1297" s="119"/>
      <c r="AI1297" s="379"/>
      <c r="AJ1297" s="134">
        <v>76.542484255000005</v>
      </c>
      <c r="AK1297" s="122">
        <v>0.33130699088145898</v>
      </c>
      <c r="AL1297" s="123">
        <v>0.17948717948717952</v>
      </c>
      <c r="AM1297" s="119"/>
    </row>
    <row r="1298" spans="3:39">
      <c r="C1298" s="363"/>
      <c r="D1298" s="223">
        <v>3.6570296000000002E-2</v>
      </c>
      <c r="E1298" s="224">
        <v>0.84498480243161089</v>
      </c>
      <c r="F1298" s="225">
        <v>7.6923076923076872E-2</v>
      </c>
      <c r="G1298" s="212"/>
      <c r="T1298" s="379"/>
      <c r="U1298" s="134">
        <v>74.284807564999994</v>
      </c>
      <c r="V1298" s="122">
        <v>0.3860182370820669</v>
      </c>
      <c r="W1298" s="123">
        <v>0.22435897435897434</v>
      </c>
      <c r="X1298" s="119"/>
      <c r="Y1298" s="379"/>
      <c r="Z1298" s="134">
        <v>0.1095917065</v>
      </c>
      <c r="AA1298" s="122">
        <v>0.50450450450450446</v>
      </c>
      <c r="AB1298" s="123">
        <v>4.4025157232704393E-2</v>
      </c>
      <c r="AC1298" s="119"/>
      <c r="AD1298" s="379"/>
      <c r="AE1298" s="134">
        <v>0.1095917065</v>
      </c>
      <c r="AF1298" s="122">
        <v>0.50450450450450446</v>
      </c>
      <c r="AG1298" s="123">
        <v>4.4025157232704393E-2</v>
      </c>
      <c r="AH1298" s="119"/>
      <c r="AI1298" s="379"/>
      <c r="AJ1298" s="134">
        <v>76.732551834999995</v>
      </c>
      <c r="AK1298" s="122">
        <v>0.32826747720364741</v>
      </c>
      <c r="AL1298" s="123">
        <v>0.17948717948717952</v>
      </c>
      <c r="AM1298" s="119"/>
    </row>
    <row r="1299" spans="3:39">
      <c r="C1299" s="363"/>
      <c r="D1299" s="223">
        <v>3.7727696500000005E-2</v>
      </c>
      <c r="E1299" s="224">
        <v>0.83890577507598785</v>
      </c>
      <c r="F1299" s="225">
        <v>7.6923076923076872E-2</v>
      </c>
      <c r="G1299" s="212"/>
      <c r="T1299" s="379"/>
      <c r="U1299" s="134">
        <v>74.363668320000002</v>
      </c>
      <c r="V1299" s="122">
        <v>0.3860182370820669</v>
      </c>
      <c r="W1299" s="123">
        <v>0.21794871794871795</v>
      </c>
      <c r="X1299" s="119"/>
      <c r="Y1299" s="379"/>
      <c r="Z1299" s="134">
        <v>0.11025371749999999</v>
      </c>
      <c r="AA1299" s="122">
        <v>0.50150150150150152</v>
      </c>
      <c r="AB1299" s="123">
        <v>4.4025157232704393E-2</v>
      </c>
      <c r="AC1299" s="119"/>
      <c r="AD1299" s="379"/>
      <c r="AE1299" s="134">
        <v>0.11025371749999999</v>
      </c>
      <c r="AF1299" s="122">
        <v>0.50150150150150152</v>
      </c>
      <c r="AG1299" s="123">
        <v>4.4025157232704393E-2</v>
      </c>
      <c r="AH1299" s="119"/>
      <c r="AI1299" s="379"/>
      <c r="AJ1299" s="134">
        <v>76.859538244999996</v>
      </c>
      <c r="AK1299" s="122">
        <v>0.32522796352583588</v>
      </c>
      <c r="AL1299" s="123">
        <v>0.17948717948717952</v>
      </c>
      <c r="AM1299" s="119"/>
    </row>
    <row r="1300" spans="3:39">
      <c r="C1300" s="363"/>
      <c r="D1300" s="223">
        <v>3.9158644499999999E-2</v>
      </c>
      <c r="E1300" s="224">
        <v>0.83890577507598785</v>
      </c>
      <c r="F1300" s="225">
        <v>7.0512820512820484E-2</v>
      </c>
      <c r="G1300" s="212"/>
      <c r="T1300" s="379"/>
      <c r="U1300" s="134">
        <v>74.393492030000004</v>
      </c>
      <c r="V1300" s="122">
        <v>0.3860182370820669</v>
      </c>
      <c r="W1300" s="123">
        <v>0.21153846153846156</v>
      </c>
      <c r="X1300" s="119"/>
      <c r="Y1300" s="379"/>
      <c r="Z1300" s="134">
        <v>0.1104973725</v>
      </c>
      <c r="AA1300" s="122">
        <v>0.49849849849849848</v>
      </c>
      <c r="AB1300" s="123">
        <v>4.4025157232704393E-2</v>
      </c>
      <c r="AC1300" s="119"/>
      <c r="AD1300" s="379"/>
      <c r="AE1300" s="134">
        <v>0.1104973725</v>
      </c>
      <c r="AF1300" s="122">
        <v>0.49849849849849848</v>
      </c>
      <c r="AG1300" s="123">
        <v>4.4025157232704393E-2</v>
      </c>
      <c r="AH1300" s="119"/>
      <c r="AI1300" s="379"/>
      <c r="AJ1300" s="134">
        <v>77.086691365000007</v>
      </c>
      <c r="AK1300" s="122">
        <v>0.32218844984802431</v>
      </c>
      <c r="AL1300" s="123">
        <v>0.17948717948717952</v>
      </c>
      <c r="AM1300" s="119"/>
    </row>
    <row r="1301" spans="3:39">
      <c r="C1301" s="363"/>
      <c r="D1301" s="223">
        <v>3.9858567999999997E-2</v>
      </c>
      <c r="E1301" s="224">
        <v>0.83586626139817632</v>
      </c>
      <c r="F1301" s="225">
        <v>7.0512820512820484E-2</v>
      </c>
      <c r="G1301" s="212"/>
      <c r="T1301" s="379"/>
      <c r="U1301" s="134">
        <v>74.404829269999993</v>
      </c>
      <c r="V1301" s="122">
        <v>0.38297872340425532</v>
      </c>
      <c r="W1301" s="123">
        <v>0.21153846153846156</v>
      </c>
      <c r="X1301" s="119"/>
      <c r="Y1301" s="379"/>
      <c r="Z1301" s="134">
        <v>0.11086529000000001</v>
      </c>
      <c r="AA1301" s="122">
        <v>0.49549549549549549</v>
      </c>
      <c r="AB1301" s="123">
        <v>4.4025157232704393E-2</v>
      </c>
      <c r="AC1301" s="119"/>
      <c r="AD1301" s="379"/>
      <c r="AE1301" s="134">
        <v>0.11086529000000001</v>
      </c>
      <c r="AF1301" s="122">
        <v>0.49549549549549549</v>
      </c>
      <c r="AG1301" s="123">
        <v>4.4025157232704393E-2</v>
      </c>
      <c r="AH1301" s="119"/>
      <c r="AI1301" s="379"/>
      <c r="AJ1301" s="134">
        <v>77.258854224999993</v>
      </c>
      <c r="AK1301" s="122">
        <v>0.31914893617021278</v>
      </c>
      <c r="AL1301" s="123">
        <v>0.17948717948717952</v>
      </c>
      <c r="AM1301" s="119"/>
    </row>
    <row r="1302" spans="3:39">
      <c r="C1302" s="363"/>
      <c r="D1302" s="223">
        <v>4.0348010000000004E-2</v>
      </c>
      <c r="E1302" s="224">
        <v>0.83282674772036469</v>
      </c>
      <c r="F1302" s="225">
        <v>7.0512820512820484E-2</v>
      </c>
      <c r="G1302" s="212"/>
      <c r="T1302" s="379"/>
      <c r="U1302" s="134">
        <v>74.450369769999995</v>
      </c>
      <c r="V1302" s="122">
        <v>0.37993920972644379</v>
      </c>
      <c r="W1302" s="123">
        <v>0.21153846153846156</v>
      </c>
      <c r="X1302" s="119"/>
      <c r="Y1302" s="379"/>
      <c r="Z1302" s="134">
        <v>0.11315924199999999</v>
      </c>
      <c r="AA1302" s="122">
        <v>0.4924924924924925</v>
      </c>
      <c r="AB1302" s="123">
        <v>4.4025157232704393E-2</v>
      </c>
      <c r="AC1302" s="119"/>
      <c r="AD1302" s="379"/>
      <c r="AE1302" s="134">
        <v>0.11315924199999999</v>
      </c>
      <c r="AF1302" s="122">
        <v>0.4924924924924925</v>
      </c>
      <c r="AG1302" s="123">
        <v>4.4025157232704393E-2</v>
      </c>
      <c r="AH1302" s="119"/>
      <c r="AI1302" s="379"/>
      <c r="AJ1302" s="134">
        <v>77.321637449999997</v>
      </c>
      <c r="AK1302" s="122">
        <v>0.31914893617021278</v>
      </c>
      <c r="AL1302" s="123">
        <v>0.17307692307692313</v>
      </c>
      <c r="AM1302" s="119"/>
    </row>
    <row r="1303" spans="3:39">
      <c r="C1303" s="363"/>
      <c r="D1303" s="223">
        <v>4.0860352500000002E-2</v>
      </c>
      <c r="E1303" s="224">
        <v>0.82978723404255317</v>
      </c>
      <c r="F1303" s="225">
        <v>7.0512820512820484E-2</v>
      </c>
      <c r="G1303" s="212"/>
      <c r="T1303" s="379"/>
      <c r="U1303" s="134">
        <v>74.612287559999999</v>
      </c>
      <c r="V1303" s="122">
        <v>0.37689969604863222</v>
      </c>
      <c r="W1303" s="123">
        <v>0.21153846153846156</v>
      </c>
      <c r="X1303" s="119"/>
      <c r="Y1303" s="379"/>
      <c r="Z1303" s="134">
        <v>0.11534040700000001</v>
      </c>
      <c r="AA1303" s="122">
        <v>0.4894894894894895</v>
      </c>
      <c r="AB1303" s="123">
        <v>4.4025157232704393E-2</v>
      </c>
      <c r="AC1303" s="119"/>
      <c r="AD1303" s="379"/>
      <c r="AE1303" s="134">
        <v>0.11534040700000001</v>
      </c>
      <c r="AF1303" s="122">
        <v>0.4894894894894895</v>
      </c>
      <c r="AG1303" s="123">
        <v>4.4025157232704393E-2</v>
      </c>
      <c r="AH1303" s="119"/>
      <c r="AI1303" s="379"/>
      <c r="AJ1303" s="134">
        <v>77.42348505999999</v>
      </c>
      <c r="AK1303" s="122">
        <v>0.3161094224924012</v>
      </c>
      <c r="AL1303" s="123">
        <v>0.17307692307692313</v>
      </c>
      <c r="AM1303" s="119"/>
    </row>
    <row r="1304" spans="3:39">
      <c r="C1304" s="363"/>
      <c r="D1304" s="223">
        <v>4.16195205E-2</v>
      </c>
      <c r="E1304" s="224">
        <v>0.82674772036474165</v>
      </c>
      <c r="F1304" s="225">
        <v>7.0512820512820484E-2</v>
      </c>
      <c r="G1304" s="212"/>
      <c r="T1304" s="379"/>
      <c r="U1304" s="134">
        <v>74.774954949999994</v>
      </c>
      <c r="V1304" s="122">
        <v>0.37689969604863222</v>
      </c>
      <c r="W1304" s="123">
        <v>0.20512820512820518</v>
      </c>
      <c r="X1304" s="119"/>
      <c r="Y1304" s="379"/>
      <c r="Z1304" s="134">
        <v>0.115607091</v>
      </c>
      <c r="AA1304" s="122">
        <v>0.48648648648648651</v>
      </c>
      <c r="AB1304" s="123">
        <v>4.4025157232704393E-2</v>
      </c>
      <c r="AC1304" s="119"/>
      <c r="AD1304" s="379"/>
      <c r="AE1304" s="134">
        <v>0.115607091</v>
      </c>
      <c r="AF1304" s="122">
        <v>0.48648648648648651</v>
      </c>
      <c r="AG1304" s="123">
        <v>4.4025157232704393E-2</v>
      </c>
      <c r="AH1304" s="119"/>
      <c r="AI1304" s="379"/>
      <c r="AJ1304" s="134">
        <v>77.467706894999992</v>
      </c>
      <c r="AK1304" s="122">
        <v>0.31306990881458968</v>
      </c>
      <c r="AL1304" s="123">
        <v>0.17307692307692313</v>
      </c>
      <c r="AM1304" s="119"/>
    </row>
    <row r="1305" spans="3:39">
      <c r="C1305" s="363"/>
      <c r="D1305" s="223">
        <v>4.2230339999999998E-2</v>
      </c>
      <c r="E1305" s="224">
        <v>0.82370820668693012</v>
      </c>
      <c r="F1305" s="225">
        <v>7.0512820512820484E-2</v>
      </c>
      <c r="G1305" s="212"/>
      <c r="T1305" s="379"/>
      <c r="U1305" s="134">
        <v>74.837749070000001</v>
      </c>
      <c r="V1305" s="122">
        <v>0.37386018237082069</v>
      </c>
      <c r="W1305" s="123">
        <v>0.20512820512820518</v>
      </c>
      <c r="X1305" s="119"/>
      <c r="Y1305" s="379"/>
      <c r="Z1305" s="134">
        <v>0.11628158550000001</v>
      </c>
      <c r="AA1305" s="122">
        <v>0.48348348348348347</v>
      </c>
      <c r="AB1305" s="123">
        <v>4.4025157232704393E-2</v>
      </c>
      <c r="AC1305" s="119"/>
      <c r="AD1305" s="379"/>
      <c r="AE1305" s="134">
        <v>0.11628158550000001</v>
      </c>
      <c r="AF1305" s="122">
        <v>0.48348348348348347</v>
      </c>
      <c r="AG1305" s="123">
        <v>4.4025157232704393E-2</v>
      </c>
      <c r="AH1305" s="119"/>
      <c r="AI1305" s="379"/>
      <c r="AJ1305" s="134">
        <v>77.519928340000007</v>
      </c>
      <c r="AK1305" s="122">
        <v>0.3100303951367781</v>
      </c>
      <c r="AL1305" s="123">
        <v>0.17307692307692313</v>
      </c>
      <c r="AM1305" s="119"/>
    </row>
    <row r="1306" spans="3:39">
      <c r="C1306" s="363"/>
      <c r="D1306" s="223">
        <v>4.2426844499999998E-2</v>
      </c>
      <c r="E1306" s="224">
        <v>0.82066869300911849</v>
      </c>
      <c r="F1306" s="225">
        <v>7.0512820512820484E-2</v>
      </c>
      <c r="G1306" s="212"/>
      <c r="T1306" s="379"/>
      <c r="U1306" s="134">
        <v>74.947740754999998</v>
      </c>
      <c r="V1306" s="122">
        <v>0.37082066869300911</v>
      </c>
      <c r="W1306" s="123">
        <v>0.20512820512820518</v>
      </c>
      <c r="X1306" s="119"/>
      <c r="Y1306" s="379"/>
      <c r="Z1306" s="134">
        <v>0.11702786200000001</v>
      </c>
      <c r="AA1306" s="122">
        <v>0.48048048048048048</v>
      </c>
      <c r="AB1306" s="123">
        <v>4.4025157232704393E-2</v>
      </c>
      <c r="AC1306" s="119"/>
      <c r="AD1306" s="379"/>
      <c r="AE1306" s="134">
        <v>0.11702786200000001</v>
      </c>
      <c r="AF1306" s="122">
        <v>0.48048048048048048</v>
      </c>
      <c r="AG1306" s="123">
        <v>4.4025157232704393E-2</v>
      </c>
      <c r="AH1306" s="119"/>
      <c r="AI1306" s="379"/>
      <c r="AJ1306" s="134">
        <v>77.576615664999991</v>
      </c>
      <c r="AK1306" s="122">
        <v>0.30699088145896658</v>
      </c>
      <c r="AL1306" s="123">
        <v>0.17307692307692313</v>
      </c>
      <c r="AM1306" s="119"/>
    </row>
    <row r="1307" spans="3:39">
      <c r="C1307" s="363"/>
      <c r="D1307" s="223">
        <v>4.2848369999999997E-2</v>
      </c>
      <c r="E1307" s="224">
        <v>0.81762917933130697</v>
      </c>
      <c r="F1307" s="225">
        <v>7.0512820512820484E-2</v>
      </c>
      <c r="G1307" s="212"/>
      <c r="T1307" s="379"/>
      <c r="U1307" s="134">
        <v>75.035305564999987</v>
      </c>
      <c r="V1307" s="122">
        <v>0.36778115501519759</v>
      </c>
      <c r="W1307" s="123">
        <v>0.20512820512820518</v>
      </c>
      <c r="X1307" s="119"/>
      <c r="Y1307" s="379"/>
      <c r="Z1307" s="134">
        <v>0.11799907</v>
      </c>
      <c r="AA1307" s="122">
        <v>0.47747747747747749</v>
      </c>
      <c r="AB1307" s="123">
        <v>4.4025157232704393E-2</v>
      </c>
      <c r="AC1307" s="119"/>
      <c r="AD1307" s="379"/>
      <c r="AE1307" s="134">
        <v>0.11799907</v>
      </c>
      <c r="AF1307" s="122">
        <v>0.47747747747747749</v>
      </c>
      <c r="AG1307" s="123">
        <v>4.4025157232704393E-2</v>
      </c>
      <c r="AH1307" s="119"/>
      <c r="AI1307" s="379"/>
      <c r="AJ1307" s="134">
        <v>77.645229035</v>
      </c>
      <c r="AK1307" s="122">
        <v>0.303951367781155</v>
      </c>
      <c r="AL1307" s="123">
        <v>0.17307692307692313</v>
      </c>
      <c r="AM1307" s="119"/>
    </row>
    <row r="1308" spans="3:39">
      <c r="C1308" s="363"/>
      <c r="D1308" s="223">
        <v>4.3575665E-2</v>
      </c>
      <c r="E1308" s="224">
        <v>0.81458966565349544</v>
      </c>
      <c r="F1308" s="225">
        <v>7.0512820512820484E-2</v>
      </c>
      <c r="G1308" s="212"/>
      <c r="T1308" s="379"/>
      <c r="U1308" s="134">
        <v>75.042656484999995</v>
      </c>
      <c r="V1308" s="122">
        <v>0.36474164133738601</v>
      </c>
      <c r="W1308" s="123">
        <v>0.20512820512820518</v>
      </c>
      <c r="X1308" s="119"/>
      <c r="Y1308" s="379"/>
      <c r="Z1308" s="134">
        <v>0.11883545500000001</v>
      </c>
      <c r="AA1308" s="122">
        <v>0.47447447447447449</v>
      </c>
      <c r="AB1308" s="123">
        <v>4.4025157232704393E-2</v>
      </c>
      <c r="AC1308" s="119"/>
      <c r="AD1308" s="379"/>
      <c r="AE1308" s="134">
        <v>0.11883545500000001</v>
      </c>
      <c r="AF1308" s="122">
        <v>0.47447447447447449</v>
      </c>
      <c r="AG1308" s="123">
        <v>4.4025157232704393E-2</v>
      </c>
      <c r="AH1308" s="119"/>
      <c r="AI1308" s="379"/>
      <c r="AJ1308" s="134">
        <v>77.763131854999997</v>
      </c>
      <c r="AK1308" s="122">
        <v>0.30091185410334348</v>
      </c>
      <c r="AL1308" s="123">
        <v>0.17307692307692313</v>
      </c>
      <c r="AM1308" s="119"/>
    </row>
    <row r="1309" spans="3:39">
      <c r="C1309" s="363"/>
      <c r="D1309" s="223">
        <v>4.4562695999999999E-2</v>
      </c>
      <c r="E1309" s="224">
        <v>0.81155015197568392</v>
      </c>
      <c r="F1309" s="225">
        <v>7.0512820512820484E-2</v>
      </c>
      <c r="G1309" s="212"/>
      <c r="T1309" s="379"/>
      <c r="U1309" s="134">
        <v>75.178652854999996</v>
      </c>
      <c r="V1309" s="122">
        <v>0.36474164133738601</v>
      </c>
      <c r="W1309" s="123">
        <v>0.19871794871794868</v>
      </c>
      <c r="X1309" s="119"/>
      <c r="Y1309" s="379"/>
      <c r="Z1309" s="134">
        <v>0.1189768415</v>
      </c>
      <c r="AA1309" s="122">
        <v>0.47147147147147145</v>
      </c>
      <c r="AB1309" s="123">
        <v>4.4025157232704393E-2</v>
      </c>
      <c r="AC1309" s="119"/>
      <c r="AD1309" s="379"/>
      <c r="AE1309" s="134">
        <v>0.1189768415</v>
      </c>
      <c r="AF1309" s="122">
        <v>0.47147147147147145</v>
      </c>
      <c r="AG1309" s="123">
        <v>4.4025157232704393E-2</v>
      </c>
      <c r="AH1309" s="119"/>
      <c r="AI1309" s="379"/>
      <c r="AJ1309" s="134">
        <v>77.819029654999994</v>
      </c>
      <c r="AK1309" s="122">
        <v>0.2978723404255319</v>
      </c>
      <c r="AL1309" s="123">
        <v>0.17307692307692313</v>
      </c>
      <c r="AM1309" s="119"/>
    </row>
    <row r="1310" spans="3:39">
      <c r="C1310" s="363"/>
      <c r="D1310" s="223">
        <v>4.5269436499999996E-2</v>
      </c>
      <c r="E1310" s="224">
        <v>0.80851063829787229</v>
      </c>
      <c r="F1310" s="225">
        <v>7.0512820512820484E-2</v>
      </c>
      <c r="G1310" s="212"/>
      <c r="T1310" s="379"/>
      <c r="U1310" s="134">
        <v>75.328613270000005</v>
      </c>
      <c r="V1310" s="122">
        <v>0.36170212765957449</v>
      </c>
      <c r="W1310" s="123">
        <v>0.19871794871794868</v>
      </c>
      <c r="X1310" s="119"/>
      <c r="Y1310" s="379"/>
      <c r="Z1310" s="134">
        <v>0.119118565</v>
      </c>
      <c r="AA1310" s="122">
        <v>0.46846846846846846</v>
      </c>
      <c r="AB1310" s="123">
        <v>4.4025157232704393E-2</v>
      </c>
      <c r="AC1310" s="119"/>
      <c r="AD1310" s="379"/>
      <c r="AE1310" s="134">
        <v>0.119118565</v>
      </c>
      <c r="AF1310" s="122">
        <v>0.46846846846846846</v>
      </c>
      <c r="AG1310" s="123">
        <v>4.4025157232704393E-2</v>
      </c>
      <c r="AH1310" s="119"/>
      <c r="AI1310" s="379"/>
      <c r="AJ1310" s="134">
        <v>77.853152195000007</v>
      </c>
      <c r="AK1310" s="122">
        <v>0.2978723404255319</v>
      </c>
      <c r="AL1310" s="123">
        <v>0.16666666666666663</v>
      </c>
      <c r="AM1310" s="119"/>
    </row>
    <row r="1311" spans="3:39">
      <c r="C1311" s="363"/>
      <c r="D1311" s="223">
        <v>4.55278265E-2</v>
      </c>
      <c r="E1311" s="224">
        <v>0.80547112462006076</v>
      </c>
      <c r="F1311" s="225">
        <v>7.0512820512820484E-2</v>
      </c>
      <c r="G1311" s="212"/>
      <c r="T1311" s="379"/>
      <c r="U1311" s="134">
        <v>75.372810090000002</v>
      </c>
      <c r="V1311" s="122">
        <v>0.35866261398176291</v>
      </c>
      <c r="W1311" s="123">
        <v>0.19871794871794868</v>
      </c>
      <c r="X1311" s="119"/>
      <c r="Y1311" s="379"/>
      <c r="Z1311" s="134">
        <v>0.119546794</v>
      </c>
      <c r="AA1311" s="122">
        <v>0.46546546546546547</v>
      </c>
      <c r="AB1311" s="123">
        <v>4.4025157232704393E-2</v>
      </c>
      <c r="AC1311" s="119"/>
      <c r="AD1311" s="379"/>
      <c r="AE1311" s="134">
        <v>0.119546794</v>
      </c>
      <c r="AF1311" s="122">
        <v>0.46546546546546547</v>
      </c>
      <c r="AG1311" s="123">
        <v>4.4025157232704393E-2</v>
      </c>
      <c r="AH1311" s="119"/>
      <c r="AI1311" s="379"/>
      <c r="AJ1311" s="134">
        <v>77.891323015000012</v>
      </c>
      <c r="AK1311" s="122">
        <v>0.29483282674772038</v>
      </c>
      <c r="AL1311" s="123">
        <v>0.16666666666666663</v>
      </c>
      <c r="AM1311" s="119"/>
    </row>
    <row r="1312" spans="3:39">
      <c r="C1312" s="363"/>
      <c r="D1312" s="223">
        <v>4.5946394500000001E-2</v>
      </c>
      <c r="E1312" s="224">
        <v>0.80243161094224924</v>
      </c>
      <c r="F1312" s="225">
        <v>7.0512820512820484E-2</v>
      </c>
      <c r="G1312" s="212"/>
      <c r="T1312" s="379"/>
      <c r="U1312" s="134">
        <v>75.421149444999998</v>
      </c>
      <c r="V1312" s="122">
        <v>0.35562310030395139</v>
      </c>
      <c r="W1312" s="123">
        <v>0.19871794871794868</v>
      </c>
      <c r="X1312" s="119"/>
      <c r="Y1312" s="379"/>
      <c r="Z1312" s="134">
        <v>0.12033851200000001</v>
      </c>
      <c r="AA1312" s="122">
        <v>0.46246246246246248</v>
      </c>
      <c r="AB1312" s="123">
        <v>4.4025157232704393E-2</v>
      </c>
      <c r="AC1312" s="119"/>
      <c r="AD1312" s="379"/>
      <c r="AE1312" s="134">
        <v>0.12033851200000001</v>
      </c>
      <c r="AF1312" s="122">
        <v>0.46246246246246248</v>
      </c>
      <c r="AG1312" s="123">
        <v>4.4025157232704393E-2</v>
      </c>
      <c r="AH1312" s="119"/>
      <c r="AI1312" s="379"/>
      <c r="AJ1312" s="134">
        <v>77.899015535000004</v>
      </c>
      <c r="AK1312" s="122">
        <v>0.2917933130699088</v>
      </c>
      <c r="AL1312" s="123">
        <v>0.16666666666666663</v>
      </c>
      <c r="AM1312" s="119"/>
    </row>
    <row r="1313" spans="3:39">
      <c r="C1313" s="363"/>
      <c r="D1313" s="223">
        <v>4.6232174000000001E-2</v>
      </c>
      <c r="E1313" s="224">
        <v>0.80243161094224924</v>
      </c>
      <c r="F1313" s="225">
        <v>6.4102564102564097E-2</v>
      </c>
      <c r="G1313" s="212"/>
      <c r="T1313" s="379"/>
      <c r="U1313" s="134">
        <v>75.455590075000003</v>
      </c>
      <c r="V1313" s="122">
        <v>0.35562310030395139</v>
      </c>
      <c r="W1313" s="123">
        <v>0.19230769230769229</v>
      </c>
      <c r="X1313" s="119"/>
      <c r="Y1313" s="379"/>
      <c r="Z1313" s="134">
        <v>0.1221148685</v>
      </c>
      <c r="AA1313" s="122">
        <v>0.45945945945945948</v>
      </c>
      <c r="AB1313" s="123">
        <v>4.4025157232704393E-2</v>
      </c>
      <c r="AC1313" s="119"/>
      <c r="AD1313" s="379"/>
      <c r="AE1313" s="134">
        <v>0.1221148685</v>
      </c>
      <c r="AF1313" s="122">
        <v>0.45945945945945948</v>
      </c>
      <c r="AG1313" s="123">
        <v>4.4025157232704393E-2</v>
      </c>
      <c r="AH1313" s="119"/>
      <c r="AI1313" s="379"/>
      <c r="AJ1313" s="134">
        <v>77.922629825000001</v>
      </c>
      <c r="AK1313" s="122">
        <v>0.2917933130699088</v>
      </c>
      <c r="AL1313" s="123">
        <v>0.16025641025641024</v>
      </c>
      <c r="AM1313" s="119"/>
    </row>
    <row r="1314" spans="3:39">
      <c r="C1314" s="363"/>
      <c r="D1314" s="223">
        <v>4.6307018000000005E-2</v>
      </c>
      <c r="E1314" s="224">
        <v>0.79939209726443772</v>
      </c>
      <c r="F1314" s="225">
        <v>6.4102564102564097E-2</v>
      </c>
      <c r="G1314" s="212"/>
      <c r="T1314" s="379"/>
      <c r="U1314" s="134">
        <v>75.51728765499999</v>
      </c>
      <c r="V1314" s="122">
        <v>0.35258358662613981</v>
      </c>
      <c r="W1314" s="123">
        <v>0.19230769230769229</v>
      </c>
      <c r="X1314" s="119"/>
      <c r="Y1314" s="379"/>
      <c r="Z1314" s="134">
        <v>0.1239174495</v>
      </c>
      <c r="AA1314" s="122">
        <v>0.45645645645645644</v>
      </c>
      <c r="AB1314" s="123">
        <v>4.4025157232704393E-2</v>
      </c>
      <c r="AC1314" s="119"/>
      <c r="AD1314" s="379"/>
      <c r="AE1314" s="134">
        <v>0.1239174495</v>
      </c>
      <c r="AF1314" s="122">
        <v>0.45645645645645644</v>
      </c>
      <c r="AG1314" s="123">
        <v>4.4025157232704393E-2</v>
      </c>
      <c r="AH1314" s="119"/>
      <c r="AI1314" s="379"/>
      <c r="AJ1314" s="134">
        <v>77.963015679999998</v>
      </c>
      <c r="AK1314" s="122">
        <v>0.2917933130699088</v>
      </c>
      <c r="AL1314" s="123">
        <v>0.15384615384615385</v>
      </c>
      <c r="AM1314" s="119"/>
    </row>
    <row r="1315" spans="3:39">
      <c r="C1315" s="363"/>
      <c r="D1315" s="223">
        <v>4.6490648000000002E-2</v>
      </c>
      <c r="E1315" s="224">
        <v>0.79635258358662619</v>
      </c>
      <c r="F1315" s="225">
        <v>6.4102564102564097E-2</v>
      </c>
      <c r="G1315" s="212"/>
      <c r="T1315" s="379"/>
      <c r="U1315" s="134">
        <v>75.742692245000001</v>
      </c>
      <c r="V1315" s="122">
        <v>0.34954407294832829</v>
      </c>
      <c r="W1315" s="123">
        <v>0.19230769230769229</v>
      </c>
      <c r="X1315" s="119"/>
      <c r="Y1315" s="379"/>
      <c r="Z1315" s="134">
        <v>0.12500312499999999</v>
      </c>
      <c r="AA1315" s="122">
        <v>0.45345345345345345</v>
      </c>
      <c r="AB1315" s="123">
        <v>4.4025157232704393E-2</v>
      </c>
      <c r="AC1315" s="119"/>
      <c r="AD1315" s="379"/>
      <c r="AE1315" s="134">
        <v>0.12500312499999999</v>
      </c>
      <c r="AF1315" s="122">
        <v>0.45345345345345345</v>
      </c>
      <c r="AG1315" s="123">
        <v>4.4025157232704393E-2</v>
      </c>
      <c r="AH1315" s="119"/>
      <c r="AI1315" s="379"/>
      <c r="AJ1315" s="134">
        <v>78.076517760000002</v>
      </c>
      <c r="AK1315" s="122">
        <v>0.2917933130699088</v>
      </c>
      <c r="AL1315" s="123">
        <v>0.14743589743589747</v>
      </c>
      <c r="AM1315" s="119"/>
    </row>
    <row r="1316" spans="3:39">
      <c r="C1316" s="363"/>
      <c r="D1316" s="223">
        <v>4.6883356000000001E-2</v>
      </c>
      <c r="E1316" s="224">
        <v>0.79331306990881456</v>
      </c>
      <c r="F1316" s="225">
        <v>6.4102564102564097E-2</v>
      </c>
      <c r="G1316" s="212"/>
      <c r="T1316" s="379"/>
      <c r="U1316" s="134">
        <v>75.979005239999992</v>
      </c>
      <c r="V1316" s="122">
        <v>0.34650455927051671</v>
      </c>
      <c r="W1316" s="123">
        <v>0.19230769230769229</v>
      </c>
      <c r="X1316" s="119"/>
      <c r="Y1316" s="379"/>
      <c r="Z1316" s="134">
        <v>0.12586577300000001</v>
      </c>
      <c r="AA1316" s="122">
        <v>0.44744744744744747</v>
      </c>
      <c r="AB1316" s="123">
        <v>4.4025157232704393E-2</v>
      </c>
      <c r="AC1316" s="119"/>
      <c r="AD1316" s="379"/>
      <c r="AE1316" s="134">
        <v>0.12586577300000001</v>
      </c>
      <c r="AF1316" s="122">
        <v>0.44744744744744747</v>
      </c>
      <c r="AG1316" s="123">
        <v>4.4025157232704393E-2</v>
      </c>
      <c r="AH1316" s="119"/>
      <c r="AI1316" s="379"/>
      <c r="AJ1316" s="134">
        <v>78.278186664999993</v>
      </c>
      <c r="AK1316" s="122">
        <v>0.2917933130699088</v>
      </c>
      <c r="AL1316" s="123">
        <v>0.14102564102564108</v>
      </c>
      <c r="AM1316" s="119"/>
    </row>
    <row r="1317" spans="3:39">
      <c r="C1317" s="363"/>
      <c r="D1317" s="223">
        <v>4.7125364000000003E-2</v>
      </c>
      <c r="E1317" s="224">
        <v>0.79331306990881456</v>
      </c>
      <c r="F1317" s="225">
        <v>5.7692307692307709E-2</v>
      </c>
      <c r="G1317" s="212"/>
      <c r="T1317" s="379"/>
      <c r="U1317" s="134">
        <v>76.062470404999999</v>
      </c>
      <c r="V1317" s="122">
        <v>0.34650455927051671</v>
      </c>
      <c r="W1317" s="123">
        <v>0.1858974358974359</v>
      </c>
      <c r="X1317" s="119"/>
      <c r="Y1317" s="379"/>
      <c r="Z1317" s="134">
        <v>0.12674596999999999</v>
      </c>
      <c r="AA1317" s="122">
        <v>0.44444444444444442</v>
      </c>
      <c r="AB1317" s="123">
        <v>4.4025157232704393E-2</v>
      </c>
      <c r="AC1317" s="119"/>
      <c r="AD1317" s="379"/>
      <c r="AE1317" s="134">
        <v>0.12674596999999999</v>
      </c>
      <c r="AF1317" s="122">
        <v>0.44444444444444442</v>
      </c>
      <c r="AG1317" s="123">
        <v>4.4025157232704393E-2</v>
      </c>
      <c r="AH1317" s="119"/>
      <c r="AI1317" s="379"/>
      <c r="AJ1317" s="134">
        <v>78.585459149999991</v>
      </c>
      <c r="AK1317" s="122">
        <v>0.28875379939209728</v>
      </c>
      <c r="AL1317" s="123">
        <v>0.14102564102564108</v>
      </c>
      <c r="AM1317" s="119"/>
    </row>
    <row r="1318" spans="3:39">
      <c r="C1318" s="363"/>
      <c r="D1318" s="223">
        <v>4.7158691500000002E-2</v>
      </c>
      <c r="E1318" s="224">
        <v>0.79027355623100304</v>
      </c>
      <c r="F1318" s="225">
        <v>5.7692307692307709E-2</v>
      </c>
      <c r="G1318" s="212"/>
      <c r="T1318" s="379"/>
      <c r="U1318" s="134">
        <v>76.089350690000003</v>
      </c>
      <c r="V1318" s="122">
        <v>0.34346504559270519</v>
      </c>
      <c r="W1318" s="123">
        <v>0.1858974358974359</v>
      </c>
      <c r="X1318" s="119"/>
      <c r="Y1318" s="379"/>
      <c r="Z1318" s="134">
        <v>0.12796161950000001</v>
      </c>
      <c r="AA1318" s="122">
        <v>0.43843843843843844</v>
      </c>
      <c r="AB1318" s="123">
        <v>4.4025157232704393E-2</v>
      </c>
      <c r="AC1318" s="119"/>
      <c r="AD1318" s="379"/>
      <c r="AE1318" s="134">
        <v>0.12796161950000001</v>
      </c>
      <c r="AF1318" s="122">
        <v>0.43843843843843844</v>
      </c>
      <c r="AG1318" s="123">
        <v>4.4025157232704393E-2</v>
      </c>
      <c r="AH1318" s="119"/>
      <c r="AI1318" s="379"/>
      <c r="AJ1318" s="134">
        <v>78.791736400000005</v>
      </c>
      <c r="AK1318" s="122">
        <v>0.2857142857142857</v>
      </c>
      <c r="AL1318" s="123">
        <v>0.14102564102564108</v>
      </c>
      <c r="AM1318" s="119"/>
    </row>
    <row r="1319" spans="3:39">
      <c r="C1319" s="363"/>
      <c r="D1319" s="223">
        <v>4.7474059999999998E-2</v>
      </c>
      <c r="E1319" s="224">
        <v>0.78723404255319152</v>
      </c>
      <c r="F1319" s="225">
        <v>5.7692307692307709E-2</v>
      </c>
      <c r="G1319" s="212"/>
      <c r="T1319" s="379"/>
      <c r="U1319" s="134">
        <v>76.10756262000001</v>
      </c>
      <c r="V1319" s="122">
        <v>0.34042553191489361</v>
      </c>
      <c r="W1319" s="123">
        <v>0.1858974358974359</v>
      </c>
      <c r="X1319" s="119"/>
      <c r="Y1319" s="379"/>
      <c r="Z1319" s="134">
        <v>0.1286174165</v>
      </c>
      <c r="AA1319" s="122">
        <v>0.43543543543543545</v>
      </c>
      <c r="AB1319" s="123">
        <v>4.4025157232704393E-2</v>
      </c>
      <c r="AC1319" s="119"/>
      <c r="AD1319" s="379"/>
      <c r="AE1319" s="134">
        <v>0.1286174165</v>
      </c>
      <c r="AF1319" s="122">
        <v>0.43543543543543545</v>
      </c>
      <c r="AG1319" s="123">
        <v>4.4025157232704393E-2</v>
      </c>
      <c r="AH1319" s="119"/>
      <c r="AI1319" s="379"/>
      <c r="AJ1319" s="134">
        <v>78.834910739999998</v>
      </c>
      <c r="AK1319" s="122">
        <v>0.28267477203647418</v>
      </c>
      <c r="AL1319" s="123">
        <v>0.14102564102564108</v>
      </c>
      <c r="AM1319" s="119"/>
    </row>
    <row r="1320" spans="3:39">
      <c r="C1320" s="363"/>
      <c r="D1320" s="223">
        <v>4.7858473999999998E-2</v>
      </c>
      <c r="E1320" s="224">
        <v>0.78419452887537999</v>
      </c>
      <c r="F1320" s="225">
        <v>5.7692307692307709E-2</v>
      </c>
      <c r="G1320" s="212"/>
      <c r="T1320" s="379"/>
      <c r="U1320" s="134">
        <v>76.199386285000003</v>
      </c>
      <c r="V1320" s="122">
        <v>0.33738601823708209</v>
      </c>
      <c r="W1320" s="123">
        <v>0.1858974358974359</v>
      </c>
      <c r="X1320" s="119"/>
      <c r="Y1320" s="379"/>
      <c r="Z1320" s="134">
        <v>0.1293695705</v>
      </c>
      <c r="AA1320" s="122">
        <v>0.43243243243243246</v>
      </c>
      <c r="AB1320" s="123">
        <v>4.4025157232704393E-2</v>
      </c>
      <c r="AC1320" s="119"/>
      <c r="AD1320" s="379"/>
      <c r="AE1320" s="134">
        <v>0.1293695705</v>
      </c>
      <c r="AF1320" s="122">
        <v>0.43243243243243246</v>
      </c>
      <c r="AG1320" s="123">
        <v>4.4025157232704393E-2</v>
      </c>
      <c r="AH1320" s="119"/>
      <c r="AI1320" s="379"/>
      <c r="AJ1320" s="134">
        <v>78.87915129000001</v>
      </c>
      <c r="AK1320" s="122">
        <v>0.28267477203647418</v>
      </c>
      <c r="AL1320" s="123">
        <v>0.13461538461538458</v>
      </c>
      <c r="AM1320" s="119"/>
    </row>
    <row r="1321" spans="3:39">
      <c r="C1321" s="363"/>
      <c r="D1321" s="223">
        <v>4.7961641999999999E-2</v>
      </c>
      <c r="E1321" s="224">
        <v>0.78115501519756836</v>
      </c>
      <c r="F1321" s="225">
        <v>5.7692307692307709E-2</v>
      </c>
      <c r="G1321" s="212"/>
      <c r="T1321" s="379"/>
      <c r="U1321" s="134">
        <v>76.320826275000002</v>
      </c>
      <c r="V1321" s="122">
        <v>0.33738601823708209</v>
      </c>
      <c r="W1321" s="123">
        <v>0.17948717948717952</v>
      </c>
      <c r="X1321" s="119"/>
      <c r="Y1321" s="379"/>
      <c r="Z1321" s="134">
        <v>0.130378983</v>
      </c>
      <c r="AA1321" s="122">
        <v>0.42942942942942941</v>
      </c>
      <c r="AB1321" s="123">
        <v>4.4025157232704393E-2</v>
      </c>
      <c r="AC1321" s="119"/>
      <c r="AD1321" s="379"/>
      <c r="AE1321" s="134">
        <v>0.130378983</v>
      </c>
      <c r="AF1321" s="122">
        <v>0.42942942942942941</v>
      </c>
      <c r="AG1321" s="123">
        <v>4.4025157232704393E-2</v>
      </c>
      <c r="AH1321" s="119"/>
      <c r="AI1321" s="379"/>
      <c r="AJ1321" s="134">
        <v>78.969679845000002</v>
      </c>
      <c r="AK1321" s="122">
        <v>0.2796352583586626</v>
      </c>
      <c r="AL1321" s="123">
        <v>0.13461538461538458</v>
      </c>
      <c r="AM1321" s="119"/>
    </row>
    <row r="1322" spans="3:39">
      <c r="C1322" s="363"/>
      <c r="D1322" s="223">
        <v>4.7996163000000001E-2</v>
      </c>
      <c r="E1322" s="224">
        <v>0.77811550151975684</v>
      </c>
      <c r="F1322" s="225">
        <v>5.7692307692307709E-2</v>
      </c>
      <c r="G1322" s="212"/>
      <c r="T1322" s="379"/>
      <c r="U1322" s="134">
        <v>76.392831880000003</v>
      </c>
      <c r="V1322" s="122">
        <v>0.33434650455927051</v>
      </c>
      <c r="W1322" s="123">
        <v>0.17948717948717952</v>
      </c>
      <c r="X1322" s="119"/>
      <c r="Y1322" s="379"/>
      <c r="Z1322" s="134">
        <v>0.13089027650000001</v>
      </c>
      <c r="AA1322" s="122">
        <v>0.42642642642642642</v>
      </c>
      <c r="AB1322" s="123">
        <v>4.4025157232704393E-2</v>
      </c>
      <c r="AC1322" s="119"/>
      <c r="AD1322" s="379"/>
      <c r="AE1322" s="134">
        <v>0.13089027650000001</v>
      </c>
      <c r="AF1322" s="122">
        <v>0.42642642642642642</v>
      </c>
      <c r="AG1322" s="123">
        <v>4.4025157232704393E-2</v>
      </c>
      <c r="AH1322" s="119"/>
      <c r="AI1322" s="379"/>
      <c r="AJ1322" s="134">
        <v>79.061086670000009</v>
      </c>
      <c r="AK1322" s="122">
        <v>0.27659574468085107</v>
      </c>
      <c r="AL1322" s="123">
        <v>0.13461538461538458</v>
      </c>
      <c r="AM1322" s="119"/>
    </row>
    <row r="1323" spans="3:39">
      <c r="C1323" s="363"/>
      <c r="D1323" s="223">
        <v>4.8287473499999997E-2</v>
      </c>
      <c r="E1323" s="224">
        <v>0.77507598784194531</v>
      </c>
      <c r="F1323" s="225">
        <v>5.7692307692307709E-2</v>
      </c>
      <c r="G1323" s="212"/>
      <c r="T1323" s="379"/>
      <c r="U1323" s="134">
        <v>76.542484255000005</v>
      </c>
      <c r="V1323" s="122">
        <v>0.33130699088145898</v>
      </c>
      <c r="W1323" s="123">
        <v>0.17948717948717952</v>
      </c>
      <c r="X1323" s="119"/>
      <c r="Y1323" s="379"/>
      <c r="Z1323" s="134">
        <v>0.13114759749999999</v>
      </c>
      <c r="AA1323" s="122">
        <v>0.42042042042042044</v>
      </c>
      <c r="AB1323" s="123">
        <v>4.4025157232704393E-2</v>
      </c>
      <c r="AC1323" s="119"/>
      <c r="AD1323" s="379"/>
      <c r="AE1323" s="134">
        <v>0.13114759749999999</v>
      </c>
      <c r="AF1323" s="122">
        <v>0.42042042042042044</v>
      </c>
      <c r="AG1323" s="123">
        <v>4.4025157232704393E-2</v>
      </c>
      <c r="AH1323" s="119"/>
      <c r="AI1323" s="379"/>
      <c r="AJ1323" s="134">
        <v>79.080947935000012</v>
      </c>
      <c r="AK1323" s="122">
        <v>0.2735562310030395</v>
      </c>
      <c r="AL1323" s="123">
        <v>0.13461538461538458</v>
      </c>
      <c r="AM1323" s="119"/>
    </row>
    <row r="1324" spans="3:39">
      <c r="C1324" s="363"/>
      <c r="D1324" s="223">
        <v>4.8590876499999998E-2</v>
      </c>
      <c r="E1324" s="224">
        <v>0.77203647416413379</v>
      </c>
      <c r="F1324" s="225">
        <v>5.7692307692307709E-2</v>
      </c>
      <c r="G1324" s="212"/>
      <c r="T1324" s="379"/>
      <c r="U1324" s="134">
        <v>76.732551834999995</v>
      </c>
      <c r="V1324" s="122">
        <v>0.32826747720364741</v>
      </c>
      <c r="W1324" s="123">
        <v>0.17948717948717952</v>
      </c>
      <c r="X1324" s="119"/>
      <c r="Y1324" s="379"/>
      <c r="Z1324" s="134">
        <v>0.13149295100000002</v>
      </c>
      <c r="AA1324" s="122">
        <v>0.41741741741741739</v>
      </c>
      <c r="AB1324" s="123">
        <v>4.4025157232704393E-2</v>
      </c>
      <c r="AC1324" s="119"/>
      <c r="AD1324" s="379"/>
      <c r="AE1324" s="134">
        <v>0.13149295100000002</v>
      </c>
      <c r="AF1324" s="122">
        <v>0.41741741741741739</v>
      </c>
      <c r="AG1324" s="123">
        <v>4.4025157232704393E-2</v>
      </c>
      <c r="AH1324" s="119"/>
      <c r="AI1324" s="379"/>
      <c r="AJ1324" s="134">
        <v>79.09456145</v>
      </c>
      <c r="AK1324" s="122">
        <v>0.27051671732522797</v>
      </c>
      <c r="AL1324" s="123">
        <v>0.13461538461538458</v>
      </c>
      <c r="AM1324" s="119"/>
    </row>
    <row r="1325" spans="3:39">
      <c r="C1325" s="363"/>
      <c r="D1325" s="223">
        <v>4.8685595499999998E-2</v>
      </c>
      <c r="E1325" s="224">
        <v>0.76899696048632216</v>
      </c>
      <c r="F1325" s="225">
        <v>5.7692307692307709E-2</v>
      </c>
      <c r="G1325" s="212"/>
      <c r="T1325" s="379"/>
      <c r="U1325" s="134">
        <v>76.859538244999996</v>
      </c>
      <c r="V1325" s="122">
        <v>0.32522796352583588</v>
      </c>
      <c r="W1325" s="123">
        <v>0.17948717948717952</v>
      </c>
      <c r="X1325" s="119"/>
      <c r="Y1325" s="379"/>
      <c r="Z1325" s="134">
        <v>0.13335253650000001</v>
      </c>
      <c r="AA1325" s="122">
        <v>0.4144144144144144</v>
      </c>
      <c r="AB1325" s="123">
        <v>4.4025157232704393E-2</v>
      </c>
      <c r="AC1325" s="119"/>
      <c r="AD1325" s="379"/>
      <c r="AE1325" s="134">
        <v>0.13335253650000001</v>
      </c>
      <c r="AF1325" s="122">
        <v>0.4144144144144144</v>
      </c>
      <c r="AG1325" s="123">
        <v>4.4025157232704393E-2</v>
      </c>
      <c r="AH1325" s="119"/>
      <c r="AI1325" s="379"/>
      <c r="AJ1325" s="134">
        <v>79.147785409999997</v>
      </c>
      <c r="AK1325" s="122">
        <v>0.27051671732522797</v>
      </c>
      <c r="AL1325" s="123">
        <v>0.12820512820512819</v>
      </c>
      <c r="AM1325" s="119"/>
    </row>
    <row r="1326" spans="3:39">
      <c r="C1326" s="363"/>
      <c r="D1326" s="223">
        <v>4.9303576500000001E-2</v>
      </c>
      <c r="E1326" s="224">
        <v>0.76595744680851063</v>
      </c>
      <c r="F1326" s="225">
        <v>5.7692307692307709E-2</v>
      </c>
      <c r="G1326" s="212"/>
      <c r="T1326" s="379"/>
      <c r="U1326" s="134">
        <v>77.086691365000007</v>
      </c>
      <c r="V1326" s="122">
        <v>0.32218844984802431</v>
      </c>
      <c r="W1326" s="123">
        <v>0.17948717948717952</v>
      </c>
      <c r="X1326" s="119"/>
      <c r="Y1326" s="379"/>
      <c r="Z1326" s="134">
        <v>0.136728461</v>
      </c>
      <c r="AA1326" s="122">
        <v>0.40840840840840842</v>
      </c>
      <c r="AB1326" s="123">
        <v>4.4025157232704393E-2</v>
      </c>
      <c r="AC1326" s="119"/>
      <c r="AD1326" s="379"/>
      <c r="AE1326" s="134">
        <v>0.136728461</v>
      </c>
      <c r="AF1326" s="122">
        <v>0.40840840840840842</v>
      </c>
      <c r="AG1326" s="123">
        <v>4.4025157232704393E-2</v>
      </c>
      <c r="AH1326" s="119"/>
      <c r="AI1326" s="379"/>
      <c r="AJ1326" s="134">
        <v>79.222622174999998</v>
      </c>
      <c r="AK1326" s="122">
        <v>0.26747720364741639</v>
      </c>
      <c r="AL1326" s="123">
        <v>0.12820512820512819</v>
      </c>
      <c r="AM1326" s="119"/>
    </row>
    <row r="1327" spans="3:39">
      <c r="C1327" s="363"/>
      <c r="D1327" s="223">
        <v>5.0101458000000001E-2</v>
      </c>
      <c r="E1327" s="224">
        <v>0.76291793313069911</v>
      </c>
      <c r="F1327" s="225">
        <v>5.7692307692307709E-2</v>
      </c>
      <c r="G1327" s="212"/>
      <c r="T1327" s="379"/>
      <c r="U1327" s="134">
        <v>77.258854224999993</v>
      </c>
      <c r="V1327" s="122">
        <v>0.31914893617021278</v>
      </c>
      <c r="W1327" s="123">
        <v>0.17948717948717952</v>
      </c>
      <c r="X1327" s="119"/>
      <c r="Y1327" s="379"/>
      <c r="Z1327" s="134">
        <v>0.13860020499999998</v>
      </c>
      <c r="AA1327" s="122">
        <v>0.40540540540540543</v>
      </c>
      <c r="AB1327" s="123">
        <v>4.4025157232704393E-2</v>
      </c>
      <c r="AC1327" s="119"/>
      <c r="AD1327" s="379"/>
      <c r="AE1327" s="134">
        <v>0.13860020499999998</v>
      </c>
      <c r="AF1327" s="122">
        <v>0.40540540540540543</v>
      </c>
      <c r="AG1327" s="123">
        <v>4.4025157232704393E-2</v>
      </c>
      <c r="AH1327" s="119"/>
      <c r="AI1327" s="379"/>
      <c r="AJ1327" s="134">
        <v>79.27356026999999</v>
      </c>
      <c r="AK1327" s="122">
        <v>0.26443768996960487</v>
      </c>
      <c r="AL1327" s="123">
        <v>0.12820512820512819</v>
      </c>
      <c r="AM1327" s="119"/>
    </row>
    <row r="1328" spans="3:39">
      <c r="C1328" s="363"/>
      <c r="D1328" s="223">
        <v>5.0428759000000004E-2</v>
      </c>
      <c r="E1328" s="224">
        <v>0.76291793313069911</v>
      </c>
      <c r="F1328" s="225">
        <v>5.1282051282051322E-2</v>
      </c>
      <c r="G1328" s="212"/>
      <c r="T1328" s="379"/>
      <c r="U1328" s="134">
        <v>77.321637449999997</v>
      </c>
      <c r="V1328" s="122">
        <v>0.31914893617021278</v>
      </c>
      <c r="W1328" s="123">
        <v>0.17307692307692313</v>
      </c>
      <c r="X1328" s="119"/>
      <c r="Y1328" s="379"/>
      <c r="Z1328" s="134">
        <v>0.13927819749999998</v>
      </c>
      <c r="AA1328" s="122">
        <v>0.40240240240240238</v>
      </c>
      <c r="AB1328" s="123">
        <v>4.4025157232704393E-2</v>
      </c>
      <c r="AC1328" s="119"/>
      <c r="AD1328" s="379"/>
      <c r="AE1328" s="134">
        <v>0.13927819749999998</v>
      </c>
      <c r="AF1328" s="122">
        <v>0.40240240240240238</v>
      </c>
      <c r="AG1328" s="123">
        <v>4.4025157232704393E-2</v>
      </c>
      <c r="AH1328" s="119"/>
      <c r="AI1328" s="379"/>
      <c r="AJ1328" s="134">
        <v>79.309101554999998</v>
      </c>
      <c r="AK1328" s="122">
        <v>0.26139817629179329</v>
      </c>
      <c r="AL1328" s="123">
        <v>0.12820512820512819</v>
      </c>
      <c r="AM1328" s="119"/>
    </row>
    <row r="1329" spans="3:39">
      <c r="C1329" s="363"/>
      <c r="D1329" s="223">
        <v>5.0775751500000001E-2</v>
      </c>
      <c r="E1329" s="224">
        <v>0.75987841945288759</v>
      </c>
      <c r="F1329" s="225">
        <v>5.1282051282051322E-2</v>
      </c>
      <c r="G1329" s="212"/>
      <c r="T1329" s="379"/>
      <c r="U1329" s="134">
        <v>77.42348505999999</v>
      </c>
      <c r="V1329" s="122">
        <v>0.3161094224924012</v>
      </c>
      <c r="W1329" s="123">
        <v>0.17307692307692313</v>
      </c>
      <c r="X1329" s="119"/>
      <c r="Y1329" s="379"/>
      <c r="Z1329" s="134">
        <v>0.14035260499999999</v>
      </c>
      <c r="AA1329" s="122">
        <v>0.39939939939939939</v>
      </c>
      <c r="AB1329" s="123">
        <v>4.4025157232704393E-2</v>
      </c>
      <c r="AC1329" s="119"/>
      <c r="AD1329" s="379"/>
      <c r="AE1329" s="134">
        <v>0.14035260499999999</v>
      </c>
      <c r="AF1329" s="122">
        <v>0.39939939939939939</v>
      </c>
      <c r="AG1329" s="123">
        <v>4.4025157232704393E-2</v>
      </c>
      <c r="AH1329" s="119"/>
      <c r="AI1329" s="379"/>
      <c r="AJ1329" s="134">
        <v>79.324204659999992</v>
      </c>
      <c r="AK1329" s="122">
        <v>0.25835866261398177</v>
      </c>
      <c r="AL1329" s="123">
        <v>0.12820512820512819</v>
      </c>
      <c r="AM1329" s="119"/>
    </row>
    <row r="1330" spans="3:39">
      <c r="C1330" s="363"/>
      <c r="D1330" s="223">
        <v>5.1443392000000004E-2</v>
      </c>
      <c r="E1330" s="224">
        <v>0.75683890577507595</v>
      </c>
      <c r="F1330" s="225">
        <v>5.1282051282051322E-2</v>
      </c>
      <c r="G1330" s="212"/>
      <c r="T1330" s="379"/>
      <c r="U1330" s="134">
        <v>77.467706894999992</v>
      </c>
      <c r="V1330" s="122">
        <v>0.31306990881458968</v>
      </c>
      <c r="W1330" s="123">
        <v>0.17307692307692313</v>
      </c>
      <c r="X1330" s="119"/>
      <c r="Y1330" s="379"/>
      <c r="Z1330" s="134">
        <v>0.141044004</v>
      </c>
      <c r="AA1330" s="122">
        <v>0.3963963963963964</v>
      </c>
      <c r="AB1330" s="123">
        <v>4.4025157232704393E-2</v>
      </c>
      <c r="AC1330" s="119"/>
      <c r="AD1330" s="379"/>
      <c r="AE1330" s="134">
        <v>0.141044004</v>
      </c>
      <c r="AF1330" s="122">
        <v>0.3963963963963964</v>
      </c>
      <c r="AG1330" s="123">
        <v>4.4025157232704393E-2</v>
      </c>
      <c r="AH1330" s="119"/>
      <c r="AI1330" s="379"/>
      <c r="AJ1330" s="134">
        <v>79.332039030000004</v>
      </c>
      <c r="AK1330" s="122">
        <v>0.25531914893617019</v>
      </c>
      <c r="AL1330" s="123">
        <v>0.12820512820512819</v>
      </c>
      <c r="AM1330" s="119"/>
    </row>
    <row r="1331" spans="3:39">
      <c r="C1331" s="363"/>
      <c r="D1331" s="223">
        <v>5.2249813000000006E-2</v>
      </c>
      <c r="E1331" s="224">
        <v>0.75379939209726443</v>
      </c>
      <c r="F1331" s="225">
        <v>5.1282051282051322E-2</v>
      </c>
      <c r="G1331" s="212"/>
      <c r="T1331" s="379"/>
      <c r="U1331" s="134">
        <v>77.519928340000007</v>
      </c>
      <c r="V1331" s="122">
        <v>0.3100303951367781</v>
      </c>
      <c r="W1331" s="123">
        <v>0.17307692307692313</v>
      </c>
      <c r="X1331" s="119"/>
      <c r="Y1331" s="379"/>
      <c r="Z1331" s="134">
        <v>0.1414429985</v>
      </c>
      <c r="AA1331" s="122">
        <v>0.39339339339339341</v>
      </c>
      <c r="AB1331" s="123">
        <v>4.4025157232704393E-2</v>
      </c>
      <c r="AC1331" s="119"/>
      <c r="AD1331" s="379"/>
      <c r="AE1331" s="134">
        <v>0.1414429985</v>
      </c>
      <c r="AF1331" s="122">
        <v>0.39339339339339341</v>
      </c>
      <c r="AG1331" s="123">
        <v>4.4025157232704393E-2</v>
      </c>
      <c r="AH1331" s="119"/>
      <c r="AI1331" s="379"/>
      <c r="AJ1331" s="134">
        <v>79.338087700000003</v>
      </c>
      <c r="AK1331" s="122">
        <v>0.25227963525835867</v>
      </c>
      <c r="AL1331" s="123">
        <v>0.12820512820512819</v>
      </c>
      <c r="AM1331" s="119"/>
    </row>
    <row r="1332" spans="3:39">
      <c r="C1332" s="363"/>
      <c r="D1332" s="223">
        <v>5.2714871499999996E-2</v>
      </c>
      <c r="E1332" s="224">
        <v>0.75075987841945291</v>
      </c>
      <c r="F1332" s="225">
        <v>5.1282051282051322E-2</v>
      </c>
      <c r="G1332" s="212"/>
      <c r="T1332" s="379"/>
      <c r="U1332" s="134">
        <v>77.576615664999991</v>
      </c>
      <c r="V1332" s="122">
        <v>0.30699088145896658</v>
      </c>
      <c r="W1332" s="123">
        <v>0.17307692307692313</v>
      </c>
      <c r="X1332" s="119"/>
      <c r="Y1332" s="379"/>
      <c r="Z1332" s="134">
        <v>0.1417435155</v>
      </c>
      <c r="AA1332" s="122">
        <v>0.39039039039039036</v>
      </c>
      <c r="AB1332" s="123">
        <v>4.4025157232704393E-2</v>
      </c>
      <c r="AC1332" s="119"/>
      <c r="AD1332" s="379"/>
      <c r="AE1332" s="134">
        <v>0.1417435155</v>
      </c>
      <c r="AF1332" s="122">
        <v>0.39039039039039036</v>
      </c>
      <c r="AG1332" s="123">
        <v>4.4025157232704393E-2</v>
      </c>
      <c r="AH1332" s="119"/>
      <c r="AI1332" s="379"/>
      <c r="AJ1332" s="134">
        <v>79.351521675000001</v>
      </c>
      <c r="AK1332" s="122">
        <v>0.24924012158054712</v>
      </c>
      <c r="AL1332" s="123">
        <v>0.12820512820512819</v>
      </c>
      <c r="AM1332" s="119"/>
    </row>
    <row r="1333" spans="3:39">
      <c r="C1333" s="363"/>
      <c r="D1333" s="223">
        <v>5.2938596999999997E-2</v>
      </c>
      <c r="E1333" s="224">
        <v>0.74772036474164139</v>
      </c>
      <c r="F1333" s="225">
        <v>5.1282051282051322E-2</v>
      </c>
      <c r="G1333" s="212"/>
      <c r="T1333" s="379"/>
      <c r="U1333" s="134">
        <v>77.645229035</v>
      </c>
      <c r="V1333" s="122">
        <v>0.303951367781155</v>
      </c>
      <c r="W1333" s="123">
        <v>0.17307692307692313</v>
      </c>
      <c r="X1333" s="119"/>
      <c r="Y1333" s="379"/>
      <c r="Z1333" s="134">
        <v>0.14214705700000002</v>
      </c>
      <c r="AA1333" s="122">
        <v>0.38738738738738737</v>
      </c>
      <c r="AB1333" s="123">
        <v>4.4025157232704393E-2</v>
      </c>
      <c r="AC1333" s="119"/>
      <c r="AD1333" s="379"/>
      <c r="AE1333" s="134">
        <v>0.14214705700000002</v>
      </c>
      <c r="AF1333" s="122">
        <v>0.38738738738738737</v>
      </c>
      <c r="AG1333" s="123">
        <v>4.4025157232704393E-2</v>
      </c>
      <c r="AH1333" s="119"/>
      <c r="AI1333" s="379"/>
      <c r="AJ1333" s="134">
        <v>79.375373709999991</v>
      </c>
      <c r="AK1333" s="122">
        <v>0.24620060790273557</v>
      </c>
      <c r="AL1333" s="123">
        <v>0.12820512820512819</v>
      </c>
      <c r="AM1333" s="119"/>
    </row>
    <row r="1334" spans="3:39">
      <c r="C1334" s="363"/>
      <c r="D1334" s="223">
        <v>5.3291340499999999E-2</v>
      </c>
      <c r="E1334" s="224">
        <v>0.74468085106382975</v>
      </c>
      <c r="F1334" s="225">
        <v>5.1282051282051322E-2</v>
      </c>
      <c r="G1334" s="212"/>
      <c r="T1334" s="379"/>
      <c r="U1334" s="134">
        <v>77.763131854999997</v>
      </c>
      <c r="V1334" s="122">
        <v>0.30091185410334348</v>
      </c>
      <c r="W1334" s="123">
        <v>0.17307692307692313</v>
      </c>
      <c r="X1334" s="119"/>
      <c r="Y1334" s="379"/>
      <c r="Z1334" s="134">
        <v>0.142755829</v>
      </c>
      <c r="AA1334" s="122">
        <v>0.38438438438438438</v>
      </c>
      <c r="AB1334" s="123">
        <v>4.4025157232704393E-2</v>
      </c>
      <c r="AC1334" s="119"/>
      <c r="AD1334" s="379"/>
      <c r="AE1334" s="134">
        <v>0.142755829</v>
      </c>
      <c r="AF1334" s="122">
        <v>0.38438438438438438</v>
      </c>
      <c r="AG1334" s="123">
        <v>4.4025157232704393E-2</v>
      </c>
      <c r="AH1334" s="119"/>
      <c r="AI1334" s="379"/>
      <c r="AJ1334" s="134">
        <v>79.406849709999989</v>
      </c>
      <c r="AK1334" s="122">
        <v>0.24620060790273557</v>
      </c>
      <c r="AL1334" s="123">
        <v>0.12179487179487181</v>
      </c>
      <c r="AM1334" s="119"/>
    </row>
    <row r="1335" spans="3:39">
      <c r="C1335" s="363"/>
      <c r="D1335" s="223">
        <v>5.3533252000000003E-2</v>
      </c>
      <c r="E1335" s="224">
        <v>0.74164133738601823</v>
      </c>
      <c r="F1335" s="225">
        <v>5.1282051282051322E-2</v>
      </c>
      <c r="G1335" s="212"/>
      <c r="T1335" s="379"/>
      <c r="U1335" s="134">
        <v>77.819029654999994</v>
      </c>
      <c r="V1335" s="122">
        <v>0.2978723404255319</v>
      </c>
      <c r="W1335" s="123">
        <v>0.17307692307692313</v>
      </c>
      <c r="X1335" s="119"/>
      <c r="Y1335" s="379"/>
      <c r="Z1335" s="134">
        <v>0.14316399600000002</v>
      </c>
      <c r="AA1335" s="122">
        <v>0.38138138138138139</v>
      </c>
      <c r="AB1335" s="123">
        <v>4.4025157232704393E-2</v>
      </c>
      <c r="AC1335" s="119"/>
      <c r="AD1335" s="379"/>
      <c r="AE1335" s="134">
        <v>0.14316399600000002</v>
      </c>
      <c r="AF1335" s="122">
        <v>0.38138138138138139</v>
      </c>
      <c r="AG1335" s="123">
        <v>4.4025157232704393E-2</v>
      </c>
      <c r="AH1335" s="119"/>
      <c r="AI1335" s="379"/>
      <c r="AJ1335" s="134">
        <v>79.433409650000002</v>
      </c>
      <c r="AK1335" s="122">
        <v>0.24316109422492402</v>
      </c>
      <c r="AL1335" s="123">
        <v>0.12179487179487181</v>
      </c>
      <c r="AM1335" s="119"/>
    </row>
    <row r="1336" spans="3:39">
      <c r="C1336" s="363"/>
      <c r="D1336" s="223">
        <v>5.3619318499999999E-2</v>
      </c>
      <c r="E1336" s="224">
        <v>0.73860182370820671</v>
      </c>
      <c r="F1336" s="225">
        <v>5.1282051282051322E-2</v>
      </c>
      <c r="G1336" s="212"/>
      <c r="T1336" s="379"/>
      <c r="U1336" s="134">
        <v>77.853152195000007</v>
      </c>
      <c r="V1336" s="122">
        <v>0.2978723404255319</v>
      </c>
      <c r="W1336" s="123">
        <v>0.16666666666666663</v>
      </c>
      <c r="X1336" s="119"/>
      <c r="Y1336" s="379"/>
      <c r="Z1336" s="134">
        <v>0.1436793475</v>
      </c>
      <c r="AA1336" s="122">
        <v>0.3783783783783784</v>
      </c>
      <c r="AB1336" s="123">
        <v>4.4025157232704393E-2</v>
      </c>
      <c r="AC1336" s="119"/>
      <c r="AD1336" s="379"/>
      <c r="AE1336" s="134">
        <v>0.1436793475</v>
      </c>
      <c r="AF1336" s="122">
        <v>0.3783783783783784</v>
      </c>
      <c r="AG1336" s="123">
        <v>4.4025157232704393E-2</v>
      </c>
      <c r="AH1336" s="119"/>
      <c r="AI1336" s="379"/>
      <c r="AJ1336" s="134">
        <v>79.494781735000004</v>
      </c>
      <c r="AK1336" s="122">
        <v>0.24012158054711247</v>
      </c>
      <c r="AL1336" s="123">
        <v>0.12179487179487181</v>
      </c>
      <c r="AM1336" s="119"/>
    </row>
    <row r="1337" spans="3:39">
      <c r="C1337" s="363"/>
      <c r="D1337" s="223">
        <v>5.3676880999999996E-2</v>
      </c>
      <c r="E1337" s="224">
        <v>0.73556231003039518</v>
      </c>
      <c r="F1337" s="225">
        <v>5.1282051282051322E-2</v>
      </c>
      <c r="G1337" s="212"/>
      <c r="T1337" s="379"/>
      <c r="U1337" s="134">
        <v>77.891323015000012</v>
      </c>
      <c r="V1337" s="122">
        <v>0.29483282674772038</v>
      </c>
      <c r="W1337" s="123">
        <v>0.16666666666666663</v>
      </c>
      <c r="X1337" s="119"/>
      <c r="Y1337" s="379"/>
      <c r="Z1337" s="134">
        <v>0.14450987749999999</v>
      </c>
      <c r="AA1337" s="122">
        <v>0.37537537537537535</v>
      </c>
      <c r="AB1337" s="123">
        <v>4.4025157232704393E-2</v>
      </c>
      <c r="AC1337" s="119"/>
      <c r="AD1337" s="379"/>
      <c r="AE1337" s="134">
        <v>0.14450987749999999</v>
      </c>
      <c r="AF1337" s="122">
        <v>0.37537537537537535</v>
      </c>
      <c r="AG1337" s="123">
        <v>4.4025157232704393E-2</v>
      </c>
      <c r="AH1337" s="119"/>
      <c r="AI1337" s="379"/>
      <c r="AJ1337" s="134">
        <v>79.551630955000007</v>
      </c>
      <c r="AK1337" s="122">
        <v>0.23708206686930092</v>
      </c>
      <c r="AL1337" s="123">
        <v>0.12179487179487181</v>
      </c>
      <c r="AM1337" s="119"/>
    </row>
    <row r="1338" spans="3:39">
      <c r="C1338" s="363"/>
      <c r="D1338" s="223">
        <v>5.3734566999999997E-2</v>
      </c>
      <c r="E1338" s="224">
        <v>0.73252279635258355</v>
      </c>
      <c r="F1338" s="225">
        <v>5.1282051282051322E-2</v>
      </c>
      <c r="G1338" s="212"/>
      <c r="T1338" s="379"/>
      <c r="U1338" s="134">
        <v>77.899015535000004</v>
      </c>
      <c r="V1338" s="122">
        <v>0.2917933130699088</v>
      </c>
      <c r="W1338" s="123">
        <v>0.16666666666666663</v>
      </c>
      <c r="X1338" s="119"/>
      <c r="Y1338" s="379"/>
      <c r="Z1338" s="134">
        <v>0.1450327085</v>
      </c>
      <c r="AA1338" s="122">
        <v>0.37237237237237236</v>
      </c>
      <c r="AB1338" s="123">
        <v>4.4025157232704393E-2</v>
      </c>
      <c r="AC1338" s="119"/>
      <c r="AD1338" s="379"/>
      <c r="AE1338" s="134">
        <v>0.1450327085</v>
      </c>
      <c r="AF1338" s="122">
        <v>0.37237237237237236</v>
      </c>
      <c r="AG1338" s="123">
        <v>4.4025157232704393E-2</v>
      </c>
      <c r="AH1338" s="119"/>
      <c r="AI1338" s="379"/>
      <c r="AJ1338" s="134">
        <v>79.624007085000002</v>
      </c>
      <c r="AK1338" s="122">
        <v>0.23404255319148937</v>
      </c>
      <c r="AL1338" s="123">
        <v>0.12179487179487181</v>
      </c>
      <c r="AM1338" s="119"/>
    </row>
    <row r="1339" spans="3:39">
      <c r="C1339" s="363"/>
      <c r="D1339" s="223">
        <v>5.3864991000000001E-2</v>
      </c>
      <c r="E1339" s="224">
        <v>0.72948328267477203</v>
      </c>
      <c r="F1339" s="225">
        <v>5.1282051282051322E-2</v>
      </c>
      <c r="G1339" s="212"/>
      <c r="T1339" s="379"/>
      <c r="U1339" s="134">
        <v>77.922629825000001</v>
      </c>
      <c r="V1339" s="122">
        <v>0.2917933130699088</v>
      </c>
      <c r="W1339" s="123">
        <v>0.16025641025641024</v>
      </c>
      <c r="X1339" s="119"/>
      <c r="Y1339" s="379"/>
      <c r="Z1339" s="134">
        <v>0.1453491445</v>
      </c>
      <c r="AA1339" s="122">
        <v>0.36936936936936937</v>
      </c>
      <c r="AB1339" s="123">
        <v>4.4025157232704393E-2</v>
      </c>
      <c r="AC1339" s="119"/>
      <c r="AD1339" s="379"/>
      <c r="AE1339" s="134">
        <v>0.1453491445</v>
      </c>
      <c r="AF1339" s="122">
        <v>0.36936936936936937</v>
      </c>
      <c r="AG1339" s="123">
        <v>4.4025157232704393E-2</v>
      </c>
      <c r="AH1339" s="119"/>
      <c r="AI1339" s="379"/>
      <c r="AJ1339" s="134">
        <v>79.697821489999995</v>
      </c>
      <c r="AK1339" s="122">
        <v>0.23100303951367782</v>
      </c>
      <c r="AL1339" s="123">
        <v>0.12179487179487181</v>
      </c>
      <c r="AM1339" s="119"/>
    </row>
    <row r="1340" spans="3:39">
      <c r="C1340" s="363"/>
      <c r="D1340" s="223">
        <v>5.4260957499999998E-2</v>
      </c>
      <c r="E1340" s="224">
        <v>0.7264437689969605</v>
      </c>
      <c r="F1340" s="225">
        <v>5.1282051282051322E-2</v>
      </c>
      <c r="G1340" s="212"/>
      <c r="T1340" s="379"/>
      <c r="U1340" s="134">
        <v>77.963015679999998</v>
      </c>
      <c r="V1340" s="122">
        <v>0.2917933130699088</v>
      </c>
      <c r="W1340" s="123">
        <v>0.15384615384615385</v>
      </c>
      <c r="X1340" s="119"/>
      <c r="Y1340" s="379"/>
      <c r="Z1340" s="134">
        <v>0.14587961900000002</v>
      </c>
      <c r="AA1340" s="122">
        <v>0.36636636636636638</v>
      </c>
      <c r="AB1340" s="123">
        <v>4.4025157232704393E-2</v>
      </c>
      <c r="AC1340" s="119"/>
      <c r="AD1340" s="379"/>
      <c r="AE1340" s="134">
        <v>0.14587961900000002</v>
      </c>
      <c r="AF1340" s="122">
        <v>0.36636636636636638</v>
      </c>
      <c r="AG1340" s="123">
        <v>4.4025157232704393E-2</v>
      </c>
      <c r="AH1340" s="119"/>
      <c r="AI1340" s="379"/>
      <c r="AJ1340" s="134">
        <v>79.766185184999998</v>
      </c>
      <c r="AK1340" s="122">
        <v>0.22796352583586627</v>
      </c>
      <c r="AL1340" s="123">
        <v>0.12179487179487181</v>
      </c>
      <c r="AM1340" s="119"/>
    </row>
    <row r="1341" spans="3:39">
      <c r="C1341" s="363"/>
      <c r="D1341" s="223">
        <v>5.4932554499999994E-2</v>
      </c>
      <c r="E1341" s="224">
        <v>0.72340425531914898</v>
      </c>
      <c r="F1341" s="225">
        <v>5.1282051282051322E-2</v>
      </c>
      <c r="G1341" s="212"/>
      <c r="T1341" s="379"/>
      <c r="U1341" s="134">
        <v>78.076517760000002</v>
      </c>
      <c r="V1341" s="122">
        <v>0.2917933130699088</v>
      </c>
      <c r="W1341" s="123">
        <v>0.14743589743589747</v>
      </c>
      <c r="X1341" s="119"/>
      <c r="Y1341" s="379"/>
      <c r="Z1341" s="134">
        <v>0.14641319799999999</v>
      </c>
      <c r="AA1341" s="122">
        <v>0.36036036036036034</v>
      </c>
      <c r="AB1341" s="123">
        <v>4.4025157232704393E-2</v>
      </c>
      <c r="AC1341" s="119"/>
      <c r="AD1341" s="379"/>
      <c r="AE1341" s="134">
        <v>0.14641319799999999</v>
      </c>
      <c r="AF1341" s="122">
        <v>0.36036036036036034</v>
      </c>
      <c r="AG1341" s="123">
        <v>4.4025157232704393E-2</v>
      </c>
      <c r="AH1341" s="119"/>
      <c r="AI1341" s="379"/>
      <c r="AJ1341" s="134">
        <v>79.876487674999993</v>
      </c>
      <c r="AK1341" s="122">
        <v>0.22492401215805471</v>
      </c>
      <c r="AL1341" s="123">
        <v>0.12179487179487181</v>
      </c>
      <c r="AM1341" s="119"/>
    </row>
    <row r="1342" spans="3:39">
      <c r="C1342" s="363"/>
      <c r="D1342" s="223">
        <v>5.58080205E-2</v>
      </c>
      <c r="E1342" s="224">
        <v>0.72036474164133735</v>
      </c>
      <c r="F1342" s="225">
        <v>5.1282051282051322E-2</v>
      </c>
      <c r="G1342" s="212"/>
      <c r="T1342" s="379"/>
      <c r="U1342" s="134">
        <v>78.278186664999993</v>
      </c>
      <c r="V1342" s="122">
        <v>0.2917933130699088</v>
      </c>
      <c r="W1342" s="123">
        <v>0.14102564102564108</v>
      </c>
      <c r="X1342" s="119"/>
      <c r="Y1342" s="379"/>
      <c r="Z1342" s="134">
        <v>0.1478294315</v>
      </c>
      <c r="AA1342" s="122">
        <v>0.35735735735735735</v>
      </c>
      <c r="AB1342" s="123">
        <v>4.4025157232704393E-2</v>
      </c>
      <c r="AC1342" s="119"/>
      <c r="AD1342" s="379"/>
      <c r="AE1342" s="134">
        <v>0.1478294315</v>
      </c>
      <c r="AF1342" s="122">
        <v>0.35735735735735735</v>
      </c>
      <c r="AG1342" s="123">
        <v>4.4025157232704393E-2</v>
      </c>
      <c r="AH1342" s="119"/>
      <c r="AI1342" s="379"/>
      <c r="AJ1342" s="134">
        <v>79.963394565000002</v>
      </c>
      <c r="AK1342" s="122">
        <v>0.22188449848024316</v>
      </c>
      <c r="AL1342" s="123">
        <v>0.12179487179487181</v>
      </c>
      <c r="AM1342" s="119"/>
    </row>
    <row r="1343" spans="3:39">
      <c r="C1343" s="363"/>
      <c r="D1343" s="223">
        <v>5.6481765000000003E-2</v>
      </c>
      <c r="E1343" s="224">
        <v>0.71732522796352582</v>
      </c>
      <c r="F1343" s="225">
        <v>5.1282051282051322E-2</v>
      </c>
      <c r="G1343" s="212"/>
      <c r="T1343" s="379"/>
      <c r="U1343" s="134">
        <v>78.585459149999991</v>
      </c>
      <c r="V1343" s="122">
        <v>0.28875379939209728</v>
      </c>
      <c r="W1343" s="123">
        <v>0.14102564102564108</v>
      </c>
      <c r="X1343" s="119"/>
      <c r="Y1343" s="379"/>
      <c r="Z1343" s="134">
        <v>0.14981685350000001</v>
      </c>
      <c r="AA1343" s="122">
        <v>0.35435435435435436</v>
      </c>
      <c r="AB1343" s="123">
        <v>4.4025157232704393E-2</v>
      </c>
      <c r="AC1343" s="119"/>
      <c r="AD1343" s="379"/>
      <c r="AE1343" s="134">
        <v>0.14981685350000001</v>
      </c>
      <c r="AF1343" s="122">
        <v>0.35435435435435436</v>
      </c>
      <c r="AG1343" s="123">
        <v>4.4025157232704393E-2</v>
      </c>
      <c r="AH1343" s="119"/>
      <c r="AI1343" s="379"/>
      <c r="AJ1343" s="134">
        <v>80.026332095000001</v>
      </c>
      <c r="AK1343" s="122">
        <v>0.21884498480243161</v>
      </c>
      <c r="AL1343" s="123">
        <v>0.12179487179487181</v>
      </c>
      <c r="AM1343" s="119"/>
    </row>
    <row r="1344" spans="3:39">
      <c r="C1344" s="363"/>
      <c r="D1344" s="223">
        <v>5.6705456500000001E-2</v>
      </c>
      <c r="E1344" s="224">
        <v>0.7142857142857143</v>
      </c>
      <c r="F1344" s="225">
        <v>5.1282051282051322E-2</v>
      </c>
      <c r="G1344" s="212"/>
      <c r="T1344" s="379"/>
      <c r="U1344" s="134">
        <v>78.791736400000005</v>
      </c>
      <c r="V1344" s="122">
        <v>0.2857142857142857</v>
      </c>
      <c r="W1344" s="123">
        <v>0.14102564102564108</v>
      </c>
      <c r="X1344" s="119"/>
      <c r="Y1344" s="379"/>
      <c r="Z1344" s="134">
        <v>0.15082990600000001</v>
      </c>
      <c r="AA1344" s="122">
        <v>0.35135135135135137</v>
      </c>
      <c r="AB1344" s="123">
        <v>4.4025157232704393E-2</v>
      </c>
      <c r="AC1344" s="119"/>
      <c r="AD1344" s="379"/>
      <c r="AE1344" s="134">
        <v>0.15082990600000001</v>
      </c>
      <c r="AF1344" s="122">
        <v>0.35135135135135137</v>
      </c>
      <c r="AG1344" s="123">
        <v>4.4025157232704393E-2</v>
      </c>
      <c r="AH1344" s="119"/>
      <c r="AI1344" s="379"/>
      <c r="AJ1344" s="134">
        <v>80.118236139999993</v>
      </c>
      <c r="AK1344" s="122">
        <v>0.21580547112462006</v>
      </c>
      <c r="AL1344" s="123">
        <v>0.12179487179487181</v>
      </c>
      <c r="AM1344" s="119"/>
    </row>
    <row r="1345" spans="3:39">
      <c r="C1345" s="363"/>
      <c r="D1345" s="223">
        <v>5.7046569500000005E-2</v>
      </c>
      <c r="E1345" s="224">
        <v>0.71124620060790278</v>
      </c>
      <c r="F1345" s="225">
        <v>5.1282051282051322E-2</v>
      </c>
      <c r="G1345" s="212"/>
      <c r="T1345" s="379"/>
      <c r="U1345" s="134">
        <v>78.834910739999998</v>
      </c>
      <c r="V1345" s="122">
        <v>0.28267477203647418</v>
      </c>
      <c r="W1345" s="123">
        <v>0.14102564102564108</v>
      </c>
      <c r="X1345" s="119"/>
      <c r="Y1345" s="379"/>
      <c r="Z1345" s="134">
        <v>0.15163220199999999</v>
      </c>
      <c r="AA1345" s="122">
        <v>0.34834834834834832</v>
      </c>
      <c r="AB1345" s="123">
        <v>4.4025157232704393E-2</v>
      </c>
      <c r="AC1345" s="119"/>
      <c r="AD1345" s="379"/>
      <c r="AE1345" s="134">
        <v>0.15163220199999999</v>
      </c>
      <c r="AF1345" s="122">
        <v>0.34834834834834832</v>
      </c>
      <c r="AG1345" s="123">
        <v>4.4025157232704393E-2</v>
      </c>
      <c r="AH1345" s="119"/>
      <c r="AI1345" s="379"/>
      <c r="AJ1345" s="134">
        <v>80.200258880000007</v>
      </c>
      <c r="AK1345" s="122">
        <v>0.21276595744680851</v>
      </c>
      <c r="AL1345" s="123">
        <v>0.12179487179487181</v>
      </c>
      <c r="AM1345" s="119"/>
    </row>
    <row r="1346" spans="3:39">
      <c r="C1346" s="363"/>
      <c r="D1346" s="223">
        <v>5.7538085500000002E-2</v>
      </c>
      <c r="E1346" s="224">
        <v>0.70516717325227962</v>
      </c>
      <c r="F1346" s="225">
        <v>5.1282051282051322E-2</v>
      </c>
      <c r="G1346" s="212"/>
      <c r="T1346" s="379"/>
      <c r="U1346" s="134">
        <v>78.87915129000001</v>
      </c>
      <c r="V1346" s="122">
        <v>0.28267477203647418</v>
      </c>
      <c r="W1346" s="123">
        <v>0.13461538461538458</v>
      </c>
      <c r="X1346" s="119"/>
      <c r="Y1346" s="379"/>
      <c r="Z1346" s="134">
        <v>0.15232301300000001</v>
      </c>
      <c r="AA1346" s="122">
        <v>0.34534534534534533</v>
      </c>
      <c r="AB1346" s="123">
        <v>4.4025157232704393E-2</v>
      </c>
      <c r="AC1346" s="119"/>
      <c r="AD1346" s="379"/>
      <c r="AE1346" s="134">
        <v>0.15232301300000001</v>
      </c>
      <c r="AF1346" s="122">
        <v>0.34534534534534533</v>
      </c>
      <c r="AG1346" s="123">
        <v>4.4025157232704393E-2</v>
      </c>
      <c r="AH1346" s="119"/>
      <c r="AI1346" s="379"/>
      <c r="AJ1346" s="134">
        <v>80.285871520000001</v>
      </c>
      <c r="AK1346" s="122">
        <v>0.20972644376899696</v>
      </c>
      <c r="AL1346" s="123">
        <v>0.12179487179487181</v>
      </c>
      <c r="AM1346" s="119"/>
    </row>
    <row r="1347" spans="3:39">
      <c r="C1347" s="363"/>
      <c r="D1347" s="223">
        <v>5.7955039E-2</v>
      </c>
      <c r="E1347" s="224">
        <v>0.7021276595744681</v>
      </c>
      <c r="F1347" s="225">
        <v>5.1282051282051322E-2</v>
      </c>
      <c r="G1347" s="212"/>
      <c r="T1347" s="379"/>
      <c r="U1347" s="134">
        <v>78.969679845000002</v>
      </c>
      <c r="V1347" s="122">
        <v>0.2796352583586626</v>
      </c>
      <c r="W1347" s="123">
        <v>0.13461538461538458</v>
      </c>
      <c r="X1347" s="119"/>
      <c r="Y1347" s="379"/>
      <c r="Z1347" s="134">
        <v>0.1529066285</v>
      </c>
      <c r="AA1347" s="122">
        <v>0.34234234234234234</v>
      </c>
      <c r="AB1347" s="123">
        <v>4.4025157232704393E-2</v>
      </c>
      <c r="AC1347" s="119"/>
      <c r="AD1347" s="379"/>
      <c r="AE1347" s="134">
        <v>0.1529066285</v>
      </c>
      <c r="AF1347" s="122">
        <v>0.34234234234234234</v>
      </c>
      <c r="AG1347" s="123">
        <v>4.4025157232704393E-2</v>
      </c>
      <c r="AH1347" s="119"/>
      <c r="AI1347" s="379"/>
      <c r="AJ1347" s="134">
        <v>80.376369975000003</v>
      </c>
      <c r="AK1347" s="122">
        <v>0.20668693009118541</v>
      </c>
      <c r="AL1347" s="123">
        <v>0.12179487179487181</v>
      </c>
      <c r="AM1347" s="119"/>
    </row>
    <row r="1348" spans="3:39">
      <c r="C1348" s="363"/>
      <c r="D1348" s="223">
        <v>5.8292285999999999E-2</v>
      </c>
      <c r="E1348" s="224">
        <v>0.69908814589665658</v>
      </c>
      <c r="F1348" s="225">
        <v>5.1282051282051322E-2</v>
      </c>
      <c r="G1348" s="212"/>
      <c r="T1348" s="379"/>
      <c r="U1348" s="134">
        <v>79.061086670000009</v>
      </c>
      <c r="V1348" s="122">
        <v>0.27659574468085107</v>
      </c>
      <c r="W1348" s="123">
        <v>0.13461538461538458</v>
      </c>
      <c r="X1348" s="119"/>
      <c r="Y1348" s="379"/>
      <c r="Z1348" s="134">
        <v>0.15481211649999999</v>
      </c>
      <c r="AA1348" s="122">
        <v>0.33933933933933935</v>
      </c>
      <c r="AB1348" s="123">
        <v>4.4025157232704393E-2</v>
      </c>
      <c r="AC1348" s="119"/>
      <c r="AD1348" s="379"/>
      <c r="AE1348" s="134">
        <v>0.15481211649999999</v>
      </c>
      <c r="AF1348" s="122">
        <v>0.33933933933933935</v>
      </c>
      <c r="AG1348" s="123">
        <v>4.4025157232704393E-2</v>
      </c>
      <c r="AH1348" s="119"/>
      <c r="AI1348" s="379"/>
      <c r="AJ1348" s="134">
        <v>80.406484559999996</v>
      </c>
      <c r="AK1348" s="122">
        <v>0.20364741641337386</v>
      </c>
      <c r="AL1348" s="123">
        <v>0.12179487179487181</v>
      </c>
      <c r="AM1348" s="119"/>
    </row>
    <row r="1349" spans="3:39">
      <c r="C1349" s="363"/>
      <c r="D1349" s="223">
        <v>5.8462483000000003E-2</v>
      </c>
      <c r="E1349" s="224">
        <v>0.69604863221884494</v>
      </c>
      <c r="F1349" s="225">
        <v>5.1282051282051322E-2</v>
      </c>
      <c r="G1349" s="212"/>
      <c r="T1349" s="379"/>
      <c r="U1349" s="134">
        <v>79.080947935000012</v>
      </c>
      <c r="V1349" s="122">
        <v>0.2735562310030395</v>
      </c>
      <c r="W1349" s="123">
        <v>0.13461538461538458</v>
      </c>
      <c r="X1349" s="119"/>
      <c r="Y1349" s="379"/>
      <c r="Z1349" s="134">
        <v>0.1566179355</v>
      </c>
      <c r="AA1349" s="122">
        <v>0.33633633633633636</v>
      </c>
      <c r="AB1349" s="123">
        <v>4.4025157232704393E-2</v>
      </c>
      <c r="AC1349" s="119"/>
      <c r="AD1349" s="379"/>
      <c r="AE1349" s="134">
        <v>0.1566179355</v>
      </c>
      <c r="AF1349" s="122">
        <v>0.33633633633633636</v>
      </c>
      <c r="AG1349" s="123">
        <v>4.4025157232704393E-2</v>
      </c>
      <c r="AH1349" s="119"/>
      <c r="AI1349" s="379"/>
      <c r="AJ1349" s="134">
        <v>80.457631270000007</v>
      </c>
      <c r="AK1349" s="122">
        <v>0.20060790273556231</v>
      </c>
      <c r="AL1349" s="123">
        <v>0.12179487179487181</v>
      </c>
      <c r="AM1349" s="119"/>
    </row>
    <row r="1350" spans="3:39">
      <c r="C1350" s="363"/>
      <c r="D1350" s="223">
        <v>5.9214933999999997E-2</v>
      </c>
      <c r="E1350" s="224">
        <v>0.69300911854103342</v>
      </c>
      <c r="F1350" s="225">
        <v>5.1282051282051322E-2</v>
      </c>
      <c r="G1350" s="212"/>
      <c r="T1350" s="379"/>
      <c r="U1350" s="134">
        <v>79.09456145</v>
      </c>
      <c r="V1350" s="122">
        <v>0.27051671732522797</v>
      </c>
      <c r="W1350" s="123">
        <v>0.13461538461538458</v>
      </c>
      <c r="X1350" s="119"/>
      <c r="Y1350" s="379"/>
      <c r="Z1350" s="134">
        <v>0.15723309299999999</v>
      </c>
      <c r="AA1350" s="122">
        <v>0.33333333333333331</v>
      </c>
      <c r="AB1350" s="123">
        <v>4.4025157232704393E-2</v>
      </c>
      <c r="AC1350" s="119"/>
      <c r="AD1350" s="379"/>
      <c r="AE1350" s="134">
        <v>0.15723309299999999</v>
      </c>
      <c r="AF1350" s="122">
        <v>0.33333333333333331</v>
      </c>
      <c r="AG1350" s="123">
        <v>4.4025157232704393E-2</v>
      </c>
      <c r="AH1350" s="119"/>
      <c r="AI1350" s="379"/>
      <c r="AJ1350" s="134">
        <v>80.512389859999999</v>
      </c>
      <c r="AK1350" s="122">
        <v>0.19756838905775076</v>
      </c>
      <c r="AL1350" s="123">
        <v>0.12179487179487181</v>
      </c>
      <c r="AM1350" s="119"/>
    </row>
    <row r="1351" spans="3:39">
      <c r="C1351" s="363"/>
      <c r="D1351" s="223">
        <v>6.0006135500000002E-2</v>
      </c>
      <c r="E1351" s="224">
        <v>0.6899696048632219</v>
      </c>
      <c r="F1351" s="225">
        <v>5.1282051282051322E-2</v>
      </c>
      <c r="G1351" s="212"/>
      <c r="T1351" s="379"/>
      <c r="U1351" s="134">
        <v>79.147785409999997</v>
      </c>
      <c r="V1351" s="122">
        <v>0.27051671732522797</v>
      </c>
      <c r="W1351" s="123">
        <v>0.12820512820512819</v>
      </c>
      <c r="X1351" s="119"/>
      <c r="Y1351" s="379"/>
      <c r="Z1351" s="134">
        <v>0.1582314135</v>
      </c>
      <c r="AA1351" s="122">
        <v>0.33033033033033032</v>
      </c>
      <c r="AB1351" s="123">
        <v>4.4025157232704393E-2</v>
      </c>
      <c r="AC1351" s="119"/>
      <c r="AD1351" s="379"/>
      <c r="AE1351" s="134">
        <v>0.1582314135</v>
      </c>
      <c r="AF1351" s="122">
        <v>0.33033033033033032</v>
      </c>
      <c r="AG1351" s="123">
        <v>4.4025157232704393E-2</v>
      </c>
      <c r="AH1351" s="119"/>
      <c r="AI1351" s="379"/>
      <c r="AJ1351" s="134">
        <v>80.525204594999991</v>
      </c>
      <c r="AK1351" s="122">
        <v>0.19452887537993921</v>
      </c>
      <c r="AL1351" s="123">
        <v>0.12179487179487181</v>
      </c>
      <c r="AM1351" s="119"/>
    </row>
    <row r="1352" spans="3:39">
      <c r="C1352" s="363"/>
      <c r="D1352" s="223">
        <v>6.0186714500000002E-2</v>
      </c>
      <c r="E1352" s="224">
        <v>0.68693009118541037</v>
      </c>
      <c r="F1352" s="225">
        <v>5.1282051282051322E-2</v>
      </c>
      <c r="G1352" s="212"/>
      <c r="T1352" s="379"/>
      <c r="U1352" s="134">
        <v>79.222622174999998</v>
      </c>
      <c r="V1352" s="122">
        <v>0.26747720364741639</v>
      </c>
      <c r="W1352" s="123">
        <v>0.12820512820512819</v>
      </c>
      <c r="X1352" s="119"/>
      <c r="Y1352" s="379"/>
      <c r="Z1352" s="134">
        <v>0.15923607249999999</v>
      </c>
      <c r="AA1352" s="122">
        <v>0.32732732732732733</v>
      </c>
      <c r="AB1352" s="123">
        <v>4.4025157232704393E-2</v>
      </c>
      <c r="AC1352" s="119"/>
      <c r="AD1352" s="379"/>
      <c r="AE1352" s="134">
        <v>0.15923607249999999</v>
      </c>
      <c r="AF1352" s="122">
        <v>0.32732732732732733</v>
      </c>
      <c r="AG1352" s="123">
        <v>4.4025157232704393E-2</v>
      </c>
      <c r="AH1352" s="119"/>
      <c r="AI1352" s="379"/>
      <c r="AJ1352" s="134">
        <v>80.569051799999997</v>
      </c>
      <c r="AK1352" s="122">
        <v>0.19148936170212766</v>
      </c>
      <c r="AL1352" s="123">
        <v>0.12179487179487181</v>
      </c>
      <c r="AM1352" s="119"/>
    </row>
    <row r="1353" spans="3:39">
      <c r="C1353" s="363"/>
      <c r="D1353" s="223">
        <v>6.0441668000000004E-2</v>
      </c>
      <c r="E1353" s="224">
        <v>0.68389057750759874</v>
      </c>
      <c r="F1353" s="225">
        <v>5.1282051282051322E-2</v>
      </c>
      <c r="G1353" s="212"/>
      <c r="T1353" s="379"/>
      <c r="U1353" s="134">
        <v>79.27356026999999</v>
      </c>
      <c r="V1353" s="122">
        <v>0.26443768996960487</v>
      </c>
      <c r="W1353" s="123">
        <v>0.12820512820512819</v>
      </c>
      <c r="X1353" s="119"/>
      <c r="Y1353" s="379"/>
      <c r="Z1353" s="134">
        <v>0.160520261</v>
      </c>
      <c r="AA1353" s="122">
        <v>0.3213213213213213</v>
      </c>
      <c r="AB1353" s="123">
        <v>4.4025157232704393E-2</v>
      </c>
      <c r="AC1353" s="119"/>
      <c r="AD1353" s="379"/>
      <c r="AE1353" s="134">
        <v>0.160520261</v>
      </c>
      <c r="AF1353" s="122">
        <v>0.3213213213213213</v>
      </c>
      <c r="AG1353" s="123">
        <v>4.4025157232704393E-2</v>
      </c>
      <c r="AH1353" s="119"/>
      <c r="AI1353" s="379"/>
      <c r="AJ1353" s="134">
        <v>80.645259929999995</v>
      </c>
      <c r="AK1353" s="122">
        <v>0.18844984802431611</v>
      </c>
      <c r="AL1353" s="123">
        <v>0.12179487179487181</v>
      </c>
      <c r="AM1353" s="119"/>
    </row>
    <row r="1354" spans="3:39">
      <c r="C1354" s="363"/>
      <c r="D1354" s="223">
        <v>6.0790835500000001E-2</v>
      </c>
      <c r="E1354" s="224">
        <v>0.68085106382978722</v>
      </c>
      <c r="F1354" s="225">
        <v>5.1282051282051322E-2</v>
      </c>
      <c r="G1354" s="212"/>
      <c r="T1354" s="379"/>
      <c r="U1354" s="134">
        <v>79.309101554999998</v>
      </c>
      <c r="V1354" s="122">
        <v>0.26139817629179329</v>
      </c>
      <c r="W1354" s="123">
        <v>0.12820512820512819</v>
      </c>
      <c r="X1354" s="119"/>
      <c r="Y1354" s="379"/>
      <c r="Z1354" s="134">
        <v>0.16181272150000001</v>
      </c>
      <c r="AA1354" s="122">
        <v>0.31831831831831831</v>
      </c>
      <c r="AB1354" s="123">
        <v>4.4025157232704393E-2</v>
      </c>
      <c r="AC1354" s="119"/>
      <c r="AD1354" s="379"/>
      <c r="AE1354" s="134">
        <v>0.16181272150000001</v>
      </c>
      <c r="AF1354" s="122">
        <v>0.31831831831831831</v>
      </c>
      <c r="AG1354" s="123">
        <v>4.4025157232704393E-2</v>
      </c>
      <c r="AH1354" s="119"/>
      <c r="AI1354" s="379"/>
      <c r="AJ1354" s="134">
        <v>80.683106429999995</v>
      </c>
      <c r="AK1354" s="122">
        <v>0.18844984802431611</v>
      </c>
      <c r="AL1354" s="123">
        <v>0.11538461538461542</v>
      </c>
      <c r="AM1354" s="119"/>
    </row>
    <row r="1355" spans="3:39">
      <c r="C1355" s="363"/>
      <c r="D1355" s="223">
        <v>6.1031482499999998E-2</v>
      </c>
      <c r="E1355" s="224">
        <v>0.67781155015197569</v>
      </c>
      <c r="F1355" s="225">
        <v>5.1282051282051322E-2</v>
      </c>
      <c r="G1355" s="212"/>
      <c r="T1355" s="379"/>
      <c r="U1355" s="134">
        <v>79.324204659999992</v>
      </c>
      <c r="V1355" s="122">
        <v>0.25835866261398177</v>
      </c>
      <c r="W1355" s="123">
        <v>0.12820512820512819</v>
      </c>
      <c r="X1355" s="119"/>
      <c r="Y1355" s="379"/>
      <c r="Z1355" s="134">
        <v>0.163274119</v>
      </c>
      <c r="AA1355" s="122">
        <v>0.31531531531531531</v>
      </c>
      <c r="AB1355" s="123">
        <v>4.4025157232704393E-2</v>
      </c>
      <c r="AC1355" s="119"/>
      <c r="AD1355" s="379"/>
      <c r="AE1355" s="134">
        <v>0.163274119</v>
      </c>
      <c r="AF1355" s="122">
        <v>0.31531531531531531</v>
      </c>
      <c r="AG1355" s="123">
        <v>4.4025157232704393E-2</v>
      </c>
      <c r="AH1355" s="119"/>
      <c r="AI1355" s="379"/>
      <c r="AJ1355" s="134">
        <v>80.699829989999998</v>
      </c>
      <c r="AK1355" s="122">
        <v>0.18844984802431611</v>
      </c>
      <c r="AL1355" s="123">
        <v>0.10897435897435892</v>
      </c>
      <c r="AM1355" s="119"/>
    </row>
    <row r="1356" spans="3:39">
      <c r="C1356" s="363"/>
      <c r="D1356" s="223">
        <v>6.1561047000000001E-2</v>
      </c>
      <c r="E1356" s="224">
        <v>0.67477203647416417</v>
      </c>
      <c r="F1356" s="225">
        <v>5.1282051282051322E-2</v>
      </c>
      <c r="G1356" s="212"/>
      <c r="T1356" s="379"/>
      <c r="U1356" s="134">
        <v>79.332039030000004</v>
      </c>
      <c r="V1356" s="122">
        <v>0.25531914893617019</v>
      </c>
      <c r="W1356" s="123">
        <v>0.12820512820512819</v>
      </c>
      <c r="X1356" s="119"/>
      <c r="Y1356" s="379"/>
      <c r="Z1356" s="134">
        <v>0.164609165</v>
      </c>
      <c r="AA1356" s="122">
        <v>0.31231231231231232</v>
      </c>
      <c r="AB1356" s="123">
        <v>4.4025157232704393E-2</v>
      </c>
      <c r="AC1356" s="119"/>
      <c r="AD1356" s="379"/>
      <c r="AE1356" s="134">
        <v>0.164609165</v>
      </c>
      <c r="AF1356" s="122">
        <v>0.31231231231231232</v>
      </c>
      <c r="AG1356" s="123">
        <v>4.4025157232704393E-2</v>
      </c>
      <c r="AH1356" s="119"/>
      <c r="AI1356" s="379"/>
      <c r="AJ1356" s="134">
        <v>80.713328485000005</v>
      </c>
      <c r="AK1356" s="122">
        <v>0.18541033434650456</v>
      </c>
      <c r="AL1356" s="123">
        <v>0.10897435897435892</v>
      </c>
      <c r="AM1356" s="119"/>
    </row>
    <row r="1357" spans="3:39">
      <c r="C1357" s="363"/>
      <c r="D1357" s="223">
        <v>6.2444144999999993E-2</v>
      </c>
      <c r="E1357" s="224">
        <v>0.67173252279635254</v>
      </c>
      <c r="F1357" s="225">
        <v>5.1282051282051322E-2</v>
      </c>
      <c r="G1357" s="212"/>
      <c r="T1357" s="379"/>
      <c r="U1357" s="134">
        <v>79.338087700000003</v>
      </c>
      <c r="V1357" s="122">
        <v>0.25227963525835867</v>
      </c>
      <c r="W1357" s="123">
        <v>0.12820512820512819</v>
      </c>
      <c r="X1357" s="119"/>
      <c r="Y1357" s="379"/>
      <c r="Z1357" s="134">
        <v>0.164880574</v>
      </c>
      <c r="AA1357" s="122">
        <v>0.30930930930930933</v>
      </c>
      <c r="AB1357" s="123">
        <v>4.4025157232704393E-2</v>
      </c>
      <c r="AC1357" s="119"/>
      <c r="AD1357" s="379"/>
      <c r="AE1357" s="134">
        <v>0.164880574</v>
      </c>
      <c r="AF1357" s="122">
        <v>0.30930930930930933</v>
      </c>
      <c r="AG1357" s="123">
        <v>4.4025157232704393E-2</v>
      </c>
      <c r="AH1357" s="119"/>
      <c r="AI1357" s="379"/>
      <c r="AJ1357" s="134">
        <v>80.719820314999993</v>
      </c>
      <c r="AK1357" s="122">
        <v>0.18237082066869301</v>
      </c>
      <c r="AL1357" s="123">
        <v>0.10897435897435892</v>
      </c>
      <c r="AM1357" s="119"/>
    </row>
    <row r="1358" spans="3:39">
      <c r="C1358" s="363"/>
      <c r="D1358" s="223">
        <v>6.3132545999999998E-2</v>
      </c>
      <c r="E1358" s="224">
        <v>0.66869300911854102</v>
      </c>
      <c r="F1358" s="225">
        <v>5.1282051282051322E-2</v>
      </c>
      <c r="G1358" s="212"/>
      <c r="T1358" s="379"/>
      <c r="U1358" s="134">
        <v>79.351521675000001</v>
      </c>
      <c r="V1358" s="122">
        <v>0.24924012158054712</v>
      </c>
      <c r="W1358" s="123">
        <v>0.12820512820512819</v>
      </c>
      <c r="X1358" s="119"/>
      <c r="Y1358" s="379"/>
      <c r="Z1358" s="134">
        <v>0.165152879</v>
      </c>
      <c r="AA1358" s="122">
        <v>0.30630630630630629</v>
      </c>
      <c r="AB1358" s="123">
        <v>4.4025157232704393E-2</v>
      </c>
      <c r="AC1358" s="119"/>
      <c r="AD1358" s="379"/>
      <c r="AE1358" s="134">
        <v>0.165152879</v>
      </c>
      <c r="AF1358" s="122">
        <v>0.30630630630630629</v>
      </c>
      <c r="AG1358" s="123">
        <v>4.4025157232704393E-2</v>
      </c>
      <c r="AH1358" s="119"/>
      <c r="AI1358" s="379"/>
      <c r="AJ1358" s="134">
        <v>80.75007238500001</v>
      </c>
      <c r="AK1358" s="122">
        <v>0.17933130699088146</v>
      </c>
      <c r="AL1358" s="123">
        <v>0.10897435897435892</v>
      </c>
      <c r="AM1358" s="119"/>
    </row>
    <row r="1359" spans="3:39">
      <c r="C1359" s="363"/>
      <c r="D1359" s="223">
        <v>6.3552904500000007E-2</v>
      </c>
      <c r="E1359" s="224">
        <v>0.66565349544072949</v>
      </c>
      <c r="F1359" s="225">
        <v>5.1282051282051322E-2</v>
      </c>
      <c r="G1359" s="212"/>
      <c r="T1359" s="379"/>
      <c r="U1359" s="134">
        <v>79.375373709999991</v>
      </c>
      <c r="V1359" s="122">
        <v>0.24620060790273557</v>
      </c>
      <c r="W1359" s="123">
        <v>0.12820512820512819</v>
      </c>
      <c r="X1359" s="119"/>
      <c r="Y1359" s="379"/>
      <c r="Z1359" s="134">
        <v>0.165426085</v>
      </c>
      <c r="AA1359" s="122">
        <v>0.3033033033033033</v>
      </c>
      <c r="AB1359" s="123">
        <v>4.4025157232704393E-2</v>
      </c>
      <c r="AC1359" s="119"/>
      <c r="AD1359" s="379"/>
      <c r="AE1359" s="134">
        <v>0.165426085</v>
      </c>
      <c r="AF1359" s="122">
        <v>0.3033033033033033</v>
      </c>
      <c r="AG1359" s="123">
        <v>4.4025157232704393E-2</v>
      </c>
      <c r="AH1359" s="119"/>
      <c r="AI1359" s="379"/>
      <c r="AJ1359" s="134">
        <v>80.777138865000012</v>
      </c>
      <c r="AK1359" s="122">
        <v>0.17629179331306991</v>
      </c>
      <c r="AL1359" s="123">
        <v>0.10897435897435892</v>
      </c>
      <c r="AM1359" s="119"/>
    </row>
    <row r="1360" spans="3:39">
      <c r="C1360" s="363"/>
      <c r="D1360" s="223">
        <v>6.4569647000000008E-2</v>
      </c>
      <c r="E1360" s="224">
        <v>0.65957446808510634</v>
      </c>
      <c r="F1360" s="225">
        <v>5.1282051282051322E-2</v>
      </c>
      <c r="G1360" s="212"/>
      <c r="T1360" s="379"/>
      <c r="U1360" s="134">
        <v>79.406849709999989</v>
      </c>
      <c r="V1360" s="122">
        <v>0.24620060790273557</v>
      </c>
      <c r="W1360" s="123">
        <v>0.12179487179487181</v>
      </c>
      <c r="X1360" s="119"/>
      <c r="Y1360" s="379"/>
      <c r="Z1360" s="134">
        <v>0.166393497</v>
      </c>
      <c r="AA1360" s="122">
        <v>0.3003003003003003</v>
      </c>
      <c r="AB1360" s="123">
        <v>4.4025157232704393E-2</v>
      </c>
      <c r="AC1360" s="119"/>
      <c r="AD1360" s="379"/>
      <c r="AE1360" s="134">
        <v>0.166393497</v>
      </c>
      <c r="AF1360" s="122">
        <v>0.3003003003003003</v>
      </c>
      <c r="AG1360" s="123">
        <v>4.4025157232704393E-2</v>
      </c>
      <c r="AH1360" s="119"/>
      <c r="AI1360" s="379"/>
      <c r="AJ1360" s="134">
        <v>80.804832700000006</v>
      </c>
      <c r="AK1360" s="122">
        <v>0.17325227963525835</v>
      </c>
      <c r="AL1360" s="123">
        <v>0.10897435897435892</v>
      </c>
      <c r="AM1360" s="119"/>
    </row>
    <row r="1361" spans="3:39">
      <c r="C1361" s="363"/>
      <c r="D1361" s="223">
        <v>6.5791295999999999E-2</v>
      </c>
      <c r="E1361" s="224">
        <v>0.65653495440729481</v>
      </c>
      <c r="F1361" s="225">
        <v>5.1282051282051322E-2</v>
      </c>
      <c r="G1361" s="212"/>
      <c r="T1361" s="379"/>
      <c r="U1361" s="134">
        <v>79.433409650000002</v>
      </c>
      <c r="V1361" s="122">
        <v>0.24316109422492402</v>
      </c>
      <c r="W1361" s="123">
        <v>0.12179487179487181</v>
      </c>
      <c r="X1361" s="119"/>
      <c r="Y1361" s="379"/>
      <c r="Z1361" s="134">
        <v>0.167364134</v>
      </c>
      <c r="AA1361" s="122">
        <v>0.29729729729729731</v>
      </c>
      <c r="AB1361" s="123">
        <v>4.4025157232704393E-2</v>
      </c>
      <c r="AC1361" s="119"/>
      <c r="AD1361" s="379"/>
      <c r="AE1361" s="134">
        <v>0.167364134</v>
      </c>
      <c r="AF1361" s="122">
        <v>0.29729729729729731</v>
      </c>
      <c r="AG1361" s="123">
        <v>4.4025157232704393E-2</v>
      </c>
      <c r="AH1361" s="119"/>
      <c r="AI1361" s="379"/>
      <c r="AJ1361" s="134">
        <v>80.899846150000002</v>
      </c>
      <c r="AK1361" s="122">
        <v>0.1702127659574468</v>
      </c>
      <c r="AL1361" s="123">
        <v>0.10897435897435892</v>
      </c>
      <c r="AM1361" s="119"/>
    </row>
    <row r="1362" spans="3:39">
      <c r="C1362" s="363"/>
      <c r="D1362" s="223">
        <v>6.6513599000000007E-2</v>
      </c>
      <c r="E1362" s="224">
        <v>0.65349544072948329</v>
      </c>
      <c r="F1362" s="225">
        <v>5.1282051282051322E-2</v>
      </c>
      <c r="G1362" s="212"/>
      <c r="T1362" s="379"/>
      <c r="U1362" s="134">
        <v>79.494781735000004</v>
      </c>
      <c r="V1362" s="122">
        <v>0.24012158054711247</v>
      </c>
      <c r="W1362" s="123">
        <v>0.12179487179487181</v>
      </c>
      <c r="X1362" s="119"/>
      <c r="Y1362" s="379"/>
      <c r="Z1362" s="134">
        <v>0.16764471149999999</v>
      </c>
      <c r="AA1362" s="122">
        <v>0.29429429429429427</v>
      </c>
      <c r="AB1362" s="123">
        <v>4.4025157232704393E-2</v>
      </c>
      <c r="AC1362" s="119"/>
      <c r="AD1362" s="379"/>
      <c r="AE1362" s="134">
        <v>0.16764471149999999</v>
      </c>
      <c r="AF1362" s="122">
        <v>0.29429429429429427</v>
      </c>
      <c r="AG1362" s="123">
        <v>4.4025157232704393E-2</v>
      </c>
      <c r="AH1362" s="119"/>
      <c r="AI1362" s="379"/>
      <c r="AJ1362" s="134">
        <v>81.046492659999998</v>
      </c>
      <c r="AK1362" s="122">
        <v>0.16717325227963525</v>
      </c>
      <c r="AL1362" s="123">
        <v>0.10897435897435892</v>
      </c>
      <c r="AM1362" s="119"/>
    </row>
    <row r="1363" spans="3:39">
      <c r="C1363" s="363"/>
      <c r="D1363" s="223">
        <v>6.6912018000000004E-2</v>
      </c>
      <c r="E1363" s="224">
        <v>0.65045592705167177</v>
      </c>
      <c r="F1363" s="225">
        <v>5.1282051282051322E-2</v>
      </c>
      <c r="G1363" s="212"/>
      <c r="T1363" s="379"/>
      <c r="U1363" s="134">
        <v>79.551630955000007</v>
      </c>
      <c r="V1363" s="122">
        <v>0.23708206686930092</v>
      </c>
      <c r="W1363" s="123">
        <v>0.12179487179487181</v>
      </c>
      <c r="X1363" s="119"/>
      <c r="Y1363" s="379"/>
      <c r="Z1363" s="134">
        <v>0.16792623100000001</v>
      </c>
      <c r="AA1363" s="122">
        <v>0.29129129129129128</v>
      </c>
      <c r="AB1363" s="123">
        <v>4.4025157232704393E-2</v>
      </c>
      <c r="AC1363" s="119"/>
      <c r="AD1363" s="379"/>
      <c r="AE1363" s="134">
        <v>0.16792623100000001</v>
      </c>
      <c r="AF1363" s="122">
        <v>0.29129129129129128</v>
      </c>
      <c r="AG1363" s="123">
        <v>4.4025157232704393E-2</v>
      </c>
      <c r="AH1363" s="119"/>
      <c r="AI1363" s="379"/>
      <c r="AJ1363" s="134">
        <v>81.154818044999999</v>
      </c>
      <c r="AK1363" s="122">
        <v>0.1641337386018237</v>
      </c>
      <c r="AL1363" s="123">
        <v>0.10897435897435892</v>
      </c>
      <c r="AM1363" s="119"/>
    </row>
    <row r="1364" spans="3:39">
      <c r="C1364" s="363"/>
      <c r="D1364" s="223">
        <v>6.7388504500000002E-2</v>
      </c>
      <c r="E1364" s="224">
        <v>0.64741641337386013</v>
      </c>
      <c r="F1364" s="225">
        <v>5.1282051282051322E-2</v>
      </c>
      <c r="G1364" s="212"/>
      <c r="T1364" s="379"/>
      <c r="U1364" s="134">
        <v>79.624007085000002</v>
      </c>
      <c r="V1364" s="122">
        <v>0.23404255319148937</v>
      </c>
      <c r="W1364" s="123">
        <v>0.12179487179487181</v>
      </c>
      <c r="X1364" s="119"/>
      <c r="Y1364" s="379"/>
      <c r="Z1364" s="134">
        <v>0.1686359825</v>
      </c>
      <c r="AA1364" s="122">
        <v>0.28528528528528529</v>
      </c>
      <c r="AB1364" s="123">
        <v>4.4025157232704393E-2</v>
      </c>
      <c r="AC1364" s="119"/>
      <c r="AD1364" s="379"/>
      <c r="AE1364" s="134">
        <v>0.1686359825</v>
      </c>
      <c r="AF1364" s="122">
        <v>0.28528528528528529</v>
      </c>
      <c r="AG1364" s="123">
        <v>4.4025157232704393E-2</v>
      </c>
      <c r="AH1364" s="119"/>
      <c r="AI1364" s="379"/>
      <c r="AJ1364" s="134">
        <v>81.197976140000009</v>
      </c>
      <c r="AK1364" s="122">
        <v>0.1641337386018237</v>
      </c>
      <c r="AL1364" s="123">
        <v>0.10256410256410253</v>
      </c>
      <c r="AM1364" s="119"/>
    </row>
    <row r="1365" spans="3:39">
      <c r="C1365" s="363"/>
      <c r="D1365" s="223">
        <v>6.8214855500000005E-2</v>
      </c>
      <c r="E1365" s="224">
        <v>0.64437689969604861</v>
      </c>
      <c r="F1365" s="225">
        <v>5.1282051282051322E-2</v>
      </c>
      <c r="G1365" s="212"/>
      <c r="T1365" s="379"/>
      <c r="U1365" s="134">
        <v>79.697821489999995</v>
      </c>
      <c r="V1365" s="122">
        <v>0.23100303951367782</v>
      </c>
      <c r="W1365" s="123">
        <v>0.12179487179487181</v>
      </c>
      <c r="X1365" s="119"/>
      <c r="Y1365" s="379"/>
      <c r="Z1365" s="134">
        <v>0.170958155</v>
      </c>
      <c r="AA1365" s="122">
        <v>0.2822822822822823</v>
      </c>
      <c r="AB1365" s="123">
        <v>4.4025157232704393E-2</v>
      </c>
      <c r="AC1365" s="119"/>
      <c r="AD1365" s="379"/>
      <c r="AE1365" s="134">
        <v>0.170958155</v>
      </c>
      <c r="AF1365" s="122">
        <v>0.2822822822822823</v>
      </c>
      <c r="AG1365" s="123">
        <v>4.4025157232704393E-2</v>
      </c>
      <c r="AH1365" s="119"/>
      <c r="AI1365" s="379"/>
      <c r="AJ1365" s="134">
        <v>81.261878209999992</v>
      </c>
      <c r="AK1365" s="122">
        <v>0.16109422492401215</v>
      </c>
      <c r="AL1365" s="123">
        <v>0.10256410256410253</v>
      </c>
      <c r="AM1365" s="119"/>
    </row>
    <row r="1366" spans="3:39">
      <c r="C1366" s="363"/>
      <c r="D1366" s="223">
        <v>6.89916795E-2</v>
      </c>
      <c r="E1366" s="224">
        <v>0.64133738601823709</v>
      </c>
      <c r="F1366" s="225">
        <v>5.1282051282051322E-2</v>
      </c>
      <c r="G1366" s="212"/>
      <c r="T1366" s="379"/>
      <c r="U1366" s="134">
        <v>79.766185184999998</v>
      </c>
      <c r="V1366" s="122">
        <v>0.22796352583586627</v>
      </c>
      <c r="W1366" s="123">
        <v>0.12179487179487181</v>
      </c>
      <c r="X1366" s="119"/>
      <c r="Y1366" s="379"/>
      <c r="Z1366" s="134">
        <v>0.17316134150000001</v>
      </c>
      <c r="AA1366" s="122">
        <v>0.27927927927927926</v>
      </c>
      <c r="AB1366" s="123">
        <v>4.4025157232704393E-2</v>
      </c>
      <c r="AC1366" s="119"/>
      <c r="AD1366" s="379"/>
      <c r="AE1366" s="134">
        <v>0.17316134150000001</v>
      </c>
      <c r="AF1366" s="122">
        <v>0.27927927927927926</v>
      </c>
      <c r="AG1366" s="123">
        <v>4.4025157232704393E-2</v>
      </c>
      <c r="AH1366" s="119"/>
      <c r="AI1366" s="379"/>
      <c r="AJ1366" s="134">
        <v>81.36045824</v>
      </c>
      <c r="AK1366" s="122">
        <v>0.16109422492401215</v>
      </c>
      <c r="AL1366" s="123">
        <v>9.6153846153846145E-2</v>
      </c>
      <c r="AM1366" s="119"/>
    </row>
    <row r="1367" spans="3:39">
      <c r="C1367" s="363"/>
      <c r="D1367" s="223">
        <v>7.0260004000000001E-2</v>
      </c>
      <c r="E1367" s="224">
        <v>0.63829787234042556</v>
      </c>
      <c r="F1367" s="225">
        <v>5.1282051282051322E-2</v>
      </c>
      <c r="G1367" s="212"/>
      <c r="T1367" s="379"/>
      <c r="U1367" s="134">
        <v>79.876487674999993</v>
      </c>
      <c r="V1367" s="122">
        <v>0.22492401215805471</v>
      </c>
      <c r="W1367" s="123">
        <v>0.12179487179487181</v>
      </c>
      <c r="X1367" s="119"/>
      <c r="Y1367" s="379"/>
      <c r="Z1367" s="134">
        <v>0.1739135695</v>
      </c>
      <c r="AA1367" s="122">
        <v>0.27627627627627627</v>
      </c>
      <c r="AB1367" s="123">
        <v>4.4025157232704393E-2</v>
      </c>
      <c r="AC1367" s="119"/>
      <c r="AD1367" s="379"/>
      <c r="AE1367" s="134">
        <v>0.1739135695</v>
      </c>
      <c r="AF1367" s="122">
        <v>0.27627627627627627</v>
      </c>
      <c r="AG1367" s="123">
        <v>4.4025157232704393E-2</v>
      </c>
      <c r="AH1367" s="119"/>
      <c r="AI1367" s="379"/>
      <c r="AJ1367" s="134">
        <v>81.442952595000008</v>
      </c>
      <c r="AK1367" s="122">
        <v>0.16109422492401215</v>
      </c>
      <c r="AL1367" s="123">
        <v>8.9743589743589758E-2</v>
      </c>
      <c r="AM1367" s="119"/>
    </row>
    <row r="1368" spans="3:39">
      <c r="C1368" s="363"/>
      <c r="D1368" s="223">
        <v>7.1149065999999997E-2</v>
      </c>
      <c r="E1368" s="224">
        <v>0.63525835866261393</v>
      </c>
      <c r="F1368" s="225">
        <v>5.1282051282051322E-2</v>
      </c>
      <c r="G1368" s="212"/>
      <c r="T1368" s="379"/>
      <c r="U1368" s="134">
        <v>79.963394565000002</v>
      </c>
      <c r="V1368" s="122">
        <v>0.22188449848024316</v>
      </c>
      <c r="W1368" s="123">
        <v>0.12179487179487181</v>
      </c>
      <c r="X1368" s="119"/>
      <c r="Y1368" s="379"/>
      <c r="Z1368" s="134">
        <v>0.17482731200000001</v>
      </c>
      <c r="AA1368" s="122">
        <v>0.27327327327327328</v>
      </c>
      <c r="AB1368" s="123">
        <v>4.4025157232704393E-2</v>
      </c>
      <c r="AC1368" s="119"/>
      <c r="AD1368" s="379"/>
      <c r="AE1368" s="134">
        <v>0.17482731200000001</v>
      </c>
      <c r="AF1368" s="122">
        <v>0.27327327327327328</v>
      </c>
      <c r="AG1368" s="123">
        <v>4.4025157232704393E-2</v>
      </c>
      <c r="AH1368" s="119"/>
      <c r="AI1368" s="379"/>
      <c r="AJ1368" s="134">
        <v>81.518981714999995</v>
      </c>
      <c r="AK1368" s="122">
        <v>0.16109422492401215</v>
      </c>
      <c r="AL1368" s="123">
        <v>8.333333333333337E-2</v>
      </c>
      <c r="AM1368" s="119"/>
    </row>
    <row r="1369" spans="3:39">
      <c r="C1369" s="363"/>
      <c r="D1369" s="223">
        <v>7.1199723999999992E-2</v>
      </c>
      <c r="E1369" s="224">
        <v>0.63221884498480241</v>
      </c>
      <c r="F1369" s="225">
        <v>5.1282051282051322E-2</v>
      </c>
      <c r="G1369" s="212"/>
      <c r="T1369" s="379"/>
      <c r="U1369" s="134">
        <v>80.026332095000001</v>
      </c>
      <c r="V1369" s="122">
        <v>0.21884498480243161</v>
      </c>
      <c r="W1369" s="123">
        <v>0.12179487179487181</v>
      </c>
      <c r="X1369" s="119"/>
      <c r="Y1369" s="379"/>
      <c r="Z1369" s="134">
        <v>0.17637178050000002</v>
      </c>
      <c r="AA1369" s="122">
        <v>0.27027027027027029</v>
      </c>
      <c r="AB1369" s="123">
        <v>4.4025157232704393E-2</v>
      </c>
      <c r="AC1369" s="119"/>
      <c r="AD1369" s="379"/>
      <c r="AE1369" s="134">
        <v>0.17637178050000002</v>
      </c>
      <c r="AF1369" s="122">
        <v>0.27027027027027029</v>
      </c>
      <c r="AG1369" s="123">
        <v>4.4025157232704393E-2</v>
      </c>
      <c r="AH1369" s="119"/>
      <c r="AI1369" s="379"/>
      <c r="AJ1369" s="134">
        <v>81.629377974999997</v>
      </c>
      <c r="AK1369" s="122">
        <v>0.16109422492401215</v>
      </c>
      <c r="AL1369" s="123">
        <v>7.6923076923076872E-2</v>
      </c>
      <c r="AM1369" s="119"/>
    </row>
    <row r="1370" spans="3:39">
      <c r="C1370" s="363"/>
      <c r="D1370" s="223">
        <v>7.1583758499999997E-2</v>
      </c>
      <c r="E1370" s="224">
        <v>0.62917933130699089</v>
      </c>
      <c r="F1370" s="225">
        <v>5.1282051282051322E-2</v>
      </c>
      <c r="G1370" s="212"/>
      <c r="T1370" s="379"/>
      <c r="U1370" s="134">
        <v>80.118236139999993</v>
      </c>
      <c r="V1370" s="122">
        <v>0.21580547112462006</v>
      </c>
      <c r="W1370" s="123">
        <v>0.12179487179487181</v>
      </c>
      <c r="X1370" s="119"/>
      <c r="Y1370" s="379"/>
      <c r="Z1370" s="134">
        <v>0.17762045400000001</v>
      </c>
      <c r="AA1370" s="122">
        <v>0.26426426426426425</v>
      </c>
      <c r="AB1370" s="123">
        <v>4.4025157232704393E-2</v>
      </c>
      <c r="AC1370" s="119"/>
      <c r="AD1370" s="379"/>
      <c r="AE1370" s="134">
        <v>0.17762045400000001</v>
      </c>
      <c r="AF1370" s="122">
        <v>0.26426426426426425</v>
      </c>
      <c r="AG1370" s="123">
        <v>4.4025157232704393E-2</v>
      </c>
      <c r="AH1370" s="119"/>
      <c r="AI1370" s="379"/>
      <c r="AJ1370" s="134">
        <v>81.706029340000001</v>
      </c>
      <c r="AK1370" s="122">
        <v>0.1580547112462006</v>
      </c>
      <c r="AL1370" s="123">
        <v>7.6923076923076872E-2</v>
      </c>
      <c r="AM1370" s="119"/>
    </row>
    <row r="1371" spans="3:39">
      <c r="C1371" s="363"/>
      <c r="D1371" s="223">
        <v>7.2361325000000004E-2</v>
      </c>
      <c r="E1371" s="224">
        <v>0.62613981762917936</v>
      </c>
      <c r="F1371" s="225">
        <v>5.1282051282051322E-2</v>
      </c>
      <c r="G1371" s="212"/>
      <c r="T1371" s="379"/>
      <c r="U1371" s="134">
        <v>80.200258880000007</v>
      </c>
      <c r="V1371" s="122">
        <v>0.21276595744680851</v>
      </c>
      <c r="W1371" s="123">
        <v>0.12179487179487181</v>
      </c>
      <c r="X1371" s="119"/>
      <c r="Y1371" s="379"/>
      <c r="Z1371" s="134">
        <v>0.17825368600000002</v>
      </c>
      <c r="AA1371" s="122">
        <v>0.26126126126126126</v>
      </c>
      <c r="AB1371" s="123">
        <v>4.4025157232704393E-2</v>
      </c>
      <c r="AC1371" s="119"/>
      <c r="AD1371" s="379"/>
      <c r="AE1371" s="134">
        <v>0.17825368600000002</v>
      </c>
      <c r="AF1371" s="122">
        <v>0.26126126126126126</v>
      </c>
      <c r="AG1371" s="123">
        <v>4.4025157232704393E-2</v>
      </c>
      <c r="AH1371" s="119"/>
      <c r="AI1371" s="379"/>
      <c r="AJ1371" s="134">
        <v>81.726622249999991</v>
      </c>
      <c r="AK1371" s="122">
        <v>0.15501519756838905</v>
      </c>
      <c r="AL1371" s="123">
        <v>7.6923076923076872E-2</v>
      </c>
      <c r="AM1371" s="119"/>
    </row>
    <row r="1372" spans="3:39">
      <c r="C1372" s="363"/>
      <c r="D1372" s="223">
        <v>7.2859831999999999E-2</v>
      </c>
      <c r="E1372" s="224">
        <v>0.62310030395136773</v>
      </c>
      <c r="F1372" s="225">
        <v>5.1282051282051322E-2</v>
      </c>
      <c r="G1372" s="212"/>
      <c r="T1372" s="379"/>
      <c r="U1372" s="134">
        <v>80.285871520000001</v>
      </c>
      <c r="V1372" s="122">
        <v>0.20972644376899696</v>
      </c>
      <c r="W1372" s="123">
        <v>0.12179487179487181</v>
      </c>
      <c r="X1372" s="119"/>
      <c r="Y1372" s="379"/>
      <c r="Z1372" s="134">
        <v>0.1790523215</v>
      </c>
      <c r="AA1372" s="122">
        <v>0.25825825825825827</v>
      </c>
      <c r="AB1372" s="123">
        <v>4.4025157232704393E-2</v>
      </c>
      <c r="AC1372" s="119"/>
      <c r="AD1372" s="379"/>
      <c r="AE1372" s="134">
        <v>0.1790523215</v>
      </c>
      <c r="AF1372" s="122">
        <v>0.25825825825825827</v>
      </c>
      <c r="AG1372" s="123">
        <v>4.4025157232704393E-2</v>
      </c>
      <c r="AH1372" s="119"/>
      <c r="AI1372" s="379"/>
      <c r="AJ1372" s="134">
        <v>81.743296305000001</v>
      </c>
      <c r="AK1372" s="122">
        <v>0.1519756838905775</v>
      </c>
      <c r="AL1372" s="123">
        <v>7.6923076923076872E-2</v>
      </c>
      <c r="AM1372" s="119"/>
    </row>
    <row r="1373" spans="3:39">
      <c r="C1373" s="363"/>
      <c r="D1373" s="223">
        <v>7.2992739500000001E-2</v>
      </c>
      <c r="E1373" s="224">
        <v>0.62006079027355621</v>
      </c>
      <c r="F1373" s="225">
        <v>5.1282051282051322E-2</v>
      </c>
      <c r="G1373" s="212"/>
      <c r="T1373" s="379"/>
      <c r="U1373" s="134">
        <v>80.376369975000003</v>
      </c>
      <c r="V1373" s="122">
        <v>0.20668693009118541</v>
      </c>
      <c r="W1373" s="123">
        <v>0.12179487179487181</v>
      </c>
      <c r="X1373" s="119"/>
      <c r="Y1373" s="379"/>
      <c r="Z1373" s="134">
        <v>0.18018252000000001</v>
      </c>
      <c r="AA1373" s="122">
        <v>0.25525525525525528</v>
      </c>
      <c r="AB1373" s="123">
        <v>4.4025157232704393E-2</v>
      </c>
      <c r="AC1373" s="119"/>
      <c r="AD1373" s="379"/>
      <c r="AE1373" s="134">
        <v>0.18018252000000001</v>
      </c>
      <c r="AF1373" s="122">
        <v>0.25525525525525528</v>
      </c>
      <c r="AG1373" s="123">
        <v>4.4025157232704393E-2</v>
      </c>
      <c r="AH1373" s="119"/>
      <c r="AI1373" s="379"/>
      <c r="AJ1373" s="134">
        <v>81.835214379999996</v>
      </c>
      <c r="AK1373" s="122">
        <v>0.14893617021276595</v>
      </c>
      <c r="AL1373" s="123">
        <v>7.6923076923076872E-2</v>
      </c>
      <c r="AM1373" s="119"/>
    </row>
    <row r="1374" spans="3:39">
      <c r="C1374" s="363"/>
      <c r="D1374" s="223">
        <v>7.3099454499999994E-2</v>
      </c>
      <c r="E1374" s="224">
        <v>0.61702127659574468</v>
      </c>
      <c r="F1374" s="225">
        <v>5.1282051282051322E-2</v>
      </c>
      <c r="G1374" s="212"/>
      <c r="T1374" s="379"/>
      <c r="U1374" s="134">
        <v>80.406484559999996</v>
      </c>
      <c r="V1374" s="122">
        <v>0.20364741641337386</v>
      </c>
      <c r="W1374" s="123">
        <v>0.12179487179487181</v>
      </c>
      <c r="X1374" s="119"/>
      <c r="Y1374" s="379"/>
      <c r="Z1374" s="134">
        <v>0.18132500400000001</v>
      </c>
      <c r="AA1374" s="122">
        <v>0.25225225225225223</v>
      </c>
      <c r="AB1374" s="123">
        <v>4.4025157232704393E-2</v>
      </c>
      <c r="AC1374" s="119"/>
      <c r="AD1374" s="379"/>
      <c r="AE1374" s="134">
        <v>0.18132500400000001</v>
      </c>
      <c r="AF1374" s="122">
        <v>0.25225225225225223</v>
      </c>
      <c r="AG1374" s="123">
        <v>4.4025157232704393E-2</v>
      </c>
      <c r="AH1374" s="119"/>
      <c r="AI1374" s="379"/>
      <c r="AJ1374" s="134">
        <v>81.962160909999994</v>
      </c>
      <c r="AK1374" s="122">
        <v>0.1458966565349544</v>
      </c>
      <c r="AL1374" s="123">
        <v>7.6923076923076872E-2</v>
      </c>
      <c r="AM1374" s="119"/>
    </row>
    <row r="1375" spans="3:39">
      <c r="C1375" s="363"/>
      <c r="D1375" s="223">
        <v>7.4890620999999991E-2</v>
      </c>
      <c r="E1375" s="224">
        <v>0.61398176291793316</v>
      </c>
      <c r="F1375" s="225">
        <v>5.1282051282051322E-2</v>
      </c>
      <c r="G1375" s="212"/>
      <c r="T1375" s="379"/>
      <c r="U1375" s="134">
        <v>80.457631270000007</v>
      </c>
      <c r="V1375" s="122">
        <v>0.20060790273556231</v>
      </c>
      <c r="W1375" s="123">
        <v>0.12179487179487181</v>
      </c>
      <c r="X1375" s="119"/>
      <c r="Y1375" s="379"/>
      <c r="Z1375" s="134">
        <v>0.1840189605</v>
      </c>
      <c r="AA1375" s="122">
        <v>0.24924924924924924</v>
      </c>
      <c r="AB1375" s="123">
        <v>4.4025157232704393E-2</v>
      </c>
      <c r="AC1375" s="119"/>
      <c r="AD1375" s="379"/>
      <c r="AE1375" s="134">
        <v>0.1840189605</v>
      </c>
      <c r="AF1375" s="122">
        <v>0.24924924924924924</v>
      </c>
      <c r="AG1375" s="123">
        <v>4.4025157232704393E-2</v>
      </c>
      <c r="AH1375" s="119"/>
      <c r="AI1375" s="379"/>
      <c r="AJ1375" s="134">
        <v>82.004157300000003</v>
      </c>
      <c r="AK1375" s="122">
        <v>0.1458966565349544</v>
      </c>
      <c r="AL1375" s="123">
        <v>7.0512820512820484E-2</v>
      </c>
      <c r="AM1375" s="119"/>
    </row>
    <row r="1376" spans="3:39">
      <c r="C1376" s="363"/>
      <c r="D1376" s="223">
        <v>7.6834976999999999E-2</v>
      </c>
      <c r="E1376" s="224">
        <v>0.61094224924012153</v>
      </c>
      <c r="F1376" s="225">
        <v>5.1282051282051322E-2</v>
      </c>
      <c r="G1376" s="212"/>
      <c r="T1376" s="379"/>
      <c r="U1376" s="134">
        <v>80.512389859999999</v>
      </c>
      <c r="V1376" s="122">
        <v>0.19756838905775076</v>
      </c>
      <c r="W1376" s="123">
        <v>0.12179487179487181</v>
      </c>
      <c r="X1376" s="119"/>
      <c r="Y1376" s="379"/>
      <c r="Z1376" s="134">
        <v>0.18691849999999999</v>
      </c>
      <c r="AA1376" s="122">
        <v>0.24624624624624625</v>
      </c>
      <c r="AB1376" s="123">
        <v>4.4025157232704393E-2</v>
      </c>
      <c r="AC1376" s="119"/>
      <c r="AD1376" s="379"/>
      <c r="AE1376" s="134">
        <v>0.18691849999999999</v>
      </c>
      <c r="AF1376" s="122">
        <v>0.24624624624624625</v>
      </c>
      <c r="AG1376" s="123">
        <v>4.4025157232704393E-2</v>
      </c>
      <c r="AH1376" s="119"/>
      <c r="AI1376" s="379"/>
      <c r="AJ1376" s="134">
        <v>82.126009054999997</v>
      </c>
      <c r="AK1376" s="122">
        <v>0.14285714285714285</v>
      </c>
      <c r="AL1376" s="123">
        <v>7.0512820512820484E-2</v>
      </c>
      <c r="AM1376" s="119"/>
    </row>
    <row r="1377" spans="3:39">
      <c r="C1377" s="363"/>
      <c r="D1377" s="223">
        <v>7.7828976999999994E-2</v>
      </c>
      <c r="E1377" s="224">
        <v>0.60790273556231</v>
      </c>
      <c r="F1377" s="225">
        <v>5.1282051282051322E-2</v>
      </c>
      <c r="G1377" s="212"/>
      <c r="T1377" s="379"/>
      <c r="U1377" s="134">
        <v>80.525204594999991</v>
      </c>
      <c r="V1377" s="122">
        <v>0.19452887537993921</v>
      </c>
      <c r="W1377" s="123">
        <v>0.12179487179487181</v>
      </c>
      <c r="X1377" s="119"/>
      <c r="Y1377" s="379"/>
      <c r="Z1377" s="134">
        <v>0.18814825299999999</v>
      </c>
      <c r="AA1377" s="122">
        <v>0.24324324324324326</v>
      </c>
      <c r="AB1377" s="123">
        <v>4.4025157232704393E-2</v>
      </c>
      <c r="AC1377" s="119"/>
      <c r="AD1377" s="379"/>
      <c r="AE1377" s="134">
        <v>0.18814825299999999</v>
      </c>
      <c r="AF1377" s="122">
        <v>0.24324324324324326</v>
      </c>
      <c r="AG1377" s="123">
        <v>4.4025157232704393E-2</v>
      </c>
      <c r="AH1377" s="119"/>
      <c r="AI1377" s="379"/>
      <c r="AJ1377" s="134">
        <v>82.37326855500001</v>
      </c>
      <c r="AK1377" s="122">
        <v>0.1398176291793313</v>
      </c>
      <c r="AL1377" s="123">
        <v>7.0512820512820484E-2</v>
      </c>
      <c r="AM1377" s="119"/>
    </row>
    <row r="1378" spans="3:39">
      <c r="C1378" s="363"/>
      <c r="D1378" s="223">
        <v>7.8927827499999992E-2</v>
      </c>
      <c r="E1378" s="224">
        <v>0.60486322188449848</v>
      </c>
      <c r="F1378" s="225">
        <v>5.1282051282051322E-2</v>
      </c>
      <c r="G1378" s="212"/>
      <c r="T1378" s="379"/>
      <c r="U1378" s="134">
        <v>80.569051799999997</v>
      </c>
      <c r="V1378" s="122">
        <v>0.19148936170212766</v>
      </c>
      <c r="W1378" s="123">
        <v>0.12179487179487181</v>
      </c>
      <c r="X1378" s="119"/>
      <c r="Y1378" s="379"/>
      <c r="Z1378" s="134">
        <v>0.18921628299999999</v>
      </c>
      <c r="AA1378" s="122">
        <v>0.24024024024024024</v>
      </c>
      <c r="AB1378" s="123">
        <v>4.4025157232704393E-2</v>
      </c>
      <c r="AC1378" s="119"/>
      <c r="AD1378" s="379"/>
      <c r="AE1378" s="134">
        <v>0.18921628299999999</v>
      </c>
      <c r="AF1378" s="122">
        <v>0.24024024024024024</v>
      </c>
      <c r="AG1378" s="123">
        <v>4.4025157232704393E-2</v>
      </c>
      <c r="AH1378" s="119"/>
      <c r="AI1378" s="379"/>
      <c r="AJ1378" s="134">
        <v>82.518373975000003</v>
      </c>
      <c r="AK1378" s="122">
        <v>0.13677811550151975</v>
      </c>
      <c r="AL1378" s="123">
        <v>7.0512820512820484E-2</v>
      </c>
      <c r="AM1378" s="119"/>
    </row>
    <row r="1379" spans="3:39">
      <c r="C1379" s="363"/>
      <c r="D1379" s="223">
        <v>7.946028899999999E-2</v>
      </c>
      <c r="E1379" s="224">
        <v>0.60182370820668696</v>
      </c>
      <c r="F1379" s="225">
        <v>5.1282051282051322E-2</v>
      </c>
      <c r="G1379" s="212"/>
      <c r="T1379" s="379"/>
      <c r="U1379" s="134">
        <v>80.645259929999995</v>
      </c>
      <c r="V1379" s="122">
        <v>0.18844984802431611</v>
      </c>
      <c r="W1379" s="123">
        <v>0.12179487179487181</v>
      </c>
      <c r="X1379" s="119"/>
      <c r="Y1379" s="379"/>
      <c r="Z1379" s="134">
        <v>0.190296508</v>
      </c>
      <c r="AA1379" s="122">
        <v>0.23723723723723725</v>
      </c>
      <c r="AB1379" s="123">
        <v>4.4025157232704393E-2</v>
      </c>
      <c r="AC1379" s="119"/>
      <c r="AD1379" s="379"/>
      <c r="AE1379" s="134">
        <v>0.190296508</v>
      </c>
      <c r="AF1379" s="122">
        <v>0.23723723723723725</v>
      </c>
      <c r="AG1379" s="123">
        <v>4.4025157232704393E-2</v>
      </c>
      <c r="AH1379" s="119"/>
      <c r="AI1379" s="379"/>
      <c r="AJ1379" s="134">
        <v>82.593469835000008</v>
      </c>
      <c r="AK1379" s="122">
        <v>0.1337386018237082</v>
      </c>
      <c r="AL1379" s="123">
        <v>7.0512820512820484E-2</v>
      </c>
      <c r="AM1379" s="119"/>
    </row>
    <row r="1380" spans="3:39">
      <c r="C1380" s="363"/>
      <c r="D1380" s="223">
        <v>8.0261009500000008E-2</v>
      </c>
      <c r="E1380" s="224">
        <v>0.59878419452887544</v>
      </c>
      <c r="F1380" s="225">
        <v>5.1282051282051322E-2</v>
      </c>
      <c r="G1380" s="212"/>
      <c r="T1380" s="379"/>
      <c r="U1380" s="134">
        <v>80.683106429999995</v>
      </c>
      <c r="V1380" s="122">
        <v>0.18844984802431611</v>
      </c>
      <c r="W1380" s="123">
        <v>0.11538461538461542</v>
      </c>
      <c r="X1380" s="119"/>
      <c r="Y1380" s="379"/>
      <c r="Z1380" s="134">
        <v>0.1913891375</v>
      </c>
      <c r="AA1380" s="122">
        <v>0.23423423423423423</v>
      </c>
      <c r="AB1380" s="123">
        <v>4.4025157232704393E-2</v>
      </c>
      <c r="AC1380" s="119"/>
      <c r="AD1380" s="379"/>
      <c r="AE1380" s="134">
        <v>0.1913891375</v>
      </c>
      <c r="AF1380" s="122">
        <v>0.23423423423423423</v>
      </c>
      <c r="AG1380" s="123">
        <v>4.4025157232704393E-2</v>
      </c>
      <c r="AH1380" s="119"/>
      <c r="AI1380" s="379"/>
      <c r="AJ1380" s="134">
        <v>82.654571355000002</v>
      </c>
      <c r="AK1380" s="122">
        <v>0.13069908814589665</v>
      </c>
      <c r="AL1380" s="123">
        <v>7.0512820512820484E-2</v>
      </c>
      <c r="AM1380" s="119"/>
    </row>
    <row r="1381" spans="3:39">
      <c r="C1381" s="363"/>
      <c r="D1381" s="223">
        <v>8.147127500000001E-2</v>
      </c>
      <c r="E1381" s="224">
        <v>0.5957446808510638</v>
      </c>
      <c r="F1381" s="225">
        <v>5.1282051282051322E-2</v>
      </c>
      <c r="G1381" s="212"/>
      <c r="T1381" s="379"/>
      <c r="U1381" s="134">
        <v>80.699829989999998</v>
      </c>
      <c r="V1381" s="122">
        <v>0.18844984802431611</v>
      </c>
      <c r="W1381" s="123">
        <v>0.10897435897435892</v>
      </c>
      <c r="X1381" s="119"/>
      <c r="Y1381" s="379"/>
      <c r="Z1381" s="134">
        <v>0.192123136</v>
      </c>
      <c r="AA1381" s="122">
        <v>0.23123123123123124</v>
      </c>
      <c r="AB1381" s="123">
        <v>4.4025157232704393E-2</v>
      </c>
      <c r="AC1381" s="119"/>
      <c r="AD1381" s="379"/>
      <c r="AE1381" s="134">
        <v>0.192123136</v>
      </c>
      <c r="AF1381" s="122">
        <v>0.23123123123123124</v>
      </c>
      <c r="AG1381" s="123">
        <v>4.4025157232704393E-2</v>
      </c>
      <c r="AH1381" s="119"/>
      <c r="AI1381" s="379"/>
      <c r="AJ1381" s="134">
        <v>82.6610321</v>
      </c>
      <c r="AK1381" s="122">
        <v>0.1276595744680851</v>
      </c>
      <c r="AL1381" s="123">
        <v>7.0512820512820484E-2</v>
      </c>
      <c r="AM1381" s="119"/>
    </row>
    <row r="1382" spans="3:39">
      <c r="C1382" s="363"/>
      <c r="D1382" s="223">
        <v>8.2407395999999994E-2</v>
      </c>
      <c r="E1382" s="224">
        <v>0.59270516717325228</v>
      </c>
      <c r="F1382" s="225">
        <v>5.1282051282051322E-2</v>
      </c>
      <c r="G1382" s="212"/>
      <c r="T1382" s="379"/>
      <c r="U1382" s="134">
        <v>80.713328485000005</v>
      </c>
      <c r="V1382" s="122">
        <v>0.18541033434650456</v>
      </c>
      <c r="W1382" s="123">
        <v>0.10897435897435892</v>
      </c>
      <c r="X1382" s="119"/>
      <c r="Y1382" s="379"/>
      <c r="Z1382" s="134">
        <v>0.1924929595</v>
      </c>
      <c r="AA1382" s="122">
        <v>0.22822822822822822</v>
      </c>
      <c r="AB1382" s="123">
        <v>4.4025157232704393E-2</v>
      </c>
      <c r="AC1382" s="119"/>
      <c r="AD1382" s="379"/>
      <c r="AE1382" s="134">
        <v>0.1924929595</v>
      </c>
      <c r="AF1382" s="122">
        <v>0.22822822822822822</v>
      </c>
      <c r="AG1382" s="123">
        <v>4.4025157232704393E-2</v>
      </c>
      <c r="AH1382" s="119"/>
      <c r="AI1382" s="379"/>
      <c r="AJ1382" s="134">
        <v>82.709271025000007</v>
      </c>
      <c r="AK1382" s="122">
        <v>0.12462006079027356</v>
      </c>
      <c r="AL1382" s="123">
        <v>7.0512820512820484E-2</v>
      </c>
      <c r="AM1382" s="119"/>
    </row>
    <row r="1383" spans="3:39">
      <c r="C1383" s="363"/>
      <c r="D1383" s="223">
        <v>8.2953831000000006E-2</v>
      </c>
      <c r="E1383" s="224">
        <v>0.58966565349544076</v>
      </c>
      <c r="F1383" s="225">
        <v>5.1282051282051322E-2</v>
      </c>
      <c r="G1383" s="212"/>
      <c r="T1383" s="379"/>
      <c r="U1383" s="134">
        <v>80.719820314999993</v>
      </c>
      <c r="V1383" s="122">
        <v>0.18237082066869301</v>
      </c>
      <c r="W1383" s="123">
        <v>0.10897435897435892</v>
      </c>
      <c r="X1383" s="119"/>
      <c r="Y1383" s="379"/>
      <c r="Z1383" s="134">
        <v>0.19286421000000001</v>
      </c>
      <c r="AA1383" s="122">
        <v>0.22522522522522523</v>
      </c>
      <c r="AB1383" s="123">
        <v>4.4025157232704393E-2</v>
      </c>
      <c r="AC1383" s="119"/>
      <c r="AD1383" s="379"/>
      <c r="AE1383" s="134">
        <v>0.19286421000000001</v>
      </c>
      <c r="AF1383" s="122">
        <v>0.22522522522522523</v>
      </c>
      <c r="AG1383" s="123">
        <v>4.4025157232704393E-2</v>
      </c>
      <c r="AH1383" s="119"/>
      <c r="AI1383" s="379"/>
      <c r="AJ1383" s="134">
        <v>82.756020265000004</v>
      </c>
      <c r="AK1383" s="122">
        <v>0.12158054711246201</v>
      </c>
      <c r="AL1383" s="123">
        <v>7.0512820512820484E-2</v>
      </c>
      <c r="AM1383" s="119"/>
    </row>
    <row r="1384" spans="3:39">
      <c r="C1384" s="363"/>
      <c r="D1384" s="223">
        <v>8.3473384999999997E-2</v>
      </c>
      <c r="E1384" s="224">
        <v>0.58662613981762923</v>
      </c>
      <c r="F1384" s="225">
        <v>5.1282051282051322E-2</v>
      </c>
      <c r="G1384" s="212"/>
      <c r="T1384" s="379"/>
      <c r="U1384" s="134">
        <v>80.75007238500001</v>
      </c>
      <c r="V1384" s="122">
        <v>0.17933130699088146</v>
      </c>
      <c r="W1384" s="123">
        <v>0.10897435897435892</v>
      </c>
      <c r="X1384" s="119"/>
      <c r="Y1384" s="379"/>
      <c r="Z1384" s="134">
        <v>0.19361247500000001</v>
      </c>
      <c r="AA1384" s="122">
        <v>0.22222222222222221</v>
      </c>
      <c r="AB1384" s="123">
        <v>4.4025157232704393E-2</v>
      </c>
      <c r="AC1384" s="119"/>
      <c r="AD1384" s="379"/>
      <c r="AE1384" s="134">
        <v>0.19361247500000001</v>
      </c>
      <c r="AF1384" s="122">
        <v>0.22222222222222221</v>
      </c>
      <c r="AG1384" s="123">
        <v>4.4025157232704393E-2</v>
      </c>
      <c r="AH1384" s="119"/>
      <c r="AI1384" s="379"/>
      <c r="AJ1384" s="134">
        <v>82.866567739999994</v>
      </c>
      <c r="AK1384" s="122">
        <v>0.11854103343465046</v>
      </c>
      <c r="AL1384" s="123">
        <v>7.0512820512820484E-2</v>
      </c>
      <c r="AM1384" s="119"/>
    </row>
    <row r="1385" spans="3:39">
      <c r="C1385" s="363"/>
      <c r="D1385" s="223">
        <v>8.4538163E-2</v>
      </c>
      <c r="E1385" s="224">
        <v>0.5835866261398176</v>
      </c>
      <c r="F1385" s="225">
        <v>5.1282051282051322E-2</v>
      </c>
      <c r="G1385" s="212"/>
      <c r="T1385" s="379"/>
      <c r="U1385" s="134">
        <v>80.777138865000012</v>
      </c>
      <c r="V1385" s="122">
        <v>0.17629179331306991</v>
      </c>
      <c r="W1385" s="123">
        <v>0.10897435897435892</v>
      </c>
      <c r="X1385" s="119"/>
      <c r="Y1385" s="379"/>
      <c r="Z1385" s="134">
        <v>0.194363643</v>
      </c>
      <c r="AA1385" s="122">
        <v>0.21921921921921922</v>
      </c>
      <c r="AB1385" s="123">
        <v>4.4025157232704393E-2</v>
      </c>
      <c r="AC1385" s="119"/>
      <c r="AD1385" s="379"/>
      <c r="AE1385" s="134">
        <v>0.194363643</v>
      </c>
      <c r="AF1385" s="122">
        <v>0.21921921921921922</v>
      </c>
      <c r="AG1385" s="123">
        <v>4.4025157232704393E-2</v>
      </c>
      <c r="AH1385" s="119"/>
      <c r="AI1385" s="379"/>
      <c r="AJ1385" s="134">
        <v>82.976403900000008</v>
      </c>
      <c r="AK1385" s="122">
        <v>0.11550151975683891</v>
      </c>
      <c r="AL1385" s="123">
        <v>7.0512820512820484E-2</v>
      </c>
      <c r="AM1385" s="119"/>
    </row>
    <row r="1386" spans="3:39">
      <c r="C1386" s="363"/>
      <c r="D1386" s="223">
        <v>8.5470335000000008E-2</v>
      </c>
      <c r="E1386" s="224">
        <v>0.58054711246200608</v>
      </c>
      <c r="F1386" s="225">
        <v>5.1282051282051322E-2</v>
      </c>
      <c r="G1386" s="212"/>
      <c r="T1386" s="379"/>
      <c r="U1386" s="134">
        <v>80.804832700000006</v>
      </c>
      <c r="V1386" s="122">
        <v>0.17325227963525835</v>
      </c>
      <c r="W1386" s="123">
        <v>0.10897435897435892</v>
      </c>
      <c r="X1386" s="119"/>
      <c r="Y1386" s="379"/>
      <c r="Z1386" s="134">
        <v>0.19512362249999998</v>
      </c>
      <c r="AA1386" s="122">
        <v>0.21621621621621623</v>
      </c>
      <c r="AB1386" s="123">
        <v>4.4025157232704393E-2</v>
      </c>
      <c r="AC1386" s="119"/>
      <c r="AD1386" s="379"/>
      <c r="AE1386" s="134">
        <v>0.19512362249999998</v>
      </c>
      <c r="AF1386" s="122">
        <v>0.21621621621621623</v>
      </c>
      <c r="AG1386" s="123">
        <v>4.4025157232704393E-2</v>
      </c>
      <c r="AH1386" s="119"/>
      <c r="AI1386" s="379"/>
      <c r="AJ1386" s="134">
        <v>82.982979300000011</v>
      </c>
      <c r="AK1386" s="122">
        <v>0.11246200607902736</v>
      </c>
      <c r="AL1386" s="123">
        <v>7.0512820512820484E-2</v>
      </c>
      <c r="AM1386" s="119"/>
    </row>
    <row r="1387" spans="3:39">
      <c r="C1387" s="363"/>
      <c r="D1387" s="223">
        <v>8.5986112000000003E-2</v>
      </c>
      <c r="E1387" s="224">
        <v>0.57750759878419455</v>
      </c>
      <c r="F1387" s="225">
        <v>5.1282051282051322E-2</v>
      </c>
      <c r="G1387" s="212"/>
      <c r="T1387" s="379"/>
      <c r="U1387" s="134">
        <v>80.899846150000002</v>
      </c>
      <c r="V1387" s="122">
        <v>0.1702127659574468</v>
      </c>
      <c r="W1387" s="123">
        <v>0.10897435897435892</v>
      </c>
      <c r="X1387" s="119"/>
      <c r="Y1387" s="379"/>
      <c r="Z1387" s="134">
        <v>0.19685725900000001</v>
      </c>
      <c r="AA1387" s="122">
        <v>0.21321321321321321</v>
      </c>
      <c r="AB1387" s="123">
        <v>4.4025157232704393E-2</v>
      </c>
      <c r="AC1387" s="119"/>
      <c r="AD1387" s="379"/>
      <c r="AE1387" s="134">
        <v>0.19685725900000001</v>
      </c>
      <c r="AF1387" s="122">
        <v>0.21321321321321321</v>
      </c>
      <c r="AG1387" s="123">
        <v>4.4025157232704393E-2</v>
      </c>
      <c r="AH1387" s="119"/>
      <c r="AI1387" s="379"/>
      <c r="AJ1387" s="134">
        <v>82.993634165000003</v>
      </c>
      <c r="AK1387" s="122">
        <v>0.10942249240121581</v>
      </c>
      <c r="AL1387" s="123">
        <v>7.0512820512820484E-2</v>
      </c>
      <c r="AM1387" s="119"/>
    </row>
    <row r="1388" spans="3:39">
      <c r="C1388" s="363"/>
      <c r="D1388" s="223">
        <v>8.6656153999999999E-2</v>
      </c>
      <c r="E1388" s="224">
        <v>0.57446808510638303</v>
      </c>
      <c r="F1388" s="225">
        <v>5.1282051282051322E-2</v>
      </c>
      <c r="G1388" s="212"/>
      <c r="T1388" s="379"/>
      <c r="U1388" s="134">
        <v>81.046492659999998</v>
      </c>
      <c r="V1388" s="122">
        <v>0.16717325227963525</v>
      </c>
      <c r="W1388" s="123">
        <v>0.10897435897435892</v>
      </c>
      <c r="X1388" s="119"/>
      <c r="Y1388" s="379"/>
      <c r="Z1388" s="134">
        <v>0.19861149449999999</v>
      </c>
      <c r="AA1388" s="122">
        <v>0.21021021021021022</v>
      </c>
      <c r="AB1388" s="123">
        <v>4.4025157232704393E-2</v>
      </c>
      <c r="AC1388" s="119"/>
      <c r="AD1388" s="379"/>
      <c r="AE1388" s="134">
        <v>0.19861149449999999</v>
      </c>
      <c r="AF1388" s="122">
        <v>0.21021021021021022</v>
      </c>
      <c r="AG1388" s="123">
        <v>4.4025157232704393E-2</v>
      </c>
      <c r="AH1388" s="119"/>
      <c r="AI1388" s="379"/>
      <c r="AJ1388" s="134">
        <v>83.02038924499999</v>
      </c>
      <c r="AK1388" s="122">
        <v>0.10638297872340426</v>
      </c>
      <c r="AL1388" s="123">
        <v>7.0512820512820484E-2</v>
      </c>
      <c r="AM1388" s="119"/>
    </row>
    <row r="1389" spans="3:39">
      <c r="C1389" s="363"/>
      <c r="D1389" s="223">
        <v>8.7726048500000001E-2</v>
      </c>
      <c r="E1389" s="224">
        <v>0.5714285714285714</v>
      </c>
      <c r="F1389" s="225">
        <v>5.1282051282051322E-2</v>
      </c>
      <c r="G1389" s="212"/>
      <c r="T1389" s="379"/>
      <c r="U1389" s="134">
        <v>81.154818044999999</v>
      </c>
      <c r="V1389" s="122">
        <v>0.1641337386018237</v>
      </c>
      <c r="W1389" s="123">
        <v>0.10897435897435892</v>
      </c>
      <c r="X1389" s="119"/>
      <c r="Y1389" s="379"/>
      <c r="Z1389" s="134">
        <v>0.19940199250000001</v>
      </c>
      <c r="AA1389" s="122">
        <v>0.2072072072072072</v>
      </c>
      <c r="AB1389" s="123">
        <v>4.4025157232704393E-2</v>
      </c>
      <c r="AC1389" s="119"/>
      <c r="AD1389" s="379"/>
      <c r="AE1389" s="134">
        <v>0.19940199250000001</v>
      </c>
      <c r="AF1389" s="122">
        <v>0.2072072072072072</v>
      </c>
      <c r="AG1389" s="123">
        <v>4.4025157232704393E-2</v>
      </c>
      <c r="AH1389" s="119"/>
      <c r="AI1389" s="379"/>
      <c r="AJ1389" s="134">
        <v>83.058382800000004</v>
      </c>
      <c r="AK1389" s="122">
        <v>0.10334346504559271</v>
      </c>
      <c r="AL1389" s="123">
        <v>7.0512820512820484E-2</v>
      </c>
      <c r="AM1389" s="119"/>
    </row>
    <row r="1390" spans="3:39">
      <c r="C1390" s="363"/>
      <c r="D1390" s="223">
        <v>8.9050655000000006E-2</v>
      </c>
      <c r="E1390" s="224">
        <v>0.56838905775075987</v>
      </c>
      <c r="F1390" s="225">
        <v>5.1282051282051322E-2</v>
      </c>
      <c r="G1390" s="212"/>
      <c r="T1390" s="379"/>
      <c r="U1390" s="134">
        <v>81.197976140000009</v>
      </c>
      <c r="V1390" s="122">
        <v>0.1641337386018237</v>
      </c>
      <c r="W1390" s="123">
        <v>0.10256410256410253</v>
      </c>
      <c r="X1390" s="119"/>
      <c r="Y1390" s="379"/>
      <c r="Z1390" s="134">
        <v>0.19980039900000002</v>
      </c>
      <c r="AA1390" s="122">
        <v>0.20120120120120119</v>
      </c>
      <c r="AB1390" s="123">
        <v>4.4025157232704393E-2</v>
      </c>
      <c r="AC1390" s="119"/>
      <c r="AD1390" s="379"/>
      <c r="AE1390" s="134">
        <v>0.19980039900000002</v>
      </c>
      <c r="AF1390" s="122">
        <v>0.20120120120120119</v>
      </c>
      <c r="AG1390" s="123">
        <v>4.4025157232704393E-2</v>
      </c>
      <c r="AH1390" s="119"/>
      <c r="AI1390" s="379"/>
      <c r="AJ1390" s="134">
        <v>83.116874480000007</v>
      </c>
      <c r="AK1390" s="122">
        <v>0.10030395136778116</v>
      </c>
      <c r="AL1390" s="123">
        <v>7.0512820512820484E-2</v>
      </c>
      <c r="AM1390" s="119"/>
    </row>
    <row r="1391" spans="3:39">
      <c r="C1391" s="363"/>
      <c r="D1391" s="223">
        <v>8.9807367999999999E-2</v>
      </c>
      <c r="E1391" s="224">
        <v>0.56534954407294835</v>
      </c>
      <c r="F1391" s="225">
        <v>5.1282051282051322E-2</v>
      </c>
      <c r="G1391" s="212"/>
      <c r="T1391" s="379"/>
      <c r="U1391" s="134">
        <v>81.261878209999992</v>
      </c>
      <c r="V1391" s="122">
        <v>0.16109422492401215</v>
      </c>
      <c r="W1391" s="123">
        <v>0.10256410256410253</v>
      </c>
      <c r="X1391" s="119"/>
      <c r="Y1391" s="379"/>
      <c r="Z1391" s="134">
        <v>0.201010101</v>
      </c>
      <c r="AA1391" s="122">
        <v>0.1981981981981982</v>
      </c>
      <c r="AB1391" s="123">
        <v>4.4025157232704393E-2</v>
      </c>
      <c r="AC1391" s="119"/>
      <c r="AD1391" s="379"/>
      <c r="AE1391" s="134">
        <v>0.201010101</v>
      </c>
      <c r="AF1391" s="122">
        <v>0.1981981981981982</v>
      </c>
      <c r="AG1391" s="123">
        <v>4.4025157232704393E-2</v>
      </c>
      <c r="AH1391" s="119"/>
      <c r="AI1391" s="379"/>
      <c r="AJ1391" s="134">
        <v>83.189095030000004</v>
      </c>
      <c r="AK1391" s="122">
        <v>9.7264437689969604E-2</v>
      </c>
      <c r="AL1391" s="123">
        <v>7.0512820512820484E-2</v>
      </c>
      <c r="AM1391" s="119"/>
    </row>
    <row r="1392" spans="3:39">
      <c r="C1392" s="363"/>
      <c r="D1392" s="223">
        <v>9.0708339500000013E-2</v>
      </c>
      <c r="E1392" s="224">
        <v>0.56231003039513683</v>
      </c>
      <c r="F1392" s="225">
        <v>5.1282051282051322E-2</v>
      </c>
      <c r="G1392" s="212"/>
      <c r="T1392" s="379"/>
      <c r="U1392" s="134">
        <v>81.36045824</v>
      </c>
      <c r="V1392" s="122">
        <v>0.16109422492401215</v>
      </c>
      <c r="W1392" s="123">
        <v>9.6153846153846145E-2</v>
      </c>
      <c r="X1392" s="119"/>
      <c r="Y1392" s="379"/>
      <c r="Z1392" s="134">
        <v>0.20263611749999999</v>
      </c>
      <c r="AA1392" s="122">
        <v>0.19519519519519518</v>
      </c>
      <c r="AB1392" s="123">
        <v>4.4025157232704393E-2</v>
      </c>
      <c r="AC1392" s="119"/>
      <c r="AD1392" s="379"/>
      <c r="AE1392" s="134">
        <v>0.20263611749999999</v>
      </c>
      <c r="AF1392" s="122">
        <v>0.19519519519519518</v>
      </c>
      <c r="AG1392" s="123">
        <v>4.4025157232704393E-2</v>
      </c>
      <c r="AH1392" s="119"/>
      <c r="AI1392" s="379"/>
      <c r="AJ1392" s="134">
        <v>83.287805629999994</v>
      </c>
      <c r="AK1392" s="122">
        <v>9.4224924012158054E-2</v>
      </c>
      <c r="AL1392" s="123">
        <v>7.0512820512820484E-2</v>
      </c>
      <c r="AM1392" s="119"/>
    </row>
    <row r="1393" spans="3:39">
      <c r="C1393" s="363"/>
      <c r="D1393" s="223">
        <v>9.1914560000000006E-2</v>
      </c>
      <c r="E1393" s="224">
        <v>0.55927051671732519</v>
      </c>
      <c r="F1393" s="225">
        <v>5.1282051282051322E-2</v>
      </c>
      <c r="G1393" s="212"/>
      <c r="T1393" s="379"/>
      <c r="U1393" s="134">
        <v>81.442952595000008</v>
      </c>
      <c r="V1393" s="122">
        <v>0.16109422492401215</v>
      </c>
      <c r="W1393" s="123">
        <v>8.9743589743589758E-2</v>
      </c>
      <c r="X1393" s="119"/>
      <c r="Y1393" s="379"/>
      <c r="Z1393" s="134">
        <v>0.20345901049999998</v>
      </c>
      <c r="AA1393" s="122">
        <v>0.19219219219219219</v>
      </c>
      <c r="AB1393" s="123">
        <v>4.4025157232704393E-2</v>
      </c>
      <c r="AC1393" s="119"/>
      <c r="AD1393" s="379"/>
      <c r="AE1393" s="134">
        <v>0.20345901049999998</v>
      </c>
      <c r="AF1393" s="122">
        <v>0.19219219219219219</v>
      </c>
      <c r="AG1393" s="123">
        <v>4.4025157232704393E-2</v>
      </c>
      <c r="AH1393" s="119"/>
      <c r="AI1393" s="379"/>
      <c r="AJ1393" s="134">
        <v>83.359754089999996</v>
      </c>
      <c r="AK1393" s="122">
        <v>9.1185410334346503E-2</v>
      </c>
      <c r="AL1393" s="123">
        <v>7.0512820512820484E-2</v>
      </c>
      <c r="AM1393" s="119"/>
    </row>
    <row r="1394" spans="3:39">
      <c r="C1394" s="363"/>
      <c r="D1394" s="223">
        <v>9.37844605E-2</v>
      </c>
      <c r="E1394" s="224">
        <v>0.55623100303951367</v>
      </c>
      <c r="F1394" s="225">
        <v>5.1282051282051322E-2</v>
      </c>
      <c r="G1394" s="212"/>
      <c r="T1394" s="379"/>
      <c r="U1394" s="134">
        <v>81.518981714999995</v>
      </c>
      <c r="V1394" s="122">
        <v>0.16109422492401215</v>
      </c>
      <c r="W1394" s="123">
        <v>8.333333333333337E-2</v>
      </c>
      <c r="X1394" s="119"/>
      <c r="Y1394" s="379"/>
      <c r="Z1394" s="134">
        <v>0.20471365250000001</v>
      </c>
      <c r="AA1394" s="122">
        <v>0.1891891891891892</v>
      </c>
      <c r="AB1394" s="123">
        <v>4.4025157232704393E-2</v>
      </c>
      <c r="AC1394" s="119"/>
      <c r="AD1394" s="379"/>
      <c r="AE1394" s="134">
        <v>0.20471365250000001</v>
      </c>
      <c r="AF1394" s="122">
        <v>0.1891891891891892</v>
      </c>
      <c r="AG1394" s="123">
        <v>4.4025157232704393E-2</v>
      </c>
      <c r="AH1394" s="119"/>
      <c r="AI1394" s="379"/>
      <c r="AJ1394" s="134">
        <v>83.445387894999996</v>
      </c>
      <c r="AK1394" s="122">
        <v>8.8145896656534953E-2</v>
      </c>
      <c r="AL1394" s="123">
        <v>7.0512820512820484E-2</v>
      </c>
      <c r="AM1394" s="119"/>
    </row>
    <row r="1395" spans="3:39">
      <c r="C1395" s="363"/>
      <c r="D1395" s="223">
        <v>9.6306683000000004E-2</v>
      </c>
      <c r="E1395" s="224">
        <v>0.55319148936170215</v>
      </c>
      <c r="F1395" s="225">
        <v>5.1282051282051322E-2</v>
      </c>
      <c r="G1395" s="212"/>
      <c r="T1395" s="379"/>
      <c r="U1395" s="134">
        <v>81.629377974999997</v>
      </c>
      <c r="V1395" s="122">
        <v>0.16109422492401215</v>
      </c>
      <c r="W1395" s="123">
        <v>7.6923076923076872E-2</v>
      </c>
      <c r="X1395" s="119"/>
      <c r="Y1395" s="379"/>
      <c r="Z1395" s="134">
        <v>0.20618644349999998</v>
      </c>
      <c r="AA1395" s="122">
        <v>0.18618618618618618</v>
      </c>
      <c r="AB1395" s="123">
        <v>4.4025157232704393E-2</v>
      </c>
      <c r="AC1395" s="119"/>
      <c r="AD1395" s="379"/>
      <c r="AE1395" s="134">
        <v>0.20618644349999998</v>
      </c>
      <c r="AF1395" s="122">
        <v>0.18618618618618618</v>
      </c>
      <c r="AG1395" s="123">
        <v>4.4025157232704393E-2</v>
      </c>
      <c r="AH1395" s="119"/>
      <c r="AI1395" s="379"/>
      <c r="AJ1395" s="134">
        <v>83.596248320000001</v>
      </c>
      <c r="AK1395" s="122">
        <v>8.5106382978723402E-2</v>
      </c>
      <c r="AL1395" s="123">
        <v>7.0512820512820484E-2</v>
      </c>
      <c r="AM1395" s="119"/>
    </row>
    <row r="1396" spans="3:39">
      <c r="C1396" s="363"/>
      <c r="D1396" s="223">
        <v>9.7752551500000007E-2</v>
      </c>
      <c r="E1396" s="224">
        <v>0.55319148936170215</v>
      </c>
      <c r="F1396" s="225">
        <v>4.4871794871794823E-2</v>
      </c>
      <c r="G1396" s="212"/>
      <c r="T1396" s="379"/>
      <c r="U1396" s="134">
        <v>81.706029340000001</v>
      </c>
      <c r="V1396" s="122">
        <v>0.1580547112462006</v>
      </c>
      <c r="W1396" s="123">
        <v>7.6923076923076872E-2</v>
      </c>
      <c r="X1396" s="119"/>
      <c r="Y1396" s="379"/>
      <c r="Z1396" s="134">
        <v>0.20682545349999998</v>
      </c>
      <c r="AA1396" s="122">
        <v>0.18318318318318319</v>
      </c>
      <c r="AB1396" s="123">
        <v>4.4025157232704393E-2</v>
      </c>
      <c r="AC1396" s="119"/>
      <c r="AD1396" s="379"/>
      <c r="AE1396" s="134">
        <v>0.20682545349999998</v>
      </c>
      <c r="AF1396" s="122">
        <v>0.18318318318318319</v>
      </c>
      <c r="AG1396" s="123">
        <v>4.4025157232704393E-2</v>
      </c>
      <c r="AH1396" s="119"/>
      <c r="AI1396" s="379"/>
      <c r="AJ1396" s="134">
        <v>83.677055745000004</v>
      </c>
      <c r="AK1396" s="122">
        <v>8.2066869300911852E-2</v>
      </c>
      <c r="AL1396" s="123">
        <v>7.0512820512820484E-2</v>
      </c>
      <c r="AM1396" s="119"/>
    </row>
    <row r="1397" spans="3:39">
      <c r="C1397" s="363"/>
      <c r="D1397" s="223">
        <v>9.8672041000000002E-2</v>
      </c>
      <c r="E1397" s="224">
        <v>0.55015197568389063</v>
      </c>
      <c r="F1397" s="225">
        <v>4.4871794871794823E-2</v>
      </c>
      <c r="G1397" s="212"/>
      <c r="T1397" s="379"/>
      <c r="U1397" s="134">
        <v>81.726622249999991</v>
      </c>
      <c r="V1397" s="122">
        <v>0.15501519756838905</v>
      </c>
      <c r="W1397" s="123">
        <v>7.6923076923076872E-2</v>
      </c>
      <c r="X1397" s="119"/>
      <c r="Y1397" s="379"/>
      <c r="Z1397" s="134">
        <v>0.20746977249999998</v>
      </c>
      <c r="AA1397" s="122">
        <v>0.18018018018018017</v>
      </c>
      <c r="AB1397" s="123">
        <v>4.4025157232704393E-2</v>
      </c>
      <c r="AC1397" s="119"/>
      <c r="AD1397" s="379"/>
      <c r="AE1397" s="134">
        <v>0.20746977249999998</v>
      </c>
      <c r="AF1397" s="122">
        <v>0.18018018018018017</v>
      </c>
      <c r="AG1397" s="123">
        <v>4.4025157232704393E-2</v>
      </c>
      <c r="AH1397" s="119"/>
      <c r="AI1397" s="379"/>
      <c r="AJ1397" s="134">
        <v>83.783099249999992</v>
      </c>
      <c r="AK1397" s="122">
        <v>7.9027355623100301E-2</v>
      </c>
      <c r="AL1397" s="123">
        <v>7.0512820512820484E-2</v>
      </c>
      <c r="AM1397" s="119"/>
    </row>
    <row r="1398" spans="3:39">
      <c r="C1398" s="363"/>
      <c r="D1398" s="223">
        <v>9.9552632500000002E-2</v>
      </c>
      <c r="E1398" s="224">
        <v>0.54711246200607899</v>
      </c>
      <c r="F1398" s="225">
        <v>4.4871794871794823E-2</v>
      </c>
      <c r="G1398" s="212"/>
      <c r="T1398" s="379"/>
      <c r="U1398" s="134">
        <v>81.743296305000001</v>
      </c>
      <c r="V1398" s="122">
        <v>0.1519756838905775</v>
      </c>
      <c r="W1398" s="123">
        <v>7.6923076923076872E-2</v>
      </c>
      <c r="X1398" s="119"/>
      <c r="Y1398" s="379"/>
      <c r="Z1398" s="134">
        <v>0.20811677049999999</v>
      </c>
      <c r="AA1398" s="122">
        <v>0.17717717717717718</v>
      </c>
      <c r="AB1398" s="123">
        <v>4.4025157232704393E-2</v>
      </c>
      <c r="AC1398" s="119"/>
      <c r="AD1398" s="379"/>
      <c r="AE1398" s="134">
        <v>0.20811677049999999</v>
      </c>
      <c r="AF1398" s="122">
        <v>0.17717717717717718</v>
      </c>
      <c r="AG1398" s="123">
        <v>4.4025157232704393E-2</v>
      </c>
      <c r="AH1398" s="119"/>
      <c r="AI1398" s="379"/>
      <c r="AJ1398" s="134">
        <v>83.930971174999996</v>
      </c>
      <c r="AK1398" s="122">
        <v>7.9027355623100301E-2</v>
      </c>
      <c r="AL1398" s="123">
        <v>6.4102564102564097E-2</v>
      </c>
      <c r="AM1398" s="119"/>
    </row>
    <row r="1399" spans="3:39">
      <c r="C1399" s="363"/>
      <c r="D1399" s="223">
        <v>9.9950249500000005E-2</v>
      </c>
      <c r="E1399" s="224">
        <v>0.54407294832826747</v>
      </c>
      <c r="F1399" s="225">
        <v>4.4871794871794823E-2</v>
      </c>
      <c r="G1399" s="212"/>
      <c r="T1399" s="379"/>
      <c r="U1399" s="134">
        <v>81.835214379999996</v>
      </c>
      <c r="V1399" s="122">
        <v>0.14893617021276595</v>
      </c>
      <c r="W1399" s="123">
        <v>7.6923076923076872E-2</v>
      </c>
      <c r="X1399" s="119"/>
      <c r="Y1399" s="379"/>
      <c r="Z1399" s="134">
        <v>0.20855080000000001</v>
      </c>
      <c r="AA1399" s="122">
        <v>0.17417417417417416</v>
      </c>
      <c r="AB1399" s="123">
        <v>4.4025157232704393E-2</v>
      </c>
      <c r="AC1399" s="119"/>
      <c r="AD1399" s="379"/>
      <c r="AE1399" s="134">
        <v>0.20855080000000001</v>
      </c>
      <c r="AF1399" s="122">
        <v>0.17417417417417416</v>
      </c>
      <c r="AG1399" s="123">
        <v>4.4025157232704393E-2</v>
      </c>
      <c r="AH1399" s="119"/>
      <c r="AI1399" s="379"/>
      <c r="AJ1399" s="134">
        <v>84.021467484999988</v>
      </c>
      <c r="AK1399" s="122">
        <v>7.9027355623100301E-2</v>
      </c>
      <c r="AL1399" s="123">
        <v>5.7692307692307709E-2</v>
      </c>
      <c r="AM1399" s="119"/>
    </row>
    <row r="1400" spans="3:39">
      <c r="C1400" s="363"/>
      <c r="D1400" s="223">
        <v>0.100351861</v>
      </c>
      <c r="E1400" s="224">
        <v>0.54103343465045595</v>
      </c>
      <c r="F1400" s="225">
        <v>4.4871794871794823E-2</v>
      </c>
      <c r="G1400" s="212"/>
      <c r="T1400" s="379"/>
      <c r="U1400" s="134">
        <v>81.962160909999994</v>
      </c>
      <c r="V1400" s="122">
        <v>0.1458966565349544</v>
      </c>
      <c r="W1400" s="123">
        <v>7.6923076923076872E-2</v>
      </c>
      <c r="X1400" s="119"/>
      <c r="Y1400" s="379"/>
      <c r="Z1400" s="134">
        <v>0.21031633700000002</v>
      </c>
      <c r="AA1400" s="122">
        <v>0.17117117117117117</v>
      </c>
      <c r="AB1400" s="123">
        <v>4.4025157232704393E-2</v>
      </c>
      <c r="AC1400" s="119"/>
      <c r="AD1400" s="379"/>
      <c r="AE1400" s="134">
        <v>0.21031633700000002</v>
      </c>
      <c r="AF1400" s="122">
        <v>0.17117117117117117</v>
      </c>
      <c r="AG1400" s="123">
        <v>4.4025157232704393E-2</v>
      </c>
      <c r="AH1400" s="119"/>
      <c r="AI1400" s="379"/>
      <c r="AJ1400" s="134">
        <v>84.133863735000006</v>
      </c>
      <c r="AK1400" s="122">
        <v>7.598784194528875E-2</v>
      </c>
      <c r="AL1400" s="123">
        <v>5.7692307692307709E-2</v>
      </c>
      <c r="AM1400" s="119"/>
    </row>
    <row r="1401" spans="3:39">
      <c r="C1401" s="363"/>
      <c r="D1401" s="223">
        <v>0.100705037</v>
      </c>
      <c r="E1401" s="224">
        <v>0.53799392097264442</v>
      </c>
      <c r="F1401" s="225">
        <v>4.4871794871794823E-2</v>
      </c>
      <c r="G1401" s="212"/>
      <c r="T1401" s="379"/>
      <c r="U1401" s="134">
        <v>82.004157300000003</v>
      </c>
      <c r="V1401" s="122">
        <v>0.1458966565349544</v>
      </c>
      <c r="W1401" s="123">
        <v>7.0512820512820484E-2</v>
      </c>
      <c r="X1401" s="119"/>
      <c r="Y1401" s="379"/>
      <c r="Z1401" s="134">
        <v>0.21345908499999999</v>
      </c>
      <c r="AA1401" s="122">
        <v>0.16816816816816818</v>
      </c>
      <c r="AB1401" s="123">
        <v>4.4025157232704393E-2</v>
      </c>
      <c r="AC1401" s="119"/>
      <c r="AD1401" s="379"/>
      <c r="AE1401" s="134">
        <v>0.21345908499999999</v>
      </c>
      <c r="AF1401" s="122">
        <v>0.16816816816816818</v>
      </c>
      <c r="AG1401" s="123">
        <v>4.4025157232704393E-2</v>
      </c>
      <c r="AH1401" s="119"/>
      <c r="AI1401" s="379"/>
      <c r="AJ1401" s="134">
        <v>84.213138549999996</v>
      </c>
      <c r="AK1401" s="122">
        <v>7.29483282674772E-2</v>
      </c>
      <c r="AL1401" s="123">
        <v>5.7692307692307709E-2</v>
      </c>
      <c r="AM1401" s="119"/>
    </row>
    <row r="1402" spans="3:39">
      <c r="C1402" s="363"/>
      <c r="D1402" s="223">
        <v>0.1010617875</v>
      </c>
      <c r="E1402" s="224">
        <v>0.53495440729483279</v>
      </c>
      <c r="F1402" s="225">
        <v>4.4871794871794823E-2</v>
      </c>
      <c r="G1402" s="212"/>
      <c r="T1402" s="379"/>
      <c r="U1402" s="134">
        <v>82.126009054999997</v>
      </c>
      <c r="V1402" s="122">
        <v>0.14285714285714285</v>
      </c>
      <c r="W1402" s="123">
        <v>7.0512820512820484E-2</v>
      </c>
      <c r="X1402" s="119"/>
      <c r="Y1402" s="379"/>
      <c r="Z1402" s="134">
        <v>0.21765904</v>
      </c>
      <c r="AA1402" s="122">
        <v>0.16516516516516516</v>
      </c>
      <c r="AB1402" s="123">
        <v>4.4025157232704393E-2</v>
      </c>
      <c r="AC1402" s="119"/>
      <c r="AD1402" s="379"/>
      <c r="AE1402" s="134">
        <v>0.21765904</v>
      </c>
      <c r="AF1402" s="122">
        <v>0.16516516516516516</v>
      </c>
      <c r="AG1402" s="123">
        <v>4.4025157232704393E-2</v>
      </c>
      <c r="AH1402" s="119"/>
      <c r="AI1402" s="379"/>
      <c r="AJ1402" s="134">
        <v>84.245545144999994</v>
      </c>
      <c r="AK1402" s="122">
        <v>6.9908814589665649E-2</v>
      </c>
      <c r="AL1402" s="123">
        <v>5.7692307692307709E-2</v>
      </c>
      <c r="AM1402" s="119"/>
    </row>
    <row r="1403" spans="3:39">
      <c r="C1403" s="363"/>
      <c r="D1403" s="223">
        <v>0.10162696099999999</v>
      </c>
      <c r="E1403" s="224">
        <v>0.53191489361702127</v>
      </c>
      <c r="F1403" s="225">
        <v>4.4871794871794823E-2</v>
      </c>
      <c r="G1403" s="212"/>
      <c r="T1403" s="379"/>
      <c r="U1403" s="134">
        <v>82.37326855500001</v>
      </c>
      <c r="V1403" s="122">
        <v>0.1398176291793313</v>
      </c>
      <c r="W1403" s="123">
        <v>7.0512820512820484E-2</v>
      </c>
      <c r="X1403" s="119"/>
      <c r="Y1403" s="379"/>
      <c r="Z1403" s="134">
        <v>0.22173930149999999</v>
      </c>
      <c r="AA1403" s="122">
        <v>0.16216216216216217</v>
      </c>
      <c r="AB1403" s="123">
        <v>4.4025157232704393E-2</v>
      </c>
      <c r="AC1403" s="119"/>
      <c r="AD1403" s="379"/>
      <c r="AE1403" s="134">
        <v>0.22173930149999999</v>
      </c>
      <c r="AF1403" s="122">
        <v>0.16216216216216217</v>
      </c>
      <c r="AG1403" s="123">
        <v>4.4025157232704393E-2</v>
      </c>
      <c r="AH1403" s="119"/>
      <c r="AI1403" s="379"/>
      <c r="AJ1403" s="134">
        <v>84.328568300000001</v>
      </c>
      <c r="AK1403" s="122">
        <v>6.6869300911854099E-2</v>
      </c>
      <c r="AL1403" s="123">
        <v>5.7692307692307709E-2</v>
      </c>
      <c r="AM1403" s="119"/>
    </row>
    <row r="1404" spans="3:39">
      <c r="C1404" s="363"/>
      <c r="D1404" s="223">
        <v>0.10219790749999999</v>
      </c>
      <c r="E1404" s="224">
        <v>0.52887537993920974</v>
      </c>
      <c r="F1404" s="225">
        <v>4.4871794871794823E-2</v>
      </c>
      <c r="G1404" s="212"/>
      <c r="T1404" s="379"/>
      <c r="U1404" s="134">
        <v>82.518373975000003</v>
      </c>
      <c r="V1404" s="122">
        <v>0.13677811550151975</v>
      </c>
      <c r="W1404" s="123">
        <v>7.0512820512820484E-2</v>
      </c>
      <c r="X1404" s="119"/>
      <c r="Y1404" s="379"/>
      <c r="Z1404" s="134">
        <v>0.2237147665</v>
      </c>
      <c r="AA1404" s="122">
        <v>0.15915915915915915</v>
      </c>
      <c r="AB1404" s="123">
        <v>4.4025157232704393E-2</v>
      </c>
      <c r="AC1404" s="119"/>
      <c r="AD1404" s="379"/>
      <c r="AE1404" s="134">
        <v>0.2237147665</v>
      </c>
      <c r="AF1404" s="122">
        <v>0.15915915915915915</v>
      </c>
      <c r="AG1404" s="123">
        <v>4.4025157232704393E-2</v>
      </c>
      <c r="AH1404" s="119"/>
      <c r="AI1404" s="379"/>
      <c r="AJ1404" s="134">
        <v>84.460663005000001</v>
      </c>
      <c r="AK1404" s="122">
        <v>6.3829787234042548E-2</v>
      </c>
      <c r="AL1404" s="123">
        <v>5.7692307692307709E-2</v>
      </c>
      <c r="AM1404" s="119"/>
    </row>
    <row r="1405" spans="3:39">
      <c r="C1405" s="363"/>
      <c r="D1405" s="223">
        <v>0.102935816</v>
      </c>
      <c r="E1405" s="224">
        <v>0.52583586626139822</v>
      </c>
      <c r="F1405" s="225">
        <v>4.4871794871794823E-2</v>
      </c>
      <c r="G1405" s="212"/>
      <c r="T1405" s="379"/>
      <c r="U1405" s="134">
        <v>82.593469835000008</v>
      </c>
      <c r="V1405" s="122">
        <v>0.1337386018237082</v>
      </c>
      <c r="W1405" s="123">
        <v>7.0512820512820484E-2</v>
      </c>
      <c r="X1405" s="119"/>
      <c r="Y1405" s="379"/>
      <c r="Z1405" s="134">
        <v>0.22497444049999998</v>
      </c>
      <c r="AA1405" s="122">
        <v>0.15615615615615616</v>
      </c>
      <c r="AB1405" s="123">
        <v>4.4025157232704393E-2</v>
      </c>
      <c r="AC1405" s="119"/>
      <c r="AD1405" s="379"/>
      <c r="AE1405" s="134">
        <v>0.22497444049999998</v>
      </c>
      <c r="AF1405" s="122">
        <v>0.15615615615615616</v>
      </c>
      <c r="AG1405" s="123">
        <v>4.4025157232704393E-2</v>
      </c>
      <c r="AH1405" s="119"/>
      <c r="AI1405" s="379"/>
      <c r="AJ1405" s="134">
        <v>84.570736984999996</v>
      </c>
      <c r="AK1405" s="122">
        <v>6.0790273556231005E-2</v>
      </c>
      <c r="AL1405" s="123">
        <v>5.7692307692307709E-2</v>
      </c>
      <c r="AM1405" s="119"/>
    </row>
    <row r="1406" spans="3:39">
      <c r="C1406" s="363"/>
      <c r="D1406" s="223">
        <v>0.1037354445</v>
      </c>
      <c r="E1406" s="224">
        <v>0.52279635258358659</v>
      </c>
      <c r="F1406" s="225">
        <v>4.4871794871794823E-2</v>
      </c>
      <c r="G1406" s="212"/>
      <c r="T1406" s="379"/>
      <c r="U1406" s="134">
        <v>82.654571355000002</v>
      </c>
      <c r="V1406" s="122">
        <v>0.13069908814589665</v>
      </c>
      <c r="W1406" s="123">
        <v>7.0512820512820484E-2</v>
      </c>
      <c r="X1406" s="119"/>
      <c r="Y1406" s="379"/>
      <c r="Z1406" s="134">
        <v>0.22624550199999999</v>
      </c>
      <c r="AA1406" s="122">
        <v>0.15315315315315314</v>
      </c>
      <c r="AB1406" s="123">
        <v>4.4025157232704393E-2</v>
      </c>
      <c r="AC1406" s="119"/>
      <c r="AD1406" s="379"/>
      <c r="AE1406" s="134">
        <v>0.22624550199999999</v>
      </c>
      <c r="AF1406" s="122">
        <v>0.15315315315315314</v>
      </c>
      <c r="AG1406" s="123">
        <v>4.4025157232704393E-2</v>
      </c>
      <c r="AH1406" s="119"/>
      <c r="AI1406" s="379"/>
      <c r="AJ1406" s="134">
        <v>84.672943564999997</v>
      </c>
      <c r="AK1406" s="122">
        <v>5.7750759878419454E-2</v>
      </c>
      <c r="AL1406" s="123">
        <v>5.7692307692307709E-2</v>
      </c>
      <c r="AM1406" s="119"/>
    </row>
    <row r="1407" spans="3:39">
      <c r="C1407" s="363"/>
      <c r="D1407" s="223">
        <v>0.1042212035</v>
      </c>
      <c r="E1407" s="224">
        <v>0.51975683890577506</v>
      </c>
      <c r="F1407" s="225">
        <v>4.4871794871794823E-2</v>
      </c>
      <c r="G1407" s="212"/>
      <c r="T1407" s="379"/>
      <c r="U1407" s="134">
        <v>82.6610321</v>
      </c>
      <c r="V1407" s="122">
        <v>0.1276595744680851</v>
      </c>
      <c r="W1407" s="123">
        <v>7.0512820512820484E-2</v>
      </c>
      <c r="X1407" s="119"/>
      <c r="Y1407" s="379"/>
      <c r="Z1407" s="134">
        <v>0.22938796550000001</v>
      </c>
      <c r="AA1407" s="122">
        <v>0.15015015015015015</v>
      </c>
      <c r="AB1407" s="123">
        <v>4.4025157232704393E-2</v>
      </c>
      <c r="AC1407" s="119"/>
      <c r="AD1407" s="379"/>
      <c r="AE1407" s="134">
        <v>0.22938796550000001</v>
      </c>
      <c r="AF1407" s="122">
        <v>0.15015015015015015</v>
      </c>
      <c r="AG1407" s="123">
        <v>4.4025157232704393E-2</v>
      </c>
      <c r="AH1407" s="119"/>
      <c r="AI1407" s="379"/>
      <c r="AJ1407" s="134">
        <v>84.779120250000005</v>
      </c>
      <c r="AK1407" s="122">
        <v>5.4711246200607903E-2</v>
      </c>
      <c r="AL1407" s="123">
        <v>5.7692307692307709E-2</v>
      </c>
      <c r="AM1407" s="119"/>
    </row>
    <row r="1408" spans="3:39">
      <c r="C1408" s="363"/>
      <c r="D1408" s="223">
        <v>0.104879106</v>
      </c>
      <c r="E1408" s="224">
        <v>0.51671732522796354</v>
      </c>
      <c r="F1408" s="225">
        <v>4.4871794871794823E-2</v>
      </c>
      <c r="G1408" s="212"/>
      <c r="T1408" s="379"/>
      <c r="U1408" s="134">
        <v>82.709271025000007</v>
      </c>
      <c r="V1408" s="122">
        <v>0.12462006079027356</v>
      </c>
      <c r="W1408" s="123">
        <v>7.0512820512820484E-2</v>
      </c>
      <c r="X1408" s="119"/>
      <c r="Y1408" s="379"/>
      <c r="Z1408" s="134">
        <v>0.23228835050000002</v>
      </c>
      <c r="AA1408" s="122">
        <v>0.14714714714714713</v>
      </c>
      <c r="AB1408" s="123">
        <v>4.4025157232704393E-2</v>
      </c>
      <c r="AC1408" s="119"/>
      <c r="AD1408" s="379"/>
      <c r="AE1408" s="134">
        <v>0.23228835050000002</v>
      </c>
      <c r="AF1408" s="122">
        <v>0.14714714714714713</v>
      </c>
      <c r="AG1408" s="123">
        <v>4.4025157232704393E-2</v>
      </c>
      <c r="AH1408" s="119"/>
      <c r="AI1408" s="379"/>
      <c r="AJ1408" s="134">
        <v>84.96879792</v>
      </c>
      <c r="AK1408" s="122">
        <v>5.1671732522796353E-2</v>
      </c>
      <c r="AL1408" s="123">
        <v>5.7692307692307709E-2</v>
      </c>
      <c r="AM1408" s="119"/>
    </row>
    <row r="1409" spans="3:39">
      <c r="C1409" s="363"/>
      <c r="D1409" s="223">
        <v>0.10554116150000001</v>
      </c>
      <c r="E1409" s="224">
        <v>0.51367781155015202</v>
      </c>
      <c r="F1409" s="225">
        <v>4.4871794871794823E-2</v>
      </c>
      <c r="G1409" s="212"/>
      <c r="T1409" s="379"/>
      <c r="U1409" s="134">
        <v>82.756020265000004</v>
      </c>
      <c r="V1409" s="122">
        <v>0.12158054711246201</v>
      </c>
      <c r="W1409" s="123">
        <v>7.0512820512820484E-2</v>
      </c>
      <c r="X1409" s="119"/>
      <c r="Y1409" s="379"/>
      <c r="Z1409" s="134">
        <v>0.23282918650000001</v>
      </c>
      <c r="AA1409" s="122">
        <v>0.14114114114114115</v>
      </c>
      <c r="AB1409" s="123">
        <v>4.4025157232704393E-2</v>
      </c>
      <c r="AC1409" s="119"/>
      <c r="AD1409" s="379"/>
      <c r="AE1409" s="134">
        <v>0.23282918650000001</v>
      </c>
      <c r="AF1409" s="122">
        <v>0.14114114114114115</v>
      </c>
      <c r="AG1409" s="123">
        <v>4.4025157232704393E-2</v>
      </c>
      <c r="AH1409" s="119"/>
      <c r="AI1409" s="379"/>
      <c r="AJ1409" s="134">
        <v>85.190348990000004</v>
      </c>
      <c r="AK1409" s="122">
        <v>5.1671732522796353E-2</v>
      </c>
      <c r="AL1409" s="123">
        <v>5.1282051282051322E-2</v>
      </c>
      <c r="AM1409" s="119"/>
    </row>
    <row r="1410" spans="3:39">
      <c r="C1410" s="363"/>
      <c r="D1410" s="223">
        <v>0.1061590265</v>
      </c>
      <c r="E1410" s="224">
        <v>0.51063829787234039</v>
      </c>
      <c r="F1410" s="225">
        <v>4.4871794871794823E-2</v>
      </c>
      <c r="G1410" s="212"/>
      <c r="T1410" s="379"/>
      <c r="U1410" s="134">
        <v>82.866567739999994</v>
      </c>
      <c r="V1410" s="122">
        <v>0.11854103343465046</v>
      </c>
      <c r="W1410" s="123">
        <v>7.0512820512820484E-2</v>
      </c>
      <c r="X1410" s="119"/>
      <c r="Y1410" s="379"/>
      <c r="Z1410" s="134">
        <v>0.23364613499999998</v>
      </c>
      <c r="AA1410" s="122">
        <v>0.13813813813813813</v>
      </c>
      <c r="AB1410" s="123">
        <v>4.4025157232704393E-2</v>
      </c>
      <c r="AC1410" s="119"/>
      <c r="AD1410" s="379"/>
      <c r="AE1410" s="134">
        <v>0.23364613499999998</v>
      </c>
      <c r="AF1410" s="122">
        <v>0.13813813813813813</v>
      </c>
      <c r="AG1410" s="123">
        <v>4.4025157232704393E-2</v>
      </c>
      <c r="AH1410" s="119"/>
      <c r="AI1410" s="379"/>
      <c r="AJ1410" s="134">
        <v>85.345977309999995</v>
      </c>
      <c r="AK1410" s="122">
        <v>4.8632218844984802E-2</v>
      </c>
      <c r="AL1410" s="123">
        <v>5.1282051282051322E-2</v>
      </c>
      <c r="AM1410" s="119"/>
    </row>
    <row r="1411" spans="3:39">
      <c r="C1411" s="363"/>
      <c r="D1411" s="223">
        <v>0.10753483899999999</v>
      </c>
      <c r="E1411" s="224">
        <v>0.50759878419452886</v>
      </c>
      <c r="F1411" s="225">
        <v>4.4871794871794823E-2</v>
      </c>
      <c r="G1411" s="212"/>
      <c r="T1411" s="379"/>
      <c r="U1411" s="134">
        <v>82.976403900000008</v>
      </c>
      <c r="V1411" s="122">
        <v>0.11550151975683891</v>
      </c>
      <c r="W1411" s="123">
        <v>7.0512820512820484E-2</v>
      </c>
      <c r="X1411" s="119"/>
      <c r="Y1411" s="379"/>
      <c r="Z1411" s="134">
        <v>0.23474307750000001</v>
      </c>
      <c r="AA1411" s="122">
        <v>0.13513513513513514</v>
      </c>
      <c r="AB1411" s="123">
        <v>4.4025157232704393E-2</v>
      </c>
      <c r="AC1411" s="119"/>
      <c r="AD1411" s="379"/>
      <c r="AE1411" s="134">
        <v>0.23474307750000001</v>
      </c>
      <c r="AF1411" s="122">
        <v>0.13513513513513514</v>
      </c>
      <c r="AG1411" s="123">
        <v>4.4025157232704393E-2</v>
      </c>
      <c r="AH1411" s="119"/>
      <c r="AI1411" s="379"/>
      <c r="AJ1411" s="134">
        <v>85.485975230000008</v>
      </c>
      <c r="AK1411" s="122">
        <v>4.5592705167173252E-2</v>
      </c>
      <c r="AL1411" s="123">
        <v>5.1282051282051322E-2</v>
      </c>
      <c r="AM1411" s="119"/>
    </row>
    <row r="1412" spans="3:39">
      <c r="C1412" s="363"/>
      <c r="D1412" s="223">
        <v>0.108755562</v>
      </c>
      <c r="E1412" s="224">
        <v>0.50455927051671734</v>
      </c>
      <c r="F1412" s="225">
        <v>4.4871794871794823E-2</v>
      </c>
      <c r="G1412" s="212"/>
      <c r="T1412" s="379"/>
      <c r="U1412" s="134">
        <v>82.982979300000011</v>
      </c>
      <c r="V1412" s="122">
        <v>0.11246200607902736</v>
      </c>
      <c r="W1412" s="123">
        <v>7.0512820512820484E-2</v>
      </c>
      <c r="X1412" s="119"/>
      <c r="Y1412" s="379"/>
      <c r="Z1412" s="134">
        <v>0.23641190449999999</v>
      </c>
      <c r="AA1412" s="122">
        <v>0.13213213213213212</v>
      </c>
      <c r="AB1412" s="123">
        <v>4.4025157232704393E-2</v>
      </c>
      <c r="AC1412" s="119"/>
      <c r="AD1412" s="379"/>
      <c r="AE1412" s="134">
        <v>0.23641190449999999</v>
      </c>
      <c r="AF1412" s="122">
        <v>0.13213213213213212</v>
      </c>
      <c r="AG1412" s="123">
        <v>4.4025157232704393E-2</v>
      </c>
      <c r="AH1412" s="119"/>
      <c r="AI1412" s="379"/>
      <c r="AJ1412" s="134">
        <v>85.614021170000001</v>
      </c>
      <c r="AK1412" s="122">
        <v>4.2553191489361701E-2</v>
      </c>
      <c r="AL1412" s="123">
        <v>5.1282051282051322E-2</v>
      </c>
      <c r="AM1412" s="119"/>
    </row>
    <row r="1413" spans="3:39">
      <c r="C1413" s="363"/>
      <c r="D1413" s="223">
        <v>0.1095917065</v>
      </c>
      <c r="E1413" s="224">
        <v>0.50151975683890582</v>
      </c>
      <c r="F1413" s="225">
        <v>4.4871794871794823E-2</v>
      </c>
      <c r="G1413" s="212"/>
      <c r="T1413" s="379"/>
      <c r="U1413" s="134">
        <v>82.993634165000003</v>
      </c>
      <c r="V1413" s="122">
        <v>0.10942249240121581</v>
      </c>
      <c r="W1413" s="123">
        <v>7.0512820512820484E-2</v>
      </c>
      <c r="X1413" s="119"/>
      <c r="Y1413" s="379"/>
      <c r="Z1413" s="134">
        <v>0.23866892200000001</v>
      </c>
      <c r="AA1413" s="122">
        <v>0.12912912912912913</v>
      </c>
      <c r="AB1413" s="123">
        <v>4.4025157232704393E-2</v>
      </c>
      <c r="AC1413" s="119"/>
      <c r="AD1413" s="379"/>
      <c r="AE1413" s="134">
        <v>0.23866892200000001</v>
      </c>
      <c r="AF1413" s="122">
        <v>0.12912912912912913</v>
      </c>
      <c r="AG1413" s="123">
        <v>4.4025157232704393E-2</v>
      </c>
      <c r="AH1413" s="119"/>
      <c r="AI1413" s="379"/>
      <c r="AJ1413" s="134">
        <v>85.780513014999997</v>
      </c>
      <c r="AK1413" s="122">
        <v>3.9513677811550151E-2</v>
      </c>
      <c r="AL1413" s="123">
        <v>5.1282051282051322E-2</v>
      </c>
      <c r="AM1413" s="119"/>
    </row>
    <row r="1414" spans="3:39">
      <c r="C1414" s="363"/>
      <c r="D1414" s="223">
        <v>0.11025371749999999</v>
      </c>
      <c r="E1414" s="224">
        <v>0.49848024316109424</v>
      </c>
      <c r="F1414" s="225">
        <v>4.4871794871794823E-2</v>
      </c>
      <c r="G1414" s="212"/>
      <c r="T1414" s="379"/>
      <c r="U1414" s="134">
        <v>83.02038924499999</v>
      </c>
      <c r="V1414" s="122">
        <v>0.10638297872340426</v>
      </c>
      <c r="W1414" s="123">
        <v>7.0512820512820484E-2</v>
      </c>
      <c r="X1414" s="119"/>
      <c r="Y1414" s="379"/>
      <c r="Z1414" s="134">
        <v>0.240096384</v>
      </c>
      <c r="AA1414" s="122">
        <v>0.12612612612612611</v>
      </c>
      <c r="AB1414" s="123">
        <v>4.4025157232704393E-2</v>
      </c>
      <c r="AC1414" s="119"/>
      <c r="AD1414" s="379"/>
      <c r="AE1414" s="134">
        <v>0.240096384</v>
      </c>
      <c r="AF1414" s="122">
        <v>0.12612612612612611</v>
      </c>
      <c r="AG1414" s="123">
        <v>4.4025157232704393E-2</v>
      </c>
      <c r="AH1414" s="119"/>
      <c r="AI1414" s="379"/>
      <c r="AJ1414" s="134">
        <v>85.939967344999999</v>
      </c>
      <c r="AK1414" s="122">
        <v>3.9513677811550151E-2</v>
      </c>
      <c r="AL1414" s="123">
        <v>4.4871794871794823E-2</v>
      </c>
      <c r="AM1414" s="119"/>
    </row>
    <row r="1415" spans="3:39">
      <c r="C1415" s="363"/>
      <c r="D1415" s="223">
        <v>0.1104973725</v>
      </c>
      <c r="E1415" s="224">
        <v>0.49544072948328266</v>
      </c>
      <c r="F1415" s="225">
        <v>4.4871794871794823E-2</v>
      </c>
      <c r="G1415" s="212"/>
      <c r="T1415" s="379"/>
      <c r="U1415" s="134">
        <v>83.058382800000004</v>
      </c>
      <c r="V1415" s="122">
        <v>0.10334346504559271</v>
      </c>
      <c r="W1415" s="123">
        <v>7.0512820512820484E-2</v>
      </c>
      <c r="X1415" s="119"/>
      <c r="Y1415" s="379"/>
      <c r="Z1415" s="134">
        <v>0.24274132700000001</v>
      </c>
      <c r="AA1415" s="122">
        <v>0.12012012012012012</v>
      </c>
      <c r="AB1415" s="123">
        <v>4.4025157232704393E-2</v>
      </c>
      <c r="AC1415" s="119"/>
      <c r="AD1415" s="379"/>
      <c r="AE1415" s="134">
        <v>0.24274132700000001</v>
      </c>
      <c r="AF1415" s="122">
        <v>0.12012012012012012</v>
      </c>
      <c r="AG1415" s="123">
        <v>4.4025157232704393E-2</v>
      </c>
      <c r="AH1415" s="119"/>
      <c r="AI1415" s="379"/>
      <c r="AJ1415" s="134">
        <v>86.252710884999999</v>
      </c>
      <c r="AK1415" s="122">
        <v>3.64741641337386E-2</v>
      </c>
      <c r="AL1415" s="123">
        <v>4.4871794871794823E-2</v>
      </c>
      <c r="AM1415" s="119"/>
    </row>
    <row r="1416" spans="3:39">
      <c r="C1416" s="363"/>
      <c r="D1416" s="223">
        <v>0.11086529000000001</v>
      </c>
      <c r="E1416" s="224">
        <v>0.49240121580547114</v>
      </c>
      <c r="F1416" s="225">
        <v>4.4871794871794823E-2</v>
      </c>
      <c r="G1416" s="212"/>
      <c r="T1416" s="379"/>
      <c r="U1416" s="134">
        <v>83.116874480000007</v>
      </c>
      <c r="V1416" s="122">
        <v>0.10030395136778116</v>
      </c>
      <c r="W1416" s="123">
        <v>7.0512820512820484E-2</v>
      </c>
      <c r="X1416" s="119"/>
      <c r="Y1416" s="379"/>
      <c r="Z1416" s="134">
        <v>0.2453991425</v>
      </c>
      <c r="AA1416" s="122">
        <v>0.11711711711711711</v>
      </c>
      <c r="AB1416" s="123">
        <v>4.4025157232704393E-2</v>
      </c>
      <c r="AC1416" s="119"/>
      <c r="AD1416" s="379"/>
      <c r="AE1416" s="134">
        <v>0.2453991425</v>
      </c>
      <c r="AF1416" s="122">
        <v>0.11711711711711711</v>
      </c>
      <c r="AG1416" s="123">
        <v>4.4025157232704393E-2</v>
      </c>
      <c r="AH1416" s="119"/>
      <c r="AI1416" s="379"/>
      <c r="AJ1416" s="134">
        <v>86.582054870000007</v>
      </c>
      <c r="AK1416" s="122">
        <v>3.64741641337386E-2</v>
      </c>
      <c r="AL1416" s="123">
        <v>3.8461538461538436E-2</v>
      </c>
      <c r="AM1416" s="119"/>
    </row>
    <row r="1417" spans="3:39">
      <c r="C1417" s="363"/>
      <c r="D1417" s="223">
        <v>0.11315924199999999</v>
      </c>
      <c r="E1417" s="224">
        <v>0.48936170212765956</v>
      </c>
      <c r="F1417" s="225">
        <v>4.4871794871794823E-2</v>
      </c>
      <c r="G1417" s="212"/>
      <c r="T1417" s="379"/>
      <c r="U1417" s="134">
        <v>83.189095030000004</v>
      </c>
      <c r="V1417" s="122">
        <v>9.7264437689969604E-2</v>
      </c>
      <c r="W1417" s="123">
        <v>7.0512820512820484E-2</v>
      </c>
      <c r="X1417" s="119"/>
      <c r="Y1417" s="379"/>
      <c r="Z1417" s="134">
        <v>0.24630691300000002</v>
      </c>
      <c r="AA1417" s="122">
        <v>0.11411411411411411</v>
      </c>
      <c r="AB1417" s="123">
        <v>4.4025157232704393E-2</v>
      </c>
      <c r="AC1417" s="119"/>
      <c r="AD1417" s="379"/>
      <c r="AE1417" s="134">
        <v>0.24630691300000002</v>
      </c>
      <c r="AF1417" s="122">
        <v>0.11411411411411411</v>
      </c>
      <c r="AG1417" s="123">
        <v>4.4025157232704393E-2</v>
      </c>
      <c r="AH1417" s="119"/>
      <c r="AI1417" s="379"/>
      <c r="AJ1417" s="134">
        <v>86.67474193000001</v>
      </c>
      <c r="AK1417" s="122">
        <v>3.64741641337386E-2</v>
      </c>
      <c r="AL1417" s="123">
        <v>3.2051282051282048E-2</v>
      </c>
      <c r="AM1417" s="119"/>
    </row>
    <row r="1418" spans="3:39">
      <c r="C1418" s="363"/>
      <c r="D1418" s="223">
        <v>0.11534040700000001</v>
      </c>
      <c r="E1418" s="224">
        <v>0.48632218844984804</v>
      </c>
      <c r="F1418" s="225">
        <v>4.4871794871794823E-2</v>
      </c>
      <c r="G1418" s="212"/>
      <c r="T1418" s="379"/>
      <c r="U1418" s="134">
        <v>83.287805629999994</v>
      </c>
      <c r="V1418" s="122">
        <v>9.4224924012158054E-2</v>
      </c>
      <c r="W1418" s="123">
        <v>7.0512820512820484E-2</v>
      </c>
      <c r="X1418" s="119"/>
      <c r="Y1418" s="379"/>
      <c r="Z1418" s="134">
        <v>0.24814506949999998</v>
      </c>
      <c r="AA1418" s="122">
        <v>0.1111111111111111</v>
      </c>
      <c r="AB1418" s="123">
        <v>4.4025157232704393E-2</v>
      </c>
      <c r="AC1418" s="119"/>
      <c r="AD1418" s="379"/>
      <c r="AE1418" s="134">
        <v>0.24814506949999998</v>
      </c>
      <c r="AF1418" s="122">
        <v>0.1111111111111111</v>
      </c>
      <c r="AG1418" s="123">
        <v>4.4025157232704393E-2</v>
      </c>
      <c r="AH1418" s="119"/>
      <c r="AI1418" s="379"/>
      <c r="AJ1418" s="134">
        <v>86.817164015000003</v>
      </c>
      <c r="AK1418" s="122">
        <v>3.64741641337386E-2</v>
      </c>
      <c r="AL1418" s="123">
        <v>2.5641025641025661E-2</v>
      </c>
      <c r="AM1418" s="119"/>
    </row>
    <row r="1419" spans="3:39">
      <c r="C1419" s="363"/>
      <c r="D1419" s="223">
        <v>0.11614793549999999</v>
      </c>
      <c r="E1419" s="224">
        <v>0.48328267477203646</v>
      </c>
      <c r="F1419" s="225">
        <v>4.4871794871794823E-2</v>
      </c>
      <c r="G1419" s="212"/>
      <c r="T1419" s="379"/>
      <c r="U1419" s="134">
        <v>83.359754089999996</v>
      </c>
      <c r="V1419" s="122">
        <v>9.1185410334346503E-2</v>
      </c>
      <c r="W1419" s="123">
        <v>7.0512820512820484E-2</v>
      </c>
      <c r="X1419" s="119"/>
      <c r="Y1419" s="379"/>
      <c r="Z1419" s="134">
        <v>0.2500015625</v>
      </c>
      <c r="AA1419" s="122">
        <v>0.10810810810810811</v>
      </c>
      <c r="AB1419" s="123">
        <v>4.4025157232704393E-2</v>
      </c>
      <c r="AC1419" s="119"/>
      <c r="AD1419" s="379"/>
      <c r="AE1419" s="134">
        <v>0.2500015625</v>
      </c>
      <c r="AF1419" s="122">
        <v>0.10810810810810811</v>
      </c>
      <c r="AG1419" s="123">
        <v>4.4025157232704393E-2</v>
      </c>
      <c r="AH1419" s="119"/>
      <c r="AI1419" s="379"/>
      <c r="AJ1419" s="134">
        <v>86.991115030000003</v>
      </c>
      <c r="AK1419" s="122">
        <v>3.3434650455927049E-2</v>
      </c>
      <c r="AL1419" s="123">
        <v>2.5641025641025661E-2</v>
      </c>
      <c r="AM1419" s="119"/>
    </row>
    <row r="1420" spans="3:39">
      <c r="C1420" s="363"/>
      <c r="D1420" s="223">
        <v>0.11702786200000001</v>
      </c>
      <c r="E1420" s="224">
        <v>0.48024316109422494</v>
      </c>
      <c r="F1420" s="225">
        <v>4.4871794871794823E-2</v>
      </c>
      <c r="G1420" s="212"/>
      <c r="T1420" s="379"/>
      <c r="U1420" s="134">
        <v>83.445387894999996</v>
      </c>
      <c r="V1420" s="122">
        <v>8.8145896656534953E-2</v>
      </c>
      <c r="W1420" s="123">
        <v>7.0512820512820484E-2</v>
      </c>
      <c r="X1420" s="119"/>
      <c r="Y1420" s="379"/>
      <c r="Z1420" s="134">
        <v>0.25253974600000001</v>
      </c>
      <c r="AA1420" s="122">
        <v>0.10510510510510511</v>
      </c>
      <c r="AB1420" s="123">
        <v>4.4025157232704393E-2</v>
      </c>
      <c r="AC1420" s="119"/>
      <c r="AD1420" s="379"/>
      <c r="AE1420" s="134">
        <v>0.25253974600000001</v>
      </c>
      <c r="AF1420" s="122">
        <v>0.10510510510510511</v>
      </c>
      <c r="AG1420" s="123">
        <v>4.4025157232704393E-2</v>
      </c>
      <c r="AH1420" s="119"/>
      <c r="AI1420" s="379"/>
      <c r="AJ1420" s="134">
        <v>87.054654825</v>
      </c>
      <c r="AK1420" s="122">
        <v>3.0395136778115502E-2</v>
      </c>
      <c r="AL1420" s="123">
        <v>2.5641025641025661E-2</v>
      </c>
      <c r="AM1420" s="119"/>
    </row>
    <row r="1421" spans="3:39">
      <c r="C1421" s="363"/>
      <c r="D1421" s="223">
        <v>0.11799907</v>
      </c>
      <c r="E1421" s="224">
        <v>0.47720364741641336</v>
      </c>
      <c r="F1421" s="225">
        <v>4.4871794871794823E-2</v>
      </c>
      <c r="G1421" s="212"/>
      <c r="T1421" s="379"/>
      <c r="U1421" s="134">
        <v>83.596248320000001</v>
      </c>
      <c r="V1421" s="122">
        <v>8.5106382978723402E-2</v>
      </c>
      <c r="W1421" s="123">
        <v>7.0512820512820484E-2</v>
      </c>
      <c r="X1421" s="119"/>
      <c r="Y1421" s="379"/>
      <c r="Z1421" s="134">
        <v>0.25543159100000001</v>
      </c>
      <c r="AA1421" s="122">
        <v>9.90990990990991E-2</v>
      </c>
      <c r="AB1421" s="123">
        <v>4.4025157232704393E-2</v>
      </c>
      <c r="AC1421" s="119"/>
      <c r="AD1421" s="379"/>
      <c r="AE1421" s="134">
        <v>0.25543159100000001</v>
      </c>
      <c r="AF1421" s="122">
        <v>9.90990990990991E-2</v>
      </c>
      <c r="AG1421" s="123">
        <v>4.4025157232704393E-2</v>
      </c>
      <c r="AH1421" s="119"/>
      <c r="AI1421" s="379"/>
      <c r="AJ1421" s="134">
        <v>87.119589335000001</v>
      </c>
      <c r="AK1421" s="122">
        <v>3.0395136778115502E-2</v>
      </c>
      <c r="AL1421" s="123">
        <v>1.9230769230769273E-2</v>
      </c>
      <c r="AM1421" s="119"/>
    </row>
    <row r="1422" spans="3:39">
      <c r="C1422" s="363"/>
      <c r="D1422" s="223">
        <v>0.11883545500000001</v>
      </c>
      <c r="E1422" s="224">
        <v>0.47416413373860183</v>
      </c>
      <c r="F1422" s="225">
        <v>4.4871794871794823E-2</v>
      </c>
      <c r="G1422" s="212"/>
      <c r="T1422" s="379"/>
      <c r="U1422" s="134">
        <v>83.677055745000004</v>
      </c>
      <c r="V1422" s="122">
        <v>8.2066869300911852E-2</v>
      </c>
      <c r="W1422" s="123">
        <v>7.0512820512820484E-2</v>
      </c>
      <c r="X1422" s="119"/>
      <c r="Y1422" s="379"/>
      <c r="Z1422" s="134">
        <v>0.25773880700000001</v>
      </c>
      <c r="AA1422" s="122">
        <v>9.6096096096096095E-2</v>
      </c>
      <c r="AB1422" s="123">
        <v>4.4025157232704393E-2</v>
      </c>
      <c r="AC1422" s="119"/>
      <c r="AD1422" s="379"/>
      <c r="AE1422" s="134">
        <v>0.25773880700000001</v>
      </c>
      <c r="AF1422" s="122">
        <v>9.6096096096096095E-2</v>
      </c>
      <c r="AG1422" s="123">
        <v>4.4025157232704393E-2</v>
      </c>
      <c r="AH1422" s="119"/>
      <c r="AI1422" s="379"/>
      <c r="AJ1422" s="134">
        <v>87.335582439999996</v>
      </c>
      <c r="AK1422" s="122">
        <v>2.7355623100303952E-2</v>
      </c>
      <c r="AL1422" s="123">
        <v>1.9230769230769273E-2</v>
      </c>
      <c r="AM1422" s="119"/>
    </row>
    <row r="1423" spans="3:39">
      <c r="C1423" s="363"/>
      <c r="D1423" s="223">
        <v>0.1189768415</v>
      </c>
      <c r="E1423" s="224">
        <v>0.47112462006079026</v>
      </c>
      <c r="F1423" s="225">
        <v>4.4871794871794823E-2</v>
      </c>
      <c r="G1423" s="212"/>
      <c r="T1423" s="379"/>
      <c r="U1423" s="134">
        <v>83.783099249999992</v>
      </c>
      <c r="V1423" s="122">
        <v>7.9027355623100301E-2</v>
      </c>
      <c r="W1423" s="123">
        <v>7.0512820512820484E-2</v>
      </c>
      <c r="X1423" s="119"/>
      <c r="Y1423" s="379"/>
      <c r="Z1423" s="134">
        <v>0.25940380900000004</v>
      </c>
      <c r="AA1423" s="122">
        <v>9.3093093093093091E-2</v>
      </c>
      <c r="AB1423" s="123">
        <v>4.4025157232704393E-2</v>
      </c>
      <c r="AC1423" s="119"/>
      <c r="AD1423" s="379"/>
      <c r="AE1423" s="134">
        <v>0.25940380900000004</v>
      </c>
      <c r="AF1423" s="122">
        <v>9.3093093093093091E-2</v>
      </c>
      <c r="AG1423" s="123">
        <v>4.4025157232704393E-2</v>
      </c>
      <c r="AH1423" s="119"/>
      <c r="AI1423" s="379"/>
      <c r="AJ1423" s="134">
        <v>87.780787375000003</v>
      </c>
      <c r="AK1423" s="122">
        <v>2.4316109422492401E-2</v>
      </c>
      <c r="AL1423" s="123">
        <v>1.9230769230769273E-2</v>
      </c>
      <c r="AM1423" s="119"/>
    </row>
    <row r="1424" spans="3:39">
      <c r="C1424" s="363"/>
      <c r="D1424" s="223">
        <v>0.119118565</v>
      </c>
      <c r="E1424" s="224">
        <v>0.46808510638297873</v>
      </c>
      <c r="F1424" s="225">
        <v>4.4871794871794823E-2</v>
      </c>
      <c r="G1424" s="212"/>
      <c r="T1424" s="379"/>
      <c r="U1424" s="134">
        <v>83.930971174999996</v>
      </c>
      <c r="V1424" s="122">
        <v>7.9027355623100301E-2</v>
      </c>
      <c r="W1424" s="123">
        <v>6.4102564102564097E-2</v>
      </c>
      <c r="X1424" s="119"/>
      <c r="Y1424" s="379"/>
      <c r="Z1424" s="134">
        <v>0.26464101949999996</v>
      </c>
      <c r="AA1424" s="122">
        <v>8.7087087087087081E-2</v>
      </c>
      <c r="AB1424" s="123">
        <v>4.4025157232704393E-2</v>
      </c>
      <c r="AC1424" s="119"/>
      <c r="AD1424" s="379"/>
      <c r="AE1424" s="134">
        <v>0.26464101949999996</v>
      </c>
      <c r="AF1424" s="122">
        <v>8.7087087087087081E-2</v>
      </c>
      <c r="AG1424" s="123">
        <v>4.4025157232704393E-2</v>
      </c>
      <c r="AH1424" s="119"/>
      <c r="AI1424" s="379"/>
      <c r="AJ1424" s="134">
        <v>88.196944000000002</v>
      </c>
      <c r="AK1424" s="122">
        <v>2.1276595744680851E-2</v>
      </c>
      <c r="AL1424" s="123">
        <v>1.9230769230769273E-2</v>
      </c>
      <c r="AM1424" s="119"/>
    </row>
    <row r="1425" spans="3:39">
      <c r="C1425" s="363"/>
      <c r="D1425" s="223">
        <v>0.119546794</v>
      </c>
      <c r="E1425" s="224">
        <v>0.46504559270516715</v>
      </c>
      <c r="F1425" s="225">
        <v>4.4871794871794823E-2</v>
      </c>
      <c r="G1425" s="212"/>
      <c r="T1425" s="379"/>
      <c r="U1425" s="134">
        <v>84.021467484999988</v>
      </c>
      <c r="V1425" s="122">
        <v>7.9027355623100301E-2</v>
      </c>
      <c r="W1425" s="123">
        <v>5.7692307692307709E-2</v>
      </c>
      <c r="X1425" s="119"/>
      <c r="Y1425" s="379"/>
      <c r="Z1425" s="134">
        <v>0.27101067150000002</v>
      </c>
      <c r="AA1425" s="122">
        <v>8.408408408408409E-2</v>
      </c>
      <c r="AB1425" s="123">
        <v>4.4025157232704393E-2</v>
      </c>
      <c r="AC1425" s="119"/>
      <c r="AD1425" s="379"/>
      <c r="AE1425" s="134">
        <v>0.27101067150000002</v>
      </c>
      <c r="AF1425" s="122">
        <v>8.408408408408409E-2</v>
      </c>
      <c r="AG1425" s="123">
        <v>4.4025157232704393E-2</v>
      </c>
      <c r="AH1425" s="119"/>
      <c r="AI1425" s="379"/>
      <c r="AJ1425" s="134">
        <v>88.534765969999995</v>
      </c>
      <c r="AK1425" s="122">
        <v>2.1276595744680851E-2</v>
      </c>
      <c r="AL1425" s="123">
        <v>1.2820512820512775E-2</v>
      </c>
      <c r="AM1425" s="119"/>
    </row>
    <row r="1426" spans="3:39">
      <c r="C1426" s="363"/>
      <c r="D1426" s="223">
        <v>0.12033851200000001</v>
      </c>
      <c r="E1426" s="224">
        <v>0.46200607902735563</v>
      </c>
      <c r="F1426" s="225">
        <v>4.4871794871794823E-2</v>
      </c>
      <c r="G1426" s="212"/>
      <c r="T1426" s="379"/>
      <c r="U1426" s="134">
        <v>84.133863735000006</v>
      </c>
      <c r="V1426" s="122">
        <v>7.598784194528875E-2</v>
      </c>
      <c r="W1426" s="123">
        <v>5.7692307692307709E-2</v>
      </c>
      <c r="X1426" s="119"/>
      <c r="Y1426" s="379"/>
      <c r="Z1426" s="134">
        <v>0.27322608349999999</v>
      </c>
      <c r="AA1426" s="122">
        <v>8.1081081081081086E-2</v>
      </c>
      <c r="AB1426" s="123">
        <v>4.4025157232704393E-2</v>
      </c>
      <c r="AC1426" s="119"/>
      <c r="AD1426" s="379"/>
      <c r="AE1426" s="134">
        <v>0.27322608349999999</v>
      </c>
      <c r="AF1426" s="122">
        <v>8.1081081081081086E-2</v>
      </c>
      <c r="AG1426" s="123">
        <v>4.4025157232704393E-2</v>
      </c>
      <c r="AH1426" s="119"/>
      <c r="AI1426" s="379"/>
      <c r="AJ1426" s="134">
        <v>88.880886400000009</v>
      </c>
      <c r="AK1426" s="122">
        <v>2.1276595744680851E-2</v>
      </c>
      <c r="AL1426" s="123">
        <v>6.4102564102563875E-3</v>
      </c>
      <c r="AM1426" s="119"/>
    </row>
    <row r="1427" spans="3:39">
      <c r="C1427" s="363"/>
      <c r="D1427" s="223">
        <v>0.1221148685</v>
      </c>
      <c r="E1427" s="224">
        <v>0.45896656534954405</v>
      </c>
      <c r="F1427" s="225">
        <v>4.4871794871794823E-2</v>
      </c>
      <c r="G1427" s="212"/>
      <c r="T1427" s="379"/>
      <c r="U1427" s="134">
        <v>84.213138549999996</v>
      </c>
      <c r="V1427" s="122">
        <v>7.29483282674772E-2</v>
      </c>
      <c r="W1427" s="123">
        <v>5.7692307692307709E-2</v>
      </c>
      <c r="X1427" s="119"/>
      <c r="Y1427" s="379"/>
      <c r="Z1427" s="134">
        <v>0.27434893900000001</v>
      </c>
      <c r="AA1427" s="122">
        <v>7.8078078078078081E-2</v>
      </c>
      <c r="AB1427" s="123">
        <v>4.4025157232704393E-2</v>
      </c>
      <c r="AC1427" s="119"/>
      <c r="AD1427" s="379"/>
      <c r="AE1427" s="134">
        <v>0.27434893900000001</v>
      </c>
      <c r="AF1427" s="122">
        <v>7.8078078078078081E-2</v>
      </c>
      <c r="AG1427" s="123">
        <v>4.4025157232704393E-2</v>
      </c>
      <c r="AH1427" s="119"/>
      <c r="AI1427" s="379"/>
      <c r="AJ1427" s="134">
        <v>89.483918840000001</v>
      </c>
      <c r="AK1427" s="122">
        <v>1.82370820668693E-2</v>
      </c>
      <c r="AL1427" s="123">
        <v>6.4102564102563875E-3</v>
      </c>
      <c r="AM1427" s="119"/>
    </row>
    <row r="1428" spans="3:39">
      <c r="C1428" s="363"/>
      <c r="D1428" s="223">
        <v>0.1239174495</v>
      </c>
      <c r="E1428" s="224">
        <v>0.45592705167173253</v>
      </c>
      <c r="F1428" s="225">
        <v>4.4871794871794823E-2</v>
      </c>
      <c r="G1428" s="212"/>
      <c r="T1428" s="379"/>
      <c r="U1428" s="134">
        <v>84.245545144999994</v>
      </c>
      <c r="V1428" s="122">
        <v>6.9908814589665649E-2</v>
      </c>
      <c r="W1428" s="123">
        <v>5.7692307692307709E-2</v>
      </c>
      <c r="X1428" s="119"/>
      <c r="Y1428" s="379"/>
      <c r="Z1428" s="134">
        <v>0.2751036845</v>
      </c>
      <c r="AA1428" s="122">
        <v>7.5075075075075076E-2</v>
      </c>
      <c r="AB1428" s="123">
        <v>4.4025157232704393E-2</v>
      </c>
      <c r="AC1428" s="119"/>
      <c r="AD1428" s="379"/>
      <c r="AE1428" s="134">
        <v>0.2751036845</v>
      </c>
      <c r="AF1428" s="122">
        <v>7.5075075075075076E-2</v>
      </c>
      <c r="AG1428" s="123">
        <v>4.4025157232704393E-2</v>
      </c>
      <c r="AH1428" s="119"/>
      <c r="AI1428" s="379"/>
      <c r="AJ1428" s="134">
        <v>90.277736904999998</v>
      </c>
      <c r="AK1428" s="122">
        <v>1.5197568389057751E-2</v>
      </c>
      <c r="AL1428" s="123">
        <v>6.4102564102563875E-3</v>
      </c>
      <c r="AM1428" s="119"/>
    </row>
    <row r="1429" spans="3:39">
      <c r="C1429" s="363"/>
      <c r="D1429" s="223">
        <v>0.12500312499999999</v>
      </c>
      <c r="E1429" s="224">
        <v>0.45288753799392095</v>
      </c>
      <c r="F1429" s="225">
        <v>4.4871794871794823E-2</v>
      </c>
      <c r="G1429" s="212"/>
      <c r="T1429" s="379"/>
      <c r="U1429" s="134">
        <v>84.328568300000001</v>
      </c>
      <c r="V1429" s="122">
        <v>6.6869300911854099E-2</v>
      </c>
      <c r="W1429" s="123">
        <v>5.7692307692307709E-2</v>
      </c>
      <c r="X1429" s="119"/>
      <c r="Y1429" s="379"/>
      <c r="Z1429" s="134">
        <v>0.28141920799999998</v>
      </c>
      <c r="AA1429" s="122">
        <v>7.2072072072072071E-2</v>
      </c>
      <c r="AB1429" s="123">
        <v>4.4025157232704393E-2</v>
      </c>
      <c r="AC1429" s="119"/>
      <c r="AD1429" s="379"/>
      <c r="AE1429" s="134">
        <v>0.28141920799999998</v>
      </c>
      <c r="AF1429" s="122">
        <v>7.2072072072072071E-2</v>
      </c>
      <c r="AG1429" s="123">
        <v>4.4025157232704393E-2</v>
      </c>
      <c r="AH1429" s="119"/>
      <c r="AI1429" s="379"/>
      <c r="AJ1429" s="134">
        <v>90.924291685</v>
      </c>
      <c r="AK1429" s="122">
        <v>1.2158054711246201E-2</v>
      </c>
      <c r="AL1429" s="123">
        <v>6.4102564102563875E-3</v>
      </c>
      <c r="AM1429" s="119"/>
    </row>
    <row r="1430" spans="3:39">
      <c r="C1430" s="363"/>
      <c r="D1430" s="223">
        <v>0.12586577300000001</v>
      </c>
      <c r="E1430" s="224">
        <v>0.44680851063829785</v>
      </c>
      <c r="F1430" s="225">
        <v>4.4871794871794823E-2</v>
      </c>
      <c r="G1430" s="212"/>
      <c r="T1430" s="379"/>
      <c r="U1430" s="134">
        <v>84.460663005000001</v>
      </c>
      <c r="V1430" s="122">
        <v>6.3829787234042548E-2</v>
      </c>
      <c r="W1430" s="123">
        <v>5.7692307692307709E-2</v>
      </c>
      <c r="X1430" s="119"/>
      <c r="Y1430" s="379"/>
      <c r="Z1430" s="134">
        <v>0.28902699799999998</v>
      </c>
      <c r="AA1430" s="122">
        <v>6.9069069069069067E-2</v>
      </c>
      <c r="AB1430" s="123">
        <v>4.4025157232704393E-2</v>
      </c>
      <c r="AC1430" s="119"/>
      <c r="AD1430" s="379"/>
      <c r="AE1430" s="134">
        <v>0.28902699799999998</v>
      </c>
      <c r="AF1430" s="122">
        <v>6.9069069069069067E-2</v>
      </c>
      <c r="AG1430" s="123">
        <v>4.4025157232704393E-2</v>
      </c>
      <c r="AH1430" s="119"/>
      <c r="AI1430" s="379"/>
      <c r="AJ1430" s="134">
        <v>91.341522580000003</v>
      </c>
      <c r="AK1430" s="122">
        <v>9.11854103343465E-3</v>
      </c>
      <c r="AL1430" s="123">
        <v>6.4102564102563875E-3</v>
      </c>
      <c r="AM1430" s="119"/>
    </row>
    <row r="1431" spans="3:39">
      <c r="C1431" s="363"/>
      <c r="D1431" s="223">
        <v>0.12674596999999999</v>
      </c>
      <c r="E1431" s="224">
        <v>0.44376899696048633</v>
      </c>
      <c r="F1431" s="225">
        <v>4.4871794871794823E-2</v>
      </c>
      <c r="G1431" s="212"/>
      <c r="T1431" s="379"/>
      <c r="U1431" s="134">
        <v>84.570736984999996</v>
      </c>
      <c r="V1431" s="122">
        <v>6.0790273556231005E-2</v>
      </c>
      <c r="W1431" s="123">
        <v>5.7692307692307709E-2</v>
      </c>
      <c r="X1431" s="119"/>
      <c r="Y1431" s="379"/>
      <c r="Z1431" s="134">
        <v>0.291976403</v>
      </c>
      <c r="AA1431" s="122">
        <v>6.6066066066066062E-2</v>
      </c>
      <c r="AB1431" s="123">
        <v>4.4025157232704393E-2</v>
      </c>
      <c r="AC1431" s="119"/>
      <c r="AD1431" s="379"/>
      <c r="AE1431" s="134">
        <v>0.291976403</v>
      </c>
      <c r="AF1431" s="122">
        <v>6.6066066066066062E-2</v>
      </c>
      <c r="AG1431" s="123">
        <v>4.4025157232704393E-2</v>
      </c>
      <c r="AH1431" s="119"/>
      <c r="AI1431" s="379"/>
      <c r="AJ1431" s="134">
        <v>91.620055434999998</v>
      </c>
      <c r="AK1431" s="122">
        <v>6.0790273556231003E-3</v>
      </c>
      <c r="AL1431" s="123">
        <v>6.4102564102563875E-3</v>
      </c>
      <c r="AM1431" s="119"/>
    </row>
    <row r="1432" spans="3:39">
      <c r="C1432" s="363"/>
      <c r="D1432" s="223">
        <v>0.12796161950000001</v>
      </c>
      <c r="E1432" s="224">
        <v>0.43768996960486323</v>
      </c>
      <c r="F1432" s="225">
        <v>4.4871794871794823E-2</v>
      </c>
      <c r="G1432" s="212"/>
      <c r="T1432" s="379"/>
      <c r="U1432" s="134">
        <v>84.672943564999997</v>
      </c>
      <c r="V1432" s="122">
        <v>5.7750759878419454E-2</v>
      </c>
      <c r="W1432" s="123">
        <v>5.7692307692307709E-2</v>
      </c>
      <c r="X1432" s="119"/>
      <c r="Y1432" s="379"/>
      <c r="Z1432" s="134">
        <v>0.29455655999999997</v>
      </c>
      <c r="AA1432" s="122">
        <v>6.006006006006006E-2</v>
      </c>
      <c r="AB1432" s="123">
        <v>4.4025157232704393E-2</v>
      </c>
      <c r="AC1432" s="119"/>
      <c r="AD1432" s="379"/>
      <c r="AE1432" s="134">
        <v>0.29455655999999997</v>
      </c>
      <c r="AF1432" s="122">
        <v>6.006006006006006E-2</v>
      </c>
      <c r="AG1432" s="123">
        <v>4.4025157232704393E-2</v>
      </c>
      <c r="AH1432" s="119"/>
      <c r="AI1432" s="135"/>
      <c r="AJ1432" s="136">
        <v>91.996280044999992</v>
      </c>
      <c r="AK1432" s="137">
        <v>6.0790273556231003E-3</v>
      </c>
      <c r="AL1432" s="138">
        <v>0</v>
      </c>
      <c r="AM1432" s="119"/>
    </row>
    <row r="1433" spans="3:39" ht="15" thickBot="1">
      <c r="C1433" s="363"/>
      <c r="D1433" s="223">
        <v>0.1286174165</v>
      </c>
      <c r="E1433" s="224">
        <v>0.43465045592705165</v>
      </c>
      <c r="F1433" s="225">
        <v>4.4871794871794823E-2</v>
      </c>
      <c r="G1433" s="212"/>
      <c r="T1433" s="379"/>
      <c r="U1433" s="134">
        <v>84.779120250000005</v>
      </c>
      <c r="V1433" s="122">
        <v>5.4711246200607903E-2</v>
      </c>
      <c r="W1433" s="123">
        <v>5.7692307692307709E-2</v>
      </c>
      <c r="X1433" s="119"/>
      <c r="Y1433" s="379"/>
      <c r="Z1433" s="134">
        <v>0.29807914400000002</v>
      </c>
      <c r="AA1433" s="122">
        <v>5.7057057057057055E-2</v>
      </c>
      <c r="AB1433" s="123">
        <v>4.4025157232704393E-2</v>
      </c>
      <c r="AC1433" s="119"/>
      <c r="AD1433" s="379"/>
      <c r="AE1433" s="134">
        <v>0.29807914400000002</v>
      </c>
      <c r="AF1433" s="122">
        <v>5.7057057057057055E-2</v>
      </c>
      <c r="AG1433" s="123">
        <v>4.4025157232704393E-2</v>
      </c>
      <c r="AH1433" s="119"/>
      <c r="AI1433" s="381" t="s">
        <v>135</v>
      </c>
      <c r="AJ1433" s="139">
        <v>92.452611730000001</v>
      </c>
      <c r="AK1433" s="140">
        <v>3.0395136778115501E-3</v>
      </c>
      <c r="AL1433" s="141">
        <v>0</v>
      </c>
      <c r="AM1433" s="119"/>
    </row>
    <row r="1434" spans="3:39">
      <c r="C1434" s="363"/>
      <c r="D1434" s="223">
        <v>0.1293695705</v>
      </c>
      <c r="E1434" s="224">
        <v>0.43161094224924013</v>
      </c>
      <c r="F1434" s="225">
        <v>4.4871794871794823E-2</v>
      </c>
      <c r="G1434" s="212"/>
      <c r="T1434" s="379"/>
      <c r="U1434" s="134">
        <v>84.96879792</v>
      </c>
      <c r="V1434" s="122">
        <v>5.1671732522796353E-2</v>
      </c>
      <c r="W1434" s="123">
        <v>5.7692307692307709E-2</v>
      </c>
      <c r="X1434" s="119"/>
      <c r="Y1434" s="379"/>
      <c r="Z1434" s="134">
        <v>0.30494891150000003</v>
      </c>
      <c r="AA1434" s="122">
        <v>5.4054054054054057E-2</v>
      </c>
      <c r="AB1434" s="123">
        <v>4.4025157232704393E-2</v>
      </c>
      <c r="AC1434" s="119"/>
      <c r="AD1434" s="379"/>
      <c r="AE1434" s="134">
        <v>0.30494891150000003</v>
      </c>
      <c r="AF1434" s="122">
        <v>5.4054054054054057E-2</v>
      </c>
      <c r="AG1434" s="123">
        <v>4.4025157232704393E-2</v>
      </c>
      <c r="AH1434" s="119"/>
      <c r="AI1434" s="379"/>
      <c r="AJ1434" s="134">
        <v>93.695894129999999</v>
      </c>
      <c r="AK1434" s="122">
        <v>0</v>
      </c>
      <c r="AL1434" s="123">
        <v>0</v>
      </c>
      <c r="AM1434" s="119"/>
    </row>
    <row r="1435" spans="3:39">
      <c r="C1435" s="363"/>
      <c r="D1435" s="223">
        <v>0.130378983</v>
      </c>
      <c r="E1435" s="224">
        <v>0.42857142857142855</v>
      </c>
      <c r="F1435" s="225">
        <v>4.4871794871794823E-2</v>
      </c>
      <c r="G1435" s="212"/>
      <c r="T1435" s="379"/>
      <c r="U1435" s="134">
        <v>85.190348990000004</v>
      </c>
      <c r="V1435" s="122">
        <v>5.1671732522796353E-2</v>
      </c>
      <c r="W1435" s="123">
        <v>5.1282051282051322E-2</v>
      </c>
      <c r="X1435" s="119"/>
      <c r="Y1435" s="379"/>
      <c r="Z1435" s="134">
        <v>0.31153857350000003</v>
      </c>
      <c r="AA1435" s="122">
        <v>5.1051051051051052E-2</v>
      </c>
      <c r="AB1435" s="123">
        <v>4.4025157232704393E-2</v>
      </c>
      <c r="AC1435" s="119"/>
      <c r="AD1435" s="379"/>
      <c r="AE1435" s="134">
        <v>0.31153857350000003</v>
      </c>
      <c r="AF1435" s="122">
        <v>5.1051051051051052E-2</v>
      </c>
      <c r="AG1435" s="123">
        <v>4.4025157232704393E-2</v>
      </c>
      <c r="AH1435" s="119"/>
      <c r="AI1435" s="379"/>
      <c r="AJ1435" s="134">
        <v>3.2554331940000001</v>
      </c>
      <c r="AK1435" s="122">
        <v>1</v>
      </c>
      <c r="AL1435" s="123">
        <v>1</v>
      </c>
      <c r="AM1435" s="119"/>
    </row>
    <row r="1436" spans="3:39">
      <c r="C1436" s="363"/>
      <c r="D1436" s="223">
        <v>0.13089027650000001</v>
      </c>
      <c r="E1436" s="224">
        <v>0.42553191489361702</v>
      </c>
      <c r="F1436" s="225">
        <v>4.4871794871794823E-2</v>
      </c>
      <c r="G1436" s="212"/>
      <c r="T1436" s="379"/>
      <c r="U1436" s="134">
        <v>85.345977309999995</v>
      </c>
      <c r="V1436" s="122">
        <v>4.8632218844984802E-2</v>
      </c>
      <c r="W1436" s="123">
        <v>5.1282051282051322E-2</v>
      </c>
      <c r="X1436" s="119"/>
      <c r="Y1436" s="379"/>
      <c r="Z1436" s="134">
        <v>0.31496765999999998</v>
      </c>
      <c r="AA1436" s="122">
        <v>4.8048048048048048E-2</v>
      </c>
      <c r="AB1436" s="123">
        <v>4.4025157232704393E-2</v>
      </c>
      <c r="AC1436" s="119"/>
      <c r="AD1436" s="379"/>
      <c r="AE1436" s="134">
        <v>0.31496765999999998</v>
      </c>
      <c r="AF1436" s="122">
        <v>4.8048048048048048E-2</v>
      </c>
      <c r="AG1436" s="123">
        <v>4.4025157232704393E-2</v>
      </c>
      <c r="AH1436" s="119"/>
      <c r="AI1436" s="379"/>
      <c r="AJ1436" s="134">
        <v>5.1615523725000001</v>
      </c>
      <c r="AK1436" s="122">
        <v>1</v>
      </c>
      <c r="AL1436" s="123">
        <v>0.99358974358974361</v>
      </c>
      <c r="AM1436" s="119"/>
    </row>
    <row r="1437" spans="3:39">
      <c r="C1437" s="363"/>
      <c r="D1437" s="223">
        <v>0.13114759749999999</v>
      </c>
      <c r="E1437" s="224">
        <v>0.41945288753799392</v>
      </c>
      <c r="F1437" s="225">
        <v>4.4871794871794823E-2</v>
      </c>
      <c r="G1437" s="212"/>
      <c r="T1437" s="379"/>
      <c r="U1437" s="134">
        <v>85.485975230000008</v>
      </c>
      <c r="V1437" s="122">
        <v>4.5592705167173252E-2</v>
      </c>
      <c r="W1437" s="123">
        <v>5.1282051282051322E-2</v>
      </c>
      <c r="X1437" s="119"/>
      <c r="Y1437" s="379"/>
      <c r="Z1437" s="134">
        <v>0.31848425850000001</v>
      </c>
      <c r="AA1437" s="122">
        <v>4.5045045045045043E-2</v>
      </c>
      <c r="AB1437" s="123">
        <v>4.4025157232704393E-2</v>
      </c>
      <c r="AC1437" s="119"/>
      <c r="AD1437" s="379"/>
      <c r="AE1437" s="134">
        <v>0.31848425850000001</v>
      </c>
      <c r="AF1437" s="122">
        <v>4.5045045045045043E-2</v>
      </c>
      <c r="AG1437" s="123">
        <v>4.4025157232704393E-2</v>
      </c>
      <c r="AH1437" s="119"/>
      <c r="AI1437" s="379"/>
      <c r="AJ1437" s="134">
        <v>6.1787364340000002</v>
      </c>
      <c r="AK1437" s="122">
        <v>0.99696048632218848</v>
      </c>
      <c r="AL1437" s="123">
        <v>0.99358974358974361</v>
      </c>
      <c r="AM1437" s="119"/>
    </row>
    <row r="1438" spans="3:39">
      <c r="C1438" s="363"/>
      <c r="D1438" s="223">
        <v>0.13149295100000002</v>
      </c>
      <c r="E1438" s="224">
        <v>0.41641337386018235</v>
      </c>
      <c r="F1438" s="225">
        <v>4.4871794871794823E-2</v>
      </c>
      <c r="G1438" s="212"/>
      <c r="T1438" s="379"/>
      <c r="U1438" s="134">
        <v>85.614021170000001</v>
      </c>
      <c r="V1438" s="122">
        <v>4.2553191489361701E-2</v>
      </c>
      <c r="W1438" s="123">
        <v>5.1282051282051322E-2</v>
      </c>
      <c r="X1438" s="119"/>
      <c r="Y1438" s="379"/>
      <c r="Z1438" s="134">
        <v>0.32102811450000002</v>
      </c>
      <c r="AA1438" s="122">
        <v>4.2042042042042045E-2</v>
      </c>
      <c r="AB1438" s="123">
        <v>4.4025157232704393E-2</v>
      </c>
      <c r="AC1438" s="119"/>
      <c r="AD1438" s="379"/>
      <c r="AE1438" s="134">
        <v>0.32102811450000002</v>
      </c>
      <c r="AF1438" s="122">
        <v>4.2042042042042045E-2</v>
      </c>
      <c r="AG1438" s="123">
        <v>4.4025157232704393E-2</v>
      </c>
      <c r="AH1438" s="119"/>
      <c r="AI1438" s="379"/>
      <c r="AJ1438" s="134">
        <v>6.3552393660000002</v>
      </c>
      <c r="AK1438" s="122">
        <v>0.99696048632218848</v>
      </c>
      <c r="AL1438" s="123">
        <v>0.98717948717948723</v>
      </c>
      <c r="AM1438" s="119"/>
    </row>
    <row r="1439" spans="3:39">
      <c r="C1439" s="363"/>
      <c r="D1439" s="223">
        <v>0.13335253650000001</v>
      </c>
      <c r="E1439" s="224">
        <v>0.41337386018237082</v>
      </c>
      <c r="F1439" s="225">
        <v>4.4871794871794823E-2</v>
      </c>
      <c r="G1439" s="212"/>
      <c r="T1439" s="379"/>
      <c r="U1439" s="134">
        <v>85.780513014999997</v>
      </c>
      <c r="V1439" s="122">
        <v>3.9513677811550151E-2</v>
      </c>
      <c r="W1439" s="123">
        <v>5.1282051282051322E-2</v>
      </c>
      <c r="X1439" s="119"/>
      <c r="Y1439" s="379"/>
      <c r="Z1439" s="134">
        <v>0.32633461799999997</v>
      </c>
      <c r="AA1439" s="122">
        <v>3.903903903903904E-2</v>
      </c>
      <c r="AB1439" s="123">
        <v>4.4025157232704393E-2</v>
      </c>
      <c r="AC1439" s="119"/>
      <c r="AD1439" s="379"/>
      <c r="AE1439" s="134">
        <v>0.32633461799999997</v>
      </c>
      <c r="AF1439" s="122">
        <v>3.903903903903904E-2</v>
      </c>
      <c r="AG1439" s="123">
        <v>4.4025157232704393E-2</v>
      </c>
      <c r="AH1439" s="119"/>
      <c r="AI1439" s="379"/>
      <c r="AJ1439" s="134">
        <v>6.4756334305000003</v>
      </c>
      <c r="AK1439" s="122">
        <v>0.99696048632218848</v>
      </c>
      <c r="AL1439" s="123">
        <v>0.98076923076923073</v>
      </c>
      <c r="AM1439" s="119"/>
    </row>
    <row r="1440" spans="3:39">
      <c r="C1440" s="363"/>
      <c r="D1440" s="223">
        <v>0.136728461</v>
      </c>
      <c r="E1440" s="224">
        <v>0.40729483282674772</v>
      </c>
      <c r="F1440" s="225">
        <v>4.4871794871794823E-2</v>
      </c>
      <c r="G1440" s="212"/>
      <c r="T1440" s="379"/>
      <c r="U1440" s="134">
        <v>85.939967344999999</v>
      </c>
      <c r="V1440" s="122">
        <v>3.9513677811550151E-2</v>
      </c>
      <c r="W1440" s="123">
        <v>4.4871794871794823E-2</v>
      </c>
      <c r="X1440" s="119"/>
      <c r="Y1440" s="379"/>
      <c r="Z1440" s="134">
        <v>0.3428678785</v>
      </c>
      <c r="AA1440" s="122">
        <v>3.6036036036036036E-2</v>
      </c>
      <c r="AB1440" s="123">
        <v>4.4025157232704393E-2</v>
      </c>
      <c r="AC1440" s="119"/>
      <c r="AD1440" s="379"/>
      <c r="AE1440" s="134">
        <v>0.3428678785</v>
      </c>
      <c r="AF1440" s="122">
        <v>3.6036036036036036E-2</v>
      </c>
      <c r="AG1440" s="123">
        <v>4.4025157232704393E-2</v>
      </c>
      <c r="AH1440" s="119"/>
      <c r="AI1440" s="379"/>
      <c r="AJ1440" s="134">
        <v>6.5735615599999999</v>
      </c>
      <c r="AK1440" s="122">
        <v>0.99696048632218848</v>
      </c>
      <c r="AL1440" s="123">
        <v>0.97435897435897434</v>
      </c>
      <c r="AM1440" s="119"/>
    </row>
    <row r="1441" spans="3:39">
      <c r="C1441" s="363"/>
      <c r="D1441" s="223">
        <v>0.13860020499999998</v>
      </c>
      <c r="E1441" s="224">
        <v>0.40425531914893614</v>
      </c>
      <c r="F1441" s="225">
        <v>4.4871794871794823E-2</v>
      </c>
      <c r="G1441" s="212"/>
      <c r="T1441" s="379"/>
      <c r="U1441" s="134">
        <v>86.252710884999999</v>
      </c>
      <c r="V1441" s="122">
        <v>3.64741641337386E-2</v>
      </c>
      <c r="W1441" s="123">
        <v>4.4871794871794823E-2</v>
      </c>
      <c r="X1441" s="119"/>
      <c r="Y1441" s="379"/>
      <c r="Z1441" s="134">
        <v>0.35524090750000004</v>
      </c>
      <c r="AA1441" s="122">
        <v>3.3033033033033031E-2</v>
      </c>
      <c r="AB1441" s="123">
        <v>4.4025157232704393E-2</v>
      </c>
      <c r="AC1441" s="119"/>
      <c r="AD1441" s="379"/>
      <c r="AE1441" s="134">
        <v>0.35524090750000004</v>
      </c>
      <c r="AF1441" s="122">
        <v>3.3033033033033031E-2</v>
      </c>
      <c r="AG1441" s="123">
        <v>4.4025157232704393E-2</v>
      </c>
      <c r="AH1441" s="119"/>
      <c r="AI1441" s="379"/>
      <c r="AJ1441" s="134">
        <v>7.0078762120000002</v>
      </c>
      <c r="AK1441" s="122">
        <v>0.99392097264437695</v>
      </c>
      <c r="AL1441" s="123">
        <v>0.97435897435897434</v>
      </c>
      <c r="AM1441" s="119"/>
    </row>
    <row r="1442" spans="3:39">
      <c r="C1442" s="363"/>
      <c r="D1442" s="223">
        <v>0.13927819749999998</v>
      </c>
      <c r="E1442" s="224">
        <v>0.40121580547112462</v>
      </c>
      <c r="F1442" s="225">
        <v>4.4871794871794823E-2</v>
      </c>
      <c r="G1442" s="212"/>
      <c r="T1442" s="379"/>
      <c r="U1442" s="134">
        <v>86.582054870000007</v>
      </c>
      <c r="V1442" s="122">
        <v>3.64741641337386E-2</v>
      </c>
      <c r="W1442" s="123">
        <v>3.8461538461538436E-2</v>
      </c>
      <c r="X1442" s="119"/>
      <c r="Y1442" s="379"/>
      <c r="Z1442" s="134">
        <v>0.35714741250000004</v>
      </c>
      <c r="AA1442" s="122">
        <v>3.003003003003003E-2</v>
      </c>
      <c r="AB1442" s="123">
        <v>4.4025157232704393E-2</v>
      </c>
      <c r="AC1442" s="119"/>
      <c r="AD1442" s="379"/>
      <c r="AE1442" s="134">
        <v>0.35714741250000004</v>
      </c>
      <c r="AF1442" s="122">
        <v>3.003003003003003E-2</v>
      </c>
      <c r="AG1442" s="123">
        <v>4.4025157232704393E-2</v>
      </c>
      <c r="AH1442" s="119"/>
      <c r="AI1442" s="379"/>
      <c r="AJ1442" s="134">
        <v>7.6185980000000004</v>
      </c>
      <c r="AK1442" s="122">
        <v>0.99088145896656532</v>
      </c>
      <c r="AL1442" s="123">
        <v>0.97435897435897434</v>
      </c>
      <c r="AM1442" s="119"/>
    </row>
    <row r="1443" spans="3:39">
      <c r="C1443" s="363"/>
      <c r="D1443" s="223">
        <v>0.14035260499999999</v>
      </c>
      <c r="E1443" s="224">
        <v>0.3981762917933131</v>
      </c>
      <c r="F1443" s="225">
        <v>4.4871794871794823E-2</v>
      </c>
      <c r="G1443" s="212"/>
      <c r="T1443" s="379"/>
      <c r="U1443" s="134">
        <v>86.67474193000001</v>
      </c>
      <c r="V1443" s="122">
        <v>3.64741641337386E-2</v>
      </c>
      <c r="W1443" s="123">
        <v>3.2051282051282048E-2</v>
      </c>
      <c r="X1443" s="119"/>
      <c r="Y1443" s="379"/>
      <c r="Z1443" s="134">
        <v>0.35921146949999999</v>
      </c>
      <c r="AA1443" s="122">
        <v>2.4024024024024024E-2</v>
      </c>
      <c r="AB1443" s="123">
        <v>4.4025157232704393E-2</v>
      </c>
      <c r="AC1443" s="119"/>
      <c r="AD1443" s="379"/>
      <c r="AE1443" s="134">
        <v>0.35921146949999999</v>
      </c>
      <c r="AF1443" s="122">
        <v>2.4024024024024024E-2</v>
      </c>
      <c r="AG1443" s="123">
        <v>4.4025157232704393E-2</v>
      </c>
      <c r="AH1443" s="119"/>
      <c r="AI1443" s="379"/>
      <c r="AJ1443" s="134">
        <v>7.8707670504999996</v>
      </c>
      <c r="AK1443" s="122">
        <v>0.9878419452887538</v>
      </c>
      <c r="AL1443" s="123">
        <v>0.97435897435897434</v>
      </c>
      <c r="AM1443" s="119"/>
    </row>
    <row r="1444" spans="3:39">
      <c r="C1444" s="363"/>
      <c r="D1444" s="223">
        <v>0.141044004</v>
      </c>
      <c r="E1444" s="224">
        <v>0.39513677811550152</v>
      </c>
      <c r="F1444" s="225">
        <v>4.4871794871794823E-2</v>
      </c>
      <c r="G1444" s="212"/>
      <c r="T1444" s="379"/>
      <c r="U1444" s="134">
        <v>86.817164015000003</v>
      </c>
      <c r="V1444" s="122">
        <v>3.64741641337386E-2</v>
      </c>
      <c r="W1444" s="123">
        <v>2.5641025641025661E-2</v>
      </c>
      <c r="X1444" s="119"/>
      <c r="Y1444" s="379"/>
      <c r="Z1444" s="134">
        <v>0.36181818199999999</v>
      </c>
      <c r="AA1444" s="122">
        <v>2.4024024024024024E-2</v>
      </c>
      <c r="AB1444" s="123">
        <v>2.515723270440251E-2</v>
      </c>
      <c r="AC1444" s="119"/>
      <c r="AD1444" s="379"/>
      <c r="AE1444" s="134">
        <v>0.36181818199999999</v>
      </c>
      <c r="AF1444" s="122">
        <v>2.4024024024024024E-2</v>
      </c>
      <c r="AG1444" s="123">
        <v>2.515723270440251E-2</v>
      </c>
      <c r="AH1444" s="119"/>
      <c r="AI1444" s="379"/>
      <c r="AJ1444" s="134">
        <v>8.2570823294999993</v>
      </c>
      <c r="AK1444" s="122">
        <v>0.98480243161094227</v>
      </c>
      <c r="AL1444" s="123">
        <v>0.97435897435897434</v>
      </c>
      <c r="AM1444" s="119"/>
    </row>
    <row r="1445" spans="3:39">
      <c r="C1445" s="363"/>
      <c r="D1445" s="223">
        <v>0.1414429985</v>
      </c>
      <c r="E1445" s="224">
        <v>0.39209726443769</v>
      </c>
      <c r="F1445" s="225">
        <v>4.4871794871794823E-2</v>
      </c>
      <c r="G1445" s="212"/>
      <c r="T1445" s="379"/>
      <c r="U1445" s="134">
        <v>86.991115030000003</v>
      </c>
      <c r="V1445" s="122">
        <v>3.3434650455927049E-2</v>
      </c>
      <c r="W1445" s="123">
        <v>2.5641025641025661E-2</v>
      </c>
      <c r="X1445" s="119"/>
      <c r="Y1445" s="379"/>
      <c r="Z1445" s="134">
        <v>0.36496836499999996</v>
      </c>
      <c r="AA1445" s="122">
        <v>2.1021021021021023E-2</v>
      </c>
      <c r="AB1445" s="123">
        <v>2.515723270440251E-2</v>
      </c>
      <c r="AC1445" s="119"/>
      <c r="AD1445" s="379"/>
      <c r="AE1445" s="134">
        <v>0.36496836499999996</v>
      </c>
      <c r="AF1445" s="122">
        <v>2.1021021021021023E-2</v>
      </c>
      <c r="AG1445" s="123">
        <v>2.515723270440251E-2</v>
      </c>
      <c r="AH1445" s="119"/>
      <c r="AI1445" s="379"/>
      <c r="AJ1445" s="134">
        <v>9.7267466589999998</v>
      </c>
      <c r="AK1445" s="122">
        <v>0.98480243161094227</v>
      </c>
      <c r="AL1445" s="123">
        <v>0.96794871794871795</v>
      </c>
      <c r="AM1445" s="119"/>
    </row>
    <row r="1446" spans="3:39">
      <c r="C1446" s="363"/>
      <c r="D1446" s="223">
        <v>0.1417435155</v>
      </c>
      <c r="E1446" s="224">
        <v>0.38905775075987842</v>
      </c>
      <c r="F1446" s="225">
        <v>4.4871794871794823E-2</v>
      </c>
      <c r="G1446" s="212"/>
      <c r="T1446" s="379"/>
      <c r="U1446" s="134">
        <v>87.054654825</v>
      </c>
      <c r="V1446" s="122">
        <v>3.0395136778115502E-2</v>
      </c>
      <c r="W1446" s="123">
        <v>2.5641025641025661E-2</v>
      </c>
      <c r="X1446" s="119"/>
      <c r="Y1446" s="379"/>
      <c r="Z1446" s="134">
        <v>0.37041610049999996</v>
      </c>
      <c r="AA1446" s="122">
        <v>1.8018018018018018E-2</v>
      </c>
      <c r="AB1446" s="123">
        <v>2.515723270440251E-2</v>
      </c>
      <c r="AC1446" s="119"/>
      <c r="AD1446" s="379"/>
      <c r="AE1446" s="134">
        <v>0.37041610049999996</v>
      </c>
      <c r="AF1446" s="122">
        <v>1.8018018018018018E-2</v>
      </c>
      <c r="AG1446" s="123">
        <v>2.515723270440251E-2</v>
      </c>
      <c r="AH1446" s="119"/>
      <c r="AI1446" s="379"/>
      <c r="AJ1446" s="134">
        <v>11.192044429999999</v>
      </c>
      <c r="AK1446" s="122">
        <v>0.98176291793313075</v>
      </c>
      <c r="AL1446" s="123">
        <v>0.96794871794871795</v>
      </c>
      <c r="AM1446" s="119"/>
    </row>
    <row r="1447" spans="3:39">
      <c r="C1447" s="363"/>
      <c r="D1447" s="223">
        <v>0.14214705700000002</v>
      </c>
      <c r="E1447" s="224">
        <v>0.3860182370820669</v>
      </c>
      <c r="F1447" s="225">
        <v>4.4871794871794823E-2</v>
      </c>
      <c r="G1447" s="212"/>
      <c r="T1447" s="379"/>
      <c r="U1447" s="134">
        <v>87.119589335000001</v>
      </c>
      <c r="V1447" s="122">
        <v>3.0395136778115502E-2</v>
      </c>
      <c r="W1447" s="123">
        <v>1.9230769230769273E-2</v>
      </c>
      <c r="X1447" s="119"/>
      <c r="Y1447" s="379"/>
      <c r="Z1447" s="134">
        <v>0.38031611050000003</v>
      </c>
      <c r="AA1447" s="122">
        <v>1.5015015015015015E-2</v>
      </c>
      <c r="AB1447" s="123">
        <v>2.515723270440251E-2</v>
      </c>
      <c r="AC1447" s="119"/>
      <c r="AD1447" s="379"/>
      <c r="AE1447" s="134">
        <v>0.38031611050000003</v>
      </c>
      <c r="AF1447" s="122">
        <v>1.5015015015015015E-2</v>
      </c>
      <c r="AG1447" s="123">
        <v>2.515723270440251E-2</v>
      </c>
      <c r="AH1447" s="119"/>
      <c r="AI1447" s="379"/>
      <c r="AJ1447" s="134">
        <v>11.71753902</v>
      </c>
      <c r="AK1447" s="122">
        <v>0.97872340425531912</v>
      </c>
      <c r="AL1447" s="123">
        <v>0.96794871794871795</v>
      </c>
      <c r="AM1447" s="119"/>
    </row>
    <row r="1448" spans="3:39">
      <c r="C1448" s="363"/>
      <c r="D1448" s="223">
        <v>0.142755829</v>
      </c>
      <c r="E1448" s="224">
        <v>0.38297872340425532</v>
      </c>
      <c r="F1448" s="225">
        <v>4.4871794871794823E-2</v>
      </c>
      <c r="G1448" s="212"/>
      <c r="T1448" s="379"/>
      <c r="U1448" s="134">
        <v>87.335582439999996</v>
      </c>
      <c r="V1448" s="122">
        <v>2.7355623100303952E-2</v>
      </c>
      <c r="W1448" s="123">
        <v>1.9230769230769273E-2</v>
      </c>
      <c r="X1448" s="119"/>
      <c r="Y1448" s="379"/>
      <c r="Z1448" s="134">
        <v>0.39225338050000003</v>
      </c>
      <c r="AA1448" s="122">
        <v>1.2012012012012012E-2</v>
      </c>
      <c r="AB1448" s="123">
        <v>2.515723270440251E-2</v>
      </c>
      <c r="AC1448" s="119"/>
      <c r="AD1448" s="379"/>
      <c r="AE1448" s="134">
        <v>0.39225338050000003</v>
      </c>
      <c r="AF1448" s="122">
        <v>1.2012012012012012E-2</v>
      </c>
      <c r="AG1448" s="123">
        <v>2.515723270440251E-2</v>
      </c>
      <c r="AH1448" s="119"/>
      <c r="AI1448" s="379"/>
      <c r="AJ1448" s="134">
        <v>13.450321075000002</v>
      </c>
      <c r="AK1448" s="122">
        <v>0.97872340425531912</v>
      </c>
      <c r="AL1448" s="123">
        <v>0.96153846153846156</v>
      </c>
      <c r="AM1448" s="119"/>
    </row>
    <row r="1449" spans="3:39">
      <c r="C1449" s="363"/>
      <c r="D1449" s="223">
        <v>0.14316399600000002</v>
      </c>
      <c r="E1449" s="224">
        <v>0.37993920972644379</v>
      </c>
      <c r="F1449" s="225">
        <v>4.4871794871794823E-2</v>
      </c>
      <c r="G1449" s="212"/>
      <c r="T1449" s="379"/>
      <c r="U1449" s="134">
        <v>87.780787375000003</v>
      </c>
      <c r="V1449" s="122">
        <v>2.4316109422492401E-2</v>
      </c>
      <c r="W1449" s="123">
        <v>1.9230769230769273E-2</v>
      </c>
      <c r="X1449" s="119"/>
      <c r="Y1449" s="379"/>
      <c r="Z1449" s="134">
        <v>0.3992031875</v>
      </c>
      <c r="AA1449" s="122">
        <v>9.0090090090090089E-3</v>
      </c>
      <c r="AB1449" s="123">
        <v>2.515723270440251E-2</v>
      </c>
      <c r="AC1449" s="119"/>
      <c r="AD1449" s="379"/>
      <c r="AE1449" s="134">
        <v>0.3992031875</v>
      </c>
      <c r="AF1449" s="122">
        <v>9.0090090090090089E-3</v>
      </c>
      <c r="AG1449" s="123">
        <v>2.515723270440251E-2</v>
      </c>
      <c r="AH1449" s="119"/>
      <c r="AI1449" s="379"/>
      <c r="AJ1449" s="134">
        <v>15.05619437</v>
      </c>
      <c r="AK1449" s="122">
        <v>0.97872340425531912</v>
      </c>
      <c r="AL1449" s="123">
        <v>0.95512820512820518</v>
      </c>
      <c r="AM1449" s="119"/>
    </row>
    <row r="1450" spans="3:39">
      <c r="C1450" s="363"/>
      <c r="D1450" s="223">
        <v>0.1436793475</v>
      </c>
      <c r="E1450" s="224">
        <v>0.37689969604863222</v>
      </c>
      <c r="F1450" s="225">
        <v>4.4871794871794823E-2</v>
      </c>
      <c r="G1450" s="212"/>
      <c r="T1450" s="379"/>
      <c r="U1450" s="134">
        <v>88.196944000000002</v>
      </c>
      <c r="V1450" s="122">
        <v>2.1276595744680851E-2</v>
      </c>
      <c r="W1450" s="123">
        <v>1.9230769230769273E-2</v>
      </c>
      <c r="X1450" s="119"/>
      <c r="Y1450" s="379"/>
      <c r="Z1450" s="134">
        <v>0.42000000000000004</v>
      </c>
      <c r="AA1450" s="122">
        <v>6.006006006006006E-3</v>
      </c>
      <c r="AB1450" s="123">
        <v>1.8867924528301883E-2</v>
      </c>
      <c r="AC1450" s="119"/>
      <c r="AD1450" s="379"/>
      <c r="AE1450" s="134">
        <v>0.42000000000000004</v>
      </c>
      <c r="AF1450" s="122">
        <v>6.006006006006006E-3</v>
      </c>
      <c r="AG1450" s="123">
        <v>1.8867924528301883E-2</v>
      </c>
      <c r="AH1450" s="119"/>
      <c r="AI1450" s="379"/>
      <c r="AJ1450" s="134">
        <v>17.100189669999999</v>
      </c>
      <c r="AK1450" s="122">
        <v>0.97872340425531912</v>
      </c>
      <c r="AL1450" s="123">
        <v>0.94871794871794868</v>
      </c>
      <c r="AM1450" s="119"/>
    </row>
    <row r="1451" spans="3:39" ht="15" thickBot="1">
      <c r="C1451" s="363"/>
      <c r="D1451" s="223">
        <v>0.14450987749999999</v>
      </c>
      <c r="E1451" s="224">
        <v>0.37386018237082069</v>
      </c>
      <c r="F1451" s="225">
        <v>4.4871794871794823E-2</v>
      </c>
      <c r="G1451" s="212"/>
      <c r="T1451" s="379"/>
      <c r="U1451" s="134">
        <v>88.534765969999995</v>
      </c>
      <c r="V1451" s="122">
        <v>2.1276595744680851E-2</v>
      </c>
      <c r="W1451" s="123">
        <v>1.2820512820512775E-2</v>
      </c>
      <c r="X1451" s="119"/>
      <c r="Y1451" s="382"/>
      <c r="Z1451" s="142">
        <v>0.4514814815</v>
      </c>
      <c r="AA1451" s="124">
        <v>6.006006006006006E-3</v>
      </c>
      <c r="AB1451" s="125">
        <v>0</v>
      </c>
      <c r="AC1451" s="119"/>
      <c r="AD1451" s="382"/>
      <c r="AE1451" s="142">
        <v>0.4514814815</v>
      </c>
      <c r="AF1451" s="124">
        <v>6.006006006006006E-3</v>
      </c>
      <c r="AG1451" s="125">
        <v>0</v>
      </c>
      <c r="AH1451" s="119"/>
      <c r="AI1451" s="379"/>
      <c r="AJ1451" s="134">
        <v>19.271184574999999</v>
      </c>
      <c r="AK1451" s="122">
        <v>0.9756838905775076</v>
      </c>
      <c r="AL1451" s="123">
        <v>0.94871794871794868</v>
      </c>
      <c r="AM1451" s="119"/>
    </row>
    <row r="1452" spans="3:39">
      <c r="C1452" s="363"/>
      <c r="D1452" s="223">
        <v>0.1450327085</v>
      </c>
      <c r="E1452" s="224">
        <v>0.37082066869300911</v>
      </c>
      <c r="F1452" s="225">
        <v>4.4871794871794823E-2</v>
      </c>
      <c r="G1452" s="212"/>
      <c r="T1452" s="379"/>
      <c r="U1452" s="134">
        <v>88.880886400000009</v>
      </c>
      <c r="V1452" s="122">
        <v>2.1276595744680851E-2</v>
      </c>
      <c r="W1452" s="123">
        <v>6.4102564102563875E-3</v>
      </c>
      <c r="X1452" s="119"/>
      <c r="Y1452" s="143"/>
      <c r="Z1452" s="144">
        <v>0.5420404875</v>
      </c>
      <c r="AA1452" s="145">
        <v>3.003003003003003E-3</v>
      </c>
      <c r="AB1452" s="145">
        <v>0</v>
      </c>
      <c r="AC1452" s="119"/>
      <c r="AD1452" s="143"/>
      <c r="AE1452" s="144">
        <v>0.5420404875</v>
      </c>
      <c r="AF1452" s="145">
        <v>3.003003003003003E-3</v>
      </c>
      <c r="AG1452" s="145">
        <v>0</v>
      </c>
      <c r="AH1452" s="119"/>
      <c r="AI1452" s="379"/>
      <c r="AJ1452" s="134">
        <v>19.667344620000001</v>
      </c>
      <c r="AK1452" s="122">
        <v>0.9756838905775076</v>
      </c>
      <c r="AL1452" s="123">
        <v>0.94230769230769229</v>
      </c>
      <c r="AM1452" s="119"/>
    </row>
    <row r="1453" spans="3:39">
      <c r="C1453" s="363"/>
      <c r="D1453" s="223">
        <v>0.1453491445</v>
      </c>
      <c r="E1453" s="224">
        <v>0.36778115501519759</v>
      </c>
      <c r="F1453" s="225">
        <v>4.4871794871794823E-2</v>
      </c>
      <c r="G1453" s="212"/>
      <c r="T1453" s="379"/>
      <c r="U1453" s="134">
        <v>89.483918840000001</v>
      </c>
      <c r="V1453" s="122">
        <v>1.82370820668693E-2</v>
      </c>
      <c r="W1453" s="123">
        <v>6.4102564102563875E-3</v>
      </c>
      <c r="X1453" s="119"/>
      <c r="Y1453" s="119"/>
      <c r="Z1453" s="119"/>
      <c r="AA1453" s="119"/>
      <c r="AB1453" s="119"/>
      <c r="AC1453" s="119"/>
      <c r="AD1453" s="119"/>
      <c r="AE1453" s="119"/>
      <c r="AF1453" s="119"/>
      <c r="AG1453" s="119"/>
      <c r="AH1453" s="119"/>
      <c r="AI1453" s="379"/>
      <c r="AJ1453" s="134">
        <v>20.908996219999999</v>
      </c>
      <c r="AK1453" s="122">
        <v>0.9756838905775076</v>
      </c>
      <c r="AL1453" s="123">
        <v>0.9358974358974359</v>
      </c>
      <c r="AM1453" s="119"/>
    </row>
    <row r="1454" spans="3:39">
      <c r="C1454" s="363"/>
      <c r="D1454" s="223">
        <v>0.14587961900000002</v>
      </c>
      <c r="E1454" s="224">
        <v>0.36474164133738601</v>
      </c>
      <c r="F1454" s="225">
        <v>4.4871794871794823E-2</v>
      </c>
      <c r="G1454" s="212"/>
      <c r="T1454" s="379"/>
      <c r="U1454" s="134">
        <v>90.277736904999998</v>
      </c>
      <c r="V1454" s="122">
        <v>1.5197568389057751E-2</v>
      </c>
      <c r="W1454" s="123">
        <v>6.4102564102563875E-3</v>
      </c>
      <c r="X1454" s="119"/>
      <c r="Y1454" s="119"/>
      <c r="Z1454" s="119"/>
      <c r="AA1454" s="119"/>
      <c r="AB1454" s="119"/>
      <c r="AC1454" s="119"/>
      <c r="AD1454" s="119"/>
      <c r="AE1454" s="119"/>
      <c r="AF1454" s="119"/>
      <c r="AG1454" s="119"/>
      <c r="AH1454" s="119"/>
      <c r="AI1454" s="379"/>
      <c r="AJ1454" s="134">
        <v>23.421153350000001</v>
      </c>
      <c r="AK1454" s="122">
        <v>0.9756838905775076</v>
      </c>
      <c r="AL1454" s="123">
        <v>0.92948717948717952</v>
      </c>
      <c r="AM1454" s="119"/>
    </row>
    <row r="1455" spans="3:39">
      <c r="C1455" s="363"/>
      <c r="D1455" s="223">
        <v>0.14641319799999999</v>
      </c>
      <c r="E1455" s="224">
        <v>0.35866261398176291</v>
      </c>
      <c r="F1455" s="225">
        <v>4.4871794871794823E-2</v>
      </c>
      <c r="G1455" s="212"/>
      <c r="T1455" s="379"/>
      <c r="U1455" s="134">
        <v>90.924291685</v>
      </c>
      <c r="V1455" s="122">
        <v>1.2158054711246201E-2</v>
      </c>
      <c r="W1455" s="123">
        <v>6.4102564102563875E-3</v>
      </c>
      <c r="X1455" s="119"/>
      <c r="AI1455" s="379"/>
      <c r="AJ1455" s="134">
        <v>25.374622545000001</v>
      </c>
      <c r="AK1455" s="122">
        <v>0.9756838905775076</v>
      </c>
      <c r="AL1455" s="123">
        <v>0.92307692307692313</v>
      </c>
      <c r="AM1455" s="119"/>
    </row>
    <row r="1456" spans="3:39">
      <c r="C1456" s="363"/>
      <c r="D1456" s="223">
        <v>0.1478294315</v>
      </c>
      <c r="E1456" s="224">
        <v>0.35562310030395139</v>
      </c>
      <c r="F1456" s="225">
        <v>4.4871794871794823E-2</v>
      </c>
      <c r="G1456" s="212"/>
      <c r="T1456" s="379"/>
      <c r="U1456" s="134">
        <v>91.341522580000003</v>
      </c>
      <c r="V1456" s="122">
        <v>9.11854103343465E-3</v>
      </c>
      <c r="W1456" s="123">
        <v>6.4102564102563875E-3</v>
      </c>
      <c r="X1456" s="119"/>
      <c r="AI1456" s="379"/>
      <c r="AJ1456" s="134">
        <v>26.59414413</v>
      </c>
      <c r="AK1456" s="122">
        <v>0.9756838905775076</v>
      </c>
      <c r="AL1456" s="123">
        <v>0.91666666666666663</v>
      </c>
      <c r="AM1456" s="119"/>
    </row>
    <row r="1457" spans="3:39">
      <c r="C1457" s="363"/>
      <c r="D1457" s="223">
        <v>0.14981685350000001</v>
      </c>
      <c r="E1457" s="224">
        <v>0.35258358662613981</v>
      </c>
      <c r="F1457" s="225">
        <v>4.4871794871794823E-2</v>
      </c>
      <c r="G1457" s="212"/>
      <c r="T1457" s="379"/>
      <c r="U1457" s="134">
        <v>91.620055434999998</v>
      </c>
      <c r="V1457" s="122">
        <v>6.0790273556231003E-3</v>
      </c>
      <c r="W1457" s="123">
        <v>6.4102564102563875E-3</v>
      </c>
      <c r="X1457" s="119"/>
      <c r="AI1457" s="379"/>
      <c r="AJ1457" s="134">
        <v>27.63737995</v>
      </c>
      <c r="AK1457" s="122">
        <v>0.9756838905775076</v>
      </c>
      <c r="AL1457" s="123">
        <v>0.91025641025641024</v>
      </c>
      <c r="AM1457" s="119"/>
    </row>
    <row r="1458" spans="3:39">
      <c r="C1458" s="363"/>
      <c r="D1458" s="223">
        <v>0.15082990600000001</v>
      </c>
      <c r="E1458" s="224">
        <v>0.34954407294832829</v>
      </c>
      <c r="F1458" s="225">
        <v>4.4871794871794823E-2</v>
      </c>
      <c r="G1458" s="212"/>
      <c r="T1458" s="135"/>
      <c r="U1458" s="136">
        <v>91.996280044999992</v>
      </c>
      <c r="V1458" s="137">
        <v>6.0790273556231003E-3</v>
      </c>
      <c r="W1458" s="138">
        <v>0</v>
      </c>
      <c r="X1458" s="119"/>
      <c r="AI1458" s="379"/>
      <c r="AJ1458" s="134">
        <v>28.014348339999998</v>
      </c>
      <c r="AK1458" s="122">
        <v>0.9756838905775076</v>
      </c>
      <c r="AL1458" s="123">
        <v>0.90384615384615385</v>
      </c>
      <c r="AM1458" s="119"/>
    </row>
    <row r="1459" spans="3:39" ht="15" thickBot="1">
      <c r="C1459" s="363"/>
      <c r="D1459" s="223">
        <v>0.15163220199999999</v>
      </c>
      <c r="E1459" s="224">
        <v>0.34650455927051671</v>
      </c>
      <c r="F1459" s="225">
        <v>4.4871794871794823E-2</v>
      </c>
      <c r="G1459" s="212"/>
      <c r="T1459" s="381" t="s">
        <v>188</v>
      </c>
      <c r="U1459" s="139">
        <v>92.452611730000001</v>
      </c>
      <c r="V1459" s="140">
        <v>3.0395136778115501E-3</v>
      </c>
      <c r="W1459" s="141">
        <v>0</v>
      </c>
      <c r="X1459" s="119"/>
      <c r="AI1459" s="379"/>
      <c r="AJ1459" s="134">
        <v>28.118027765000001</v>
      </c>
      <c r="AK1459" s="122">
        <v>0.9756838905775076</v>
      </c>
      <c r="AL1459" s="123">
        <v>0.89743589743589747</v>
      </c>
      <c r="AM1459" s="119"/>
    </row>
    <row r="1460" spans="3:39">
      <c r="C1460" s="363"/>
      <c r="D1460" s="223">
        <v>0.15232301300000001</v>
      </c>
      <c r="E1460" s="224">
        <v>0.34346504559270519</v>
      </c>
      <c r="F1460" s="225">
        <v>4.4871794871794823E-2</v>
      </c>
      <c r="G1460" s="212"/>
      <c r="T1460" s="379"/>
      <c r="U1460" s="134">
        <v>93.695894129999999</v>
      </c>
      <c r="V1460" s="122">
        <v>0</v>
      </c>
      <c r="W1460" s="123">
        <v>0</v>
      </c>
      <c r="X1460" s="119"/>
      <c r="AI1460" s="379"/>
      <c r="AJ1460" s="134">
        <v>29.121059695</v>
      </c>
      <c r="AK1460" s="122">
        <v>0.9756838905775076</v>
      </c>
      <c r="AL1460" s="123">
        <v>0.89102564102564097</v>
      </c>
      <c r="AM1460" s="119"/>
    </row>
    <row r="1461" spans="3:39">
      <c r="C1461" s="363"/>
      <c r="D1461" s="223">
        <v>0.1529066285</v>
      </c>
      <c r="E1461" s="224">
        <v>0.34042553191489361</v>
      </c>
      <c r="F1461" s="225">
        <v>4.4871794871794823E-2</v>
      </c>
      <c r="G1461" s="212"/>
      <c r="T1461" s="379"/>
      <c r="U1461" s="134">
        <v>-1</v>
      </c>
      <c r="V1461" s="122">
        <v>1</v>
      </c>
      <c r="W1461" s="123">
        <v>1</v>
      </c>
      <c r="X1461" s="119"/>
      <c r="AI1461" s="379"/>
      <c r="AJ1461" s="134">
        <v>30.871272465000001</v>
      </c>
      <c r="AK1461" s="122">
        <v>0.9756838905775076</v>
      </c>
      <c r="AL1461" s="123">
        <v>0.88461538461538458</v>
      </c>
      <c r="AM1461" s="119"/>
    </row>
    <row r="1462" spans="3:39">
      <c r="C1462" s="363"/>
      <c r="D1462" s="223">
        <v>0.15481211649999999</v>
      </c>
      <c r="E1462" s="224">
        <v>0.33738601823708209</v>
      </c>
      <c r="F1462" s="225">
        <v>4.4871794871794823E-2</v>
      </c>
      <c r="G1462" s="212"/>
      <c r="T1462" s="379"/>
      <c r="U1462" s="134">
        <v>3.2241399999999999E-5</v>
      </c>
      <c r="V1462" s="122">
        <v>0.98480243161094227</v>
      </c>
      <c r="W1462" s="123">
        <v>1</v>
      </c>
      <c r="X1462" s="119"/>
      <c r="AI1462" s="379"/>
      <c r="AJ1462" s="134">
        <v>31.654390290000002</v>
      </c>
      <c r="AK1462" s="122">
        <v>0.97264437689969607</v>
      </c>
      <c r="AL1462" s="123">
        <v>0.88461538461538458</v>
      </c>
      <c r="AM1462" s="119"/>
    </row>
    <row r="1463" spans="3:39">
      <c r="C1463" s="363"/>
      <c r="D1463" s="223">
        <v>0.1566179355</v>
      </c>
      <c r="E1463" s="224">
        <v>0.33434650455927051</v>
      </c>
      <c r="F1463" s="225">
        <v>4.4871794871794823E-2</v>
      </c>
      <c r="G1463" s="212"/>
      <c r="T1463" s="379"/>
      <c r="U1463" s="134">
        <v>1.0500590000000001E-4</v>
      </c>
      <c r="V1463" s="122">
        <v>0.98480243161094227</v>
      </c>
      <c r="W1463" s="123">
        <v>0.99358974358974361</v>
      </c>
      <c r="X1463" s="119"/>
      <c r="AI1463" s="379"/>
      <c r="AJ1463" s="134">
        <v>32.181575240000001</v>
      </c>
      <c r="AK1463" s="122">
        <v>0.97264437689969607</v>
      </c>
      <c r="AL1463" s="123">
        <v>0.87820512820512819</v>
      </c>
      <c r="AM1463" s="119"/>
    </row>
    <row r="1464" spans="3:39">
      <c r="C1464" s="363"/>
      <c r="D1464" s="223">
        <v>0.15723309299999999</v>
      </c>
      <c r="E1464" s="224">
        <v>0.33130699088145898</v>
      </c>
      <c r="F1464" s="225">
        <v>4.4871794871794823E-2</v>
      </c>
      <c r="G1464" s="212"/>
      <c r="T1464" s="379"/>
      <c r="U1464" s="134">
        <v>1.51681E-4</v>
      </c>
      <c r="V1464" s="122">
        <v>0.98480243161094227</v>
      </c>
      <c r="W1464" s="123">
        <v>0.98717948717948723</v>
      </c>
      <c r="X1464" s="119"/>
      <c r="AI1464" s="379"/>
      <c r="AJ1464" s="134">
        <v>33.459760545000002</v>
      </c>
      <c r="AK1464" s="122">
        <v>0.97264437689969607</v>
      </c>
      <c r="AL1464" s="123">
        <v>0.87179487179487181</v>
      </c>
      <c r="AM1464" s="119"/>
    </row>
    <row r="1465" spans="3:39">
      <c r="C1465" s="363"/>
      <c r="D1465" s="223">
        <v>0.1582314135</v>
      </c>
      <c r="E1465" s="224">
        <v>0.32826747720364741</v>
      </c>
      <c r="F1465" s="225">
        <v>4.4871794871794823E-2</v>
      </c>
      <c r="G1465" s="212"/>
      <c r="T1465" s="379"/>
      <c r="U1465" s="134">
        <v>1.7754899999999999E-4</v>
      </c>
      <c r="V1465" s="122">
        <v>0.98480243161094227</v>
      </c>
      <c r="W1465" s="123">
        <v>0.98076923076923073</v>
      </c>
      <c r="X1465" s="119"/>
      <c r="AI1465" s="379"/>
      <c r="AJ1465" s="134">
        <v>34.470257965000002</v>
      </c>
      <c r="AK1465" s="122">
        <v>0.97264437689969607</v>
      </c>
      <c r="AL1465" s="123">
        <v>0.86538461538461542</v>
      </c>
      <c r="AM1465" s="119"/>
    </row>
    <row r="1466" spans="3:39">
      <c r="C1466" s="363"/>
      <c r="D1466" s="223">
        <v>0.15923607249999999</v>
      </c>
      <c r="E1466" s="224">
        <v>0.32522796352583588</v>
      </c>
      <c r="F1466" s="225">
        <v>4.4871794871794823E-2</v>
      </c>
      <c r="G1466" s="212"/>
      <c r="T1466" s="379"/>
      <c r="U1466" s="134">
        <v>2.1100099999999999E-4</v>
      </c>
      <c r="V1466" s="122">
        <v>0.98480243161094227</v>
      </c>
      <c r="W1466" s="123">
        <v>0.97435897435897434</v>
      </c>
      <c r="X1466" s="119"/>
      <c r="AI1466" s="379"/>
      <c r="AJ1466" s="134">
        <v>34.899674830000002</v>
      </c>
      <c r="AK1466" s="122">
        <v>0.96960486322188455</v>
      </c>
      <c r="AL1466" s="123">
        <v>0.86538461538461542</v>
      </c>
      <c r="AM1466" s="119"/>
    </row>
    <row r="1467" spans="3:39">
      <c r="C1467" s="363"/>
      <c r="D1467" s="223">
        <v>0.160520261</v>
      </c>
      <c r="E1467" s="224">
        <v>0.31914893617021278</v>
      </c>
      <c r="F1467" s="225">
        <v>4.4871794871794823E-2</v>
      </c>
      <c r="G1467" s="212"/>
      <c r="T1467" s="379"/>
      <c r="U1467" s="134">
        <v>2.2666750000000001E-4</v>
      </c>
      <c r="V1467" s="122">
        <v>0.98480243161094227</v>
      </c>
      <c r="W1467" s="123">
        <v>0.96794871794871795</v>
      </c>
      <c r="X1467" s="119"/>
      <c r="AI1467" s="379"/>
      <c r="AJ1467" s="134">
        <v>35.203212899999997</v>
      </c>
      <c r="AK1467" s="122">
        <v>0.96960486322188455</v>
      </c>
      <c r="AL1467" s="123">
        <v>0.85897435897435903</v>
      </c>
      <c r="AM1467" s="119"/>
    </row>
    <row r="1468" spans="3:39">
      <c r="C1468" s="363"/>
      <c r="D1468" s="223">
        <v>0.16181272150000001</v>
      </c>
      <c r="E1468" s="224">
        <v>0.3161094224924012</v>
      </c>
      <c r="F1468" s="225">
        <v>4.4871794871794823E-2</v>
      </c>
      <c r="G1468" s="212"/>
      <c r="T1468" s="379"/>
      <c r="U1468" s="134">
        <v>2.3363999999999999E-4</v>
      </c>
      <c r="V1468" s="122">
        <v>0.98480243161094227</v>
      </c>
      <c r="W1468" s="123">
        <v>0.96153846153846156</v>
      </c>
      <c r="X1468" s="119"/>
      <c r="AI1468" s="379"/>
      <c r="AJ1468" s="134">
        <v>35.409852115</v>
      </c>
      <c r="AK1468" s="122">
        <v>0.96960486322188455</v>
      </c>
      <c r="AL1468" s="123">
        <v>0.85256410256410253</v>
      </c>
      <c r="AM1468" s="119"/>
    </row>
    <row r="1469" spans="3:39">
      <c r="C1469" s="363"/>
      <c r="D1469" s="223">
        <v>0.163274119</v>
      </c>
      <c r="E1469" s="224">
        <v>0.31306990881458968</v>
      </c>
      <c r="F1469" s="225">
        <v>4.4871794871794823E-2</v>
      </c>
      <c r="G1469" s="212"/>
      <c r="T1469" s="379"/>
      <c r="U1469" s="134">
        <v>2.6191750000000003E-4</v>
      </c>
      <c r="V1469" s="122">
        <v>0.98480243161094227</v>
      </c>
      <c r="W1469" s="123">
        <v>0.95512820512820518</v>
      </c>
      <c r="X1469" s="119"/>
      <c r="AI1469" s="379"/>
      <c r="AJ1469" s="134">
        <v>35.512670804999999</v>
      </c>
      <c r="AK1469" s="122">
        <v>0.96656534954407292</v>
      </c>
      <c r="AL1469" s="123">
        <v>0.85256410256410253</v>
      </c>
      <c r="AM1469" s="119"/>
    </row>
    <row r="1470" spans="3:39">
      <c r="C1470" s="363"/>
      <c r="D1470" s="223">
        <v>0.164609165</v>
      </c>
      <c r="E1470" s="224">
        <v>0.3100303951367781</v>
      </c>
      <c r="F1470" s="225">
        <v>4.4871794871794823E-2</v>
      </c>
      <c r="G1470" s="212"/>
      <c r="T1470" s="379"/>
      <c r="U1470" s="134">
        <v>2.9387499999999997E-4</v>
      </c>
      <c r="V1470" s="122">
        <v>0.98480243161094227</v>
      </c>
      <c r="W1470" s="123">
        <v>0.94871794871794868</v>
      </c>
      <c r="X1470" s="119"/>
      <c r="AI1470" s="379"/>
      <c r="AJ1470" s="134">
        <v>35.633530985</v>
      </c>
      <c r="AK1470" s="122">
        <v>0.96656534954407292</v>
      </c>
      <c r="AL1470" s="123">
        <v>0.84615384615384615</v>
      </c>
      <c r="AM1470" s="119"/>
    </row>
    <row r="1471" spans="3:39">
      <c r="C1471" s="363"/>
      <c r="D1471" s="223">
        <v>0.164880574</v>
      </c>
      <c r="E1471" s="224">
        <v>0.30699088145896658</v>
      </c>
      <c r="F1471" s="225">
        <v>4.4871794871794823E-2</v>
      </c>
      <c r="G1471" s="212"/>
      <c r="T1471" s="379"/>
      <c r="U1471" s="134">
        <v>3.13732E-4</v>
      </c>
      <c r="V1471" s="122">
        <v>0.98480243161094227</v>
      </c>
      <c r="W1471" s="123">
        <v>0.94230769230769229</v>
      </c>
      <c r="X1471" s="119"/>
      <c r="AI1471" s="379"/>
      <c r="AJ1471" s="134">
        <v>35.810937500000001</v>
      </c>
      <c r="AK1471" s="122">
        <v>0.96656534954407292</v>
      </c>
      <c r="AL1471" s="123">
        <v>0.83974358974358976</v>
      </c>
      <c r="AM1471" s="119"/>
    </row>
    <row r="1472" spans="3:39">
      <c r="C1472" s="363"/>
      <c r="D1472" s="223">
        <v>0.165152879</v>
      </c>
      <c r="E1472" s="224">
        <v>0.303951367781155</v>
      </c>
      <c r="F1472" s="225">
        <v>4.4871794871794823E-2</v>
      </c>
      <c r="G1472" s="212"/>
      <c r="T1472" s="379"/>
      <c r="U1472" s="134">
        <v>3.4030550000000001E-4</v>
      </c>
      <c r="V1472" s="122">
        <v>0.98480243161094227</v>
      </c>
      <c r="W1472" s="123">
        <v>0.9358974358974359</v>
      </c>
      <c r="X1472" s="119"/>
      <c r="AI1472" s="379"/>
      <c r="AJ1472" s="134">
        <v>36.116176469999999</v>
      </c>
      <c r="AK1472" s="122">
        <v>0.96352583586626139</v>
      </c>
      <c r="AL1472" s="123">
        <v>0.83974358974358976</v>
      </c>
      <c r="AM1472" s="119"/>
    </row>
    <row r="1473" spans="3:39">
      <c r="C1473" s="363"/>
      <c r="D1473" s="223">
        <v>0.165426085</v>
      </c>
      <c r="E1473" s="224">
        <v>0.30091185410334348</v>
      </c>
      <c r="F1473" s="225">
        <v>4.4871794871794823E-2</v>
      </c>
      <c r="G1473" s="212"/>
      <c r="T1473" s="379"/>
      <c r="U1473" s="134">
        <v>3.7170650000000003E-4</v>
      </c>
      <c r="V1473" s="122">
        <v>0.98480243161094227</v>
      </c>
      <c r="W1473" s="123">
        <v>0.92948717948717952</v>
      </c>
      <c r="X1473" s="119"/>
      <c r="AI1473" s="379"/>
      <c r="AJ1473" s="134">
        <v>36.790795605</v>
      </c>
      <c r="AK1473" s="122">
        <v>0.96352583586626139</v>
      </c>
      <c r="AL1473" s="123">
        <v>0.83333333333333337</v>
      </c>
      <c r="AM1473" s="119"/>
    </row>
    <row r="1474" spans="3:39">
      <c r="C1474" s="363"/>
      <c r="D1474" s="223">
        <v>0.166393497</v>
      </c>
      <c r="E1474" s="224">
        <v>0.2978723404255319</v>
      </c>
      <c r="F1474" s="225">
        <v>4.4871794871794823E-2</v>
      </c>
      <c r="G1474" s="212"/>
      <c r="T1474" s="379"/>
      <c r="U1474" s="134">
        <v>3.9349900000000001E-4</v>
      </c>
      <c r="V1474" s="122">
        <v>0.98480243161094227</v>
      </c>
      <c r="W1474" s="123">
        <v>0.92307692307692313</v>
      </c>
      <c r="X1474" s="119"/>
      <c r="AI1474" s="379"/>
      <c r="AJ1474" s="134">
        <v>37.523558250000001</v>
      </c>
      <c r="AK1474" s="122">
        <v>0.96352583586626139</v>
      </c>
      <c r="AL1474" s="123">
        <v>0.82692307692307687</v>
      </c>
      <c r="AM1474" s="119"/>
    </row>
    <row r="1475" spans="3:39">
      <c r="C1475" s="363"/>
      <c r="D1475" s="223">
        <v>0.167364134</v>
      </c>
      <c r="E1475" s="224">
        <v>0.29483282674772038</v>
      </c>
      <c r="F1475" s="225">
        <v>4.4871794871794823E-2</v>
      </c>
      <c r="G1475" s="212"/>
      <c r="T1475" s="379"/>
      <c r="U1475" s="134">
        <v>4.0174500000000001E-4</v>
      </c>
      <c r="V1475" s="122">
        <v>0.98480243161094227</v>
      </c>
      <c r="W1475" s="123">
        <v>0.91666666666666663</v>
      </c>
      <c r="X1475" s="119"/>
      <c r="AI1475" s="379"/>
      <c r="AJ1475" s="134">
        <v>38.388485025000001</v>
      </c>
      <c r="AK1475" s="122">
        <v>0.96352583586626139</v>
      </c>
      <c r="AL1475" s="123">
        <v>0.82051282051282048</v>
      </c>
      <c r="AM1475" s="119"/>
    </row>
    <row r="1476" spans="3:39">
      <c r="C1476" s="363"/>
      <c r="D1476" s="223">
        <v>0.16764471149999999</v>
      </c>
      <c r="E1476" s="224">
        <v>0.2917933130699088</v>
      </c>
      <c r="F1476" s="225">
        <v>4.4871794871794823E-2</v>
      </c>
      <c r="G1476" s="212"/>
      <c r="T1476" s="379"/>
      <c r="U1476" s="134">
        <v>4.1776049999999999E-4</v>
      </c>
      <c r="V1476" s="122">
        <v>0.98480243161094227</v>
      </c>
      <c r="W1476" s="123">
        <v>0.91025641025641024</v>
      </c>
      <c r="X1476" s="119"/>
      <c r="AI1476" s="379"/>
      <c r="AJ1476" s="134">
        <v>38.975253455000001</v>
      </c>
      <c r="AK1476" s="122">
        <v>0.96352583586626139</v>
      </c>
      <c r="AL1476" s="123">
        <v>0.8141025641025641</v>
      </c>
      <c r="AM1476" s="119"/>
    </row>
    <row r="1477" spans="3:39">
      <c r="C1477" s="363"/>
      <c r="D1477" s="223">
        <v>0.16792623100000001</v>
      </c>
      <c r="E1477" s="224">
        <v>0.28875379939209728</v>
      </c>
      <c r="F1477" s="225">
        <v>4.4871794871794823E-2</v>
      </c>
      <c r="G1477" s="212"/>
      <c r="T1477" s="379"/>
      <c r="U1477" s="134">
        <v>4.3218550000000003E-4</v>
      </c>
      <c r="V1477" s="122">
        <v>0.98480243161094227</v>
      </c>
      <c r="W1477" s="123">
        <v>0.90384615384615385</v>
      </c>
      <c r="X1477" s="119"/>
      <c r="AI1477" s="379"/>
      <c r="AJ1477" s="134">
        <v>39.088604895000003</v>
      </c>
      <c r="AK1477" s="122">
        <v>0.96352583586626139</v>
      </c>
      <c r="AL1477" s="123">
        <v>0.80769230769230771</v>
      </c>
      <c r="AM1477" s="119"/>
    </row>
    <row r="1478" spans="3:39">
      <c r="C1478" s="363"/>
      <c r="D1478" s="223">
        <v>0.1686359825</v>
      </c>
      <c r="E1478" s="224">
        <v>0.28267477203647418</v>
      </c>
      <c r="F1478" s="225">
        <v>4.4871794871794823E-2</v>
      </c>
      <c r="G1478" s="212"/>
      <c r="T1478" s="379"/>
      <c r="U1478" s="134">
        <v>4.3442999999999997E-4</v>
      </c>
      <c r="V1478" s="122">
        <v>0.98480243161094227</v>
      </c>
      <c r="W1478" s="123">
        <v>0.89743589743589747</v>
      </c>
      <c r="X1478" s="119"/>
      <c r="AI1478" s="379"/>
      <c r="AJ1478" s="134">
        <v>39.542506110000005</v>
      </c>
      <c r="AK1478" s="122">
        <v>0.96352583586626139</v>
      </c>
      <c r="AL1478" s="123">
        <v>0.80128205128205132</v>
      </c>
      <c r="AM1478" s="119"/>
    </row>
    <row r="1479" spans="3:39">
      <c r="C1479" s="363"/>
      <c r="D1479" s="223">
        <v>0.170958155</v>
      </c>
      <c r="E1479" s="224">
        <v>0.2796352583586626</v>
      </c>
      <c r="F1479" s="225">
        <v>4.4871794871794823E-2</v>
      </c>
      <c r="G1479" s="212"/>
      <c r="T1479" s="379"/>
      <c r="U1479" s="134">
        <v>4.3954200000000001E-4</v>
      </c>
      <c r="V1479" s="122">
        <v>0.98480243161094227</v>
      </c>
      <c r="W1479" s="123">
        <v>0.89102564102564097</v>
      </c>
      <c r="X1479" s="119"/>
      <c r="AI1479" s="379"/>
      <c r="AJ1479" s="134">
        <v>39.909878524999996</v>
      </c>
      <c r="AK1479" s="122">
        <v>0.96352583586626139</v>
      </c>
      <c r="AL1479" s="123">
        <v>0.79487179487179493</v>
      </c>
      <c r="AM1479" s="119"/>
    </row>
    <row r="1480" spans="3:39">
      <c r="C1480" s="363"/>
      <c r="D1480" s="223">
        <v>0.17316134150000001</v>
      </c>
      <c r="E1480" s="224">
        <v>0.27659574468085107</v>
      </c>
      <c r="F1480" s="225">
        <v>4.4871794871794823E-2</v>
      </c>
      <c r="G1480" s="212"/>
      <c r="T1480" s="379"/>
      <c r="U1480" s="134">
        <v>4.59135E-4</v>
      </c>
      <c r="V1480" s="122">
        <v>0.98480243161094227</v>
      </c>
      <c r="W1480" s="123">
        <v>0.88461538461538458</v>
      </c>
      <c r="X1480" s="119"/>
      <c r="AI1480" s="379"/>
      <c r="AJ1480" s="134">
        <v>40.140465414999994</v>
      </c>
      <c r="AK1480" s="122">
        <v>0.96048632218844987</v>
      </c>
      <c r="AL1480" s="123">
        <v>0.79487179487179493</v>
      </c>
      <c r="AM1480" s="119"/>
    </row>
    <row r="1481" spans="3:39">
      <c r="C1481" s="363"/>
      <c r="D1481" s="223">
        <v>0.1739135695</v>
      </c>
      <c r="E1481" s="224">
        <v>0.2735562310030395</v>
      </c>
      <c r="F1481" s="225">
        <v>4.4871794871794823E-2</v>
      </c>
      <c r="G1481" s="212"/>
      <c r="T1481" s="379"/>
      <c r="U1481" s="134">
        <v>5.1615449999999996E-4</v>
      </c>
      <c r="V1481" s="122">
        <v>0.98480243161094227</v>
      </c>
      <c r="W1481" s="123">
        <v>0.87820512820512819</v>
      </c>
      <c r="X1481" s="119"/>
      <c r="AI1481" s="379"/>
      <c r="AJ1481" s="134">
        <v>40.589513830000001</v>
      </c>
      <c r="AK1481" s="122">
        <v>0.96048632218844987</v>
      </c>
      <c r="AL1481" s="123">
        <v>0.78846153846153844</v>
      </c>
      <c r="AM1481" s="119"/>
    </row>
    <row r="1482" spans="3:39">
      <c r="C1482" s="363"/>
      <c r="D1482" s="223">
        <v>0.17482731200000001</v>
      </c>
      <c r="E1482" s="224">
        <v>0.27051671732522797</v>
      </c>
      <c r="F1482" s="225">
        <v>4.4871794871794823E-2</v>
      </c>
      <c r="G1482" s="212"/>
      <c r="T1482" s="379"/>
      <c r="U1482" s="134">
        <v>5.7469300000000004E-4</v>
      </c>
      <c r="V1482" s="122">
        <v>0.98480243161094227</v>
      </c>
      <c r="W1482" s="123">
        <v>0.87179487179487181</v>
      </c>
      <c r="X1482" s="119"/>
      <c r="AI1482" s="379"/>
      <c r="AJ1482" s="134">
        <v>41.000425484999994</v>
      </c>
      <c r="AK1482" s="122">
        <v>0.96048632218844987</v>
      </c>
      <c r="AL1482" s="123">
        <v>0.78205128205128205</v>
      </c>
      <c r="AM1482" s="119"/>
    </row>
    <row r="1483" spans="3:39">
      <c r="C1483" s="363"/>
      <c r="D1483" s="223">
        <v>0.17637178050000002</v>
      </c>
      <c r="E1483" s="224">
        <v>0.26747720364741639</v>
      </c>
      <c r="F1483" s="225">
        <v>4.4871794871794823E-2</v>
      </c>
      <c r="G1483" s="212"/>
      <c r="T1483" s="379"/>
      <c r="U1483" s="134">
        <v>6.1149149999999998E-4</v>
      </c>
      <c r="V1483" s="122">
        <v>0.98480243161094227</v>
      </c>
      <c r="W1483" s="123">
        <v>0.86538461538461542</v>
      </c>
      <c r="X1483" s="119"/>
      <c r="AI1483" s="379"/>
      <c r="AJ1483" s="134">
        <v>41.296840064999998</v>
      </c>
      <c r="AK1483" s="122">
        <v>0.96048632218844987</v>
      </c>
      <c r="AL1483" s="123">
        <v>0.77564102564102566</v>
      </c>
      <c r="AM1483" s="119"/>
    </row>
    <row r="1484" spans="3:39">
      <c r="C1484" s="363"/>
      <c r="D1484" s="223">
        <v>0.17762045400000001</v>
      </c>
      <c r="E1484" s="224">
        <v>0.26139817629179329</v>
      </c>
      <c r="F1484" s="225">
        <v>4.4871794871794823E-2</v>
      </c>
      <c r="G1484" s="212"/>
      <c r="T1484" s="379"/>
      <c r="U1484" s="134">
        <v>6.4681799999999996E-4</v>
      </c>
      <c r="V1484" s="122">
        <v>0.98480243161094227</v>
      </c>
      <c r="W1484" s="123">
        <v>0.85897435897435903</v>
      </c>
      <c r="X1484" s="119"/>
      <c r="AI1484" s="379"/>
      <c r="AJ1484" s="134">
        <v>41.50470335</v>
      </c>
      <c r="AK1484" s="122">
        <v>0.95744680851063835</v>
      </c>
      <c r="AL1484" s="123">
        <v>0.77564102564102566</v>
      </c>
      <c r="AM1484" s="119"/>
    </row>
    <row r="1485" spans="3:39">
      <c r="C1485" s="363"/>
      <c r="D1485" s="223">
        <v>0.17825368600000002</v>
      </c>
      <c r="E1485" s="224">
        <v>0.25835866261398177</v>
      </c>
      <c r="F1485" s="225">
        <v>4.4871794871794823E-2</v>
      </c>
      <c r="G1485" s="212"/>
      <c r="T1485" s="379"/>
      <c r="U1485" s="134">
        <v>6.6448050000000002E-4</v>
      </c>
      <c r="V1485" s="122">
        <v>0.98480243161094227</v>
      </c>
      <c r="W1485" s="123">
        <v>0.85256410256410253</v>
      </c>
      <c r="X1485" s="119"/>
      <c r="AI1485" s="379"/>
      <c r="AJ1485" s="134">
        <v>41.744199269999996</v>
      </c>
      <c r="AK1485" s="122">
        <v>0.95440729483282671</v>
      </c>
      <c r="AL1485" s="123">
        <v>0.77564102564102566</v>
      </c>
      <c r="AM1485" s="119"/>
    </row>
    <row r="1486" spans="3:39">
      <c r="C1486" s="363"/>
      <c r="D1486" s="223">
        <v>0.1790523215</v>
      </c>
      <c r="E1486" s="224">
        <v>0.25531914893617019</v>
      </c>
      <c r="F1486" s="225">
        <v>4.4871794871794823E-2</v>
      </c>
      <c r="G1486" s="212"/>
      <c r="T1486" s="379"/>
      <c r="U1486" s="134">
        <v>6.7392750000000001E-4</v>
      </c>
      <c r="V1486" s="122">
        <v>0.98480243161094227</v>
      </c>
      <c r="W1486" s="123">
        <v>0.84615384615384615</v>
      </c>
      <c r="X1486" s="119"/>
      <c r="AI1486" s="379"/>
      <c r="AJ1486" s="134">
        <v>42.467728679999993</v>
      </c>
      <c r="AK1486" s="122">
        <v>0.95440729483282671</v>
      </c>
      <c r="AL1486" s="123">
        <v>0.76923076923076916</v>
      </c>
      <c r="AM1486" s="119"/>
    </row>
    <row r="1487" spans="3:39">
      <c r="C1487" s="363"/>
      <c r="D1487" s="223">
        <v>0.18018252000000001</v>
      </c>
      <c r="E1487" s="224">
        <v>0.25227963525835867</v>
      </c>
      <c r="F1487" s="225">
        <v>4.4871794871794823E-2</v>
      </c>
      <c r="G1487" s="212"/>
      <c r="T1487" s="379"/>
      <c r="U1487" s="134">
        <v>7.2011150000000001E-4</v>
      </c>
      <c r="V1487" s="122">
        <v>0.98480243161094227</v>
      </c>
      <c r="W1487" s="123">
        <v>0.83974358974358976</v>
      </c>
      <c r="X1487" s="119"/>
      <c r="AI1487" s="379"/>
      <c r="AJ1487" s="134">
        <v>43.059609374999994</v>
      </c>
      <c r="AK1487" s="122">
        <v>0.95440729483282671</v>
      </c>
      <c r="AL1487" s="123">
        <v>0.76282051282051277</v>
      </c>
      <c r="AM1487" s="119"/>
    </row>
    <row r="1488" spans="3:39">
      <c r="C1488" s="363"/>
      <c r="D1488" s="223">
        <v>0.18132500400000001</v>
      </c>
      <c r="E1488" s="224">
        <v>0.24924012158054712</v>
      </c>
      <c r="F1488" s="225">
        <v>4.4871794871794823E-2</v>
      </c>
      <c r="G1488" s="212"/>
      <c r="T1488" s="379"/>
      <c r="U1488" s="134">
        <v>7.7460449999999998E-4</v>
      </c>
      <c r="V1488" s="122">
        <v>0.98480243161094227</v>
      </c>
      <c r="W1488" s="123">
        <v>0.83333333333333337</v>
      </c>
      <c r="X1488" s="119"/>
      <c r="AI1488" s="379"/>
      <c r="AJ1488" s="134">
        <v>43.367109374999998</v>
      </c>
      <c r="AK1488" s="122">
        <v>0.95440729483282671</v>
      </c>
      <c r="AL1488" s="123">
        <v>0.75641025641025639</v>
      </c>
      <c r="AM1488" s="119"/>
    </row>
    <row r="1489" spans="3:39">
      <c r="C1489" s="363"/>
      <c r="D1489" s="223">
        <v>0.1840189605</v>
      </c>
      <c r="E1489" s="224">
        <v>0.24620060790273557</v>
      </c>
      <c r="F1489" s="225">
        <v>4.4871794871794823E-2</v>
      </c>
      <c r="G1489" s="212"/>
      <c r="T1489" s="379"/>
      <c r="U1489" s="134">
        <v>8.127055E-4</v>
      </c>
      <c r="V1489" s="122">
        <v>0.98480243161094227</v>
      </c>
      <c r="W1489" s="123">
        <v>0.82692307692307687</v>
      </c>
      <c r="X1489" s="119"/>
      <c r="AI1489" s="379"/>
      <c r="AJ1489" s="134">
        <v>43.759212884999997</v>
      </c>
      <c r="AK1489" s="122">
        <v>0.95440729483282671</v>
      </c>
      <c r="AL1489" s="123">
        <v>0.75</v>
      </c>
      <c r="AM1489" s="119"/>
    </row>
    <row r="1490" spans="3:39">
      <c r="C1490" s="363"/>
      <c r="D1490" s="223">
        <v>0.18691849999999999</v>
      </c>
      <c r="E1490" s="224">
        <v>0.24316109422492402</v>
      </c>
      <c r="F1490" s="225">
        <v>4.4871794871794823E-2</v>
      </c>
      <c r="G1490" s="212"/>
      <c r="T1490" s="379"/>
      <c r="U1490" s="134">
        <v>8.5099299999999998E-4</v>
      </c>
      <c r="V1490" s="122">
        <v>0.98480243161094227</v>
      </c>
      <c r="W1490" s="123">
        <v>0.82051282051282048</v>
      </c>
      <c r="X1490" s="119"/>
      <c r="AI1490" s="379"/>
      <c r="AJ1490" s="134">
        <v>43.874939900000001</v>
      </c>
      <c r="AK1490" s="122">
        <v>0.95440729483282671</v>
      </c>
      <c r="AL1490" s="123">
        <v>0.74358974358974361</v>
      </c>
      <c r="AM1490" s="119"/>
    </row>
    <row r="1491" spans="3:39">
      <c r="C1491" s="363"/>
      <c r="D1491" s="223">
        <v>0.18814825299999999</v>
      </c>
      <c r="E1491" s="224">
        <v>0.24012158054711247</v>
      </c>
      <c r="F1491" s="225">
        <v>4.4871794871794823E-2</v>
      </c>
      <c r="G1491" s="212"/>
      <c r="T1491" s="379"/>
      <c r="U1491" s="134">
        <v>8.7868350000000007E-4</v>
      </c>
      <c r="V1491" s="122">
        <v>0.98480243161094227</v>
      </c>
      <c r="W1491" s="123">
        <v>0.8141025641025641</v>
      </c>
      <c r="X1491" s="119"/>
      <c r="AI1491" s="379"/>
      <c r="AJ1491" s="134">
        <v>44.250844960000002</v>
      </c>
      <c r="AK1491" s="122">
        <v>0.95440729483282671</v>
      </c>
      <c r="AL1491" s="123">
        <v>0.73717948717948723</v>
      </c>
      <c r="AM1491" s="119"/>
    </row>
    <row r="1492" spans="3:39">
      <c r="C1492" s="363"/>
      <c r="D1492" s="223">
        <v>0.18921628299999999</v>
      </c>
      <c r="E1492" s="224">
        <v>0.23708206686930092</v>
      </c>
      <c r="F1492" s="225">
        <v>4.4871794871794823E-2</v>
      </c>
      <c r="G1492" s="212"/>
      <c r="T1492" s="379"/>
      <c r="U1492" s="134">
        <v>8.9475399999999999E-4</v>
      </c>
      <c r="V1492" s="122">
        <v>0.98480243161094227</v>
      </c>
      <c r="W1492" s="123">
        <v>0.80769230769230771</v>
      </c>
      <c r="X1492" s="119"/>
      <c r="AI1492" s="379"/>
      <c r="AJ1492" s="134">
        <v>44.725932550000003</v>
      </c>
      <c r="AK1492" s="122">
        <v>0.95440729483282671</v>
      </c>
      <c r="AL1492" s="123">
        <v>0.73076923076923084</v>
      </c>
      <c r="AM1492" s="119"/>
    </row>
    <row r="1493" spans="3:39">
      <c r="C1493" s="363"/>
      <c r="D1493" s="223">
        <v>0.190296508</v>
      </c>
      <c r="E1493" s="224">
        <v>0.23404255319148937</v>
      </c>
      <c r="F1493" s="225">
        <v>4.4871794871794823E-2</v>
      </c>
      <c r="G1493" s="212"/>
      <c r="T1493" s="379"/>
      <c r="U1493" s="134">
        <v>9.1073499999999997E-4</v>
      </c>
      <c r="V1493" s="122">
        <v>0.98480243161094227</v>
      </c>
      <c r="W1493" s="123">
        <v>0.80128205128205132</v>
      </c>
      <c r="X1493" s="119"/>
      <c r="AI1493" s="379"/>
      <c r="AJ1493" s="134">
        <v>44.891015335000006</v>
      </c>
      <c r="AK1493" s="122">
        <v>0.95136778115501519</v>
      </c>
      <c r="AL1493" s="123">
        <v>0.73076923076923084</v>
      </c>
      <c r="AM1493" s="119"/>
    </row>
    <row r="1494" spans="3:39">
      <c r="C1494" s="363"/>
      <c r="D1494" s="223">
        <v>0.1913891375</v>
      </c>
      <c r="E1494" s="224">
        <v>0.23100303951367782</v>
      </c>
      <c r="F1494" s="225">
        <v>4.4871794871794823E-2</v>
      </c>
      <c r="G1494" s="212"/>
      <c r="T1494" s="379"/>
      <c r="U1494" s="134">
        <v>9.8816949999999985E-4</v>
      </c>
      <c r="V1494" s="122">
        <v>0.98480243161094227</v>
      </c>
      <c r="W1494" s="123">
        <v>0.79487179487179493</v>
      </c>
      <c r="X1494" s="119"/>
      <c r="AI1494" s="379"/>
      <c r="AJ1494" s="134">
        <v>45.051307285</v>
      </c>
      <c r="AK1494" s="122">
        <v>0.95136778115501519</v>
      </c>
      <c r="AL1494" s="123">
        <v>0.72435897435897434</v>
      </c>
      <c r="AM1494" s="119"/>
    </row>
    <row r="1495" spans="3:39">
      <c r="C1495" s="363"/>
      <c r="D1495" s="223">
        <v>0.192123136</v>
      </c>
      <c r="E1495" s="224">
        <v>0.22796352583586627</v>
      </c>
      <c r="F1495" s="225">
        <v>4.4871794871794823E-2</v>
      </c>
      <c r="G1495" s="212"/>
      <c r="T1495" s="379"/>
      <c r="U1495" s="134">
        <v>1.0694319999999999E-3</v>
      </c>
      <c r="V1495" s="122">
        <v>0.98480243161094227</v>
      </c>
      <c r="W1495" s="123">
        <v>0.78846153846153844</v>
      </c>
      <c r="X1495" s="119"/>
      <c r="AI1495" s="379"/>
      <c r="AJ1495" s="134">
        <v>45.291082549999999</v>
      </c>
      <c r="AK1495" s="122">
        <v>0.94832826747720367</v>
      </c>
      <c r="AL1495" s="123">
        <v>0.72435897435897434</v>
      </c>
      <c r="AM1495" s="119"/>
    </row>
    <row r="1496" spans="3:39">
      <c r="C1496" s="363"/>
      <c r="D1496" s="223">
        <v>0.1924929595</v>
      </c>
      <c r="E1496" s="224">
        <v>0.22492401215805471</v>
      </c>
      <c r="F1496" s="225">
        <v>4.4871794871794823E-2</v>
      </c>
      <c r="G1496" s="212"/>
      <c r="T1496" s="379"/>
      <c r="U1496" s="134">
        <v>1.133991E-3</v>
      </c>
      <c r="V1496" s="122">
        <v>0.98480243161094227</v>
      </c>
      <c r="W1496" s="123">
        <v>0.78205128205128205</v>
      </c>
      <c r="X1496" s="119"/>
      <c r="AI1496" s="379"/>
      <c r="AJ1496" s="134">
        <v>45.551335980000005</v>
      </c>
      <c r="AK1496" s="122">
        <v>0.94528875379939215</v>
      </c>
      <c r="AL1496" s="123">
        <v>0.72435897435897434</v>
      </c>
      <c r="AM1496" s="119"/>
    </row>
    <row r="1497" spans="3:39">
      <c r="C1497" s="363"/>
      <c r="D1497" s="223">
        <v>0.19286421000000001</v>
      </c>
      <c r="E1497" s="224">
        <v>0.22188449848024316</v>
      </c>
      <c r="F1497" s="225">
        <v>4.4871794871794823E-2</v>
      </c>
      <c r="G1497" s="212"/>
      <c r="T1497" s="379"/>
      <c r="U1497" s="134">
        <v>1.1849485000000001E-3</v>
      </c>
      <c r="V1497" s="122">
        <v>0.98480243161094227</v>
      </c>
      <c r="W1497" s="123">
        <v>0.77564102564102566</v>
      </c>
      <c r="X1497" s="119"/>
      <c r="AI1497" s="379"/>
      <c r="AJ1497" s="134">
        <v>45.796968079999999</v>
      </c>
      <c r="AK1497" s="122">
        <v>0.94528875379939215</v>
      </c>
      <c r="AL1497" s="123">
        <v>0.71794871794871795</v>
      </c>
      <c r="AM1497" s="119"/>
    </row>
    <row r="1498" spans="3:39">
      <c r="C1498" s="363"/>
      <c r="D1498" s="223">
        <v>0.19361247500000001</v>
      </c>
      <c r="E1498" s="224">
        <v>0.21884498480243161</v>
      </c>
      <c r="F1498" s="225">
        <v>4.4871794871794823E-2</v>
      </c>
      <c r="G1498" s="212"/>
      <c r="T1498" s="379"/>
      <c r="U1498" s="134">
        <v>1.2088635000000001E-3</v>
      </c>
      <c r="V1498" s="122">
        <v>0.98480243161094227</v>
      </c>
      <c r="W1498" s="123">
        <v>0.76923076923076916</v>
      </c>
      <c r="X1498" s="119"/>
      <c r="AI1498" s="379"/>
      <c r="AJ1498" s="134">
        <v>45.947577120000005</v>
      </c>
      <c r="AK1498" s="122">
        <v>0.94224924012158051</v>
      </c>
      <c r="AL1498" s="123">
        <v>0.71794871794871795</v>
      </c>
      <c r="AM1498" s="119"/>
    </row>
    <row r="1499" spans="3:39">
      <c r="C1499" s="363"/>
      <c r="D1499" s="223">
        <v>0.194363643</v>
      </c>
      <c r="E1499" s="224">
        <v>0.21580547112462006</v>
      </c>
      <c r="F1499" s="225">
        <v>4.4871794871794823E-2</v>
      </c>
      <c r="G1499" s="212"/>
      <c r="T1499" s="379"/>
      <c r="U1499" s="134">
        <v>1.2643160000000001E-3</v>
      </c>
      <c r="V1499" s="122">
        <v>0.98480243161094227</v>
      </c>
      <c r="W1499" s="123">
        <v>0.76282051282051277</v>
      </c>
      <c r="X1499" s="119"/>
      <c r="AI1499" s="379"/>
      <c r="AJ1499" s="134">
        <v>46.018963405000001</v>
      </c>
      <c r="AK1499" s="122">
        <v>0.94224924012158051</v>
      </c>
      <c r="AL1499" s="123">
        <v>0.71153846153846156</v>
      </c>
      <c r="AM1499" s="119"/>
    </row>
    <row r="1500" spans="3:39">
      <c r="C1500" s="363"/>
      <c r="D1500" s="223">
        <v>0.19512362249999998</v>
      </c>
      <c r="E1500" s="224">
        <v>0.21276595744680851</v>
      </c>
      <c r="F1500" s="225">
        <v>4.4871794871794823E-2</v>
      </c>
      <c r="G1500" s="212"/>
      <c r="T1500" s="379"/>
      <c r="U1500" s="134">
        <v>1.3722739999999999E-3</v>
      </c>
      <c r="V1500" s="122">
        <v>0.98480243161094227</v>
      </c>
      <c r="W1500" s="123">
        <v>0.75641025641025639</v>
      </c>
      <c r="X1500" s="119"/>
      <c r="AI1500" s="379"/>
      <c r="AJ1500" s="134">
        <v>46.228749700000002</v>
      </c>
      <c r="AK1500" s="122">
        <v>0.93920972644376899</v>
      </c>
      <c r="AL1500" s="123">
        <v>0.71153846153846156</v>
      </c>
      <c r="AM1500" s="119"/>
    </row>
    <row r="1501" spans="3:39">
      <c r="C1501" s="363"/>
      <c r="D1501" s="223">
        <v>0.19685725900000001</v>
      </c>
      <c r="E1501" s="224">
        <v>0.20972644376899696</v>
      </c>
      <c r="F1501" s="225">
        <v>4.4871794871794823E-2</v>
      </c>
      <c r="G1501" s="212"/>
      <c r="T1501" s="379"/>
      <c r="U1501" s="134">
        <v>1.4984285E-3</v>
      </c>
      <c r="V1501" s="122">
        <v>0.98480243161094227</v>
      </c>
      <c r="W1501" s="123">
        <v>0.75</v>
      </c>
      <c r="X1501" s="119"/>
      <c r="AI1501" s="379"/>
      <c r="AJ1501" s="134">
        <v>46.455177160000005</v>
      </c>
      <c r="AK1501" s="122">
        <v>0.93920972644376899</v>
      </c>
      <c r="AL1501" s="123">
        <v>0.70512820512820507</v>
      </c>
      <c r="AM1501" s="119"/>
    </row>
    <row r="1502" spans="3:39">
      <c r="C1502" s="363"/>
      <c r="D1502" s="223">
        <v>0.19861149449999999</v>
      </c>
      <c r="E1502" s="224">
        <v>0.20668693009118541</v>
      </c>
      <c r="F1502" s="225">
        <v>4.4871794871794823E-2</v>
      </c>
      <c r="G1502" s="212"/>
      <c r="T1502" s="379"/>
      <c r="U1502" s="134">
        <v>1.5858195E-3</v>
      </c>
      <c r="V1502" s="122">
        <v>0.98480243161094227</v>
      </c>
      <c r="W1502" s="123">
        <v>0.74358974358974361</v>
      </c>
      <c r="X1502" s="119"/>
      <c r="AI1502" s="379"/>
      <c r="AJ1502" s="134">
        <v>46.541763424999999</v>
      </c>
      <c r="AK1502" s="122">
        <v>0.93920972644376899</v>
      </c>
      <c r="AL1502" s="123">
        <v>0.69871794871794868</v>
      </c>
      <c r="AM1502" s="119"/>
    </row>
    <row r="1503" spans="3:39">
      <c r="C1503" s="363"/>
      <c r="D1503" s="223">
        <v>0.19940199250000001</v>
      </c>
      <c r="E1503" s="224">
        <v>0.20364741641337386</v>
      </c>
      <c r="F1503" s="225">
        <v>4.4871794871794823E-2</v>
      </c>
      <c r="G1503" s="212"/>
      <c r="T1503" s="379"/>
      <c r="U1503" s="134">
        <v>1.685951E-3</v>
      </c>
      <c r="V1503" s="122">
        <v>0.98480243161094227</v>
      </c>
      <c r="W1503" s="123">
        <v>0.73717948717948723</v>
      </c>
      <c r="X1503" s="119"/>
      <c r="AI1503" s="379"/>
      <c r="AJ1503" s="134">
        <v>46.591288015000003</v>
      </c>
      <c r="AK1503" s="122">
        <v>0.93920972644376899</v>
      </c>
      <c r="AL1503" s="123">
        <v>0.69230769230769229</v>
      </c>
      <c r="AM1503" s="119"/>
    </row>
    <row r="1504" spans="3:39">
      <c r="C1504" s="363"/>
      <c r="D1504" s="223">
        <v>0.19980039900000002</v>
      </c>
      <c r="E1504" s="224">
        <v>0.19756838905775076</v>
      </c>
      <c r="F1504" s="225">
        <v>4.4871794871794823E-2</v>
      </c>
      <c r="G1504" s="212"/>
      <c r="T1504" s="379"/>
      <c r="U1504" s="134">
        <v>1.7563965000000001E-3</v>
      </c>
      <c r="V1504" s="122">
        <v>0.98480243161094227</v>
      </c>
      <c r="W1504" s="123">
        <v>0.73076923076923084</v>
      </c>
      <c r="X1504" s="119"/>
      <c r="AI1504" s="379"/>
      <c r="AJ1504" s="134">
        <v>46.81912775</v>
      </c>
      <c r="AK1504" s="122">
        <v>0.93617021276595747</v>
      </c>
      <c r="AL1504" s="123">
        <v>0.69230769230769229</v>
      </c>
      <c r="AM1504" s="119"/>
    </row>
    <row r="1505" spans="3:39">
      <c r="C1505" s="363"/>
      <c r="D1505" s="223">
        <v>0.201010101</v>
      </c>
      <c r="E1505" s="224">
        <v>0.19452887537993921</v>
      </c>
      <c r="F1505" s="225">
        <v>4.4871794871794823E-2</v>
      </c>
      <c r="G1505" s="212"/>
      <c r="T1505" s="379"/>
      <c r="U1505" s="134">
        <v>1.775726E-3</v>
      </c>
      <c r="V1505" s="122">
        <v>0.98480243161094227</v>
      </c>
      <c r="W1505" s="123">
        <v>0.72435897435897434</v>
      </c>
      <c r="X1505" s="119"/>
      <c r="AI1505" s="379"/>
      <c r="AJ1505" s="134">
        <v>47.1486242</v>
      </c>
      <c r="AK1505" s="122">
        <v>0.93313069908814594</v>
      </c>
      <c r="AL1505" s="123">
        <v>0.69230769230769229</v>
      </c>
      <c r="AM1505" s="119"/>
    </row>
    <row r="1506" spans="3:39">
      <c r="C1506" s="363"/>
      <c r="D1506" s="223">
        <v>0.20263611749999999</v>
      </c>
      <c r="E1506" s="224">
        <v>0.19148936170212766</v>
      </c>
      <c r="F1506" s="225">
        <v>4.4871794871794823E-2</v>
      </c>
      <c r="G1506" s="212"/>
      <c r="T1506" s="379"/>
      <c r="U1506" s="134">
        <v>1.8949629999999999E-3</v>
      </c>
      <c r="V1506" s="122">
        <v>0.98480243161094227</v>
      </c>
      <c r="W1506" s="123">
        <v>0.71794871794871795</v>
      </c>
      <c r="X1506" s="119"/>
      <c r="AI1506" s="379"/>
      <c r="AJ1506" s="134">
        <v>47.323511980000006</v>
      </c>
      <c r="AK1506" s="122">
        <v>0.93313069908814594</v>
      </c>
      <c r="AL1506" s="123">
        <v>0.6858974358974359</v>
      </c>
      <c r="AM1506" s="119"/>
    </row>
    <row r="1507" spans="3:39">
      <c r="C1507" s="363"/>
      <c r="D1507" s="223">
        <v>0.20345901049999998</v>
      </c>
      <c r="E1507" s="224">
        <v>0.18844984802431611</v>
      </c>
      <c r="F1507" s="225">
        <v>4.4871794871794823E-2</v>
      </c>
      <c r="G1507" s="212"/>
      <c r="T1507" s="379"/>
      <c r="U1507" s="134">
        <v>2.0461645000000002E-3</v>
      </c>
      <c r="V1507" s="122">
        <v>0.98480243161094227</v>
      </c>
      <c r="W1507" s="123">
        <v>0.71153846153846156</v>
      </c>
      <c r="X1507" s="119"/>
      <c r="AI1507" s="379"/>
      <c r="AJ1507" s="134">
        <v>47.4530691</v>
      </c>
      <c r="AK1507" s="122">
        <v>0.93009118541033431</v>
      </c>
      <c r="AL1507" s="123">
        <v>0.6858974358974359</v>
      </c>
      <c r="AM1507" s="119"/>
    </row>
    <row r="1508" spans="3:39">
      <c r="C1508" s="363"/>
      <c r="D1508" s="223">
        <v>0.20471365250000001</v>
      </c>
      <c r="E1508" s="224">
        <v>0.18541033434650456</v>
      </c>
      <c r="F1508" s="225">
        <v>4.4871794871794823E-2</v>
      </c>
      <c r="G1508" s="212"/>
      <c r="T1508" s="379"/>
      <c r="U1508" s="134">
        <v>2.1378435000000001E-3</v>
      </c>
      <c r="V1508" s="122">
        <v>0.98480243161094227</v>
      </c>
      <c r="W1508" s="123">
        <v>0.70512820512820507</v>
      </c>
      <c r="X1508" s="119"/>
      <c r="AI1508" s="379"/>
      <c r="AJ1508" s="134">
        <v>47.744500000000002</v>
      </c>
      <c r="AK1508" s="122">
        <v>0.93009118541033431</v>
      </c>
      <c r="AL1508" s="123">
        <v>0.67948717948717952</v>
      </c>
      <c r="AM1508" s="119"/>
    </row>
    <row r="1509" spans="3:39">
      <c r="C1509" s="363"/>
      <c r="D1509" s="223">
        <v>0.20618644349999998</v>
      </c>
      <c r="E1509" s="224">
        <v>0.18237082066869301</v>
      </c>
      <c r="F1509" s="225">
        <v>4.4871794871794823E-2</v>
      </c>
      <c r="G1509" s="212"/>
      <c r="T1509" s="379"/>
      <c r="U1509" s="134">
        <v>2.2092934999999999E-3</v>
      </c>
      <c r="V1509" s="122">
        <v>0.98480243161094227</v>
      </c>
      <c r="W1509" s="123">
        <v>0.69871794871794868</v>
      </c>
      <c r="X1509" s="119"/>
      <c r="AI1509" s="379"/>
      <c r="AJ1509" s="134">
        <v>47.981181820000003</v>
      </c>
      <c r="AK1509" s="122">
        <v>0.92401215805471126</v>
      </c>
      <c r="AL1509" s="123">
        <v>0.67948717948717952</v>
      </c>
      <c r="AM1509" s="119"/>
    </row>
    <row r="1510" spans="3:39">
      <c r="C1510" s="363"/>
      <c r="D1510" s="223">
        <v>0.20682545349999998</v>
      </c>
      <c r="E1510" s="224">
        <v>0.17933130699088146</v>
      </c>
      <c r="F1510" s="225">
        <v>4.4871794871794823E-2</v>
      </c>
      <c r="G1510" s="212"/>
      <c r="T1510" s="379"/>
      <c r="U1510" s="134">
        <v>2.246325E-3</v>
      </c>
      <c r="V1510" s="122">
        <v>0.98176291793313075</v>
      </c>
      <c r="W1510" s="123">
        <v>0.69871794871794868</v>
      </c>
      <c r="X1510" s="119"/>
      <c r="AI1510" s="379"/>
      <c r="AJ1510" s="134">
        <v>48.001732390000001</v>
      </c>
      <c r="AK1510" s="122">
        <v>0.92401215805471126</v>
      </c>
      <c r="AL1510" s="123">
        <v>0.67307692307692313</v>
      </c>
      <c r="AM1510" s="119"/>
    </row>
    <row r="1511" spans="3:39">
      <c r="C1511" s="363"/>
      <c r="D1511" s="223">
        <v>0.20746977249999998</v>
      </c>
      <c r="E1511" s="224">
        <v>0.17629179331306991</v>
      </c>
      <c r="F1511" s="225">
        <v>4.4871794871794823E-2</v>
      </c>
      <c r="G1511" s="212"/>
      <c r="T1511" s="379"/>
      <c r="U1511" s="134">
        <v>2.3998175E-3</v>
      </c>
      <c r="V1511" s="122">
        <v>0.97872340425531912</v>
      </c>
      <c r="W1511" s="123">
        <v>0.69871794871794868</v>
      </c>
      <c r="X1511" s="119"/>
      <c r="AI1511" s="379"/>
      <c r="AJ1511" s="134">
        <v>48.065856690000004</v>
      </c>
      <c r="AK1511" s="122">
        <v>0.92097264437689974</v>
      </c>
      <c r="AL1511" s="123">
        <v>0.67307692307692313</v>
      </c>
      <c r="AM1511" s="119"/>
    </row>
    <row r="1512" spans="3:39">
      <c r="C1512" s="363"/>
      <c r="D1512" s="223">
        <v>0.20811677049999999</v>
      </c>
      <c r="E1512" s="224">
        <v>0.17325227963525835</v>
      </c>
      <c r="F1512" s="225">
        <v>4.4871794871794823E-2</v>
      </c>
      <c r="G1512" s="212"/>
      <c r="T1512" s="379"/>
      <c r="U1512" s="134">
        <v>2.6771935000000002E-3</v>
      </c>
      <c r="V1512" s="122">
        <v>0.97872340425531912</v>
      </c>
      <c r="W1512" s="123">
        <v>0.69230769230769229</v>
      </c>
      <c r="X1512" s="119"/>
      <c r="AI1512" s="379"/>
      <c r="AJ1512" s="134">
        <v>48.200493035000001</v>
      </c>
      <c r="AK1512" s="122">
        <v>0.92097264437689974</v>
      </c>
      <c r="AL1512" s="123">
        <v>0.66666666666666674</v>
      </c>
      <c r="AM1512" s="119"/>
    </row>
    <row r="1513" spans="3:39">
      <c r="C1513" s="363"/>
      <c r="D1513" s="223">
        <v>0.20855080000000001</v>
      </c>
      <c r="E1513" s="224">
        <v>0.1702127659574468</v>
      </c>
      <c r="F1513" s="225">
        <v>4.4871794871794823E-2</v>
      </c>
      <c r="G1513" s="212"/>
      <c r="T1513" s="379"/>
      <c r="U1513" s="134">
        <v>2.815634E-3</v>
      </c>
      <c r="V1513" s="122">
        <v>0.9756838905775076</v>
      </c>
      <c r="W1513" s="123">
        <v>0.69230769230769229</v>
      </c>
      <c r="X1513" s="119"/>
      <c r="AI1513" s="379"/>
      <c r="AJ1513" s="134">
        <v>48.371753734999999</v>
      </c>
      <c r="AK1513" s="122">
        <v>0.92097264437689974</v>
      </c>
      <c r="AL1513" s="123">
        <v>0.66025641025641024</v>
      </c>
      <c r="AM1513" s="119"/>
    </row>
    <row r="1514" spans="3:39">
      <c r="C1514" s="363"/>
      <c r="D1514" s="223">
        <v>0.21031633700000002</v>
      </c>
      <c r="E1514" s="224">
        <v>0.16717325227963525</v>
      </c>
      <c r="F1514" s="225">
        <v>4.4871794871794823E-2</v>
      </c>
      <c r="G1514" s="212"/>
      <c r="T1514" s="379"/>
      <c r="U1514" s="134">
        <v>2.9883065000000002E-3</v>
      </c>
      <c r="V1514" s="122">
        <v>0.97264437689969607</v>
      </c>
      <c r="W1514" s="123">
        <v>0.69230769230769229</v>
      </c>
      <c r="X1514" s="119"/>
      <c r="AI1514" s="379"/>
      <c r="AJ1514" s="134">
        <v>48.877981914999999</v>
      </c>
      <c r="AK1514" s="122">
        <v>0.92097264437689974</v>
      </c>
      <c r="AL1514" s="123">
        <v>0.65384615384615385</v>
      </c>
      <c r="AM1514" s="119"/>
    </row>
    <row r="1515" spans="3:39">
      <c r="C1515" s="363"/>
      <c r="D1515" s="223">
        <v>0.21345908499999999</v>
      </c>
      <c r="E1515" s="224">
        <v>0.1641337386018237</v>
      </c>
      <c r="F1515" s="225">
        <v>4.4871794871794823E-2</v>
      </c>
      <c r="G1515" s="212"/>
      <c r="T1515" s="379"/>
      <c r="U1515" s="134">
        <v>3.3572835000000001E-3</v>
      </c>
      <c r="V1515" s="122">
        <v>0.97264437689969607</v>
      </c>
      <c r="W1515" s="123">
        <v>0.6858974358974359</v>
      </c>
      <c r="X1515" s="119"/>
      <c r="AI1515" s="379"/>
      <c r="AJ1515" s="134">
        <v>49.294903925</v>
      </c>
      <c r="AK1515" s="122">
        <v>0.92097264437689974</v>
      </c>
      <c r="AL1515" s="123">
        <v>0.64743589743589736</v>
      </c>
      <c r="AM1515" s="119"/>
    </row>
    <row r="1516" spans="3:39">
      <c r="C1516" s="363"/>
      <c r="D1516" s="223">
        <v>0.21765904</v>
      </c>
      <c r="E1516" s="224">
        <v>0.16109422492401215</v>
      </c>
      <c r="F1516" s="225">
        <v>4.4871794871794823E-2</v>
      </c>
      <c r="G1516" s="212"/>
      <c r="T1516" s="379"/>
      <c r="U1516" s="134">
        <v>3.5711114999999998E-3</v>
      </c>
      <c r="V1516" s="122">
        <v>0.97264437689969607</v>
      </c>
      <c r="W1516" s="123">
        <v>0.67948717948717952</v>
      </c>
      <c r="X1516" s="119"/>
      <c r="AI1516" s="379"/>
      <c r="AJ1516" s="134">
        <v>49.324088090000004</v>
      </c>
      <c r="AK1516" s="122">
        <v>0.92097264437689974</v>
      </c>
      <c r="AL1516" s="123">
        <v>0.64102564102564097</v>
      </c>
      <c r="AM1516" s="119"/>
    </row>
    <row r="1517" spans="3:39">
      <c r="C1517" s="363"/>
      <c r="D1517" s="223">
        <v>0.22173930149999999</v>
      </c>
      <c r="E1517" s="224">
        <v>0.1580547112462006</v>
      </c>
      <c r="F1517" s="225">
        <v>4.4871794871794823E-2</v>
      </c>
      <c r="G1517" s="212"/>
      <c r="T1517" s="379"/>
      <c r="U1517" s="134">
        <v>3.5935819999999997E-3</v>
      </c>
      <c r="V1517" s="122">
        <v>0.97264437689969607</v>
      </c>
      <c r="W1517" s="123">
        <v>0.67307692307692313</v>
      </c>
      <c r="X1517" s="119"/>
      <c r="AI1517" s="379"/>
      <c r="AJ1517" s="134">
        <v>49.464615510000002</v>
      </c>
      <c r="AK1517" s="122">
        <v>0.92097264437689974</v>
      </c>
      <c r="AL1517" s="123">
        <v>0.63461538461538458</v>
      </c>
      <c r="AM1517" s="119"/>
    </row>
    <row r="1518" spans="3:39">
      <c r="C1518" s="363"/>
      <c r="D1518" s="223">
        <v>0.2237147665</v>
      </c>
      <c r="E1518" s="224">
        <v>0.15501519756838905</v>
      </c>
      <c r="F1518" s="225">
        <v>4.4871794871794823E-2</v>
      </c>
      <c r="G1518" s="212"/>
      <c r="T1518" s="379"/>
      <c r="U1518" s="134">
        <v>3.6111160000000002E-3</v>
      </c>
      <c r="V1518" s="122">
        <v>0.97264437689969607</v>
      </c>
      <c r="W1518" s="123">
        <v>0.66666666666666674</v>
      </c>
      <c r="X1518" s="119"/>
      <c r="AI1518" s="379"/>
      <c r="AJ1518" s="134">
        <v>49.622560555</v>
      </c>
      <c r="AK1518" s="122">
        <v>0.92097264437689974</v>
      </c>
      <c r="AL1518" s="123">
        <v>0.62820512820512819</v>
      </c>
      <c r="AM1518" s="119"/>
    </row>
    <row r="1519" spans="3:39">
      <c r="C1519" s="363"/>
      <c r="D1519" s="223">
        <v>0.22497444049999998</v>
      </c>
      <c r="E1519" s="224">
        <v>0.1519756838905775</v>
      </c>
      <c r="F1519" s="225">
        <v>4.4871794871794823E-2</v>
      </c>
      <c r="G1519" s="212"/>
      <c r="T1519" s="379"/>
      <c r="U1519" s="134">
        <v>3.672107E-3</v>
      </c>
      <c r="V1519" s="122">
        <v>0.97264437689969607</v>
      </c>
      <c r="W1519" s="123">
        <v>0.66025641025641024</v>
      </c>
      <c r="X1519" s="119"/>
      <c r="AI1519" s="379"/>
      <c r="AJ1519" s="134">
        <v>49.771456395000001</v>
      </c>
      <c r="AK1519" s="122">
        <v>0.91793313069908811</v>
      </c>
      <c r="AL1519" s="123">
        <v>0.62820512820512819</v>
      </c>
      <c r="AM1519" s="119"/>
    </row>
    <row r="1520" spans="3:39">
      <c r="C1520" s="363"/>
      <c r="D1520" s="223">
        <v>0.22624550199999999</v>
      </c>
      <c r="E1520" s="224">
        <v>0.14893617021276595</v>
      </c>
      <c r="F1520" s="225">
        <v>4.4871794871794823E-2</v>
      </c>
      <c r="G1520" s="212"/>
      <c r="T1520" s="379"/>
      <c r="U1520" s="134">
        <v>3.8349980000000001E-3</v>
      </c>
      <c r="V1520" s="122">
        <v>0.97264437689969607</v>
      </c>
      <c r="W1520" s="123">
        <v>0.65384615384615385</v>
      </c>
      <c r="X1520" s="119"/>
      <c r="AI1520" s="379"/>
      <c r="AJ1520" s="134">
        <v>50.142830125000003</v>
      </c>
      <c r="AK1520" s="122">
        <v>0.91793313069908811</v>
      </c>
      <c r="AL1520" s="123">
        <v>0.62179487179487181</v>
      </c>
      <c r="AM1520" s="119"/>
    </row>
    <row r="1521" spans="3:39">
      <c r="C1521" s="363"/>
      <c r="D1521" s="223">
        <v>0.22938796550000001</v>
      </c>
      <c r="E1521" s="224">
        <v>0.1458966565349544</v>
      </c>
      <c r="F1521" s="225">
        <v>4.4871794871794823E-2</v>
      </c>
      <c r="G1521" s="212"/>
      <c r="T1521" s="379"/>
      <c r="U1521" s="134">
        <v>3.9491365000000004E-3</v>
      </c>
      <c r="V1521" s="122">
        <v>0.97264437689969607</v>
      </c>
      <c r="W1521" s="123">
        <v>0.64743589743589736</v>
      </c>
      <c r="X1521" s="119"/>
      <c r="AI1521" s="379"/>
      <c r="AJ1521" s="134">
        <v>50.434220359999998</v>
      </c>
      <c r="AK1521" s="122">
        <v>0.91489361702127658</v>
      </c>
      <c r="AL1521" s="123">
        <v>0.62179487179487181</v>
      </c>
      <c r="AM1521" s="119"/>
    </row>
    <row r="1522" spans="3:39">
      <c r="C1522" s="363"/>
      <c r="D1522" s="223">
        <v>0.23228835050000002</v>
      </c>
      <c r="E1522" s="224">
        <v>0.14285714285714285</v>
      </c>
      <c r="F1522" s="225">
        <v>4.4871794871794823E-2</v>
      </c>
      <c r="G1522" s="212"/>
      <c r="T1522" s="379"/>
      <c r="U1522" s="134">
        <v>3.9987305000000004E-3</v>
      </c>
      <c r="V1522" s="122">
        <v>0.97264437689969607</v>
      </c>
      <c r="W1522" s="123">
        <v>0.64102564102564097</v>
      </c>
      <c r="X1522" s="119"/>
      <c r="AI1522" s="379"/>
      <c r="AJ1522" s="134">
        <v>50.598052324999998</v>
      </c>
      <c r="AK1522" s="122">
        <v>0.91185410334346506</v>
      </c>
      <c r="AL1522" s="123">
        <v>0.62179487179487181</v>
      </c>
      <c r="AM1522" s="119"/>
    </row>
    <row r="1523" spans="3:39">
      <c r="C1523" s="363"/>
      <c r="D1523" s="223">
        <v>0.23282918650000001</v>
      </c>
      <c r="E1523" s="224">
        <v>0.13677811550151975</v>
      </c>
      <c r="F1523" s="225">
        <v>4.4871794871794823E-2</v>
      </c>
      <c r="G1523" s="212"/>
      <c r="T1523" s="379"/>
      <c r="U1523" s="134">
        <v>4.0542605000000002E-3</v>
      </c>
      <c r="V1523" s="122">
        <v>0.97264437689969607</v>
      </c>
      <c r="W1523" s="123">
        <v>0.63461538461538458</v>
      </c>
      <c r="X1523" s="119"/>
      <c r="AI1523" s="379"/>
      <c r="AJ1523" s="134">
        <v>50.762298384999994</v>
      </c>
      <c r="AK1523" s="122">
        <v>0.91185410334346506</v>
      </c>
      <c r="AL1523" s="123">
        <v>0.61538461538461542</v>
      </c>
      <c r="AM1523" s="119"/>
    </row>
    <row r="1524" spans="3:39">
      <c r="C1524" s="363"/>
      <c r="D1524" s="223">
        <v>0.23364613499999998</v>
      </c>
      <c r="E1524" s="224">
        <v>0.1337386018237082</v>
      </c>
      <c r="F1524" s="225">
        <v>4.4871794871794823E-2</v>
      </c>
      <c r="G1524" s="212"/>
      <c r="T1524" s="379"/>
      <c r="U1524" s="134">
        <v>4.1092585000000008E-3</v>
      </c>
      <c r="V1524" s="122">
        <v>0.96960486322188455</v>
      </c>
      <c r="W1524" s="123">
        <v>0.63461538461538458</v>
      </c>
      <c r="X1524" s="119"/>
      <c r="AI1524" s="379"/>
      <c r="AJ1524" s="134">
        <v>50.852511669999998</v>
      </c>
      <c r="AK1524" s="122">
        <v>0.90881458966565354</v>
      </c>
      <c r="AL1524" s="123">
        <v>0.61538461538461542</v>
      </c>
      <c r="AM1524" s="119"/>
    </row>
    <row r="1525" spans="3:39">
      <c r="C1525" s="363"/>
      <c r="D1525" s="223">
        <v>0.235860864</v>
      </c>
      <c r="E1525" s="224">
        <v>0.13069908814589665</v>
      </c>
      <c r="F1525" s="225">
        <v>4.4871794871794823E-2</v>
      </c>
      <c r="G1525" s="212"/>
      <c r="T1525" s="379"/>
      <c r="U1525" s="134">
        <v>4.2858275000000005E-3</v>
      </c>
      <c r="V1525" s="122">
        <v>0.96960486322188455</v>
      </c>
      <c r="W1525" s="123">
        <v>0.62820512820512819</v>
      </c>
      <c r="X1525" s="119"/>
      <c r="AI1525" s="379"/>
      <c r="AJ1525" s="134">
        <v>50.984079944999998</v>
      </c>
      <c r="AK1525" s="122">
        <v>0.90881458966565354</v>
      </c>
      <c r="AL1525" s="123">
        <v>0.60897435897435903</v>
      </c>
      <c r="AM1525" s="119"/>
    </row>
    <row r="1526" spans="3:39">
      <c r="C1526" s="363"/>
      <c r="D1526" s="223">
        <v>0.23866892200000001</v>
      </c>
      <c r="E1526" s="224">
        <v>0.1276595744680851</v>
      </c>
      <c r="F1526" s="225">
        <v>4.4871794871794823E-2</v>
      </c>
      <c r="G1526" s="212"/>
      <c r="T1526" s="379"/>
      <c r="U1526" s="134">
        <v>4.4559054999999993E-3</v>
      </c>
      <c r="V1526" s="122">
        <v>0.96960486322188455</v>
      </c>
      <c r="W1526" s="123">
        <v>0.62179487179487181</v>
      </c>
      <c r="X1526" s="119"/>
      <c r="AI1526" s="379"/>
      <c r="AJ1526" s="134">
        <v>51.196799830000003</v>
      </c>
      <c r="AK1526" s="122">
        <v>0.90881458966565354</v>
      </c>
      <c r="AL1526" s="123">
        <v>0.60256410256410264</v>
      </c>
      <c r="AM1526" s="119"/>
    </row>
    <row r="1527" spans="3:39">
      <c r="C1527" s="363"/>
      <c r="D1527" s="223">
        <v>0.240096384</v>
      </c>
      <c r="E1527" s="224">
        <v>0.12462006079027356</v>
      </c>
      <c r="F1527" s="225">
        <v>4.4871794871794823E-2</v>
      </c>
      <c r="G1527" s="212"/>
      <c r="T1527" s="379"/>
      <c r="U1527" s="134">
        <v>4.5195844999999998E-3</v>
      </c>
      <c r="V1527" s="122">
        <v>0.96960486322188455</v>
      </c>
      <c r="W1527" s="123">
        <v>0.61538461538461542</v>
      </c>
      <c r="X1527" s="119"/>
      <c r="AI1527" s="379"/>
      <c r="AJ1527" s="134">
        <v>51.353001849999998</v>
      </c>
      <c r="AK1527" s="122">
        <v>0.9057750759878419</v>
      </c>
      <c r="AL1527" s="123">
        <v>0.60256410256410264</v>
      </c>
      <c r="AM1527" s="119"/>
    </row>
    <row r="1528" spans="3:39">
      <c r="C1528" s="363"/>
      <c r="D1528" s="223">
        <v>0.24274132700000001</v>
      </c>
      <c r="E1528" s="224">
        <v>0.11854103343465046</v>
      </c>
      <c r="F1528" s="225">
        <v>4.4871794871794823E-2</v>
      </c>
      <c r="G1528" s="212"/>
      <c r="T1528" s="379"/>
      <c r="U1528" s="134">
        <v>4.6388185E-3</v>
      </c>
      <c r="V1528" s="122">
        <v>0.96960486322188455</v>
      </c>
      <c r="W1528" s="123">
        <v>0.60897435897435903</v>
      </c>
      <c r="X1528" s="119"/>
      <c r="AI1528" s="379"/>
      <c r="AJ1528" s="134">
        <v>51.383561935000003</v>
      </c>
      <c r="AK1528" s="122">
        <v>0.9057750759878419</v>
      </c>
      <c r="AL1528" s="123">
        <v>0.59615384615384615</v>
      </c>
      <c r="AM1528" s="119"/>
    </row>
    <row r="1529" spans="3:39">
      <c r="C1529" s="363"/>
      <c r="D1529" s="223">
        <v>0.2453991425</v>
      </c>
      <c r="E1529" s="224">
        <v>0.11550151975683891</v>
      </c>
      <c r="F1529" s="225">
        <v>4.4871794871794823E-2</v>
      </c>
      <c r="G1529" s="212"/>
      <c r="T1529" s="379"/>
      <c r="U1529" s="134">
        <v>4.7484889999999998E-3</v>
      </c>
      <c r="V1529" s="122">
        <v>0.96960486322188455</v>
      </c>
      <c r="W1529" s="123">
        <v>0.60256410256410264</v>
      </c>
      <c r="X1529" s="119"/>
      <c r="AI1529" s="379"/>
      <c r="AJ1529" s="134">
        <v>51.435079614999999</v>
      </c>
      <c r="AK1529" s="122">
        <v>0.90273556231003038</v>
      </c>
      <c r="AL1529" s="123">
        <v>0.59615384615384615</v>
      </c>
      <c r="AM1529" s="119"/>
    </row>
    <row r="1530" spans="3:39">
      <c r="C1530" s="363"/>
      <c r="D1530" s="223">
        <v>0.24630691300000002</v>
      </c>
      <c r="E1530" s="224">
        <v>0.11246200607902736</v>
      </c>
      <c r="F1530" s="225">
        <v>4.4871794871794823E-2</v>
      </c>
      <c r="G1530" s="212"/>
      <c r="T1530" s="379"/>
      <c r="U1530" s="134">
        <v>4.8432790000000007E-3</v>
      </c>
      <c r="V1530" s="122">
        <v>0.96960486322188455</v>
      </c>
      <c r="W1530" s="123">
        <v>0.59615384615384615</v>
      </c>
      <c r="X1530" s="119"/>
      <c r="AI1530" s="379"/>
      <c r="AJ1530" s="134">
        <v>51.563534485000005</v>
      </c>
      <c r="AK1530" s="122">
        <v>0.89969604863221886</v>
      </c>
      <c r="AL1530" s="123">
        <v>0.59615384615384615</v>
      </c>
      <c r="AM1530" s="119"/>
    </row>
    <row r="1531" spans="3:39">
      <c r="C1531" s="363"/>
      <c r="D1531" s="223">
        <v>0.24814506949999998</v>
      </c>
      <c r="E1531" s="224">
        <v>0.10942249240121581</v>
      </c>
      <c r="F1531" s="225">
        <v>4.4871794871794823E-2</v>
      </c>
      <c r="G1531" s="212"/>
      <c r="T1531" s="379"/>
      <c r="U1531" s="134">
        <v>4.9971805000000001E-3</v>
      </c>
      <c r="V1531" s="122">
        <v>0.96960486322188455</v>
      </c>
      <c r="W1531" s="123">
        <v>0.58974358974358976</v>
      </c>
      <c r="X1531" s="119"/>
      <c r="AI1531" s="379"/>
      <c r="AJ1531" s="134">
        <v>51.894983840000002</v>
      </c>
      <c r="AK1531" s="122">
        <v>0.89665653495440734</v>
      </c>
      <c r="AL1531" s="123">
        <v>0.59615384615384615</v>
      </c>
      <c r="AM1531" s="119"/>
    </row>
    <row r="1532" spans="3:39">
      <c r="C1532" s="363"/>
      <c r="D1532" s="223">
        <v>0.2500015625</v>
      </c>
      <c r="E1532" s="224">
        <v>0.10638297872340426</v>
      </c>
      <c r="F1532" s="225">
        <v>4.4871794871794823E-2</v>
      </c>
      <c r="G1532" s="212"/>
      <c r="T1532" s="379"/>
      <c r="U1532" s="134">
        <v>5.1733765000000001E-3</v>
      </c>
      <c r="V1532" s="122">
        <v>0.96960486322188455</v>
      </c>
      <c r="W1532" s="123">
        <v>0.58333333333333326</v>
      </c>
      <c r="X1532" s="119"/>
      <c r="AI1532" s="379"/>
      <c r="AJ1532" s="134">
        <v>52.143399639999998</v>
      </c>
      <c r="AK1532" s="122">
        <v>0.89665653495440734</v>
      </c>
      <c r="AL1532" s="123">
        <v>0.58974358974358976</v>
      </c>
      <c r="AM1532" s="119"/>
    </row>
    <row r="1533" spans="3:39">
      <c r="C1533" s="363"/>
      <c r="D1533" s="223">
        <v>0.25253974600000001</v>
      </c>
      <c r="E1533" s="224">
        <v>0.10334346504559271</v>
      </c>
      <c r="F1533" s="225">
        <v>4.4871794871794823E-2</v>
      </c>
      <c r="G1533" s="212"/>
      <c r="T1533" s="379"/>
      <c r="U1533" s="134">
        <v>5.3117475000000001E-3</v>
      </c>
      <c r="V1533" s="122">
        <v>0.96960486322188455</v>
      </c>
      <c r="W1533" s="123">
        <v>0.57692307692307687</v>
      </c>
      <c r="X1533" s="119"/>
      <c r="AI1533" s="379"/>
      <c r="AJ1533" s="134">
        <v>52.258167980000003</v>
      </c>
      <c r="AK1533" s="122">
        <v>0.8936170212765957</v>
      </c>
      <c r="AL1533" s="123">
        <v>0.58974358974358976</v>
      </c>
      <c r="AM1533" s="119"/>
    </row>
    <row r="1534" spans="3:39">
      <c r="C1534" s="363"/>
      <c r="D1534" s="223">
        <v>0.25543159100000001</v>
      </c>
      <c r="E1534" s="224">
        <v>9.7264437689969604E-2</v>
      </c>
      <c r="F1534" s="225">
        <v>4.4871794871794823E-2</v>
      </c>
      <c r="G1534" s="212"/>
      <c r="T1534" s="379"/>
      <c r="U1534" s="134">
        <v>5.350601E-3</v>
      </c>
      <c r="V1534" s="122">
        <v>0.96960486322188455</v>
      </c>
      <c r="W1534" s="123">
        <v>0.57051282051282048</v>
      </c>
      <c r="X1534" s="119"/>
      <c r="AI1534" s="379"/>
      <c r="AJ1534" s="134">
        <v>52.400912460000001</v>
      </c>
      <c r="AK1534" s="122">
        <v>0.89057750759878418</v>
      </c>
      <c r="AL1534" s="123">
        <v>0.58974358974358976</v>
      </c>
      <c r="AM1534" s="119"/>
    </row>
    <row r="1535" spans="3:39">
      <c r="C1535" s="363"/>
      <c r="D1535" s="223">
        <v>0.25773880700000001</v>
      </c>
      <c r="E1535" s="224">
        <v>9.4224924012158054E-2</v>
      </c>
      <c r="F1535" s="225">
        <v>4.4871794871794823E-2</v>
      </c>
      <c r="G1535" s="212"/>
      <c r="T1535" s="379"/>
      <c r="U1535" s="134">
        <v>5.4069315E-3</v>
      </c>
      <c r="V1535" s="122">
        <v>0.96656534954407292</v>
      </c>
      <c r="W1535" s="123">
        <v>0.57051282051282048</v>
      </c>
      <c r="X1535" s="119"/>
      <c r="AI1535" s="379"/>
      <c r="AJ1535" s="134">
        <v>52.579001259999998</v>
      </c>
      <c r="AK1535" s="122">
        <v>0.89057750759878418</v>
      </c>
      <c r="AL1535" s="123">
        <v>0.58333333333333326</v>
      </c>
      <c r="AM1535" s="119"/>
    </row>
    <row r="1536" spans="3:39">
      <c r="C1536" s="363"/>
      <c r="D1536" s="223">
        <v>0.25940380900000004</v>
      </c>
      <c r="E1536" s="224">
        <v>9.1185410334346503E-2</v>
      </c>
      <c r="F1536" s="225">
        <v>4.4871794871794823E-2</v>
      </c>
      <c r="G1536" s="212"/>
      <c r="T1536" s="379"/>
      <c r="U1536" s="134">
        <v>5.6257554999999994E-3</v>
      </c>
      <c r="V1536" s="122">
        <v>0.96656534954407292</v>
      </c>
      <c r="W1536" s="123">
        <v>0.5641025641025641</v>
      </c>
      <c r="X1536" s="119"/>
      <c r="AI1536" s="379"/>
      <c r="AJ1536" s="134">
        <v>52.747657175000001</v>
      </c>
      <c r="AK1536" s="122">
        <v>0.88449848024316113</v>
      </c>
      <c r="AL1536" s="123">
        <v>0.58333333333333326</v>
      </c>
      <c r="AM1536" s="119"/>
    </row>
    <row r="1537" spans="3:39">
      <c r="C1537" s="363"/>
      <c r="D1537" s="223">
        <v>0.26464101949999996</v>
      </c>
      <c r="E1537" s="224">
        <v>8.8145896656534953E-2</v>
      </c>
      <c r="F1537" s="225">
        <v>4.4871794871794823E-2</v>
      </c>
      <c r="G1537" s="212"/>
      <c r="T1537" s="379"/>
      <c r="U1537" s="134">
        <v>5.9157059999999997E-3</v>
      </c>
      <c r="V1537" s="122">
        <v>0.96656534954407292</v>
      </c>
      <c r="W1537" s="123">
        <v>0.55769230769230771</v>
      </c>
      <c r="X1537" s="119"/>
      <c r="AI1537" s="379"/>
      <c r="AJ1537" s="134">
        <v>52.879837300000005</v>
      </c>
      <c r="AK1537" s="122">
        <v>0.8814589665653495</v>
      </c>
      <c r="AL1537" s="123">
        <v>0.58333333333333326</v>
      </c>
      <c r="AM1537" s="119"/>
    </row>
    <row r="1538" spans="3:39">
      <c r="C1538" s="363"/>
      <c r="D1538" s="223">
        <v>0.27101067150000002</v>
      </c>
      <c r="E1538" s="224">
        <v>8.5106382978723402E-2</v>
      </c>
      <c r="F1538" s="225">
        <v>4.4871794871794823E-2</v>
      </c>
      <c r="G1538" s="212"/>
      <c r="T1538" s="379"/>
      <c r="U1538" s="134">
        <v>6.1716935000000004E-3</v>
      </c>
      <c r="V1538" s="122">
        <v>0.96656534954407292</v>
      </c>
      <c r="W1538" s="123">
        <v>0.55128205128205132</v>
      </c>
      <c r="X1538" s="119"/>
      <c r="AI1538" s="379"/>
      <c r="AJ1538" s="134">
        <v>53.023085864999999</v>
      </c>
      <c r="AK1538" s="122">
        <v>0.87841945288753798</v>
      </c>
      <c r="AL1538" s="123">
        <v>0.58333333333333326</v>
      </c>
      <c r="AM1538" s="119"/>
    </row>
    <row r="1539" spans="3:39">
      <c r="C1539" s="363"/>
      <c r="D1539" s="223">
        <v>0.27322608349999999</v>
      </c>
      <c r="E1539" s="224">
        <v>8.2066869300911852E-2</v>
      </c>
      <c r="F1539" s="225">
        <v>4.4871794871794823E-2</v>
      </c>
      <c r="G1539" s="212"/>
      <c r="T1539" s="379"/>
      <c r="U1539" s="134">
        <v>6.3055680000000001E-3</v>
      </c>
      <c r="V1539" s="122">
        <v>0.96656534954407292</v>
      </c>
      <c r="W1539" s="123">
        <v>0.54487179487179493</v>
      </c>
      <c r="X1539" s="119"/>
      <c r="AI1539" s="379"/>
      <c r="AJ1539" s="134">
        <v>53.120530015</v>
      </c>
      <c r="AK1539" s="122">
        <v>0.87841945288753798</v>
      </c>
      <c r="AL1539" s="123">
        <v>0.57692307692307687</v>
      </c>
      <c r="AM1539" s="119"/>
    </row>
    <row r="1540" spans="3:39">
      <c r="C1540" s="363"/>
      <c r="D1540" s="223">
        <v>0.27434893900000001</v>
      </c>
      <c r="E1540" s="224">
        <v>7.9027355623100301E-2</v>
      </c>
      <c r="F1540" s="225">
        <v>4.4871794871794823E-2</v>
      </c>
      <c r="G1540" s="212"/>
      <c r="T1540" s="379"/>
      <c r="U1540" s="134">
        <v>6.3700555000000001E-3</v>
      </c>
      <c r="V1540" s="122">
        <v>0.96656534954407292</v>
      </c>
      <c r="W1540" s="123">
        <v>0.53846153846153844</v>
      </c>
      <c r="X1540" s="119"/>
      <c r="AI1540" s="379"/>
      <c r="AJ1540" s="134">
        <v>53.179247855</v>
      </c>
      <c r="AK1540" s="122">
        <v>0.87841945288753798</v>
      </c>
      <c r="AL1540" s="123">
        <v>0.57051282051282048</v>
      </c>
      <c r="AM1540" s="119"/>
    </row>
    <row r="1541" spans="3:39">
      <c r="C1541" s="363"/>
      <c r="D1541" s="223">
        <v>0.2751036845</v>
      </c>
      <c r="E1541" s="224">
        <v>7.598784194528875E-2</v>
      </c>
      <c r="F1541" s="225">
        <v>4.4871794871794823E-2</v>
      </c>
      <c r="G1541" s="212"/>
      <c r="T1541" s="379"/>
      <c r="U1541" s="134">
        <v>6.5560189999999997E-3</v>
      </c>
      <c r="V1541" s="122">
        <v>0.96656534954407292</v>
      </c>
      <c r="W1541" s="123">
        <v>0.53205128205128205</v>
      </c>
      <c r="X1541" s="119"/>
      <c r="AI1541" s="379"/>
      <c r="AJ1541" s="134">
        <v>53.242480725</v>
      </c>
      <c r="AK1541" s="122">
        <v>0.87537993920972645</v>
      </c>
      <c r="AL1541" s="123">
        <v>0.57051282051282048</v>
      </c>
      <c r="AM1541" s="119"/>
    </row>
    <row r="1542" spans="3:39">
      <c r="C1542" s="363"/>
      <c r="D1542" s="223">
        <v>0.28141920799999998</v>
      </c>
      <c r="E1542" s="224">
        <v>7.29483282674772E-2</v>
      </c>
      <c r="F1542" s="225">
        <v>4.4871794871794823E-2</v>
      </c>
      <c r="G1542" s="212"/>
      <c r="T1542" s="379"/>
      <c r="U1542" s="134">
        <v>6.79453E-3</v>
      </c>
      <c r="V1542" s="122">
        <v>0.96656534954407292</v>
      </c>
      <c r="W1542" s="123">
        <v>0.52564102564102566</v>
      </c>
      <c r="X1542" s="119"/>
      <c r="AI1542" s="379"/>
      <c r="AJ1542" s="134">
        <v>53.437658799999994</v>
      </c>
      <c r="AK1542" s="122">
        <v>0.87234042553191493</v>
      </c>
      <c r="AL1542" s="123">
        <v>0.5641025641025641</v>
      </c>
      <c r="AM1542" s="119"/>
    </row>
    <row r="1543" spans="3:39">
      <c r="C1543" s="363"/>
      <c r="D1543" s="223">
        <v>0.28902699799999998</v>
      </c>
      <c r="E1543" s="224">
        <v>6.9908814589665649E-2</v>
      </c>
      <c r="F1543" s="225">
        <v>4.4871794871794823E-2</v>
      </c>
      <c r="G1543" s="212"/>
      <c r="T1543" s="379"/>
      <c r="U1543" s="134">
        <v>7.0131450000000001E-3</v>
      </c>
      <c r="V1543" s="122">
        <v>0.96656534954407292</v>
      </c>
      <c r="W1543" s="123">
        <v>0.51923076923076916</v>
      </c>
      <c r="X1543" s="119"/>
      <c r="AI1543" s="379"/>
      <c r="AJ1543" s="134">
        <v>53.636917449999999</v>
      </c>
      <c r="AK1543" s="122">
        <v>0.8693009118541033</v>
      </c>
      <c r="AL1543" s="123">
        <v>0.5641025641025641</v>
      </c>
      <c r="AM1543" s="119"/>
    </row>
    <row r="1544" spans="3:39">
      <c r="C1544" s="363"/>
      <c r="D1544" s="223">
        <v>0.291976403</v>
      </c>
      <c r="E1544" s="224">
        <v>6.6869300911854099E-2</v>
      </c>
      <c r="F1544" s="225">
        <v>4.4871794871794823E-2</v>
      </c>
      <c r="G1544" s="212"/>
      <c r="T1544" s="379"/>
      <c r="U1544" s="134">
        <v>7.1442450000000005E-3</v>
      </c>
      <c r="V1544" s="122">
        <v>0.96656534954407292</v>
      </c>
      <c r="W1544" s="123">
        <v>0.51282051282051277</v>
      </c>
      <c r="X1544" s="119"/>
      <c r="AI1544" s="379"/>
      <c r="AJ1544" s="134">
        <v>53.710288059999996</v>
      </c>
      <c r="AK1544" s="122">
        <v>0.86626139817629177</v>
      </c>
      <c r="AL1544" s="123">
        <v>0.5641025641025641</v>
      </c>
      <c r="AM1544" s="119"/>
    </row>
    <row r="1545" spans="3:39">
      <c r="C1545" s="363"/>
      <c r="D1545" s="223">
        <v>0.29455655999999997</v>
      </c>
      <c r="E1545" s="224">
        <v>6.0790273556231005E-2</v>
      </c>
      <c r="F1545" s="225">
        <v>4.4871794871794823E-2</v>
      </c>
      <c r="G1545" s="212"/>
      <c r="T1545" s="379"/>
      <c r="U1545" s="134">
        <v>7.2013535000000004E-3</v>
      </c>
      <c r="V1545" s="122">
        <v>0.96656534954407292</v>
      </c>
      <c r="W1545" s="123">
        <v>0.50641025641025639</v>
      </c>
      <c r="X1545" s="119"/>
      <c r="AI1545" s="379"/>
      <c r="AJ1545" s="134">
        <v>53.756297265000001</v>
      </c>
      <c r="AK1545" s="122">
        <v>0.86322188449848025</v>
      </c>
      <c r="AL1545" s="123">
        <v>0.5641025641025641</v>
      </c>
      <c r="AM1545" s="119"/>
    </row>
    <row r="1546" spans="3:39">
      <c r="C1546" s="363"/>
      <c r="D1546" s="223">
        <v>0.29807914400000002</v>
      </c>
      <c r="E1546" s="224">
        <v>5.7750759878419454E-2</v>
      </c>
      <c r="F1546" s="225">
        <v>4.4871794871794823E-2</v>
      </c>
      <c r="G1546" s="212"/>
      <c r="T1546" s="379"/>
      <c r="U1546" s="134">
        <v>7.309467E-3</v>
      </c>
      <c r="V1546" s="122">
        <v>0.96656534954407292</v>
      </c>
      <c r="W1546" s="123">
        <v>0.5</v>
      </c>
      <c r="X1546" s="119"/>
      <c r="AI1546" s="379"/>
      <c r="AJ1546" s="134">
        <v>53.818014634999997</v>
      </c>
      <c r="AK1546" s="122">
        <v>0.86018237082066873</v>
      </c>
      <c r="AL1546" s="123">
        <v>0.5641025641025641</v>
      </c>
      <c r="AM1546" s="119"/>
    </row>
    <row r="1547" spans="3:39">
      <c r="C1547" s="363"/>
      <c r="D1547" s="223">
        <v>0.30494891150000003</v>
      </c>
      <c r="E1547" s="224">
        <v>5.4711246200607903E-2</v>
      </c>
      <c r="F1547" s="225">
        <v>4.4871794871794823E-2</v>
      </c>
      <c r="G1547" s="212"/>
      <c r="T1547" s="379"/>
      <c r="U1547" s="134">
        <v>7.4975484999999994E-3</v>
      </c>
      <c r="V1547" s="122">
        <v>0.96656534954407292</v>
      </c>
      <c r="W1547" s="123">
        <v>0.49358974358974361</v>
      </c>
      <c r="X1547" s="119"/>
      <c r="AI1547" s="379"/>
      <c r="AJ1547" s="134">
        <v>53.920204405</v>
      </c>
      <c r="AK1547" s="122">
        <v>0.8571428571428571</v>
      </c>
      <c r="AL1547" s="123">
        <v>0.5641025641025641</v>
      </c>
      <c r="AM1547" s="119"/>
    </row>
    <row r="1548" spans="3:39">
      <c r="C1548" s="363"/>
      <c r="D1548" s="223">
        <v>0.31153857350000003</v>
      </c>
      <c r="E1548" s="224">
        <v>5.1671732522796353E-2</v>
      </c>
      <c r="F1548" s="225">
        <v>4.4871794871794823E-2</v>
      </c>
      <c r="G1548" s="212"/>
      <c r="T1548" s="379"/>
      <c r="U1548" s="134">
        <v>7.6695270000000006E-3</v>
      </c>
      <c r="V1548" s="122">
        <v>0.96352583586626139</v>
      </c>
      <c r="W1548" s="123">
        <v>0.49358974358974361</v>
      </c>
      <c r="X1548" s="119"/>
      <c r="AI1548" s="379"/>
      <c r="AJ1548" s="134">
        <v>54.018419254999998</v>
      </c>
      <c r="AK1548" s="122">
        <v>0.8571428571428571</v>
      </c>
      <c r="AL1548" s="123">
        <v>0.55769230769230771</v>
      </c>
      <c r="AM1548" s="119"/>
    </row>
    <row r="1549" spans="3:39">
      <c r="C1549" s="363"/>
      <c r="D1549" s="223">
        <v>0.31496765999999998</v>
      </c>
      <c r="E1549" s="224">
        <v>4.8632218844984802E-2</v>
      </c>
      <c r="F1549" s="225">
        <v>4.4871794871794823E-2</v>
      </c>
      <c r="G1549" s="212"/>
      <c r="T1549" s="379"/>
      <c r="U1549" s="134">
        <v>7.74385E-3</v>
      </c>
      <c r="V1549" s="122">
        <v>0.96352583586626139</v>
      </c>
      <c r="W1549" s="123">
        <v>0.48717948717948723</v>
      </c>
      <c r="X1549" s="119"/>
      <c r="AI1549" s="379"/>
      <c r="AJ1549" s="134">
        <v>54.060028160000002</v>
      </c>
      <c r="AK1549" s="122">
        <v>0.8571428571428571</v>
      </c>
      <c r="AL1549" s="123">
        <v>0.55128205128205132</v>
      </c>
      <c r="AM1549" s="119"/>
    </row>
    <row r="1550" spans="3:39">
      <c r="C1550" s="363"/>
      <c r="D1550" s="223">
        <v>0.31848425850000001</v>
      </c>
      <c r="E1550" s="224">
        <v>4.5592705167173252E-2</v>
      </c>
      <c r="F1550" s="225">
        <v>4.4871794871794823E-2</v>
      </c>
      <c r="G1550" s="212"/>
      <c r="T1550" s="379"/>
      <c r="U1550" s="134">
        <v>7.8694880000000009E-3</v>
      </c>
      <c r="V1550" s="122">
        <v>0.96352583586626139</v>
      </c>
      <c r="W1550" s="123">
        <v>0.48076923076923073</v>
      </c>
      <c r="X1550" s="119"/>
      <c r="AI1550" s="379"/>
      <c r="AJ1550" s="134">
        <v>54.099066530000002</v>
      </c>
      <c r="AK1550" s="122">
        <v>0.85410334346504557</v>
      </c>
      <c r="AL1550" s="123">
        <v>0.55128205128205132</v>
      </c>
      <c r="AM1550" s="119"/>
    </row>
    <row r="1551" spans="3:39">
      <c r="C1551" s="363"/>
      <c r="D1551" s="223">
        <v>0.32102811450000002</v>
      </c>
      <c r="E1551" s="224">
        <v>4.2553191489361701E-2</v>
      </c>
      <c r="F1551" s="225">
        <v>4.4871794871794823E-2</v>
      </c>
      <c r="G1551" s="212"/>
      <c r="T1551" s="379"/>
      <c r="U1551" s="134">
        <v>8.0055015000000014E-3</v>
      </c>
      <c r="V1551" s="122">
        <v>0.96048632218844987</v>
      </c>
      <c r="W1551" s="123">
        <v>0.48076923076923073</v>
      </c>
      <c r="X1551" s="119"/>
      <c r="AI1551" s="379"/>
      <c r="AJ1551" s="134">
        <v>54.159769054999998</v>
      </c>
      <c r="AK1551" s="122">
        <v>0.84802431610942253</v>
      </c>
      <c r="AL1551" s="123">
        <v>0.55128205128205132</v>
      </c>
      <c r="AM1551" s="119"/>
    </row>
    <row r="1552" spans="3:39">
      <c r="C1552" s="363"/>
      <c r="D1552" s="223">
        <v>0.32633461799999997</v>
      </c>
      <c r="E1552" s="224">
        <v>3.9513677811550151E-2</v>
      </c>
      <c r="F1552" s="225">
        <v>4.4871794871794823E-2</v>
      </c>
      <c r="G1552" s="212"/>
      <c r="T1552" s="379"/>
      <c r="U1552" s="134">
        <v>8.1777230000000013E-3</v>
      </c>
      <c r="V1552" s="122">
        <v>0.95744680851063835</v>
      </c>
      <c r="W1552" s="123">
        <v>0.48076923076923073</v>
      </c>
      <c r="X1552" s="119"/>
      <c r="AI1552" s="379"/>
      <c r="AJ1552" s="134">
        <v>54.335483339999996</v>
      </c>
      <c r="AK1552" s="122">
        <v>0.84802431610942253</v>
      </c>
      <c r="AL1552" s="123">
        <v>0.54487179487179493</v>
      </c>
      <c r="AM1552" s="119"/>
    </row>
    <row r="1553" spans="3:39">
      <c r="C1553" s="363"/>
      <c r="D1553" s="223">
        <v>0.3428678785</v>
      </c>
      <c r="E1553" s="224">
        <v>3.64741641337386E-2</v>
      </c>
      <c r="F1553" s="225">
        <v>4.4871794871794823E-2</v>
      </c>
      <c r="G1553" s="212"/>
      <c r="T1553" s="379"/>
      <c r="U1553" s="134">
        <v>8.3613330000000003E-3</v>
      </c>
      <c r="V1553" s="122">
        <v>0.95744680851063835</v>
      </c>
      <c r="W1553" s="123">
        <v>0.47435897435897434</v>
      </c>
      <c r="X1553" s="119"/>
      <c r="AI1553" s="379"/>
      <c r="AJ1553" s="134">
        <v>54.58512605</v>
      </c>
      <c r="AK1553" s="122">
        <v>0.84802431610942253</v>
      </c>
      <c r="AL1553" s="123">
        <v>0.53846153846153844</v>
      </c>
      <c r="AM1553" s="119"/>
    </row>
    <row r="1554" spans="3:39">
      <c r="C1554" s="363"/>
      <c r="D1554" s="223">
        <v>0.35524090750000004</v>
      </c>
      <c r="E1554" s="224">
        <v>3.3434650455927049E-2</v>
      </c>
      <c r="F1554" s="225">
        <v>4.4871794871794823E-2</v>
      </c>
      <c r="G1554" s="212"/>
      <c r="T1554" s="379"/>
      <c r="U1554" s="134">
        <v>8.4261405000000001E-3</v>
      </c>
      <c r="V1554" s="122">
        <v>0.95744680851063835</v>
      </c>
      <c r="W1554" s="123">
        <v>0.46794871794871795</v>
      </c>
      <c r="X1554" s="119"/>
      <c r="AI1554" s="379"/>
      <c r="AJ1554" s="134">
        <v>54.858699975</v>
      </c>
      <c r="AK1554" s="122">
        <v>0.84498480243161089</v>
      </c>
      <c r="AL1554" s="123">
        <v>0.53846153846153844</v>
      </c>
      <c r="AM1554" s="119"/>
    </row>
    <row r="1555" spans="3:39">
      <c r="C1555" s="363"/>
      <c r="D1555" s="223">
        <v>0.35714741250000004</v>
      </c>
      <c r="E1555" s="224">
        <v>3.0395136778115502E-2</v>
      </c>
      <c r="F1555" s="225">
        <v>4.4871794871794823E-2</v>
      </c>
      <c r="G1555" s="212"/>
      <c r="T1555" s="379"/>
      <c r="U1555" s="134">
        <v>8.4789389999999996E-3</v>
      </c>
      <c r="V1555" s="122">
        <v>0.95744680851063835</v>
      </c>
      <c r="W1555" s="123">
        <v>0.46153846153846156</v>
      </c>
      <c r="X1555" s="119"/>
      <c r="AI1555" s="379"/>
      <c r="AJ1555" s="134">
        <v>55.184288210000005</v>
      </c>
      <c r="AK1555" s="122">
        <v>0.84498480243161089</v>
      </c>
      <c r="AL1555" s="123">
        <v>0.53205128205128205</v>
      </c>
      <c r="AM1555" s="119"/>
    </row>
    <row r="1556" spans="3:39">
      <c r="C1556" s="363"/>
      <c r="D1556" s="223">
        <v>0.35921146949999999</v>
      </c>
      <c r="E1556" s="224">
        <v>2.4316109422492401E-2</v>
      </c>
      <c r="F1556" s="225">
        <v>4.4871794871794823E-2</v>
      </c>
      <c r="G1556" s="212"/>
      <c r="T1556" s="379"/>
      <c r="U1556" s="134">
        <v>8.5088379999999995E-3</v>
      </c>
      <c r="V1556" s="122">
        <v>0.95744680851063835</v>
      </c>
      <c r="W1556" s="123">
        <v>0.45512820512820518</v>
      </c>
      <c r="X1556" s="119"/>
      <c r="AI1556" s="379"/>
      <c r="AJ1556" s="134">
        <v>55.583378179999997</v>
      </c>
      <c r="AK1556" s="122">
        <v>0.84194528875379937</v>
      </c>
      <c r="AL1556" s="123">
        <v>0.53205128205128205</v>
      </c>
      <c r="AM1556" s="119"/>
    </row>
    <row r="1557" spans="3:39">
      <c r="C1557" s="363"/>
      <c r="D1557" s="223">
        <v>0.36181818199999999</v>
      </c>
      <c r="E1557" s="224">
        <v>2.4316109422492401E-2</v>
      </c>
      <c r="F1557" s="225">
        <v>2.5641025641025661E-2</v>
      </c>
      <c r="G1557" s="212"/>
      <c r="T1557" s="379"/>
      <c r="U1557" s="134">
        <v>8.6135859999999995E-3</v>
      </c>
      <c r="V1557" s="122">
        <v>0.95744680851063835</v>
      </c>
      <c r="W1557" s="123">
        <v>0.44871794871794868</v>
      </c>
      <c r="X1557" s="119"/>
      <c r="AI1557" s="379"/>
      <c r="AJ1557" s="134">
        <v>55.862923635000001</v>
      </c>
      <c r="AK1557" s="122">
        <v>0.83890577507598785</v>
      </c>
      <c r="AL1557" s="123">
        <v>0.53205128205128205</v>
      </c>
      <c r="AM1557" s="119"/>
    </row>
    <row r="1558" spans="3:39">
      <c r="C1558" s="363"/>
      <c r="D1558" s="223">
        <v>0.36496836499999996</v>
      </c>
      <c r="E1558" s="224">
        <v>2.1276595744680851E-2</v>
      </c>
      <c r="F1558" s="225">
        <v>2.5641025641025661E-2</v>
      </c>
      <c r="G1558" s="212"/>
      <c r="T1558" s="379"/>
      <c r="U1558" s="134">
        <v>8.9527660000000009E-3</v>
      </c>
      <c r="V1558" s="122">
        <v>0.95744680851063835</v>
      </c>
      <c r="W1558" s="123">
        <v>0.44230769230769229</v>
      </c>
      <c r="X1558" s="119"/>
      <c r="AI1558" s="379"/>
      <c r="AJ1558" s="134">
        <v>55.934560925</v>
      </c>
      <c r="AK1558" s="122">
        <v>0.83586626139817632</v>
      </c>
      <c r="AL1558" s="123">
        <v>0.53205128205128205</v>
      </c>
      <c r="AM1558" s="119"/>
    </row>
    <row r="1559" spans="3:39">
      <c r="C1559" s="363"/>
      <c r="D1559" s="223">
        <v>0.37041610049999996</v>
      </c>
      <c r="E1559" s="224">
        <v>1.82370820668693E-2</v>
      </c>
      <c r="F1559" s="225">
        <v>2.5641025641025661E-2</v>
      </c>
      <c r="G1559" s="212"/>
      <c r="T1559" s="379"/>
      <c r="U1559" s="134">
        <v>9.3609360000000003E-3</v>
      </c>
      <c r="V1559" s="122">
        <v>0.95744680851063835</v>
      </c>
      <c r="W1559" s="123">
        <v>0.4358974358974359</v>
      </c>
      <c r="X1559" s="119"/>
      <c r="AI1559" s="379"/>
      <c r="AJ1559" s="134">
        <v>56.022796220000004</v>
      </c>
      <c r="AK1559" s="122">
        <v>0.83586626139817632</v>
      </c>
      <c r="AL1559" s="123">
        <v>0.52564102564102566</v>
      </c>
      <c r="AM1559" s="119"/>
    </row>
    <row r="1560" spans="3:39">
      <c r="C1560" s="363"/>
      <c r="D1560" s="223">
        <v>0.38031611050000003</v>
      </c>
      <c r="E1560" s="224">
        <v>1.5197568389057751E-2</v>
      </c>
      <c r="F1560" s="225">
        <v>2.5641025641025661E-2</v>
      </c>
      <c r="G1560" s="212"/>
      <c r="T1560" s="379"/>
      <c r="U1560" s="134">
        <v>9.6710284999999997E-3</v>
      </c>
      <c r="V1560" s="122">
        <v>0.95744680851063835</v>
      </c>
      <c r="W1560" s="123">
        <v>0.42948717948717952</v>
      </c>
      <c r="X1560" s="119"/>
      <c r="AI1560" s="379"/>
      <c r="AJ1560" s="134">
        <v>56.230280749999999</v>
      </c>
      <c r="AK1560" s="122">
        <v>0.83282674772036469</v>
      </c>
      <c r="AL1560" s="123">
        <v>0.52564102564102566</v>
      </c>
      <c r="AM1560" s="119"/>
    </row>
    <row r="1561" spans="3:39">
      <c r="C1561" s="363"/>
      <c r="D1561" s="223">
        <v>0.39225338050000003</v>
      </c>
      <c r="E1561" s="224">
        <v>1.2158054711246201E-2</v>
      </c>
      <c r="F1561" s="225">
        <v>2.5641025641025661E-2</v>
      </c>
      <c r="G1561" s="212"/>
      <c r="T1561" s="379"/>
      <c r="U1561" s="134">
        <v>9.8445379999999999E-3</v>
      </c>
      <c r="V1561" s="122">
        <v>0.95744680851063835</v>
      </c>
      <c r="W1561" s="123">
        <v>0.42307692307692313</v>
      </c>
      <c r="X1561" s="119"/>
      <c r="AI1561" s="379"/>
      <c r="AJ1561" s="134">
        <v>56.406881349999999</v>
      </c>
      <c r="AK1561" s="122">
        <v>0.82978723404255317</v>
      </c>
      <c r="AL1561" s="123">
        <v>0.52564102564102566</v>
      </c>
      <c r="AM1561" s="119"/>
    </row>
    <row r="1562" spans="3:39">
      <c r="C1562" s="363"/>
      <c r="D1562" s="223">
        <v>0.3992031875</v>
      </c>
      <c r="E1562" s="224">
        <v>9.11854103343465E-3</v>
      </c>
      <c r="F1562" s="225">
        <v>2.5641025641025661E-2</v>
      </c>
      <c r="G1562" s="212"/>
      <c r="T1562" s="379"/>
      <c r="U1562" s="134">
        <v>9.8917229999999998E-3</v>
      </c>
      <c r="V1562" s="122">
        <v>0.95744680851063835</v>
      </c>
      <c r="W1562" s="123">
        <v>0.41666666666666663</v>
      </c>
      <c r="X1562" s="119"/>
      <c r="AI1562" s="379"/>
      <c r="AJ1562" s="134">
        <v>56.556090210000001</v>
      </c>
      <c r="AK1562" s="122">
        <v>0.82978723404255317</v>
      </c>
      <c r="AL1562" s="123">
        <v>0.51923076923076916</v>
      </c>
      <c r="AM1562" s="119"/>
    </row>
    <row r="1563" spans="3:39">
      <c r="C1563" s="363"/>
      <c r="D1563" s="223">
        <v>0.42000000000000004</v>
      </c>
      <c r="E1563" s="224">
        <v>6.0790273556231003E-3</v>
      </c>
      <c r="F1563" s="225">
        <v>1.9230769230769273E-2</v>
      </c>
      <c r="G1563" s="212"/>
      <c r="T1563" s="379"/>
      <c r="U1563" s="134">
        <v>9.9554014999999989E-3</v>
      </c>
      <c r="V1563" s="122">
        <v>0.95744680851063835</v>
      </c>
      <c r="W1563" s="123">
        <v>0.41025641025641024</v>
      </c>
      <c r="X1563" s="119"/>
      <c r="AI1563" s="379"/>
      <c r="AJ1563" s="134">
        <v>56.679049285000005</v>
      </c>
      <c r="AK1563" s="122">
        <v>0.82674772036474165</v>
      </c>
      <c r="AL1563" s="123">
        <v>0.51923076923076916</v>
      </c>
      <c r="AM1563" s="119"/>
    </row>
    <row r="1564" spans="3:39">
      <c r="C1564" s="226"/>
      <c r="D1564" s="227">
        <v>0.4514814815</v>
      </c>
      <c r="E1564" s="228">
        <v>6.0790273556231003E-3</v>
      </c>
      <c r="F1564" s="229">
        <v>0</v>
      </c>
      <c r="G1564" s="212"/>
      <c r="T1564" s="379"/>
      <c r="U1564" s="134">
        <v>1.0041339E-2</v>
      </c>
      <c r="V1564" s="122">
        <v>0.93617021276595747</v>
      </c>
      <c r="W1564" s="123">
        <v>0.41025641025641024</v>
      </c>
      <c r="X1564" s="119"/>
      <c r="AI1564" s="379"/>
      <c r="AJ1564" s="134">
        <v>56.720628430000005</v>
      </c>
      <c r="AK1564" s="122">
        <v>0.82370820668693012</v>
      </c>
      <c r="AL1564" s="123">
        <v>0.51923076923076916</v>
      </c>
      <c r="AM1564" s="119"/>
    </row>
    <row r="1565" spans="3:39" ht="15" thickBot="1">
      <c r="C1565" s="362" t="s">
        <v>135</v>
      </c>
      <c r="D1565" s="230">
        <v>0.5420404875</v>
      </c>
      <c r="E1565" s="231">
        <v>3.0395136778115501E-3</v>
      </c>
      <c r="F1565" s="232">
        <v>0</v>
      </c>
      <c r="G1565" s="212"/>
      <c r="T1565" s="379"/>
      <c r="U1565" s="134">
        <v>1.0194915499999999E-2</v>
      </c>
      <c r="V1565" s="122">
        <v>0.93617021276595747</v>
      </c>
      <c r="W1565" s="123">
        <v>0.40384615384615385</v>
      </c>
      <c r="X1565" s="119"/>
      <c r="AI1565" s="379"/>
      <c r="AJ1565" s="134">
        <v>56.855461920000003</v>
      </c>
      <c r="AK1565" s="122">
        <v>0.82066869300911849</v>
      </c>
      <c r="AL1565" s="123">
        <v>0.51923076923076916</v>
      </c>
      <c r="AM1565" s="119"/>
    </row>
    <row r="1566" spans="3:39">
      <c r="C1566" s="363"/>
      <c r="D1566" s="223">
        <v>1.6211180120000002</v>
      </c>
      <c r="E1566" s="224">
        <v>0</v>
      </c>
      <c r="F1566" s="225">
        <v>0</v>
      </c>
      <c r="G1566" s="212"/>
      <c r="T1566" s="379"/>
      <c r="U1566" s="134">
        <v>1.0501170000000001E-2</v>
      </c>
      <c r="V1566" s="122">
        <v>0.93617021276595747</v>
      </c>
      <c r="W1566" s="123">
        <v>0.39743589743589747</v>
      </c>
      <c r="X1566" s="119"/>
      <c r="AI1566" s="379"/>
      <c r="AJ1566" s="134">
        <v>57.075281435000001</v>
      </c>
      <c r="AK1566" s="122">
        <v>0.82066869300911849</v>
      </c>
      <c r="AL1566" s="123">
        <v>0.51282051282051277</v>
      </c>
      <c r="AM1566" s="119"/>
    </row>
    <row r="1567" spans="3:39">
      <c r="C1567" s="363"/>
      <c r="D1567" s="223">
        <v>3.2554331940000001</v>
      </c>
      <c r="E1567" s="224">
        <v>1</v>
      </c>
      <c r="F1567" s="225">
        <v>1</v>
      </c>
      <c r="G1567" s="212"/>
      <c r="T1567" s="379"/>
      <c r="U1567" s="134">
        <v>1.0882853E-2</v>
      </c>
      <c r="V1567" s="122">
        <v>0.93617021276595747</v>
      </c>
      <c r="W1567" s="123">
        <v>0.39102564102564108</v>
      </c>
      <c r="X1567" s="119"/>
      <c r="AI1567" s="379"/>
      <c r="AJ1567" s="134">
        <v>57.207284735000002</v>
      </c>
      <c r="AK1567" s="122">
        <v>0.81762917933130697</v>
      </c>
      <c r="AL1567" s="123">
        <v>0.51282051282051277</v>
      </c>
      <c r="AM1567" s="119"/>
    </row>
    <row r="1568" spans="3:39">
      <c r="C1568" s="363"/>
      <c r="D1568" s="223">
        <v>5.1615523725000001</v>
      </c>
      <c r="E1568" s="224">
        <v>1</v>
      </c>
      <c r="F1568" s="225">
        <v>0.99358974358974361</v>
      </c>
      <c r="G1568" s="212"/>
      <c r="T1568" s="379"/>
      <c r="U1568" s="134">
        <v>1.1357336999999999E-2</v>
      </c>
      <c r="V1568" s="122">
        <v>0.93617021276595747</v>
      </c>
      <c r="W1568" s="123">
        <v>0.38461538461538458</v>
      </c>
      <c r="X1568" s="119"/>
      <c r="AI1568" s="379"/>
      <c r="AJ1568" s="134">
        <v>57.290540849999999</v>
      </c>
      <c r="AK1568" s="122">
        <v>0.81762917933130697</v>
      </c>
      <c r="AL1568" s="123">
        <v>0.50641025641025639</v>
      </c>
      <c r="AM1568" s="119"/>
    </row>
    <row r="1569" spans="3:39">
      <c r="C1569" s="363"/>
      <c r="D1569" s="223">
        <v>6.1787364340000002</v>
      </c>
      <c r="E1569" s="224">
        <v>0.99696048632218848</v>
      </c>
      <c r="F1569" s="225">
        <v>0.99358974358974361</v>
      </c>
      <c r="G1569" s="212"/>
      <c r="T1569" s="379"/>
      <c r="U1569" s="134">
        <v>1.17680875E-2</v>
      </c>
      <c r="V1569" s="122">
        <v>0.93313069908814594</v>
      </c>
      <c r="W1569" s="123">
        <v>0.38461538461538458</v>
      </c>
      <c r="X1569" s="119"/>
      <c r="AI1569" s="379"/>
      <c r="AJ1569" s="134">
        <v>57.463690960000001</v>
      </c>
      <c r="AK1569" s="122">
        <v>0.81762917933130697</v>
      </c>
      <c r="AL1569" s="123">
        <v>0.5</v>
      </c>
      <c r="AM1569" s="119"/>
    </row>
    <row r="1570" spans="3:39">
      <c r="C1570" s="363"/>
      <c r="D1570" s="223">
        <v>6.3552393660000002</v>
      </c>
      <c r="E1570" s="224">
        <v>0.99696048632218848</v>
      </c>
      <c r="F1570" s="225">
        <v>0.98717948717948723</v>
      </c>
      <c r="G1570" s="212"/>
      <c r="T1570" s="379"/>
      <c r="U1570" s="134">
        <v>1.1956347999999999E-2</v>
      </c>
      <c r="V1570" s="122">
        <v>0.93313069908814594</v>
      </c>
      <c r="W1570" s="123">
        <v>0.37820512820512819</v>
      </c>
      <c r="X1570" s="119"/>
      <c r="AI1570" s="379"/>
      <c r="AJ1570" s="134">
        <v>57.569561370000002</v>
      </c>
      <c r="AK1570" s="122">
        <v>0.81762917933130697</v>
      </c>
      <c r="AL1570" s="123">
        <v>0.49358974358974361</v>
      </c>
      <c r="AM1570" s="119"/>
    </row>
    <row r="1571" spans="3:39">
      <c r="C1571" s="363"/>
      <c r="D1571" s="223">
        <v>6.4756334305000003</v>
      </c>
      <c r="E1571" s="224">
        <v>0.99696048632218848</v>
      </c>
      <c r="F1571" s="225">
        <v>0.98076923076923073</v>
      </c>
      <c r="G1571" s="212"/>
      <c r="T1571" s="379"/>
      <c r="U1571" s="134">
        <v>1.2220746500000001E-2</v>
      </c>
      <c r="V1571" s="122">
        <v>0.93313069908814594</v>
      </c>
      <c r="W1571" s="123">
        <v>0.37179487179487181</v>
      </c>
      <c r="X1571" s="119"/>
      <c r="AI1571" s="379"/>
      <c r="AJ1571" s="134">
        <v>57.61479671</v>
      </c>
      <c r="AK1571" s="122">
        <v>0.81458966565349544</v>
      </c>
      <c r="AL1571" s="123">
        <v>0.49358974358974361</v>
      </c>
      <c r="AM1571" s="119"/>
    </row>
    <row r="1572" spans="3:39">
      <c r="C1572" s="363"/>
      <c r="D1572" s="223">
        <v>6.5735615599999999</v>
      </c>
      <c r="E1572" s="224">
        <v>0.99696048632218848</v>
      </c>
      <c r="F1572" s="225">
        <v>0.97435897435897434</v>
      </c>
      <c r="G1572" s="212"/>
      <c r="T1572" s="379"/>
      <c r="U1572" s="134">
        <v>1.2702229000000001E-2</v>
      </c>
      <c r="V1572" s="122">
        <v>0.93009118541033431</v>
      </c>
      <c r="W1572" s="123">
        <v>0.37179487179487181</v>
      </c>
      <c r="X1572" s="119"/>
      <c r="AI1572" s="379"/>
      <c r="AJ1572" s="134">
        <v>57.659291629999998</v>
      </c>
      <c r="AK1572" s="122">
        <v>0.81155015197568392</v>
      </c>
      <c r="AL1572" s="123">
        <v>0.49358974358974361</v>
      </c>
      <c r="AM1572" s="119"/>
    </row>
    <row r="1573" spans="3:39">
      <c r="C1573" s="363"/>
      <c r="D1573" s="223">
        <v>7.0078762120000002</v>
      </c>
      <c r="E1573" s="224">
        <v>0.99392097264437695</v>
      </c>
      <c r="F1573" s="225">
        <v>0.97435897435897434</v>
      </c>
      <c r="G1573" s="212"/>
      <c r="T1573" s="379"/>
      <c r="U1573" s="134">
        <v>1.3046618499999999E-2</v>
      </c>
      <c r="V1573" s="122">
        <v>0.92705167173252279</v>
      </c>
      <c r="W1573" s="123">
        <v>0.37179487179487181</v>
      </c>
      <c r="X1573" s="119"/>
      <c r="AI1573" s="379"/>
      <c r="AJ1573" s="134">
        <v>57.675228965000002</v>
      </c>
      <c r="AK1573" s="122">
        <v>0.80851063829787229</v>
      </c>
      <c r="AL1573" s="123">
        <v>0.49358974358974361</v>
      </c>
      <c r="AM1573" s="119"/>
    </row>
    <row r="1574" spans="3:39">
      <c r="C1574" s="363"/>
      <c r="D1574" s="223">
        <v>7.6185980000000004</v>
      </c>
      <c r="E1574" s="224">
        <v>0.99088145896656532</v>
      </c>
      <c r="F1574" s="225">
        <v>0.97435897435897434</v>
      </c>
      <c r="G1574" s="212"/>
      <c r="T1574" s="379"/>
      <c r="U1574" s="134">
        <v>1.3226802499999999E-2</v>
      </c>
      <c r="V1574" s="122">
        <v>0.92705167173252279</v>
      </c>
      <c r="W1574" s="123">
        <v>0.36538461538461542</v>
      </c>
      <c r="X1574" s="119"/>
      <c r="AI1574" s="379"/>
      <c r="AJ1574" s="134">
        <v>57.719530114999998</v>
      </c>
      <c r="AK1574" s="122">
        <v>0.80547112462006076</v>
      </c>
      <c r="AL1574" s="123">
        <v>0.49358974358974361</v>
      </c>
      <c r="AM1574" s="119"/>
    </row>
    <row r="1575" spans="3:39">
      <c r="C1575" s="363"/>
      <c r="D1575" s="223">
        <v>7.8707670504999996</v>
      </c>
      <c r="E1575" s="224">
        <v>0.9878419452887538</v>
      </c>
      <c r="F1575" s="225">
        <v>0.97435897435897434</v>
      </c>
      <c r="G1575" s="212"/>
      <c r="T1575" s="379"/>
      <c r="U1575" s="134">
        <v>1.35044725E-2</v>
      </c>
      <c r="V1575" s="122">
        <v>0.92705167173252279</v>
      </c>
      <c r="W1575" s="123">
        <v>0.35897435897435892</v>
      </c>
      <c r="X1575" s="119"/>
      <c r="AI1575" s="379"/>
      <c r="AJ1575" s="134">
        <v>57.977552959999997</v>
      </c>
      <c r="AK1575" s="122">
        <v>0.80243161094224924</v>
      </c>
      <c r="AL1575" s="123">
        <v>0.49358974358974361</v>
      </c>
      <c r="AM1575" s="119"/>
    </row>
    <row r="1576" spans="3:39">
      <c r="C1576" s="363"/>
      <c r="D1576" s="223">
        <v>8.2570823294999993</v>
      </c>
      <c r="E1576" s="224">
        <v>0.98480243161094227</v>
      </c>
      <c r="F1576" s="225">
        <v>0.97435897435897434</v>
      </c>
      <c r="G1576" s="212"/>
      <c r="T1576" s="379"/>
      <c r="U1576" s="134">
        <v>1.3697771000000001E-2</v>
      </c>
      <c r="V1576" s="122">
        <v>0.92705167173252279</v>
      </c>
      <c r="W1576" s="123">
        <v>0.35256410256410253</v>
      </c>
      <c r="X1576" s="119"/>
      <c r="AI1576" s="379"/>
      <c r="AJ1576" s="134">
        <v>58.233101790000006</v>
      </c>
      <c r="AK1576" s="122">
        <v>0.80243161094224924</v>
      </c>
      <c r="AL1576" s="123">
        <v>0.48717948717948723</v>
      </c>
      <c r="AM1576" s="119"/>
    </row>
    <row r="1577" spans="3:39">
      <c r="C1577" s="363"/>
      <c r="D1577" s="223">
        <v>9.7267466589999998</v>
      </c>
      <c r="E1577" s="224">
        <v>0.98480243161094227</v>
      </c>
      <c r="F1577" s="225">
        <v>0.96794871794871795</v>
      </c>
      <c r="G1577" s="212"/>
      <c r="T1577" s="379"/>
      <c r="U1577" s="134">
        <v>1.4726938E-2</v>
      </c>
      <c r="V1577" s="122">
        <v>0.92705167173252279</v>
      </c>
      <c r="W1577" s="123">
        <v>0.34615384615384615</v>
      </c>
      <c r="X1577" s="119"/>
      <c r="AI1577" s="379"/>
      <c r="AJ1577" s="134">
        <v>58.431660710000003</v>
      </c>
      <c r="AK1577" s="122">
        <v>0.80243161094224924</v>
      </c>
      <c r="AL1577" s="123">
        <v>0.48076923076923073</v>
      </c>
      <c r="AM1577" s="119"/>
    </row>
    <row r="1578" spans="3:39">
      <c r="C1578" s="363"/>
      <c r="D1578" s="223">
        <v>11.192044429999999</v>
      </c>
      <c r="E1578" s="224">
        <v>0.98176291793313075</v>
      </c>
      <c r="F1578" s="225">
        <v>0.96794871794871795</v>
      </c>
      <c r="G1578" s="212"/>
      <c r="T1578" s="379"/>
      <c r="U1578" s="134">
        <v>1.5754295000000001E-2</v>
      </c>
      <c r="V1578" s="122">
        <v>0.92705167173252279</v>
      </c>
      <c r="W1578" s="123">
        <v>0.33974358974358976</v>
      </c>
      <c r="X1578" s="119"/>
      <c r="AI1578" s="379"/>
      <c r="AJ1578" s="134">
        <v>58.669469520000007</v>
      </c>
      <c r="AK1578" s="122">
        <v>0.79939209726443772</v>
      </c>
      <c r="AL1578" s="123">
        <v>0.48076923076923073</v>
      </c>
      <c r="AM1578" s="119"/>
    </row>
    <row r="1579" spans="3:39">
      <c r="C1579" s="363"/>
      <c r="D1579" s="223">
        <v>11.71753902</v>
      </c>
      <c r="E1579" s="224">
        <v>0.97872340425531912</v>
      </c>
      <c r="F1579" s="225">
        <v>0.96794871794871795</v>
      </c>
      <c r="G1579" s="212"/>
      <c r="T1579" s="379"/>
      <c r="U1579" s="134">
        <v>1.5953275999999999E-2</v>
      </c>
      <c r="V1579" s="122">
        <v>0.92705167173252279</v>
      </c>
      <c r="W1579" s="123">
        <v>0.33333333333333337</v>
      </c>
      <c r="X1579" s="119"/>
      <c r="AI1579" s="379"/>
      <c r="AJ1579" s="134">
        <v>58.889387755000001</v>
      </c>
      <c r="AK1579" s="122">
        <v>0.79635258358662619</v>
      </c>
      <c r="AL1579" s="123">
        <v>0.48076923076923073</v>
      </c>
      <c r="AM1579" s="119"/>
    </row>
    <row r="1580" spans="3:39">
      <c r="C1580" s="363"/>
      <c r="D1580" s="223">
        <v>13.450321075000002</v>
      </c>
      <c r="E1580" s="224">
        <v>0.97872340425531912</v>
      </c>
      <c r="F1580" s="225">
        <v>0.96153846153846156</v>
      </c>
      <c r="G1580" s="212"/>
      <c r="T1580" s="379"/>
      <c r="U1580" s="134">
        <v>1.6282947999999998E-2</v>
      </c>
      <c r="V1580" s="122">
        <v>0.92705167173252279</v>
      </c>
      <c r="W1580" s="123">
        <v>0.32692307692307687</v>
      </c>
      <c r="X1580" s="119"/>
      <c r="AI1580" s="379"/>
      <c r="AJ1580" s="134">
        <v>59.067156229999995</v>
      </c>
      <c r="AK1580" s="122">
        <v>0.79331306990881456</v>
      </c>
      <c r="AL1580" s="123">
        <v>0.48076923076923073</v>
      </c>
      <c r="AM1580" s="119"/>
    </row>
    <row r="1581" spans="3:39">
      <c r="C1581" s="363"/>
      <c r="D1581" s="223">
        <v>15.05619437</v>
      </c>
      <c r="E1581" s="224">
        <v>0.97872340425531912</v>
      </c>
      <c r="F1581" s="225">
        <v>0.95512820512820518</v>
      </c>
      <c r="G1581" s="212"/>
      <c r="T1581" s="379"/>
      <c r="U1581" s="134">
        <v>1.6532121E-2</v>
      </c>
      <c r="V1581" s="122">
        <v>0.92705167173252279</v>
      </c>
      <c r="W1581" s="123">
        <v>0.32051282051282048</v>
      </c>
      <c r="X1581" s="119"/>
      <c r="AI1581" s="379"/>
      <c r="AJ1581" s="134">
        <v>59.263399434999997</v>
      </c>
      <c r="AK1581" s="122">
        <v>0.79027355623100304</v>
      </c>
      <c r="AL1581" s="123">
        <v>0.48076923076923073</v>
      </c>
      <c r="AM1581" s="119"/>
    </row>
    <row r="1582" spans="3:39">
      <c r="C1582" s="363"/>
      <c r="D1582" s="223">
        <v>17.100189669999999</v>
      </c>
      <c r="E1582" s="224">
        <v>0.97872340425531912</v>
      </c>
      <c r="F1582" s="225">
        <v>0.94871794871794868</v>
      </c>
      <c r="G1582" s="212"/>
      <c r="T1582" s="379"/>
      <c r="U1582" s="134">
        <v>1.6858259E-2</v>
      </c>
      <c r="V1582" s="122">
        <v>0.92705167173252279</v>
      </c>
      <c r="W1582" s="123">
        <v>0.3141025641025641</v>
      </c>
      <c r="X1582" s="119"/>
      <c r="AI1582" s="379"/>
      <c r="AJ1582" s="134">
        <v>59.439062355000004</v>
      </c>
      <c r="AK1582" s="122">
        <v>0.79027355623100304</v>
      </c>
      <c r="AL1582" s="123">
        <v>0.47435897435897434</v>
      </c>
      <c r="AM1582" s="119"/>
    </row>
    <row r="1583" spans="3:39">
      <c r="C1583" s="363"/>
      <c r="D1583" s="223">
        <v>19.271184574999999</v>
      </c>
      <c r="E1583" s="224">
        <v>0.9756838905775076</v>
      </c>
      <c r="F1583" s="225">
        <v>0.94871794871794868</v>
      </c>
      <c r="G1583" s="212"/>
      <c r="T1583" s="379"/>
      <c r="U1583" s="134">
        <v>1.7117450499999999E-2</v>
      </c>
      <c r="V1583" s="122">
        <v>0.92705167173252279</v>
      </c>
      <c r="W1583" s="123">
        <v>0.30769230769230771</v>
      </c>
      <c r="X1583" s="119"/>
      <c r="AI1583" s="379"/>
      <c r="AJ1583" s="134">
        <v>59.526665304999995</v>
      </c>
      <c r="AK1583" s="122">
        <v>0.78723404255319152</v>
      </c>
      <c r="AL1583" s="123">
        <v>0.47435897435897434</v>
      </c>
      <c r="AM1583" s="119"/>
    </row>
    <row r="1584" spans="3:39">
      <c r="C1584" s="363"/>
      <c r="D1584" s="223">
        <v>19.667344620000001</v>
      </c>
      <c r="E1584" s="224">
        <v>0.9756838905775076</v>
      </c>
      <c r="F1584" s="225">
        <v>0.94230769230769229</v>
      </c>
      <c r="G1584" s="212"/>
      <c r="T1584" s="379"/>
      <c r="U1584" s="134">
        <v>1.72812995E-2</v>
      </c>
      <c r="V1584" s="122">
        <v>0.92705167173252279</v>
      </c>
      <c r="W1584" s="123">
        <v>0.30128205128205132</v>
      </c>
      <c r="X1584" s="119"/>
      <c r="AI1584" s="379"/>
      <c r="AJ1584" s="134">
        <v>59.722765074999998</v>
      </c>
      <c r="AK1584" s="122">
        <v>0.78723404255319152</v>
      </c>
      <c r="AL1584" s="123">
        <v>0.46794871794871795</v>
      </c>
      <c r="AM1584" s="119"/>
    </row>
    <row r="1585" spans="3:39">
      <c r="C1585" s="363"/>
      <c r="D1585" s="223">
        <v>20.908996219999999</v>
      </c>
      <c r="E1585" s="224">
        <v>0.9756838905775076</v>
      </c>
      <c r="F1585" s="225">
        <v>0.9358974358974359</v>
      </c>
      <c r="G1585" s="212"/>
      <c r="T1585" s="379"/>
      <c r="U1585" s="134">
        <v>1.7435277999999998E-2</v>
      </c>
      <c r="V1585" s="122">
        <v>0.92705167173252279</v>
      </c>
      <c r="W1585" s="123">
        <v>0.29487179487179482</v>
      </c>
      <c r="X1585" s="119"/>
      <c r="AI1585" s="379"/>
      <c r="AJ1585" s="134">
        <v>59.898650754999998</v>
      </c>
      <c r="AK1585" s="122">
        <v>0.78723404255319152</v>
      </c>
      <c r="AL1585" s="123">
        <v>0.46153846153846156</v>
      </c>
      <c r="AM1585" s="119"/>
    </row>
    <row r="1586" spans="3:39">
      <c r="C1586" s="363"/>
      <c r="D1586" s="223">
        <v>23.421153350000001</v>
      </c>
      <c r="E1586" s="224">
        <v>0.9756838905775076</v>
      </c>
      <c r="F1586" s="225">
        <v>0.92948717948717952</v>
      </c>
      <c r="G1586" s="212"/>
      <c r="T1586" s="379"/>
      <c r="U1586" s="134">
        <v>1.7533531500000001E-2</v>
      </c>
      <c r="V1586" s="122">
        <v>0.92705167173252279</v>
      </c>
      <c r="W1586" s="123">
        <v>0.28846153846153844</v>
      </c>
      <c r="X1586" s="119"/>
      <c r="AI1586" s="379"/>
      <c r="AJ1586" s="134">
        <v>60.131435539999998</v>
      </c>
      <c r="AK1586" s="122">
        <v>0.78419452887537999</v>
      </c>
      <c r="AL1586" s="123">
        <v>0.46153846153846156</v>
      </c>
      <c r="AM1586" s="119"/>
    </row>
    <row r="1587" spans="3:39">
      <c r="C1587" s="363"/>
      <c r="D1587" s="223">
        <v>25.374622545000001</v>
      </c>
      <c r="E1587" s="224">
        <v>0.9756838905775076</v>
      </c>
      <c r="F1587" s="225">
        <v>0.92307692307692313</v>
      </c>
      <c r="G1587" s="212"/>
      <c r="T1587" s="379"/>
      <c r="U1587" s="134">
        <v>1.7633583000000001E-2</v>
      </c>
      <c r="V1587" s="122">
        <v>0.92705167173252279</v>
      </c>
      <c r="W1587" s="123">
        <v>0.28205128205128205</v>
      </c>
      <c r="X1587" s="119"/>
      <c r="AI1587" s="379"/>
      <c r="AJ1587" s="134">
        <v>60.432563619999996</v>
      </c>
      <c r="AK1587" s="122">
        <v>0.78115501519756836</v>
      </c>
      <c r="AL1587" s="123">
        <v>0.46153846153846156</v>
      </c>
      <c r="AM1587" s="119"/>
    </row>
    <row r="1588" spans="3:39">
      <c r="C1588" s="363"/>
      <c r="D1588" s="223">
        <v>26.59414413</v>
      </c>
      <c r="E1588" s="224">
        <v>0.9756838905775076</v>
      </c>
      <c r="F1588" s="225">
        <v>0.91666666666666663</v>
      </c>
      <c r="G1588" s="212"/>
      <c r="T1588" s="379"/>
      <c r="U1588" s="134">
        <v>1.7667871500000001E-2</v>
      </c>
      <c r="V1588" s="122">
        <v>0.92705167173252279</v>
      </c>
      <c r="W1588" s="123">
        <v>0.27564102564102566</v>
      </c>
      <c r="X1588" s="119"/>
      <c r="AI1588" s="379"/>
      <c r="AJ1588" s="134">
        <v>60.574263685000005</v>
      </c>
      <c r="AK1588" s="122">
        <v>0.77811550151975684</v>
      </c>
      <c r="AL1588" s="123">
        <v>0.46153846153846156</v>
      </c>
      <c r="AM1588" s="119"/>
    </row>
    <row r="1589" spans="3:39">
      <c r="C1589" s="363"/>
      <c r="D1589" s="223">
        <v>27.63737995</v>
      </c>
      <c r="E1589" s="224">
        <v>0.9756838905775076</v>
      </c>
      <c r="F1589" s="225">
        <v>0.91025641025641024</v>
      </c>
      <c r="G1589" s="212"/>
      <c r="T1589" s="379"/>
      <c r="U1589" s="134">
        <v>1.8102406000000001E-2</v>
      </c>
      <c r="V1589" s="122">
        <v>0.92705167173252279</v>
      </c>
      <c r="W1589" s="123">
        <v>0.26923076923076927</v>
      </c>
      <c r="X1589" s="119"/>
      <c r="AI1589" s="379"/>
      <c r="AJ1589" s="134">
        <v>60.644953065000003</v>
      </c>
      <c r="AK1589" s="122">
        <v>0.77811550151975684</v>
      </c>
      <c r="AL1589" s="123">
        <v>0.45512820512820518</v>
      </c>
      <c r="AM1589" s="119"/>
    </row>
    <row r="1590" spans="3:39">
      <c r="C1590" s="363"/>
      <c r="D1590" s="223">
        <v>28.014348339999998</v>
      </c>
      <c r="E1590" s="224">
        <v>0.9756838905775076</v>
      </c>
      <c r="F1590" s="225">
        <v>0.90384615384615385</v>
      </c>
      <c r="G1590" s="212"/>
      <c r="T1590" s="379"/>
      <c r="U1590" s="134">
        <v>1.8592870000000001E-2</v>
      </c>
      <c r="V1590" s="122">
        <v>0.92705167173252279</v>
      </c>
      <c r="W1590" s="123">
        <v>0.26282051282051277</v>
      </c>
      <c r="X1590" s="119"/>
      <c r="AI1590" s="379"/>
      <c r="AJ1590" s="134">
        <v>60.78412994</v>
      </c>
      <c r="AK1590" s="122">
        <v>0.77507598784194531</v>
      </c>
      <c r="AL1590" s="123">
        <v>0.45512820512820518</v>
      </c>
      <c r="AM1590" s="119"/>
    </row>
    <row r="1591" spans="3:39">
      <c r="C1591" s="363"/>
      <c r="D1591" s="223">
        <v>28.118027765000001</v>
      </c>
      <c r="E1591" s="224">
        <v>0.9756838905775076</v>
      </c>
      <c r="F1591" s="225">
        <v>0.89743589743589747</v>
      </c>
      <c r="G1591" s="212"/>
      <c r="T1591" s="379"/>
      <c r="U1591" s="134">
        <v>1.8821191000000001E-2</v>
      </c>
      <c r="V1591" s="122">
        <v>0.92705167173252279</v>
      </c>
      <c r="W1591" s="123">
        <v>0.25641025641025639</v>
      </c>
      <c r="X1591" s="119"/>
      <c r="AI1591" s="379"/>
      <c r="AJ1591" s="134">
        <v>60.889723500000002</v>
      </c>
      <c r="AK1591" s="122">
        <v>0.77203647416413379</v>
      </c>
      <c r="AL1591" s="123">
        <v>0.45512820512820518</v>
      </c>
      <c r="AM1591" s="119"/>
    </row>
    <row r="1592" spans="3:39">
      <c r="C1592" s="363"/>
      <c r="D1592" s="223">
        <v>29.121059695</v>
      </c>
      <c r="E1592" s="224">
        <v>0.9756838905775076</v>
      </c>
      <c r="F1592" s="225">
        <v>0.89102564102564097</v>
      </c>
      <c r="G1592" s="212"/>
      <c r="T1592" s="379"/>
      <c r="U1592" s="134">
        <v>1.9424248000000002E-2</v>
      </c>
      <c r="V1592" s="122">
        <v>0.92705167173252279</v>
      </c>
      <c r="W1592" s="123">
        <v>0.25</v>
      </c>
      <c r="X1592" s="119"/>
      <c r="AI1592" s="379"/>
      <c r="AJ1592" s="134">
        <v>60.953534610000006</v>
      </c>
      <c r="AK1592" s="122">
        <v>0.76899696048632216</v>
      </c>
      <c r="AL1592" s="123">
        <v>0.45512820512820518</v>
      </c>
      <c r="AM1592" s="119"/>
    </row>
    <row r="1593" spans="3:39">
      <c r="C1593" s="363"/>
      <c r="D1593" s="223">
        <v>30.871272465000001</v>
      </c>
      <c r="E1593" s="224">
        <v>0.9756838905775076</v>
      </c>
      <c r="F1593" s="225">
        <v>0.88461538461538458</v>
      </c>
      <c r="G1593" s="212"/>
      <c r="T1593" s="379"/>
      <c r="U1593" s="134">
        <v>1.9938382000000001E-2</v>
      </c>
      <c r="V1593" s="122">
        <v>0.92705167173252279</v>
      </c>
      <c r="W1593" s="123">
        <v>0.24358974358974361</v>
      </c>
      <c r="X1593" s="119"/>
      <c r="AI1593" s="379"/>
      <c r="AJ1593" s="134">
        <v>61.039486914999998</v>
      </c>
      <c r="AK1593" s="122">
        <v>0.76595744680851063</v>
      </c>
      <c r="AL1593" s="123">
        <v>0.45512820512820518</v>
      </c>
      <c r="AM1593" s="119"/>
    </row>
    <row r="1594" spans="3:39">
      <c r="C1594" s="363"/>
      <c r="D1594" s="223">
        <v>31.654390290000002</v>
      </c>
      <c r="E1594" s="224">
        <v>0.97264437689969607</v>
      </c>
      <c r="F1594" s="225">
        <v>0.88461538461538458</v>
      </c>
      <c r="G1594" s="212"/>
      <c r="T1594" s="379"/>
      <c r="U1594" s="134">
        <v>2.0135819999999999E-2</v>
      </c>
      <c r="V1594" s="122">
        <v>0.92097264437689974</v>
      </c>
      <c r="W1594" s="123">
        <v>0.24358974358974361</v>
      </c>
      <c r="X1594" s="119"/>
      <c r="AI1594" s="379"/>
      <c r="AJ1594" s="134">
        <v>61.10859516</v>
      </c>
      <c r="AK1594" s="122">
        <v>0.76291793313069911</v>
      </c>
      <c r="AL1594" s="123">
        <v>0.45512820512820518</v>
      </c>
      <c r="AM1594" s="119"/>
    </row>
    <row r="1595" spans="3:39">
      <c r="C1595" s="363"/>
      <c r="D1595" s="223">
        <v>32.181575240000001</v>
      </c>
      <c r="E1595" s="224">
        <v>0.97264437689969607</v>
      </c>
      <c r="F1595" s="225">
        <v>0.87820512820512819</v>
      </c>
      <c r="G1595" s="212"/>
      <c r="T1595" s="379"/>
      <c r="U1595" s="134">
        <v>2.0275751000000002E-2</v>
      </c>
      <c r="V1595" s="122">
        <v>0.92097264437689974</v>
      </c>
      <c r="W1595" s="123">
        <v>0.23717948717948723</v>
      </c>
      <c r="X1595" s="119"/>
      <c r="AI1595" s="379"/>
      <c r="AJ1595" s="134">
        <v>61.148380435</v>
      </c>
      <c r="AK1595" s="122">
        <v>0.76291793313069911</v>
      </c>
      <c r="AL1595" s="123">
        <v>0.44871794871794868</v>
      </c>
      <c r="AM1595" s="119"/>
    </row>
    <row r="1596" spans="3:39">
      <c r="C1596" s="363"/>
      <c r="D1596" s="223">
        <v>33.459760545000002</v>
      </c>
      <c r="E1596" s="224">
        <v>0.97264437689969607</v>
      </c>
      <c r="F1596" s="225">
        <v>0.87179487179487181</v>
      </c>
      <c r="G1596" s="212"/>
      <c r="T1596" s="379"/>
      <c r="U1596" s="134">
        <v>2.0591435999999998E-2</v>
      </c>
      <c r="V1596" s="122">
        <v>0.92097264437689974</v>
      </c>
      <c r="W1596" s="123">
        <v>0.23076923076923073</v>
      </c>
      <c r="X1596" s="119"/>
      <c r="AI1596" s="379"/>
      <c r="AJ1596" s="134">
        <v>61.173270469999999</v>
      </c>
      <c r="AK1596" s="122">
        <v>0.75987841945288759</v>
      </c>
      <c r="AL1596" s="123">
        <v>0.44871794871794868</v>
      </c>
      <c r="AM1596" s="119"/>
    </row>
    <row r="1597" spans="3:39">
      <c r="C1597" s="363"/>
      <c r="D1597" s="223">
        <v>34.470257965000002</v>
      </c>
      <c r="E1597" s="224">
        <v>0.97264437689969607</v>
      </c>
      <c r="F1597" s="225">
        <v>0.86538461538461542</v>
      </c>
      <c r="G1597" s="212"/>
      <c r="T1597" s="379"/>
      <c r="U1597" s="134">
        <v>2.0911756E-2</v>
      </c>
      <c r="V1597" s="122">
        <v>0.92097264437689974</v>
      </c>
      <c r="W1597" s="123">
        <v>0.22435897435897434</v>
      </c>
      <c r="X1597" s="119"/>
      <c r="AI1597" s="379"/>
      <c r="AJ1597" s="134">
        <v>61.220220689999998</v>
      </c>
      <c r="AK1597" s="122">
        <v>0.75683890577507595</v>
      </c>
      <c r="AL1597" s="123">
        <v>0.44871794871794868</v>
      </c>
      <c r="AM1597" s="119"/>
    </row>
    <row r="1598" spans="3:39">
      <c r="C1598" s="363"/>
      <c r="D1598" s="223">
        <v>34.899674830000002</v>
      </c>
      <c r="E1598" s="224">
        <v>0.96960486322188455</v>
      </c>
      <c r="F1598" s="225">
        <v>0.86538461538461542</v>
      </c>
      <c r="G1598" s="212"/>
      <c r="T1598" s="379"/>
      <c r="U1598" s="134">
        <v>2.0933648499999999E-2</v>
      </c>
      <c r="V1598" s="122">
        <v>0.92097264437689974</v>
      </c>
      <c r="W1598" s="123">
        <v>0.21794871794871795</v>
      </c>
      <c r="X1598" s="119"/>
      <c r="AI1598" s="379"/>
      <c r="AJ1598" s="134">
        <v>61.55145856</v>
      </c>
      <c r="AK1598" s="122">
        <v>0.75379939209726443</v>
      </c>
      <c r="AL1598" s="123">
        <v>0.44871794871794868</v>
      </c>
      <c r="AM1598" s="119"/>
    </row>
    <row r="1599" spans="3:39">
      <c r="C1599" s="363"/>
      <c r="D1599" s="223">
        <v>35.203212899999997</v>
      </c>
      <c r="E1599" s="224">
        <v>0.96960486322188455</v>
      </c>
      <c r="F1599" s="225">
        <v>0.85897435897435903</v>
      </c>
      <c r="G1599" s="212"/>
      <c r="T1599" s="379"/>
      <c r="U1599" s="134">
        <v>2.0966577E-2</v>
      </c>
      <c r="V1599" s="122">
        <v>0.92097264437689974</v>
      </c>
      <c r="W1599" s="123">
        <v>0.21153846153846156</v>
      </c>
      <c r="X1599" s="119"/>
      <c r="AI1599" s="379"/>
      <c r="AJ1599" s="134">
        <v>61.845089444999999</v>
      </c>
      <c r="AK1599" s="122">
        <v>0.75379939209726443</v>
      </c>
      <c r="AL1599" s="123">
        <v>0.44230769230769229</v>
      </c>
      <c r="AM1599" s="119"/>
    </row>
    <row r="1600" spans="3:39">
      <c r="C1600" s="363"/>
      <c r="D1600" s="223">
        <v>35.409852115</v>
      </c>
      <c r="E1600" s="224">
        <v>0.96960486322188455</v>
      </c>
      <c r="F1600" s="225">
        <v>0.85256410256410253</v>
      </c>
      <c r="G1600" s="212"/>
      <c r="T1600" s="379"/>
      <c r="U1600" s="134">
        <v>2.1151887500000001E-2</v>
      </c>
      <c r="V1600" s="122">
        <v>0.91793313069908811</v>
      </c>
      <c r="W1600" s="123">
        <v>0.21153846153846156</v>
      </c>
      <c r="X1600" s="119"/>
      <c r="AI1600" s="379"/>
      <c r="AJ1600" s="134">
        <v>61.874968750000001</v>
      </c>
      <c r="AK1600" s="122">
        <v>0.75075987841945291</v>
      </c>
      <c r="AL1600" s="123">
        <v>0.44230769230769229</v>
      </c>
      <c r="AM1600" s="119"/>
    </row>
    <row r="1601" spans="3:39">
      <c r="C1601" s="363"/>
      <c r="D1601" s="223">
        <v>35.512670804999999</v>
      </c>
      <c r="E1601" s="224">
        <v>0.96656534954407292</v>
      </c>
      <c r="F1601" s="225">
        <v>0.85256410256410253</v>
      </c>
      <c r="G1601" s="212"/>
      <c r="T1601" s="379"/>
      <c r="U1601" s="134">
        <v>2.13219625E-2</v>
      </c>
      <c r="V1601" s="122">
        <v>0.91489361702127658</v>
      </c>
      <c r="W1601" s="123">
        <v>0.21153846153846156</v>
      </c>
      <c r="X1601" s="119"/>
      <c r="AI1601" s="379"/>
      <c r="AJ1601" s="134">
        <v>61.905318309999998</v>
      </c>
      <c r="AK1601" s="122">
        <v>0.74772036474164139</v>
      </c>
      <c r="AL1601" s="123">
        <v>0.44230769230769229</v>
      </c>
      <c r="AM1601" s="119"/>
    </row>
    <row r="1602" spans="3:39">
      <c r="C1602" s="363"/>
      <c r="D1602" s="223">
        <v>35.633530985</v>
      </c>
      <c r="E1602" s="224">
        <v>0.96656534954407292</v>
      </c>
      <c r="F1602" s="225">
        <v>0.84615384615384615</v>
      </c>
      <c r="G1602" s="212"/>
      <c r="T1602" s="379"/>
      <c r="U1602" s="134">
        <v>2.1425200499999998E-2</v>
      </c>
      <c r="V1602" s="122">
        <v>0.91489361702127658</v>
      </c>
      <c r="W1602" s="123">
        <v>0.20512820512820518</v>
      </c>
      <c r="X1602" s="119"/>
      <c r="AI1602" s="379"/>
      <c r="AJ1602" s="134">
        <v>61.918588589999999</v>
      </c>
      <c r="AK1602" s="122">
        <v>0.74468085106382975</v>
      </c>
      <c r="AL1602" s="123">
        <v>0.44230769230769229</v>
      </c>
      <c r="AM1602" s="119"/>
    </row>
    <row r="1603" spans="3:39">
      <c r="C1603" s="363"/>
      <c r="D1603" s="223">
        <v>35.810937500000001</v>
      </c>
      <c r="E1603" s="224">
        <v>0.96656534954407292</v>
      </c>
      <c r="F1603" s="225">
        <v>0.83974358974358976</v>
      </c>
      <c r="G1603" s="212"/>
      <c r="T1603" s="379"/>
      <c r="U1603" s="134">
        <v>2.1855800000000002E-2</v>
      </c>
      <c r="V1603" s="122">
        <v>0.91489361702127658</v>
      </c>
      <c r="W1603" s="123">
        <v>0.19871794871794868</v>
      </c>
      <c r="X1603" s="119"/>
      <c r="AI1603" s="379"/>
      <c r="AJ1603" s="134">
        <v>61.931326784999996</v>
      </c>
      <c r="AK1603" s="122">
        <v>0.74164133738601823</v>
      </c>
      <c r="AL1603" s="123">
        <v>0.44230769230769229</v>
      </c>
      <c r="AM1603" s="119"/>
    </row>
    <row r="1604" spans="3:39">
      <c r="C1604" s="363"/>
      <c r="D1604" s="223">
        <v>36.116176469999999</v>
      </c>
      <c r="E1604" s="224">
        <v>0.96352583586626139</v>
      </c>
      <c r="F1604" s="225">
        <v>0.83974358974358976</v>
      </c>
      <c r="G1604" s="212"/>
      <c r="T1604" s="379"/>
      <c r="U1604" s="134">
        <v>2.22247535E-2</v>
      </c>
      <c r="V1604" s="122">
        <v>0.91185410334346506</v>
      </c>
      <c r="W1604" s="123">
        <v>0.19871794871794868</v>
      </c>
      <c r="X1604" s="119"/>
      <c r="AI1604" s="379"/>
      <c r="AJ1604" s="134">
        <v>62.020738995000002</v>
      </c>
      <c r="AK1604" s="122">
        <v>0.74164133738601823</v>
      </c>
      <c r="AL1604" s="123">
        <v>0.4358974358974359</v>
      </c>
      <c r="AM1604" s="119"/>
    </row>
    <row r="1605" spans="3:39">
      <c r="C1605" s="363"/>
      <c r="D1605" s="223">
        <v>36.790795605</v>
      </c>
      <c r="E1605" s="224">
        <v>0.96352583586626139</v>
      </c>
      <c r="F1605" s="225">
        <v>0.83333333333333337</v>
      </c>
      <c r="G1605" s="212"/>
      <c r="T1605" s="379"/>
      <c r="U1605" s="134">
        <v>2.2523016E-2</v>
      </c>
      <c r="V1605" s="122">
        <v>0.91185410334346506</v>
      </c>
      <c r="W1605" s="123">
        <v>0.19230769230769229</v>
      </c>
      <c r="X1605" s="119"/>
      <c r="AI1605" s="379"/>
      <c r="AJ1605" s="134">
        <v>62.120475415000001</v>
      </c>
      <c r="AK1605" s="122">
        <v>0.73860182370820671</v>
      </c>
      <c r="AL1605" s="123">
        <v>0.4358974358974359</v>
      </c>
      <c r="AM1605" s="119"/>
    </row>
    <row r="1606" spans="3:39">
      <c r="C1606" s="363"/>
      <c r="D1606" s="223">
        <v>37.523558250000001</v>
      </c>
      <c r="E1606" s="224">
        <v>0.96352583586626139</v>
      </c>
      <c r="F1606" s="225">
        <v>0.82692307692307687</v>
      </c>
      <c r="G1606" s="212"/>
      <c r="T1606" s="379"/>
      <c r="U1606" s="134">
        <v>2.2931465500000001E-2</v>
      </c>
      <c r="V1606" s="122">
        <v>0.91185410334346506</v>
      </c>
      <c r="W1606" s="123">
        <v>0.1858974358974359</v>
      </c>
      <c r="X1606" s="119"/>
      <c r="AI1606" s="379"/>
      <c r="AJ1606" s="134">
        <v>62.209508220000004</v>
      </c>
      <c r="AK1606" s="122">
        <v>0.73556231003039518</v>
      </c>
      <c r="AL1606" s="123">
        <v>0.4358974358974359</v>
      </c>
      <c r="AM1606" s="119"/>
    </row>
    <row r="1607" spans="3:39">
      <c r="C1607" s="363"/>
      <c r="D1607" s="223">
        <v>38.388485025000001</v>
      </c>
      <c r="E1607" s="224">
        <v>0.96352583586626139</v>
      </c>
      <c r="F1607" s="225">
        <v>0.82051282051282048</v>
      </c>
      <c r="G1607" s="212"/>
      <c r="T1607" s="379"/>
      <c r="U1607" s="134">
        <v>2.3113423000000001E-2</v>
      </c>
      <c r="V1607" s="122">
        <v>0.90881458966565354</v>
      </c>
      <c r="W1607" s="123">
        <v>0.1858974358974359</v>
      </c>
      <c r="X1607" s="119"/>
      <c r="AI1607" s="379"/>
      <c r="AJ1607" s="134">
        <v>62.32564438</v>
      </c>
      <c r="AK1607" s="122">
        <v>0.73556231003039518</v>
      </c>
      <c r="AL1607" s="123">
        <v>0.42948717948717952</v>
      </c>
      <c r="AM1607" s="119"/>
    </row>
    <row r="1608" spans="3:39">
      <c r="C1608" s="363"/>
      <c r="D1608" s="223">
        <v>38.975253455000001</v>
      </c>
      <c r="E1608" s="224">
        <v>0.96352583586626139</v>
      </c>
      <c r="F1608" s="225">
        <v>0.8141025641025641</v>
      </c>
      <c r="G1608" s="212"/>
      <c r="T1608" s="379"/>
      <c r="U1608" s="134">
        <v>2.31830825E-2</v>
      </c>
      <c r="V1608" s="122">
        <v>0.90881458966565354</v>
      </c>
      <c r="W1608" s="123">
        <v>0.17948717948717952</v>
      </c>
      <c r="X1608" s="119"/>
      <c r="AI1608" s="379"/>
      <c r="AJ1608" s="134">
        <v>62.415293805000005</v>
      </c>
      <c r="AK1608" s="122">
        <v>0.73252279635258355</v>
      </c>
      <c r="AL1608" s="123">
        <v>0.42948717948717952</v>
      </c>
      <c r="AM1608" s="119"/>
    </row>
    <row r="1609" spans="3:39">
      <c r="C1609" s="363"/>
      <c r="D1609" s="223">
        <v>39.088604895000003</v>
      </c>
      <c r="E1609" s="224">
        <v>0.96352583586626139</v>
      </c>
      <c r="F1609" s="225">
        <v>0.80769230769230771</v>
      </c>
      <c r="G1609" s="212"/>
      <c r="T1609" s="379"/>
      <c r="U1609" s="134">
        <v>2.3226109000000002E-2</v>
      </c>
      <c r="V1609" s="122">
        <v>0.9057750759878419</v>
      </c>
      <c r="W1609" s="123">
        <v>0.17948717948717952</v>
      </c>
      <c r="X1609" s="119"/>
      <c r="AI1609" s="379"/>
      <c r="AJ1609" s="134">
        <v>62.582644540000004</v>
      </c>
      <c r="AK1609" s="122">
        <v>0.72948328267477203</v>
      </c>
      <c r="AL1609" s="123">
        <v>0.42948717948717952</v>
      </c>
      <c r="AM1609" s="119"/>
    </row>
    <row r="1610" spans="3:39">
      <c r="C1610" s="363"/>
      <c r="D1610" s="223">
        <v>39.542506110000005</v>
      </c>
      <c r="E1610" s="224">
        <v>0.96352583586626139</v>
      </c>
      <c r="F1610" s="225">
        <v>0.80128205128205132</v>
      </c>
      <c r="G1610" s="212"/>
      <c r="T1610" s="379"/>
      <c r="U1610" s="134">
        <v>2.3313007E-2</v>
      </c>
      <c r="V1610" s="122">
        <v>0.9057750759878419</v>
      </c>
      <c r="W1610" s="123">
        <v>0.17307692307692313</v>
      </c>
      <c r="X1610" s="119"/>
      <c r="AI1610" s="379"/>
      <c r="AJ1610" s="134">
        <v>62.714644509999999</v>
      </c>
      <c r="AK1610" s="122">
        <v>0.72948328267477203</v>
      </c>
      <c r="AL1610" s="123">
        <v>0.42307692307692313</v>
      </c>
      <c r="AM1610" s="119"/>
    </row>
    <row r="1611" spans="3:39">
      <c r="C1611" s="363"/>
      <c r="D1611" s="223">
        <v>39.909878524999996</v>
      </c>
      <c r="E1611" s="224">
        <v>0.96352583586626139</v>
      </c>
      <c r="F1611" s="225">
        <v>0.79487179487179493</v>
      </c>
      <c r="G1611" s="212"/>
      <c r="T1611" s="379"/>
      <c r="U1611" s="134">
        <v>2.37151375E-2</v>
      </c>
      <c r="V1611" s="122">
        <v>0.90273556231003038</v>
      </c>
      <c r="W1611" s="123">
        <v>0.17307692307692313</v>
      </c>
      <c r="X1611" s="119"/>
      <c r="AI1611" s="379"/>
      <c r="AJ1611" s="134">
        <v>62.84275555</v>
      </c>
      <c r="AK1611" s="122">
        <v>0.7264437689969605</v>
      </c>
      <c r="AL1611" s="123">
        <v>0.42307692307692313</v>
      </c>
      <c r="AM1611" s="119"/>
    </row>
    <row r="1612" spans="3:39">
      <c r="C1612" s="363"/>
      <c r="D1612" s="223">
        <v>40.140465414999994</v>
      </c>
      <c r="E1612" s="224">
        <v>0.96048632218844987</v>
      </c>
      <c r="F1612" s="225">
        <v>0.79487179487179493</v>
      </c>
      <c r="G1612" s="212"/>
      <c r="T1612" s="379"/>
      <c r="U1612" s="134">
        <v>2.4125768499999999E-2</v>
      </c>
      <c r="V1612" s="122">
        <v>0.89969604863221886</v>
      </c>
      <c r="W1612" s="123">
        <v>0.17307692307692313</v>
      </c>
      <c r="X1612" s="119"/>
      <c r="AI1612" s="379"/>
      <c r="AJ1612" s="134">
        <v>62.99663365</v>
      </c>
      <c r="AK1612" s="122">
        <v>0.72340425531914898</v>
      </c>
      <c r="AL1612" s="123">
        <v>0.42307692307692313</v>
      </c>
      <c r="AM1612" s="119"/>
    </row>
    <row r="1613" spans="3:39">
      <c r="C1613" s="363"/>
      <c r="D1613" s="223">
        <v>40.589513830000001</v>
      </c>
      <c r="E1613" s="224">
        <v>0.96048632218844987</v>
      </c>
      <c r="F1613" s="225">
        <v>0.78846153846153844</v>
      </c>
      <c r="G1613" s="212"/>
      <c r="T1613" s="379"/>
      <c r="U1613" s="134">
        <v>2.43584365E-2</v>
      </c>
      <c r="V1613" s="122">
        <v>0.89969604863221886</v>
      </c>
      <c r="W1613" s="123">
        <v>0.16666666666666663</v>
      </c>
      <c r="X1613" s="119"/>
      <c r="AI1613" s="379"/>
      <c r="AJ1613" s="134">
        <v>63.047231015000001</v>
      </c>
      <c r="AK1613" s="122">
        <v>0.72340425531914898</v>
      </c>
      <c r="AL1613" s="123">
        <v>0.41666666666666663</v>
      </c>
      <c r="AM1613" s="119"/>
    </row>
    <row r="1614" spans="3:39">
      <c r="C1614" s="363"/>
      <c r="D1614" s="223">
        <v>41.000425484999994</v>
      </c>
      <c r="E1614" s="224">
        <v>0.96048632218844987</v>
      </c>
      <c r="F1614" s="225">
        <v>0.78205128205128205</v>
      </c>
      <c r="G1614" s="212"/>
      <c r="T1614" s="379"/>
      <c r="U1614" s="134">
        <v>2.4579315000000001E-2</v>
      </c>
      <c r="V1614" s="122">
        <v>0.89969604863221886</v>
      </c>
      <c r="W1614" s="123">
        <v>0.16025641025641024</v>
      </c>
      <c r="X1614" s="119"/>
      <c r="AI1614" s="379"/>
      <c r="AJ1614" s="134">
        <v>63.070291475000005</v>
      </c>
      <c r="AK1614" s="122">
        <v>0.72036474164133735</v>
      </c>
      <c r="AL1614" s="123">
        <v>0.41666666666666663</v>
      </c>
      <c r="AM1614" s="119"/>
    </row>
    <row r="1615" spans="3:39">
      <c r="C1615" s="363"/>
      <c r="D1615" s="223">
        <v>41.296840064999998</v>
      </c>
      <c r="E1615" s="224">
        <v>0.96048632218844987</v>
      </c>
      <c r="F1615" s="225">
        <v>0.77564102564102566</v>
      </c>
      <c r="G1615" s="212"/>
      <c r="T1615" s="379"/>
      <c r="U1615" s="134">
        <v>2.4947305000000003E-2</v>
      </c>
      <c r="V1615" s="122">
        <v>0.89969604863221886</v>
      </c>
      <c r="W1615" s="123">
        <v>0.15384615384615385</v>
      </c>
      <c r="X1615" s="119"/>
      <c r="AI1615" s="379"/>
      <c r="AJ1615" s="134">
        <v>63.144874975</v>
      </c>
      <c r="AK1615" s="122">
        <v>0.71732522796352582</v>
      </c>
      <c r="AL1615" s="123">
        <v>0.41666666666666663</v>
      </c>
      <c r="AM1615" s="119"/>
    </row>
    <row r="1616" spans="3:39">
      <c r="C1616" s="363"/>
      <c r="D1616" s="223">
        <v>41.50470335</v>
      </c>
      <c r="E1616" s="224">
        <v>0.95744680851063835</v>
      </c>
      <c r="F1616" s="225">
        <v>0.77564102564102566</v>
      </c>
      <c r="G1616" s="212"/>
      <c r="T1616" s="379"/>
      <c r="U1616" s="134">
        <v>2.54207085E-2</v>
      </c>
      <c r="V1616" s="122">
        <v>0.89665653495440734</v>
      </c>
      <c r="W1616" s="123">
        <v>0.15384615384615385</v>
      </c>
      <c r="X1616" s="119"/>
      <c r="AI1616" s="379"/>
      <c r="AJ1616" s="134">
        <v>63.231635945000001</v>
      </c>
      <c r="AK1616" s="122">
        <v>0.7142857142857143</v>
      </c>
      <c r="AL1616" s="123">
        <v>0.41666666666666663</v>
      </c>
      <c r="AM1616" s="119"/>
    </row>
    <row r="1617" spans="3:39">
      <c r="C1617" s="363"/>
      <c r="D1617" s="223">
        <v>41.744199269999996</v>
      </c>
      <c r="E1617" s="224">
        <v>0.95440729483282671</v>
      </c>
      <c r="F1617" s="225">
        <v>0.77564102564102566</v>
      </c>
      <c r="G1617" s="212"/>
      <c r="T1617" s="379"/>
      <c r="U1617" s="134">
        <v>2.5770988000000002E-2</v>
      </c>
      <c r="V1617" s="122">
        <v>0.89665653495440734</v>
      </c>
      <c r="W1617" s="123">
        <v>0.14743589743589747</v>
      </c>
      <c r="X1617" s="119"/>
      <c r="AI1617" s="379"/>
      <c r="AJ1617" s="134">
        <v>63.310116870000002</v>
      </c>
      <c r="AK1617" s="122">
        <v>0.71124620060790278</v>
      </c>
      <c r="AL1617" s="123">
        <v>0.41666666666666663</v>
      </c>
      <c r="AM1617" s="119"/>
    </row>
    <row r="1618" spans="3:39">
      <c r="C1618" s="363"/>
      <c r="D1618" s="223">
        <v>42.467728679999993</v>
      </c>
      <c r="E1618" s="224">
        <v>0.95440729483282671</v>
      </c>
      <c r="F1618" s="225">
        <v>0.76923076923076916</v>
      </c>
      <c r="G1618" s="212"/>
      <c r="T1618" s="379"/>
      <c r="U1618" s="134">
        <v>2.6328437500000003E-2</v>
      </c>
      <c r="V1618" s="122">
        <v>0.89665653495440734</v>
      </c>
      <c r="W1618" s="123">
        <v>0.14102564102564108</v>
      </c>
      <c r="X1618" s="119"/>
      <c r="AI1618" s="379"/>
      <c r="AJ1618" s="134">
        <v>63.365910909999997</v>
      </c>
      <c r="AK1618" s="122">
        <v>0.70820668693009114</v>
      </c>
      <c r="AL1618" s="123">
        <v>0.41666666666666663</v>
      </c>
      <c r="AM1618" s="119"/>
    </row>
    <row r="1619" spans="3:39">
      <c r="C1619" s="363"/>
      <c r="D1619" s="223">
        <v>43.059609374999994</v>
      </c>
      <c r="E1619" s="224">
        <v>0.95440729483282671</v>
      </c>
      <c r="F1619" s="225">
        <v>0.76282051282051277</v>
      </c>
      <c r="G1619" s="212"/>
      <c r="T1619" s="379"/>
      <c r="U1619" s="134">
        <v>2.68027435E-2</v>
      </c>
      <c r="V1619" s="122">
        <v>0.8936170212765957</v>
      </c>
      <c r="W1619" s="123">
        <v>0.14102564102564108</v>
      </c>
      <c r="X1619" s="119"/>
      <c r="AI1619" s="379"/>
      <c r="AJ1619" s="134">
        <v>63.370877950000001</v>
      </c>
      <c r="AK1619" s="122">
        <v>0.70516717325227962</v>
      </c>
      <c r="AL1619" s="123">
        <v>0.41666666666666663</v>
      </c>
      <c r="AM1619" s="119"/>
    </row>
    <row r="1620" spans="3:39">
      <c r="C1620" s="363"/>
      <c r="D1620" s="223">
        <v>43.367109374999998</v>
      </c>
      <c r="E1620" s="224">
        <v>0.95440729483282671</v>
      </c>
      <c r="F1620" s="225">
        <v>0.75641025641025639</v>
      </c>
      <c r="G1620" s="212"/>
      <c r="T1620" s="379"/>
      <c r="U1620" s="134">
        <v>2.71094105E-2</v>
      </c>
      <c r="V1620" s="122">
        <v>0.8936170212765957</v>
      </c>
      <c r="W1620" s="123">
        <v>0.13461538461538458</v>
      </c>
      <c r="X1620" s="119"/>
      <c r="AI1620" s="379"/>
      <c r="AJ1620" s="134">
        <v>63.744125650000001</v>
      </c>
      <c r="AK1620" s="122">
        <v>0.7021276595744681</v>
      </c>
      <c r="AL1620" s="123">
        <v>0.41666666666666663</v>
      </c>
      <c r="AM1620" s="119"/>
    </row>
    <row r="1621" spans="3:39">
      <c r="C1621" s="363"/>
      <c r="D1621" s="223">
        <v>43.759212884999997</v>
      </c>
      <c r="E1621" s="224">
        <v>0.95440729483282671</v>
      </c>
      <c r="F1621" s="225">
        <v>0.75</v>
      </c>
      <c r="G1621" s="212"/>
      <c r="T1621" s="379"/>
      <c r="U1621" s="134">
        <v>2.7588634000000001E-2</v>
      </c>
      <c r="V1621" s="122">
        <v>0.89057750759878418</v>
      </c>
      <c r="W1621" s="123">
        <v>0.13461538461538458</v>
      </c>
      <c r="X1621" s="119"/>
      <c r="AI1621" s="379"/>
      <c r="AJ1621" s="134">
        <v>64.170586145000001</v>
      </c>
      <c r="AK1621" s="122">
        <v>0.7021276595744681</v>
      </c>
      <c r="AL1621" s="123">
        <v>0.41025641025641024</v>
      </c>
      <c r="AM1621" s="119"/>
    </row>
    <row r="1622" spans="3:39">
      <c r="C1622" s="363"/>
      <c r="D1622" s="223">
        <v>43.874939900000001</v>
      </c>
      <c r="E1622" s="224">
        <v>0.95440729483282671</v>
      </c>
      <c r="F1622" s="225">
        <v>0.74358974358974361</v>
      </c>
      <c r="G1622" s="212"/>
      <c r="T1622" s="379"/>
      <c r="U1622" s="134">
        <v>2.7866809999999999E-2</v>
      </c>
      <c r="V1622" s="122">
        <v>0.88753799392097266</v>
      </c>
      <c r="W1622" s="123">
        <v>0.13461538461538458</v>
      </c>
      <c r="X1622" s="119"/>
      <c r="AI1622" s="379"/>
      <c r="AJ1622" s="134">
        <v>64.266777324999993</v>
      </c>
      <c r="AK1622" s="122">
        <v>0.7021276595744681</v>
      </c>
      <c r="AL1622" s="123">
        <v>0.40384615384615385</v>
      </c>
      <c r="AM1622" s="119"/>
    </row>
    <row r="1623" spans="3:39">
      <c r="C1623" s="363"/>
      <c r="D1623" s="223">
        <v>44.250844960000002</v>
      </c>
      <c r="E1623" s="224">
        <v>0.95440729483282671</v>
      </c>
      <c r="F1623" s="225">
        <v>0.73717948717948723</v>
      </c>
      <c r="G1623" s="212"/>
      <c r="T1623" s="379"/>
      <c r="U1623" s="134">
        <v>2.7897898500000001E-2</v>
      </c>
      <c r="V1623" s="122">
        <v>0.88753799392097266</v>
      </c>
      <c r="W1623" s="123">
        <v>0.12820512820512819</v>
      </c>
      <c r="X1623" s="119"/>
      <c r="AI1623" s="379"/>
      <c r="AJ1623" s="134">
        <v>64.312443325000004</v>
      </c>
      <c r="AK1623" s="122">
        <v>0.69908814589665658</v>
      </c>
      <c r="AL1623" s="123">
        <v>0.40384615384615385</v>
      </c>
      <c r="AM1623" s="119"/>
    </row>
    <row r="1624" spans="3:39">
      <c r="C1624" s="363"/>
      <c r="D1624" s="223">
        <v>44.725932550000003</v>
      </c>
      <c r="E1624" s="224">
        <v>0.95440729483282671</v>
      </c>
      <c r="F1624" s="225">
        <v>0.73076923076923084</v>
      </c>
      <c r="G1624" s="212"/>
      <c r="T1624" s="379"/>
      <c r="U1624" s="134">
        <v>2.7952547000000001E-2</v>
      </c>
      <c r="V1624" s="122">
        <v>0.88753799392097266</v>
      </c>
      <c r="W1624" s="123">
        <v>0.12179487179487181</v>
      </c>
      <c r="X1624" s="119"/>
      <c r="AI1624" s="379"/>
      <c r="AJ1624" s="134">
        <v>64.446138974999997</v>
      </c>
      <c r="AK1624" s="122">
        <v>0.69604863221884494</v>
      </c>
      <c r="AL1624" s="123">
        <v>0.40384615384615385</v>
      </c>
      <c r="AM1624" s="119"/>
    </row>
    <row r="1625" spans="3:39">
      <c r="C1625" s="363"/>
      <c r="D1625" s="223">
        <v>44.891015335000006</v>
      </c>
      <c r="E1625" s="224">
        <v>0.95136778115501519</v>
      </c>
      <c r="F1625" s="225">
        <v>0.73076923076923084</v>
      </c>
      <c r="G1625" s="212"/>
      <c r="T1625" s="379"/>
      <c r="U1625" s="134">
        <v>2.8042704500000001E-2</v>
      </c>
      <c r="V1625" s="122">
        <v>0.88753799392097266</v>
      </c>
      <c r="W1625" s="123">
        <v>0.11538461538461542</v>
      </c>
      <c r="X1625" s="119"/>
      <c r="AI1625" s="379"/>
      <c r="AJ1625" s="134">
        <v>64.609166665000004</v>
      </c>
      <c r="AK1625" s="122">
        <v>0.69604863221884494</v>
      </c>
      <c r="AL1625" s="123">
        <v>0.39743589743589747</v>
      </c>
      <c r="AM1625" s="119"/>
    </row>
    <row r="1626" spans="3:39">
      <c r="C1626" s="363"/>
      <c r="D1626" s="223">
        <v>45.051307285</v>
      </c>
      <c r="E1626" s="224">
        <v>0.95136778115501519</v>
      </c>
      <c r="F1626" s="225">
        <v>0.72435897435897434</v>
      </c>
      <c r="G1626" s="212"/>
      <c r="T1626" s="379"/>
      <c r="U1626" s="134">
        <v>2.8908202000000001E-2</v>
      </c>
      <c r="V1626" s="122">
        <v>0.88449848024316113</v>
      </c>
      <c r="W1626" s="123">
        <v>0.11538461538461542</v>
      </c>
      <c r="X1626" s="119"/>
      <c r="AI1626" s="379"/>
      <c r="AJ1626" s="134">
        <v>64.747695585000002</v>
      </c>
      <c r="AK1626" s="122">
        <v>0.69300911854103342</v>
      </c>
      <c r="AL1626" s="123">
        <v>0.39743589743589747</v>
      </c>
      <c r="AM1626" s="119"/>
    </row>
    <row r="1627" spans="3:39">
      <c r="C1627" s="363"/>
      <c r="D1627" s="223">
        <v>45.291082549999999</v>
      </c>
      <c r="E1627" s="224">
        <v>0.94832826747720367</v>
      </c>
      <c r="F1627" s="225">
        <v>0.72435897435897434</v>
      </c>
      <c r="G1627" s="212"/>
      <c r="T1627" s="379"/>
      <c r="U1627" s="134">
        <v>3.01350965E-2</v>
      </c>
      <c r="V1627" s="122">
        <v>0.88449848024316113</v>
      </c>
      <c r="W1627" s="123">
        <v>0.10897435897435892</v>
      </c>
      <c r="X1627" s="119"/>
      <c r="AI1627" s="379"/>
      <c r="AJ1627" s="134">
        <v>64.862886064999998</v>
      </c>
      <c r="AK1627" s="122">
        <v>0.6899696048632219</v>
      </c>
      <c r="AL1627" s="123">
        <v>0.39743589743589747</v>
      </c>
      <c r="AM1627" s="119"/>
    </row>
    <row r="1628" spans="3:39">
      <c r="C1628" s="363"/>
      <c r="D1628" s="223">
        <v>45.551335980000005</v>
      </c>
      <c r="E1628" s="224">
        <v>0.94528875379939215</v>
      </c>
      <c r="F1628" s="225">
        <v>0.72435897435897434</v>
      </c>
      <c r="G1628" s="212"/>
      <c r="T1628" s="379"/>
      <c r="U1628" s="134">
        <v>3.0567035999999999E-2</v>
      </c>
      <c r="V1628" s="122">
        <v>0.88449848024316113</v>
      </c>
      <c r="W1628" s="123">
        <v>0.10256410256410253</v>
      </c>
      <c r="X1628" s="119"/>
      <c r="AI1628" s="379"/>
      <c r="AJ1628" s="134">
        <v>64.972582289999991</v>
      </c>
      <c r="AK1628" s="122">
        <v>0.68693009118541037</v>
      </c>
      <c r="AL1628" s="123">
        <v>0.39743589743589747</v>
      </c>
      <c r="AM1628" s="119"/>
    </row>
    <row r="1629" spans="3:39">
      <c r="C1629" s="363"/>
      <c r="D1629" s="223">
        <v>45.796968079999999</v>
      </c>
      <c r="E1629" s="224">
        <v>0.94528875379939215</v>
      </c>
      <c r="F1629" s="225">
        <v>0.71794871794871795</v>
      </c>
      <c r="G1629" s="212"/>
      <c r="T1629" s="379"/>
      <c r="U1629" s="134">
        <v>3.06750805E-2</v>
      </c>
      <c r="V1629" s="122">
        <v>0.88449848024316113</v>
      </c>
      <c r="W1629" s="123">
        <v>9.6153846153846145E-2</v>
      </c>
      <c r="X1629" s="119"/>
      <c r="AI1629" s="379"/>
      <c r="AJ1629" s="134">
        <v>65.105100144999994</v>
      </c>
      <c r="AK1629" s="122">
        <v>0.68389057750759874</v>
      </c>
      <c r="AL1629" s="123">
        <v>0.39743589743589747</v>
      </c>
      <c r="AM1629" s="119"/>
    </row>
    <row r="1630" spans="3:39">
      <c r="C1630" s="363"/>
      <c r="D1630" s="223">
        <v>45.947577120000005</v>
      </c>
      <c r="E1630" s="224">
        <v>0.94224924012158051</v>
      </c>
      <c r="F1630" s="225">
        <v>0.71794871794871795</v>
      </c>
      <c r="G1630" s="212"/>
      <c r="T1630" s="379"/>
      <c r="U1630" s="134">
        <v>3.0917484000000002E-2</v>
      </c>
      <c r="V1630" s="122">
        <v>0.88449848024316113</v>
      </c>
      <c r="W1630" s="123">
        <v>8.9743589743589758E-2</v>
      </c>
      <c r="X1630" s="119"/>
      <c r="AI1630" s="379"/>
      <c r="AJ1630" s="134">
        <v>65.156590190000003</v>
      </c>
      <c r="AK1630" s="122">
        <v>0.68085106382978722</v>
      </c>
      <c r="AL1630" s="123">
        <v>0.39743589743589747</v>
      </c>
      <c r="AM1630" s="119"/>
    </row>
    <row r="1631" spans="3:39">
      <c r="C1631" s="363"/>
      <c r="D1631" s="223">
        <v>46.018963405000001</v>
      </c>
      <c r="E1631" s="224">
        <v>0.94224924012158051</v>
      </c>
      <c r="F1631" s="225">
        <v>0.71153846153846156</v>
      </c>
      <c r="G1631" s="212"/>
      <c r="T1631" s="379"/>
      <c r="U1631" s="134">
        <v>3.1583814000000002E-2</v>
      </c>
      <c r="V1631" s="122">
        <v>0.8814589665653495</v>
      </c>
      <c r="W1631" s="123">
        <v>8.9743589743589758E-2</v>
      </c>
      <c r="X1631" s="119"/>
      <c r="AI1631" s="379"/>
      <c r="AJ1631" s="134">
        <v>65.263359124999994</v>
      </c>
      <c r="AK1631" s="122">
        <v>0.68085106382978722</v>
      </c>
      <c r="AL1631" s="123">
        <v>0.39102564102564108</v>
      </c>
      <c r="AM1631" s="119"/>
    </row>
    <row r="1632" spans="3:39">
      <c r="C1632" s="363"/>
      <c r="D1632" s="223">
        <v>46.228749700000002</v>
      </c>
      <c r="E1632" s="224">
        <v>0.93920972644376899</v>
      </c>
      <c r="F1632" s="225">
        <v>0.71153846153846156</v>
      </c>
      <c r="G1632" s="212"/>
      <c r="T1632" s="379"/>
      <c r="U1632" s="134">
        <v>3.2553311000000001E-2</v>
      </c>
      <c r="V1632" s="122">
        <v>0.87841945288753798</v>
      </c>
      <c r="W1632" s="123">
        <v>8.9743589743589758E-2</v>
      </c>
      <c r="X1632" s="119"/>
      <c r="AI1632" s="379"/>
      <c r="AJ1632" s="134">
        <v>65.451010455000002</v>
      </c>
      <c r="AK1632" s="122">
        <v>0.68085106382978722</v>
      </c>
      <c r="AL1632" s="123">
        <v>0.38461538461538458</v>
      </c>
      <c r="AM1632" s="119"/>
    </row>
    <row r="1633" spans="3:39">
      <c r="C1633" s="363"/>
      <c r="D1633" s="223">
        <v>46.455177160000005</v>
      </c>
      <c r="E1633" s="224">
        <v>0.93920972644376899</v>
      </c>
      <c r="F1633" s="225">
        <v>0.70512820512820507</v>
      </c>
      <c r="G1633" s="212"/>
      <c r="T1633" s="379"/>
      <c r="U1633" s="134">
        <v>3.3090846E-2</v>
      </c>
      <c r="V1633" s="122">
        <v>0.87841945288753798</v>
      </c>
      <c r="W1633" s="123">
        <v>8.333333333333337E-2</v>
      </c>
      <c r="X1633" s="119"/>
      <c r="AI1633" s="379"/>
      <c r="AJ1633" s="134">
        <v>65.556059180000005</v>
      </c>
      <c r="AK1633" s="122">
        <v>0.68085106382978722</v>
      </c>
      <c r="AL1633" s="123">
        <v>0.37820512820512819</v>
      </c>
      <c r="AM1633" s="119"/>
    </row>
    <row r="1634" spans="3:39">
      <c r="C1634" s="363"/>
      <c r="D1634" s="223">
        <v>46.541763424999999</v>
      </c>
      <c r="E1634" s="224">
        <v>0.93920972644376899</v>
      </c>
      <c r="F1634" s="225">
        <v>0.69871794871794868</v>
      </c>
      <c r="G1634" s="212"/>
      <c r="T1634" s="379"/>
      <c r="U1634" s="134">
        <v>3.3267097999999995E-2</v>
      </c>
      <c r="V1634" s="122">
        <v>0.87841945288753798</v>
      </c>
      <c r="W1634" s="123">
        <v>7.6923076923076872E-2</v>
      </c>
      <c r="X1634" s="119"/>
      <c r="AI1634" s="379"/>
      <c r="AJ1634" s="134">
        <v>65.592506904999993</v>
      </c>
      <c r="AK1634" s="122">
        <v>0.67781155015197569</v>
      </c>
      <c r="AL1634" s="123">
        <v>0.37820512820512819</v>
      </c>
      <c r="AM1634" s="119"/>
    </row>
    <row r="1635" spans="3:39">
      <c r="C1635" s="363"/>
      <c r="D1635" s="223">
        <v>46.591288015000003</v>
      </c>
      <c r="E1635" s="224">
        <v>0.93920972644376899</v>
      </c>
      <c r="F1635" s="225">
        <v>0.69230769230769229</v>
      </c>
      <c r="G1635" s="212"/>
      <c r="T1635" s="379"/>
      <c r="U1635" s="134">
        <v>3.3575241999999998E-2</v>
      </c>
      <c r="V1635" s="122">
        <v>0.87537993920972645</v>
      </c>
      <c r="W1635" s="123">
        <v>7.6923076923076872E-2</v>
      </c>
      <c r="X1635" s="119"/>
      <c r="AI1635" s="379"/>
      <c r="AJ1635" s="134">
        <v>65.63174613999999</v>
      </c>
      <c r="AK1635" s="122">
        <v>0.67477203647416417</v>
      </c>
      <c r="AL1635" s="123">
        <v>0.37820512820512819</v>
      </c>
      <c r="AM1635" s="119"/>
    </row>
    <row r="1636" spans="3:39">
      <c r="C1636" s="363"/>
      <c r="D1636" s="223">
        <v>46.81912775</v>
      </c>
      <c r="E1636" s="224">
        <v>0.93617021276595747</v>
      </c>
      <c r="F1636" s="225">
        <v>0.69230769230769229</v>
      </c>
      <c r="G1636" s="212"/>
      <c r="T1636" s="379"/>
      <c r="U1636" s="134">
        <v>3.39044815E-2</v>
      </c>
      <c r="V1636" s="122">
        <v>0.87234042553191493</v>
      </c>
      <c r="W1636" s="123">
        <v>7.6923076923076872E-2</v>
      </c>
      <c r="X1636" s="119"/>
      <c r="AI1636" s="379"/>
      <c r="AJ1636" s="134">
        <v>65.664756220000001</v>
      </c>
      <c r="AK1636" s="122">
        <v>0.67173252279635254</v>
      </c>
      <c r="AL1636" s="123">
        <v>0.37820512820512819</v>
      </c>
      <c r="AM1636" s="119"/>
    </row>
    <row r="1637" spans="3:39">
      <c r="C1637" s="363"/>
      <c r="D1637" s="223">
        <v>47.1486242</v>
      </c>
      <c r="E1637" s="224">
        <v>0.93313069908814594</v>
      </c>
      <c r="F1637" s="225">
        <v>0.69230769230769229</v>
      </c>
      <c r="G1637" s="212"/>
      <c r="T1637" s="379"/>
      <c r="U1637" s="134">
        <v>3.4030969500000001E-2</v>
      </c>
      <c r="V1637" s="122">
        <v>0.8693009118541033</v>
      </c>
      <c r="W1637" s="123">
        <v>7.6923076923076872E-2</v>
      </c>
      <c r="X1637" s="119"/>
      <c r="AI1637" s="379"/>
      <c r="AJ1637" s="134">
        <v>65.738929874999997</v>
      </c>
      <c r="AK1637" s="122">
        <v>0.66869300911854102</v>
      </c>
      <c r="AL1637" s="123">
        <v>0.37820512820512819</v>
      </c>
      <c r="AM1637" s="119"/>
    </row>
    <row r="1638" spans="3:39">
      <c r="C1638" s="363"/>
      <c r="D1638" s="223">
        <v>47.323511980000006</v>
      </c>
      <c r="E1638" s="224">
        <v>0.93313069908814594</v>
      </c>
      <c r="F1638" s="225">
        <v>0.6858974358974359</v>
      </c>
      <c r="G1638" s="212"/>
      <c r="T1638" s="379"/>
      <c r="U1638" s="134">
        <v>3.4077403999999999E-2</v>
      </c>
      <c r="V1638" s="122">
        <v>0.86626139817629177</v>
      </c>
      <c r="W1638" s="123">
        <v>7.6923076923076872E-2</v>
      </c>
      <c r="X1638" s="119"/>
      <c r="AI1638" s="379"/>
      <c r="AJ1638" s="134">
        <v>65.984536370000001</v>
      </c>
      <c r="AK1638" s="122">
        <v>0.66565349544072949</v>
      </c>
      <c r="AL1638" s="123">
        <v>0.37820512820512819</v>
      </c>
      <c r="AM1638" s="119"/>
    </row>
    <row r="1639" spans="3:39">
      <c r="C1639" s="363"/>
      <c r="D1639" s="223">
        <v>47.4530691</v>
      </c>
      <c r="E1639" s="224">
        <v>0.93009118541033431</v>
      </c>
      <c r="F1639" s="225">
        <v>0.6858974358974359</v>
      </c>
      <c r="G1639" s="212"/>
      <c r="T1639" s="379"/>
      <c r="U1639" s="134">
        <v>3.4153040999999995E-2</v>
      </c>
      <c r="V1639" s="122">
        <v>0.86322188449848025</v>
      </c>
      <c r="W1639" s="123">
        <v>7.6923076923076872E-2</v>
      </c>
      <c r="X1639" s="119"/>
      <c r="AI1639" s="379"/>
      <c r="AJ1639" s="134">
        <v>66.29993082</v>
      </c>
      <c r="AK1639" s="122">
        <v>0.66565349544072949</v>
      </c>
      <c r="AL1639" s="123">
        <v>0.37179487179487181</v>
      </c>
      <c r="AM1639" s="119"/>
    </row>
    <row r="1640" spans="3:39">
      <c r="C1640" s="363"/>
      <c r="D1640" s="223">
        <v>47.744500000000002</v>
      </c>
      <c r="E1640" s="224">
        <v>0.93009118541033431</v>
      </c>
      <c r="F1640" s="225">
        <v>0.67948717948717952</v>
      </c>
      <c r="G1640" s="212"/>
      <c r="T1640" s="379"/>
      <c r="U1640" s="134">
        <v>3.4461158499999998E-2</v>
      </c>
      <c r="V1640" s="122">
        <v>0.86018237082066873</v>
      </c>
      <c r="W1640" s="123">
        <v>7.6923076923076872E-2</v>
      </c>
      <c r="X1640" s="119"/>
      <c r="AI1640" s="379"/>
      <c r="AJ1640" s="134">
        <v>66.446754045000006</v>
      </c>
      <c r="AK1640" s="122">
        <v>0.66261398176291797</v>
      </c>
      <c r="AL1640" s="123">
        <v>0.37179487179487181</v>
      </c>
      <c r="AM1640" s="119"/>
    </row>
    <row r="1641" spans="3:39">
      <c r="C1641" s="363"/>
      <c r="D1641" s="223">
        <v>47.981181820000003</v>
      </c>
      <c r="E1641" s="224">
        <v>0.92401215805471126</v>
      </c>
      <c r="F1641" s="225">
        <v>0.67948717948717952</v>
      </c>
      <c r="G1641" s="212"/>
      <c r="T1641" s="379"/>
      <c r="U1641" s="134">
        <v>3.4911000999999997E-2</v>
      </c>
      <c r="V1641" s="122">
        <v>0.8571428571428571</v>
      </c>
      <c r="W1641" s="123">
        <v>7.6923076923076872E-2</v>
      </c>
      <c r="X1641" s="119"/>
      <c r="AI1641" s="379"/>
      <c r="AJ1641" s="134">
        <v>66.537022539999995</v>
      </c>
      <c r="AK1641" s="122">
        <v>0.65957446808510634</v>
      </c>
      <c r="AL1641" s="123">
        <v>0.37179487179487181</v>
      </c>
      <c r="AM1641" s="119"/>
    </row>
    <row r="1642" spans="3:39">
      <c r="C1642" s="363"/>
      <c r="D1642" s="223">
        <v>48.001732390000001</v>
      </c>
      <c r="E1642" s="224">
        <v>0.92401215805471126</v>
      </c>
      <c r="F1642" s="225">
        <v>0.67307692307692313</v>
      </c>
      <c r="G1642" s="212"/>
      <c r="T1642" s="379"/>
      <c r="U1642" s="134">
        <v>3.5318477500000001E-2</v>
      </c>
      <c r="V1642" s="122">
        <v>0.85410334346504557</v>
      </c>
      <c r="W1642" s="123">
        <v>7.6923076923076872E-2</v>
      </c>
      <c r="X1642" s="119"/>
      <c r="AI1642" s="379"/>
      <c r="AJ1642" s="134">
        <v>66.665870904999991</v>
      </c>
      <c r="AK1642" s="122">
        <v>0.65653495440729481</v>
      </c>
      <c r="AL1642" s="123">
        <v>0.37179487179487181</v>
      </c>
      <c r="AM1642" s="119"/>
    </row>
    <row r="1643" spans="3:39">
      <c r="C1643" s="363"/>
      <c r="D1643" s="223">
        <v>48.065856690000004</v>
      </c>
      <c r="E1643" s="224">
        <v>0.92097264437689974</v>
      </c>
      <c r="F1643" s="225">
        <v>0.67307692307692313</v>
      </c>
      <c r="G1643" s="212"/>
      <c r="T1643" s="379"/>
      <c r="U1643" s="134">
        <v>3.5612648499999996E-2</v>
      </c>
      <c r="V1643" s="122">
        <v>0.85106382978723405</v>
      </c>
      <c r="W1643" s="123">
        <v>7.6923076923076872E-2</v>
      </c>
      <c r="X1643" s="119"/>
      <c r="AI1643" s="379"/>
      <c r="AJ1643" s="134">
        <v>66.823840955000009</v>
      </c>
      <c r="AK1643" s="122">
        <v>0.65349544072948329</v>
      </c>
      <c r="AL1643" s="123">
        <v>0.37179487179487181</v>
      </c>
      <c r="AM1643" s="119"/>
    </row>
    <row r="1644" spans="3:39">
      <c r="C1644" s="363"/>
      <c r="D1644" s="223">
        <v>48.200493035000001</v>
      </c>
      <c r="E1644" s="224">
        <v>0.92097264437689974</v>
      </c>
      <c r="F1644" s="225">
        <v>0.66666666666666674</v>
      </c>
      <c r="G1644" s="212"/>
      <c r="T1644" s="379"/>
      <c r="U1644" s="134">
        <v>3.6052966500000005E-2</v>
      </c>
      <c r="V1644" s="122">
        <v>0.84802431610942253</v>
      </c>
      <c r="W1644" s="123">
        <v>7.6923076923076872E-2</v>
      </c>
      <c r="X1644" s="119"/>
      <c r="AI1644" s="379"/>
      <c r="AJ1644" s="134">
        <v>67.006559490000001</v>
      </c>
      <c r="AK1644" s="122">
        <v>0.65045592705167177</v>
      </c>
      <c r="AL1644" s="123">
        <v>0.37179487179487181</v>
      </c>
      <c r="AM1644" s="119"/>
    </row>
    <row r="1645" spans="3:39">
      <c r="C1645" s="363"/>
      <c r="D1645" s="223">
        <v>48.371753734999999</v>
      </c>
      <c r="E1645" s="224">
        <v>0.92097264437689974</v>
      </c>
      <c r="F1645" s="225">
        <v>0.66025641025641024</v>
      </c>
      <c r="G1645" s="212"/>
      <c r="T1645" s="379"/>
      <c r="U1645" s="134">
        <v>3.6570296000000002E-2</v>
      </c>
      <c r="V1645" s="122">
        <v>0.84498480243161089</v>
      </c>
      <c r="W1645" s="123">
        <v>7.6923076923076872E-2</v>
      </c>
      <c r="X1645" s="119"/>
      <c r="AI1645" s="379"/>
      <c r="AJ1645" s="134">
        <v>67.319997244999996</v>
      </c>
      <c r="AK1645" s="122">
        <v>0.64741641337386013</v>
      </c>
      <c r="AL1645" s="123">
        <v>0.37179487179487181</v>
      </c>
      <c r="AM1645" s="119"/>
    </row>
    <row r="1646" spans="3:39">
      <c r="C1646" s="363"/>
      <c r="D1646" s="223">
        <v>48.877981914999999</v>
      </c>
      <c r="E1646" s="224">
        <v>0.92097264437689974</v>
      </c>
      <c r="F1646" s="225">
        <v>0.65384615384615385</v>
      </c>
      <c r="G1646" s="212"/>
      <c r="T1646" s="379"/>
      <c r="U1646" s="134">
        <v>3.7727696500000005E-2</v>
      </c>
      <c r="V1646" s="122">
        <v>0.83890577507598785</v>
      </c>
      <c r="W1646" s="123">
        <v>7.6923076923076872E-2</v>
      </c>
      <c r="X1646" s="119"/>
      <c r="AI1646" s="379"/>
      <c r="AJ1646" s="134">
        <v>67.549368610000002</v>
      </c>
      <c r="AK1646" s="122">
        <v>0.64437689969604861</v>
      </c>
      <c r="AL1646" s="123">
        <v>0.37179487179487181</v>
      </c>
      <c r="AM1646" s="119"/>
    </row>
    <row r="1647" spans="3:39">
      <c r="C1647" s="363"/>
      <c r="D1647" s="223">
        <v>49.294903925</v>
      </c>
      <c r="E1647" s="224">
        <v>0.92097264437689974</v>
      </c>
      <c r="F1647" s="225">
        <v>0.64743589743589736</v>
      </c>
      <c r="G1647" s="212"/>
      <c r="T1647" s="379"/>
      <c r="U1647" s="134">
        <v>3.9158644499999999E-2</v>
      </c>
      <c r="V1647" s="122">
        <v>0.83890577507598785</v>
      </c>
      <c r="W1647" s="123">
        <v>7.0512820512820484E-2</v>
      </c>
      <c r="X1647" s="119"/>
      <c r="AI1647" s="379"/>
      <c r="AJ1647" s="134">
        <v>67.625759920000007</v>
      </c>
      <c r="AK1647" s="122">
        <v>0.64133738601823709</v>
      </c>
      <c r="AL1647" s="123">
        <v>0.37179487179487181</v>
      </c>
      <c r="AM1647" s="119"/>
    </row>
    <row r="1648" spans="3:39">
      <c r="C1648" s="363"/>
      <c r="D1648" s="223">
        <v>49.324088090000004</v>
      </c>
      <c r="E1648" s="224">
        <v>0.92097264437689974</v>
      </c>
      <c r="F1648" s="225">
        <v>0.64102564102564097</v>
      </c>
      <c r="G1648" s="212"/>
      <c r="T1648" s="379"/>
      <c r="U1648" s="134">
        <v>3.9858567999999997E-2</v>
      </c>
      <c r="V1648" s="122">
        <v>0.83586626139817632</v>
      </c>
      <c r="W1648" s="123">
        <v>7.0512820512820484E-2</v>
      </c>
      <c r="X1648" s="119"/>
      <c r="AI1648" s="379"/>
      <c r="AJ1648" s="134">
        <v>67.743024324999993</v>
      </c>
      <c r="AK1648" s="122">
        <v>0.63829787234042556</v>
      </c>
      <c r="AL1648" s="123">
        <v>0.37179487179487181</v>
      </c>
      <c r="AM1648" s="119"/>
    </row>
    <row r="1649" spans="3:39">
      <c r="C1649" s="363"/>
      <c r="D1649" s="223">
        <v>49.464615510000002</v>
      </c>
      <c r="E1649" s="224">
        <v>0.92097264437689974</v>
      </c>
      <c r="F1649" s="225">
        <v>0.63461538461538458</v>
      </c>
      <c r="G1649" s="212"/>
      <c r="T1649" s="379"/>
      <c r="U1649" s="134">
        <v>4.0348010000000004E-2</v>
      </c>
      <c r="V1649" s="122">
        <v>0.83282674772036469</v>
      </c>
      <c r="W1649" s="123">
        <v>7.0512820512820484E-2</v>
      </c>
      <c r="X1649" s="119"/>
      <c r="AI1649" s="379"/>
      <c r="AJ1649" s="134">
        <v>67.900839069999989</v>
      </c>
      <c r="AK1649" s="122">
        <v>0.63829787234042556</v>
      </c>
      <c r="AL1649" s="123">
        <v>0.36538461538461542</v>
      </c>
      <c r="AM1649" s="119"/>
    </row>
    <row r="1650" spans="3:39">
      <c r="C1650" s="363"/>
      <c r="D1650" s="223">
        <v>49.622560555</v>
      </c>
      <c r="E1650" s="224">
        <v>0.92097264437689974</v>
      </c>
      <c r="F1650" s="225">
        <v>0.62820512820512819</v>
      </c>
      <c r="G1650" s="212"/>
      <c r="T1650" s="379"/>
      <c r="U1650" s="134">
        <v>4.0860352500000002E-2</v>
      </c>
      <c r="V1650" s="122">
        <v>0.82978723404255317</v>
      </c>
      <c r="W1650" s="123">
        <v>7.0512820512820484E-2</v>
      </c>
      <c r="X1650" s="119"/>
      <c r="AI1650" s="379"/>
      <c r="AJ1650" s="134">
        <v>68.031566564999991</v>
      </c>
      <c r="AK1650" s="122">
        <v>0.63829787234042556</v>
      </c>
      <c r="AL1650" s="123">
        <v>0.35897435897435892</v>
      </c>
      <c r="AM1650" s="119"/>
    </row>
    <row r="1651" spans="3:39">
      <c r="C1651" s="363"/>
      <c r="D1651" s="223">
        <v>49.771456395000001</v>
      </c>
      <c r="E1651" s="224">
        <v>0.91793313069908811</v>
      </c>
      <c r="F1651" s="225">
        <v>0.62820512820512819</v>
      </c>
      <c r="G1651" s="212"/>
      <c r="T1651" s="379"/>
      <c r="U1651" s="134">
        <v>4.16195205E-2</v>
      </c>
      <c r="V1651" s="122">
        <v>0.82674772036474165</v>
      </c>
      <c r="W1651" s="123">
        <v>7.0512820512820484E-2</v>
      </c>
      <c r="X1651" s="119"/>
      <c r="AI1651" s="379"/>
      <c r="AJ1651" s="134">
        <v>68.158184210000002</v>
      </c>
      <c r="AK1651" s="122">
        <v>0.63525835866261393</v>
      </c>
      <c r="AL1651" s="123">
        <v>0.35897435897435892</v>
      </c>
      <c r="AM1651" s="119"/>
    </row>
    <row r="1652" spans="3:39">
      <c r="C1652" s="363"/>
      <c r="D1652" s="223">
        <v>50.142830125000003</v>
      </c>
      <c r="E1652" s="224">
        <v>0.91793313069908811</v>
      </c>
      <c r="F1652" s="225">
        <v>0.62179487179487181</v>
      </c>
      <c r="G1652" s="212"/>
      <c r="T1652" s="379"/>
      <c r="U1652" s="134">
        <v>4.2230339999999998E-2</v>
      </c>
      <c r="V1652" s="122">
        <v>0.82370820668693012</v>
      </c>
      <c r="W1652" s="123">
        <v>7.0512820512820484E-2</v>
      </c>
      <c r="X1652" s="119"/>
      <c r="AI1652" s="379"/>
      <c r="AJ1652" s="134">
        <v>68.276677215000007</v>
      </c>
      <c r="AK1652" s="122">
        <v>0.63221884498480241</v>
      </c>
      <c r="AL1652" s="123">
        <v>0.35897435897435892</v>
      </c>
      <c r="AM1652" s="119"/>
    </row>
    <row r="1653" spans="3:39">
      <c r="C1653" s="363"/>
      <c r="D1653" s="223">
        <v>50.434220359999998</v>
      </c>
      <c r="E1653" s="224">
        <v>0.91489361702127658</v>
      </c>
      <c r="F1653" s="225">
        <v>0.62179487179487181</v>
      </c>
      <c r="G1653" s="212"/>
      <c r="T1653" s="379"/>
      <c r="U1653" s="134">
        <v>4.2426844499999998E-2</v>
      </c>
      <c r="V1653" s="122">
        <v>0.82066869300911849</v>
      </c>
      <c r="W1653" s="123">
        <v>7.0512820512820484E-2</v>
      </c>
      <c r="X1653" s="119"/>
      <c r="AI1653" s="379"/>
      <c r="AJ1653" s="134">
        <v>68.383077850000006</v>
      </c>
      <c r="AK1653" s="122">
        <v>0.62917933130699089</v>
      </c>
      <c r="AL1653" s="123">
        <v>0.35897435897435892</v>
      </c>
      <c r="AM1653" s="119"/>
    </row>
    <row r="1654" spans="3:39">
      <c r="C1654" s="363"/>
      <c r="D1654" s="223">
        <v>50.598052324999998</v>
      </c>
      <c r="E1654" s="224">
        <v>0.91185410334346506</v>
      </c>
      <c r="F1654" s="225">
        <v>0.62179487179487181</v>
      </c>
      <c r="G1654" s="212"/>
      <c r="T1654" s="379"/>
      <c r="U1654" s="134">
        <v>4.2848369999999997E-2</v>
      </c>
      <c r="V1654" s="122">
        <v>0.81762917933130697</v>
      </c>
      <c r="W1654" s="123">
        <v>7.0512820512820484E-2</v>
      </c>
      <c r="X1654" s="119"/>
      <c r="AI1654" s="379"/>
      <c r="AJ1654" s="134">
        <v>68.482100634999995</v>
      </c>
      <c r="AK1654" s="122">
        <v>0.62917933130699089</v>
      </c>
      <c r="AL1654" s="123">
        <v>0.35256410256410253</v>
      </c>
      <c r="AM1654" s="119"/>
    </row>
    <row r="1655" spans="3:39">
      <c r="C1655" s="363"/>
      <c r="D1655" s="223">
        <v>50.762298384999994</v>
      </c>
      <c r="E1655" s="224">
        <v>0.91185410334346506</v>
      </c>
      <c r="F1655" s="225">
        <v>0.61538461538461542</v>
      </c>
      <c r="G1655" s="212"/>
      <c r="T1655" s="379"/>
      <c r="U1655" s="134">
        <v>4.3575665E-2</v>
      </c>
      <c r="V1655" s="122">
        <v>0.81458966565349544</v>
      </c>
      <c r="W1655" s="123">
        <v>7.0512820512820484E-2</v>
      </c>
      <c r="X1655" s="119"/>
      <c r="AI1655" s="379"/>
      <c r="AJ1655" s="134">
        <v>68.544568275000003</v>
      </c>
      <c r="AK1655" s="122">
        <v>0.62613981762917936</v>
      </c>
      <c r="AL1655" s="123">
        <v>0.35256410256410253</v>
      </c>
      <c r="AM1655" s="119"/>
    </row>
    <row r="1656" spans="3:39">
      <c r="C1656" s="363"/>
      <c r="D1656" s="223">
        <v>50.852511669999998</v>
      </c>
      <c r="E1656" s="224">
        <v>0.90881458966565354</v>
      </c>
      <c r="F1656" s="225">
        <v>0.61538461538461542</v>
      </c>
      <c r="G1656" s="212"/>
      <c r="T1656" s="379"/>
      <c r="U1656" s="134">
        <v>4.4562695999999999E-2</v>
      </c>
      <c r="V1656" s="122">
        <v>0.81155015197568392</v>
      </c>
      <c r="W1656" s="123">
        <v>7.0512820512820484E-2</v>
      </c>
      <c r="X1656" s="119"/>
      <c r="AI1656" s="379"/>
      <c r="AJ1656" s="134">
        <v>68.610824975</v>
      </c>
      <c r="AK1656" s="122">
        <v>0.62310030395136773</v>
      </c>
      <c r="AL1656" s="123">
        <v>0.35256410256410253</v>
      </c>
      <c r="AM1656" s="119"/>
    </row>
    <row r="1657" spans="3:39">
      <c r="C1657" s="363"/>
      <c r="D1657" s="223">
        <v>50.984079944999998</v>
      </c>
      <c r="E1657" s="224">
        <v>0.90881458966565354</v>
      </c>
      <c r="F1657" s="225">
        <v>0.60897435897435903</v>
      </c>
      <c r="G1657" s="212"/>
      <c r="T1657" s="379"/>
      <c r="U1657" s="134">
        <v>4.5269436499999996E-2</v>
      </c>
      <c r="V1657" s="122">
        <v>0.80851063829787229</v>
      </c>
      <c r="W1657" s="123">
        <v>7.0512820512820484E-2</v>
      </c>
      <c r="X1657" s="119"/>
      <c r="AI1657" s="379"/>
      <c r="AJ1657" s="134">
        <v>68.663251084999999</v>
      </c>
      <c r="AK1657" s="122">
        <v>0.62310030395136773</v>
      </c>
      <c r="AL1657" s="123">
        <v>0.34615384615384615</v>
      </c>
      <c r="AM1657" s="119"/>
    </row>
    <row r="1658" spans="3:39">
      <c r="C1658" s="363"/>
      <c r="D1658" s="223">
        <v>51.196799830000003</v>
      </c>
      <c r="E1658" s="224">
        <v>0.90881458966565354</v>
      </c>
      <c r="F1658" s="225">
        <v>0.60256410256410264</v>
      </c>
      <c r="G1658" s="212"/>
      <c r="T1658" s="379"/>
      <c r="U1658" s="134">
        <v>4.55278265E-2</v>
      </c>
      <c r="V1658" s="122">
        <v>0.80547112462006076</v>
      </c>
      <c r="W1658" s="123">
        <v>7.0512820512820484E-2</v>
      </c>
      <c r="X1658" s="119"/>
      <c r="AI1658" s="379"/>
      <c r="AJ1658" s="134">
        <v>68.721441445000011</v>
      </c>
      <c r="AK1658" s="122">
        <v>0.62006079027355621</v>
      </c>
      <c r="AL1658" s="123">
        <v>0.34615384615384615</v>
      </c>
      <c r="AM1658" s="119"/>
    </row>
    <row r="1659" spans="3:39">
      <c r="C1659" s="363"/>
      <c r="D1659" s="223">
        <v>51.353001849999998</v>
      </c>
      <c r="E1659" s="224">
        <v>0.9057750759878419</v>
      </c>
      <c r="F1659" s="225">
        <v>0.60256410256410264</v>
      </c>
      <c r="G1659" s="212"/>
      <c r="T1659" s="379"/>
      <c r="U1659" s="134">
        <v>4.5946394500000001E-2</v>
      </c>
      <c r="V1659" s="122">
        <v>0.80243161094224924</v>
      </c>
      <c r="W1659" s="123">
        <v>7.0512820512820484E-2</v>
      </c>
      <c r="X1659" s="119"/>
      <c r="AI1659" s="379"/>
      <c r="AJ1659" s="134">
        <v>68.807647059999994</v>
      </c>
      <c r="AK1659" s="122">
        <v>0.62006079027355621</v>
      </c>
      <c r="AL1659" s="123">
        <v>0.33974358974358976</v>
      </c>
      <c r="AM1659" s="119"/>
    </row>
    <row r="1660" spans="3:39">
      <c r="C1660" s="363"/>
      <c r="D1660" s="223">
        <v>51.383561935000003</v>
      </c>
      <c r="E1660" s="224">
        <v>0.9057750759878419</v>
      </c>
      <c r="F1660" s="225">
        <v>0.59615384615384615</v>
      </c>
      <c r="G1660" s="212"/>
      <c r="T1660" s="379"/>
      <c r="U1660" s="134">
        <v>4.6232174000000001E-2</v>
      </c>
      <c r="V1660" s="122">
        <v>0.80243161094224924</v>
      </c>
      <c r="W1660" s="123">
        <v>6.4102564102564097E-2</v>
      </c>
      <c r="X1660" s="119"/>
      <c r="AI1660" s="379"/>
      <c r="AJ1660" s="134">
        <v>68.891495324999994</v>
      </c>
      <c r="AK1660" s="122">
        <v>0.61702127659574468</v>
      </c>
      <c r="AL1660" s="123">
        <v>0.33333333333333337</v>
      </c>
      <c r="AM1660" s="119"/>
    </row>
    <row r="1661" spans="3:39">
      <c r="C1661" s="363"/>
      <c r="D1661" s="223">
        <v>51.435079614999999</v>
      </c>
      <c r="E1661" s="224">
        <v>0.90273556231003038</v>
      </c>
      <c r="F1661" s="225">
        <v>0.59615384615384615</v>
      </c>
      <c r="G1661" s="212"/>
      <c r="T1661" s="379"/>
      <c r="U1661" s="134">
        <v>4.6307018000000005E-2</v>
      </c>
      <c r="V1661" s="122">
        <v>0.79939209726443772</v>
      </c>
      <c r="W1661" s="123">
        <v>6.4102564102564097E-2</v>
      </c>
      <c r="X1661" s="119"/>
      <c r="AI1661" s="379"/>
      <c r="AJ1661" s="134">
        <v>68.986110710000005</v>
      </c>
      <c r="AK1661" s="122">
        <v>0.61702127659574468</v>
      </c>
      <c r="AL1661" s="123">
        <v>0.32692307692307687</v>
      </c>
      <c r="AM1661" s="119"/>
    </row>
    <row r="1662" spans="3:39">
      <c r="C1662" s="363"/>
      <c r="D1662" s="223">
        <v>51.563534485000005</v>
      </c>
      <c r="E1662" s="224">
        <v>0.89969604863221886</v>
      </c>
      <c r="F1662" s="225">
        <v>0.59615384615384615</v>
      </c>
      <c r="G1662" s="212"/>
      <c r="T1662" s="379"/>
      <c r="U1662" s="134">
        <v>4.6490648000000002E-2</v>
      </c>
      <c r="V1662" s="122">
        <v>0.79635258358662619</v>
      </c>
      <c r="W1662" s="123">
        <v>6.4102564102564097E-2</v>
      </c>
      <c r="X1662" s="119"/>
      <c r="AI1662" s="379"/>
      <c r="AJ1662" s="134">
        <v>69.078542415000001</v>
      </c>
      <c r="AK1662" s="122">
        <v>0.61702127659574468</v>
      </c>
      <c r="AL1662" s="123">
        <v>0.32051282051282048</v>
      </c>
      <c r="AM1662" s="119"/>
    </row>
    <row r="1663" spans="3:39">
      <c r="C1663" s="363"/>
      <c r="D1663" s="223">
        <v>51.894983840000002</v>
      </c>
      <c r="E1663" s="224">
        <v>0.89665653495440734</v>
      </c>
      <c r="F1663" s="225">
        <v>0.59615384615384615</v>
      </c>
      <c r="G1663" s="212"/>
      <c r="T1663" s="379"/>
      <c r="U1663" s="134">
        <v>4.6883356000000001E-2</v>
      </c>
      <c r="V1663" s="122">
        <v>0.79331306990881456</v>
      </c>
      <c r="W1663" s="123">
        <v>6.4102564102564097E-2</v>
      </c>
      <c r="X1663" s="119"/>
      <c r="AI1663" s="379"/>
      <c r="AJ1663" s="134">
        <v>69.17787715</v>
      </c>
      <c r="AK1663" s="122">
        <v>0.61398176291793316</v>
      </c>
      <c r="AL1663" s="123">
        <v>0.32051282051282048</v>
      </c>
      <c r="AM1663" s="119"/>
    </row>
    <row r="1664" spans="3:39">
      <c r="C1664" s="363"/>
      <c r="D1664" s="223">
        <v>52.143399639999998</v>
      </c>
      <c r="E1664" s="224">
        <v>0.89665653495440734</v>
      </c>
      <c r="F1664" s="225">
        <v>0.58974358974358976</v>
      </c>
      <c r="G1664" s="212"/>
      <c r="T1664" s="379"/>
      <c r="U1664" s="134">
        <v>4.7125364000000003E-2</v>
      </c>
      <c r="V1664" s="122">
        <v>0.79331306990881456</v>
      </c>
      <c r="W1664" s="123">
        <v>5.7692307692307709E-2</v>
      </c>
      <c r="X1664" s="119"/>
      <c r="AI1664" s="379"/>
      <c r="AJ1664" s="134">
        <v>69.437752934999992</v>
      </c>
      <c r="AK1664" s="122">
        <v>0.61094224924012153</v>
      </c>
      <c r="AL1664" s="123">
        <v>0.32051282051282048</v>
      </c>
      <c r="AM1664" s="119"/>
    </row>
    <row r="1665" spans="3:39">
      <c r="C1665" s="363"/>
      <c r="D1665" s="223">
        <v>52.258167980000003</v>
      </c>
      <c r="E1665" s="224">
        <v>0.8936170212765957</v>
      </c>
      <c r="F1665" s="225">
        <v>0.58974358974358976</v>
      </c>
      <c r="G1665" s="212"/>
      <c r="T1665" s="379"/>
      <c r="U1665" s="134">
        <v>4.7158691500000002E-2</v>
      </c>
      <c r="V1665" s="122">
        <v>0.79027355623100304</v>
      </c>
      <c r="W1665" s="123">
        <v>5.7692307692307709E-2</v>
      </c>
      <c r="X1665" s="119"/>
      <c r="AI1665" s="379"/>
      <c r="AJ1665" s="134">
        <v>69.780047949999997</v>
      </c>
      <c r="AK1665" s="122">
        <v>0.60790273556231</v>
      </c>
      <c r="AL1665" s="123">
        <v>0.32051282051282048</v>
      </c>
      <c r="AM1665" s="119"/>
    </row>
    <row r="1666" spans="3:39">
      <c r="C1666" s="363"/>
      <c r="D1666" s="223">
        <v>52.400912460000001</v>
      </c>
      <c r="E1666" s="224">
        <v>0.89057750759878418</v>
      </c>
      <c r="F1666" s="225">
        <v>0.58974358974358976</v>
      </c>
      <c r="G1666" s="212"/>
      <c r="T1666" s="379"/>
      <c r="U1666" s="134">
        <v>4.7474059999999998E-2</v>
      </c>
      <c r="V1666" s="122">
        <v>0.78723404255319152</v>
      </c>
      <c r="W1666" s="123">
        <v>5.7692307692307709E-2</v>
      </c>
      <c r="X1666" s="119"/>
      <c r="AI1666" s="379"/>
      <c r="AJ1666" s="134">
        <v>70.062282785000008</v>
      </c>
      <c r="AK1666" s="122">
        <v>0.60486322188449848</v>
      </c>
      <c r="AL1666" s="123">
        <v>0.32051282051282048</v>
      </c>
      <c r="AM1666" s="119"/>
    </row>
    <row r="1667" spans="3:39">
      <c r="C1667" s="363"/>
      <c r="D1667" s="223">
        <v>52.579001259999998</v>
      </c>
      <c r="E1667" s="224">
        <v>0.89057750759878418</v>
      </c>
      <c r="F1667" s="225">
        <v>0.58333333333333326</v>
      </c>
      <c r="G1667" s="212"/>
      <c r="T1667" s="379"/>
      <c r="U1667" s="134">
        <v>4.7858473999999998E-2</v>
      </c>
      <c r="V1667" s="122">
        <v>0.78419452887537999</v>
      </c>
      <c r="W1667" s="123">
        <v>5.7692307692307709E-2</v>
      </c>
      <c r="X1667" s="119"/>
      <c r="AI1667" s="379"/>
      <c r="AJ1667" s="134">
        <v>70.218995395000007</v>
      </c>
      <c r="AK1667" s="122">
        <v>0.60182370820668696</v>
      </c>
      <c r="AL1667" s="123">
        <v>0.32051282051282048</v>
      </c>
      <c r="AM1667" s="119"/>
    </row>
    <row r="1668" spans="3:39">
      <c r="C1668" s="363"/>
      <c r="D1668" s="223">
        <v>52.747657175000001</v>
      </c>
      <c r="E1668" s="224">
        <v>0.88449848024316113</v>
      </c>
      <c r="F1668" s="225">
        <v>0.58333333333333326</v>
      </c>
      <c r="G1668" s="212"/>
      <c r="T1668" s="379"/>
      <c r="U1668" s="134">
        <v>4.7961641999999999E-2</v>
      </c>
      <c r="V1668" s="122">
        <v>0.78115501519756836</v>
      </c>
      <c r="W1668" s="123">
        <v>5.7692307692307709E-2</v>
      </c>
      <c r="X1668" s="119"/>
      <c r="AI1668" s="379"/>
      <c r="AJ1668" s="134">
        <v>70.281282610000005</v>
      </c>
      <c r="AK1668" s="122">
        <v>0.59878419452887544</v>
      </c>
      <c r="AL1668" s="123">
        <v>0.32051282051282048</v>
      </c>
      <c r="AM1668" s="119"/>
    </row>
    <row r="1669" spans="3:39">
      <c r="C1669" s="363"/>
      <c r="D1669" s="223">
        <v>52.879837300000005</v>
      </c>
      <c r="E1669" s="224">
        <v>0.8814589665653495</v>
      </c>
      <c r="F1669" s="225">
        <v>0.58333333333333326</v>
      </c>
      <c r="G1669" s="212"/>
      <c r="T1669" s="379"/>
      <c r="U1669" s="134">
        <v>4.7996163000000001E-2</v>
      </c>
      <c r="V1669" s="122">
        <v>0.77811550151975684</v>
      </c>
      <c r="W1669" s="123">
        <v>5.7692307692307709E-2</v>
      </c>
      <c r="X1669" s="119"/>
      <c r="AI1669" s="379"/>
      <c r="AJ1669" s="134">
        <v>70.531886509999993</v>
      </c>
      <c r="AK1669" s="122">
        <v>0.59878419452887544</v>
      </c>
      <c r="AL1669" s="123">
        <v>0.3141025641025641</v>
      </c>
      <c r="AM1669" s="119"/>
    </row>
    <row r="1670" spans="3:39">
      <c r="C1670" s="363"/>
      <c r="D1670" s="223">
        <v>53.023085864999999</v>
      </c>
      <c r="E1670" s="224">
        <v>0.87841945288753798</v>
      </c>
      <c r="F1670" s="225">
        <v>0.58333333333333326</v>
      </c>
      <c r="G1670" s="212"/>
      <c r="T1670" s="379"/>
      <c r="U1670" s="134">
        <v>4.8287473499999997E-2</v>
      </c>
      <c r="V1670" s="122">
        <v>0.77507598784194531</v>
      </c>
      <c r="W1670" s="123">
        <v>5.7692307692307709E-2</v>
      </c>
      <c r="X1670" s="119"/>
      <c r="AI1670" s="379"/>
      <c r="AJ1670" s="134">
        <v>70.790783309999995</v>
      </c>
      <c r="AK1670" s="122">
        <v>0.5957446808510638</v>
      </c>
      <c r="AL1670" s="123">
        <v>0.3141025641025641</v>
      </c>
      <c r="AM1670" s="119"/>
    </row>
    <row r="1671" spans="3:39">
      <c r="C1671" s="363"/>
      <c r="D1671" s="223">
        <v>53.120530015</v>
      </c>
      <c r="E1671" s="224">
        <v>0.87841945288753798</v>
      </c>
      <c r="F1671" s="225">
        <v>0.57692307692307687</v>
      </c>
      <c r="G1671" s="212"/>
      <c r="T1671" s="379"/>
      <c r="U1671" s="134">
        <v>4.8590876499999998E-2</v>
      </c>
      <c r="V1671" s="122">
        <v>0.77203647416413379</v>
      </c>
      <c r="W1671" s="123">
        <v>5.7692307692307709E-2</v>
      </c>
      <c r="X1671" s="119"/>
      <c r="AI1671" s="379"/>
      <c r="AJ1671" s="134">
        <v>70.86822445</v>
      </c>
      <c r="AK1671" s="122">
        <v>0.59270516717325228</v>
      </c>
      <c r="AL1671" s="123">
        <v>0.3141025641025641</v>
      </c>
      <c r="AM1671" s="119"/>
    </row>
    <row r="1672" spans="3:39">
      <c r="C1672" s="363"/>
      <c r="D1672" s="223">
        <v>53.179247855</v>
      </c>
      <c r="E1672" s="224">
        <v>0.87841945288753798</v>
      </c>
      <c r="F1672" s="225">
        <v>0.57051282051282048</v>
      </c>
      <c r="G1672" s="212"/>
      <c r="T1672" s="379"/>
      <c r="U1672" s="134">
        <v>4.8685595499999998E-2</v>
      </c>
      <c r="V1672" s="122">
        <v>0.76899696048632216</v>
      </c>
      <c r="W1672" s="123">
        <v>5.7692307692307709E-2</v>
      </c>
      <c r="X1672" s="119"/>
      <c r="AI1672" s="379"/>
      <c r="AJ1672" s="134">
        <v>71.281434439999998</v>
      </c>
      <c r="AK1672" s="122">
        <v>0.59270516717325228</v>
      </c>
      <c r="AL1672" s="123">
        <v>0.30769230769230771</v>
      </c>
      <c r="AM1672" s="119"/>
    </row>
    <row r="1673" spans="3:39">
      <c r="C1673" s="363"/>
      <c r="D1673" s="223">
        <v>53.242480725</v>
      </c>
      <c r="E1673" s="224">
        <v>0.87537993920972645</v>
      </c>
      <c r="F1673" s="225">
        <v>0.57051282051282048</v>
      </c>
      <c r="G1673" s="212"/>
      <c r="T1673" s="379"/>
      <c r="U1673" s="134">
        <v>4.9303576500000001E-2</v>
      </c>
      <c r="V1673" s="122">
        <v>0.76595744680851063</v>
      </c>
      <c r="W1673" s="123">
        <v>5.7692307692307709E-2</v>
      </c>
      <c r="X1673" s="119"/>
      <c r="AI1673" s="379"/>
      <c r="AJ1673" s="134">
        <v>71.647082600000005</v>
      </c>
      <c r="AK1673" s="122">
        <v>0.58966565349544076</v>
      </c>
      <c r="AL1673" s="123">
        <v>0.30769230769230771</v>
      </c>
      <c r="AM1673" s="119"/>
    </row>
    <row r="1674" spans="3:39">
      <c r="C1674" s="363"/>
      <c r="D1674" s="223">
        <v>53.437658799999994</v>
      </c>
      <c r="E1674" s="224">
        <v>0.87234042553191493</v>
      </c>
      <c r="F1674" s="225">
        <v>0.5641025641025641</v>
      </c>
      <c r="G1674" s="212"/>
      <c r="T1674" s="379"/>
      <c r="U1674" s="134">
        <v>5.0101458000000001E-2</v>
      </c>
      <c r="V1674" s="122">
        <v>0.76291793313069911</v>
      </c>
      <c r="W1674" s="123">
        <v>5.7692307692307709E-2</v>
      </c>
      <c r="X1674" s="119"/>
      <c r="AI1674" s="379"/>
      <c r="AJ1674" s="134">
        <v>71.689301545000006</v>
      </c>
      <c r="AK1674" s="122">
        <v>0.58662613981762923</v>
      </c>
      <c r="AL1674" s="123">
        <v>0.30769230769230771</v>
      </c>
      <c r="AM1674" s="119"/>
    </row>
    <row r="1675" spans="3:39">
      <c r="C1675" s="363"/>
      <c r="D1675" s="223">
        <v>53.636917449999999</v>
      </c>
      <c r="E1675" s="224">
        <v>0.8693009118541033</v>
      </c>
      <c r="F1675" s="225">
        <v>0.5641025641025641</v>
      </c>
      <c r="G1675" s="212"/>
      <c r="T1675" s="379"/>
      <c r="U1675" s="134">
        <v>5.0428759000000004E-2</v>
      </c>
      <c r="V1675" s="122">
        <v>0.76291793313069911</v>
      </c>
      <c r="W1675" s="123">
        <v>5.1282051282051322E-2</v>
      </c>
      <c r="X1675" s="119"/>
      <c r="AI1675" s="379"/>
      <c r="AJ1675" s="134">
        <v>71.742825624999995</v>
      </c>
      <c r="AK1675" s="122">
        <v>0.58662613981762923</v>
      </c>
      <c r="AL1675" s="123">
        <v>0.30128205128205132</v>
      </c>
      <c r="AM1675" s="119"/>
    </row>
    <row r="1676" spans="3:39">
      <c r="C1676" s="363"/>
      <c r="D1676" s="223">
        <v>53.710288059999996</v>
      </c>
      <c r="E1676" s="224">
        <v>0.86626139817629177</v>
      </c>
      <c r="F1676" s="225">
        <v>0.5641025641025641</v>
      </c>
      <c r="G1676" s="212"/>
      <c r="T1676" s="379"/>
      <c r="U1676" s="134">
        <v>5.0775751500000001E-2</v>
      </c>
      <c r="V1676" s="122">
        <v>0.75987841945288759</v>
      </c>
      <c r="W1676" s="123">
        <v>5.1282051282051322E-2</v>
      </c>
      <c r="X1676" s="119"/>
      <c r="AI1676" s="379"/>
      <c r="AJ1676" s="134">
        <v>71.796175024999997</v>
      </c>
      <c r="AK1676" s="122">
        <v>0.5835866261398176</v>
      </c>
      <c r="AL1676" s="123">
        <v>0.30128205128205132</v>
      </c>
      <c r="AM1676" s="119"/>
    </row>
    <row r="1677" spans="3:39">
      <c r="C1677" s="363"/>
      <c r="D1677" s="223">
        <v>53.756297265000001</v>
      </c>
      <c r="E1677" s="224">
        <v>0.86322188449848025</v>
      </c>
      <c r="F1677" s="225">
        <v>0.5641025641025641</v>
      </c>
      <c r="G1677" s="212"/>
      <c r="T1677" s="379"/>
      <c r="U1677" s="134">
        <v>5.1443392000000004E-2</v>
      </c>
      <c r="V1677" s="122">
        <v>0.75683890577507595</v>
      </c>
      <c r="W1677" s="123">
        <v>5.1282051282051322E-2</v>
      </c>
      <c r="X1677" s="119"/>
      <c r="AI1677" s="379"/>
      <c r="AJ1677" s="134">
        <v>71.910365139999996</v>
      </c>
      <c r="AK1677" s="122">
        <v>0.58054711246200608</v>
      </c>
      <c r="AL1677" s="123">
        <v>0.30128205128205132</v>
      </c>
      <c r="AM1677" s="119"/>
    </row>
    <row r="1678" spans="3:39">
      <c r="C1678" s="363"/>
      <c r="D1678" s="223">
        <v>53.818014634999997</v>
      </c>
      <c r="E1678" s="224">
        <v>0.86018237082066873</v>
      </c>
      <c r="F1678" s="225">
        <v>0.5641025641025641</v>
      </c>
      <c r="G1678" s="212"/>
      <c r="T1678" s="379"/>
      <c r="U1678" s="134">
        <v>5.2249813000000006E-2</v>
      </c>
      <c r="V1678" s="122">
        <v>0.75379939209726443</v>
      </c>
      <c r="W1678" s="123">
        <v>5.1282051282051322E-2</v>
      </c>
      <c r="X1678" s="119"/>
      <c r="AI1678" s="379"/>
      <c r="AJ1678" s="134">
        <v>71.994365139999999</v>
      </c>
      <c r="AK1678" s="122">
        <v>0.57750759878419455</v>
      </c>
      <c r="AL1678" s="123">
        <v>0.30128205128205132</v>
      </c>
      <c r="AM1678" s="119"/>
    </row>
    <row r="1679" spans="3:39">
      <c r="C1679" s="363"/>
      <c r="D1679" s="223">
        <v>53.920204405</v>
      </c>
      <c r="E1679" s="224">
        <v>0.8571428571428571</v>
      </c>
      <c r="F1679" s="225">
        <v>0.5641025641025641</v>
      </c>
      <c r="G1679" s="212"/>
      <c r="T1679" s="379"/>
      <c r="U1679" s="134">
        <v>5.2714871499999996E-2</v>
      </c>
      <c r="V1679" s="122">
        <v>0.75075987841945291</v>
      </c>
      <c r="W1679" s="123">
        <v>5.1282051282051322E-2</v>
      </c>
      <c r="X1679" s="119"/>
      <c r="AI1679" s="379"/>
      <c r="AJ1679" s="134">
        <v>72.001049074999997</v>
      </c>
      <c r="AK1679" s="122">
        <v>0.57446808510638303</v>
      </c>
      <c r="AL1679" s="123">
        <v>0.30128205128205132</v>
      </c>
      <c r="AM1679" s="119"/>
    </row>
    <row r="1680" spans="3:39">
      <c r="C1680" s="363"/>
      <c r="D1680" s="223">
        <v>54.018419254999998</v>
      </c>
      <c r="E1680" s="224">
        <v>0.8571428571428571</v>
      </c>
      <c r="F1680" s="225">
        <v>0.55769230769230771</v>
      </c>
      <c r="G1680" s="212"/>
      <c r="T1680" s="379"/>
      <c r="U1680" s="134">
        <v>5.2938596999999997E-2</v>
      </c>
      <c r="V1680" s="122">
        <v>0.74772036474164139</v>
      </c>
      <c r="W1680" s="123">
        <v>5.1282051282051322E-2</v>
      </c>
      <c r="X1680" s="119"/>
      <c r="AI1680" s="379"/>
      <c r="AJ1680" s="134">
        <v>72.00852338</v>
      </c>
      <c r="AK1680" s="122">
        <v>0.57446808510638303</v>
      </c>
      <c r="AL1680" s="123">
        <v>0.29487179487179482</v>
      </c>
      <c r="AM1680" s="119"/>
    </row>
    <row r="1681" spans="3:39">
      <c r="C1681" s="363"/>
      <c r="D1681" s="223">
        <v>54.060028160000002</v>
      </c>
      <c r="E1681" s="224">
        <v>0.8571428571428571</v>
      </c>
      <c r="F1681" s="225">
        <v>0.55128205128205132</v>
      </c>
      <c r="G1681" s="212"/>
      <c r="T1681" s="379"/>
      <c r="U1681" s="134">
        <v>5.3291340499999999E-2</v>
      </c>
      <c r="V1681" s="122">
        <v>0.74468085106382975</v>
      </c>
      <c r="W1681" s="123">
        <v>5.1282051282051322E-2</v>
      </c>
      <c r="X1681" s="119"/>
      <c r="AI1681" s="379"/>
      <c r="AJ1681" s="134">
        <v>72.019185429999993</v>
      </c>
      <c r="AK1681" s="122">
        <v>0.5714285714285714</v>
      </c>
      <c r="AL1681" s="123">
        <v>0.29487179487179482</v>
      </c>
      <c r="AM1681" s="119"/>
    </row>
    <row r="1682" spans="3:39">
      <c r="C1682" s="363"/>
      <c r="D1682" s="223">
        <v>54.099066530000002</v>
      </c>
      <c r="E1682" s="224">
        <v>0.85410334346504557</v>
      </c>
      <c r="F1682" s="225">
        <v>0.55128205128205132</v>
      </c>
      <c r="G1682" s="212"/>
      <c r="T1682" s="379"/>
      <c r="U1682" s="134">
        <v>5.3533252000000003E-2</v>
      </c>
      <c r="V1682" s="122">
        <v>0.74164133738601823</v>
      </c>
      <c r="W1682" s="123">
        <v>5.1282051282051322E-2</v>
      </c>
      <c r="X1682" s="119"/>
      <c r="AI1682" s="379"/>
      <c r="AJ1682" s="134">
        <v>72.135112135</v>
      </c>
      <c r="AK1682" s="122">
        <v>0.5714285714285714</v>
      </c>
      <c r="AL1682" s="123">
        <v>0.28846153846153844</v>
      </c>
      <c r="AM1682" s="119"/>
    </row>
    <row r="1683" spans="3:39">
      <c r="C1683" s="363"/>
      <c r="D1683" s="223">
        <v>54.159769054999998</v>
      </c>
      <c r="E1683" s="224">
        <v>0.84802431610942253</v>
      </c>
      <c r="F1683" s="225">
        <v>0.55128205128205132</v>
      </c>
      <c r="G1683" s="212"/>
      <c r="T1683" s="379"/>
      <c r="U1683" s="134">
        <v>5.3619318499999999E-2</v>
      </c>
      <c r="V1683" s="122">
        <v>0.73860182370820671</v>
      </c>
      <c r="W1683" s="123">
        <v>5.1282051282051322E-2</v>
      </c>
      <c r="X1683" s="119"/>
      <c r="AI1683" s="379"/>
      <c r="AJ1683" s="134">
        <v>72.302675539999996</v>
      </c>
      <c r="AK1683" s="122">
        <v>0.56838905775075987</v>
      </c>
      <c r="AL1683" s="123">
        <v>0.28846153846153844</v>
      </c>
      <c r="AM1683" s="119"/>
    </row>
    <row r="1684" spans="3:39">
      <c r="C1684" s="363"/>
      <c r="D1684" s="223">
        <v>54.335483339999996</v>
      </c>
      <c r="E1684" s="224">
        <v>0.84802431610942253</v>
      </c>
      <c r="F1684" s="225">
        <v>0.54487179487179493</v>
      </c>
      <c r="G1684" s="212"/>
      <c r="T1684" s="379"/>
      <c r="U1684" s="134">
        <v>5.3676880999999996E-2</v>
      </c>
      <c r="V1684" s="122">
        <v>0.73556231003039518</v>
      </c>
      <c r="W1684" s="123">
        <v>5.1282051282051322E-2</v>
      </c>
      <c r="X1684" s="119"/>
      <c r="AI1684" s="379"/>
      <c r="AJ1684" s="134">
        <v>72.449742749999999</v>
      </c>
      <c r="AK1684" s="122">
        <v>0.56534954407294835</v>
      </c>
      <c r="AL1684" s="123">
        <v>0.28846153846153844</v>
      </c>
      <c r="AM1684" s="119"/>
    </row>
    <row r="1685" spans="3:39">
      <c r="C1685" s="363"/>
      <c r="D1685" s="223">
        <v>54.58512605</v>
      </c>
      <c r="E1685" s="224">
        <v>0.84802431610942253</v>
      </c>
      <c r="F1685" s="225">
        <v>0.53846153846153844</v>
      </c>
      <c r="G1685" s="212"/>
      <c r="T1685" s="379"/>
      <c r="U1685" s="134">
        <v>5.3734566999999997E-2</v>
      </c>
      <c r="V1685" s="122">
        <v>0.73252279635258355</v>
      </c>
      <c r="W1685" s="123">
        <v>5.1282051282051322E-2</v>
      </c>
      <c r="X1685" s="119"/>
      <c r="AI1685" s="379"/>
      <c r="AJ1685" s="134">
        <v>72.555468219999995</v>
      </c>
      <c r="AK1685" s="122">
        <v>0.56231003039513683</v>
      </c>
      <c r="AL1685" s="123">
        <v>0.28846153846153844</v>
      </c>
      <c r="AM1685" s="119"/>
    </row>
    <row r="1686" spans="3:39">
      <c r="C1686" s="363"/>
      <c r="D1686" s="223">
        <v>54.858699975</v>
      </c>
      <c r="E1686" s="224">
        <v>0.84498480243161089</v>
      </c>
      <c r="F1686" s="225">
        <v>0.53846153846153844</v>
      </c>
      <c r="G1686" s="212"/>
      <c r="T1686" s="379"/>
      <c r="U1686" s="134">
        <v>5.3864991000000001E-2</v>
      </c>
      <c r="V1686" s="122">
        <v>0.72948328267477203</v>
      </c>
      <c r="W1686" s="123">
        <v>5.1282051282051322E-2</v>
      </c>
      <c r="X1686" s="119"/>
      <c r="AI1686" s="379"/>
      <c r="AJ1686" s="134">
        <v>72.634253729999998</v>
      </c>
      <c r="AK1686" s="122">
        <v>0.55927051671732519</v>
      </c>
      <c r="AL1686" s="123">
        <v>0.28846153846153844</v>
      </c>
      <c r="AM1686" s="119"/>
    </row>
    <row r="1687" spans="3:39">
      <c r="C1687" s="363"/>
      <c r="D1687" s="223">
        <v>55.184288210000005</v>
      </c>
      <c r="E1687" s="224">
        <v>0.84498480243161089</v>
      </c>
      <c r="F1687" s="225">
        <v>0.53205128205128205</v>
      </c>
      <c r="G1687" s="212"/>
      <c r="T1687" s="379"/>
      <c r="U1687" s="134">
        <v>5.4260957499999998E-2</v>
      </c>
      <c r="V1687" s="122">
        <v>0.7264437689969605</v>
      </c>
      <c r="W1687" s="123">
        <v>5.1282051282051322E-2</v>
      </c>
      <c r="X1687" s="119"/>
      <c r="AI1687" s="379"/>
      <c r="AJ1687" s="134">
        <v>72.793698175000003</v>
      </c>
      <c r="AK1687" s="122">
        <v>0.55927051671732519</v>
      </c>
      <c r="AL1687" s="123">
        <v>0.28205128205128205</v>
      </c>
      <c r="AM1687" s="119"/>
    </row>
    <row r="1688" spans="3:39">
      <c r="C1688" s="363"/>
      <c r="D1688" s="223">
        <v>55.583378179999997</v>
      </c>
      <c r="E1688" s="224">
        <v>0.84194528875379937</v>
      </c>
      <c r="F1688" s="225">
        <v>0.53205128205128205</v>
      </c>
      <c r="G1688" s="212"/>
      <c r="T1688" s="379"/>
      <c r="U1688" s="134">
        <v>5.4932554499999994E-2</v>
      </c>
      <c r="V1688" s="122">
        <v>0.72340425531914898</v>
      </c>
      <c r="W1688" s="123">
        <v>5.1282051282051322E-2</v>
      </c>
      <c r="X1688" s="119"/>
      <c r="AI1688" s="379"/>
      <c r="AJ1688" s="134">
        <v>73.036449959999999</v>
      </c>
      <c r="AK1688" s="122">
        <v>0.55927051671732519</v>
      </c>
      <c r="AL1688" s="123">
        <v>0.27564102564102566</v>
      </c>
      <c r="AM1688" s="119"/>
    </row>
    <row r="1689" spans="3:39">
      <c r="C1689" s="363"/>
      <c r="D1689" s="223">
        <v>55.862923635000001</v>
      </c>
      <c r="E1689" s="224">
        <v>0.83890577507598785</v>
      </c>
      <c r="F1689" s="225">
        <v>0.53205128205128205</v>
      </c>
      <c r="G1689" s="212"/>
      <c r="T1689" s="379"/>
      <c r="U1689" s="134">
        <v>5.58080205E-2</v>
      </c>
      <c r="V1689" s="122">
        <v>0.72036474164133735</v>
      </c>
      <c r="W1689" s="123">
        <v>5.1282051282051322E-2</v>
      </c>
      <c r="X1689" s="119"/>
      <c r="AI1689" s="379"/>
      <c r="AJ1689" s="134">
        <v>73.229874365000001</v>
      </c>
      <c r="AK1689" s="122">
        <v>0.55623100303951367</v>
      </c>
      <c r="AL1689" s="123">
        <v>0.27564102564102566</v>
      </c>
      <c r="AM1689" s="119"/>
    </row>
    <row r="1690" spans="3:39">
      <c r="C1690" s="363"/>
      <c r="D1690" s="223">
        <v>55.934560925</v>
      </c>
      <c r="E1690" s="224">
        <v>0.83586626139817632</v>
      </c>
      <c r="F1690" s="225">
        <v>0.53205128205128205</v>
      </c>
      <c r="G1690" s="212"/>
      <c r="T1690" s="379"/>
      <c r="U1690" s="134">
        <v>5.6481765000000003E-2</v>
      </c>
      <c r="V1690" s="122">
        <v>0.71732522796352582</v>
      </c>
      <c r="W1690" s="123">
        <v>5.1282051282051322E-2</v>
      </c>
      <c r="X1690" s="119"/>
      <c r="AI1690" s="379"/>
      <c r="AJ1690" s="134">
        <v>73.310406274999991</v>
      </c>
      <c r="AK1690" s="122">
        <v>0.55319148936170215</v>
      </c>
      <c r="AL1690" s="123">
        <v>0.27564102564102566</v>
      </c>
      <c r="AM1690" s="119"/>
    </row>
    <row r="1691" spans="3:39">
      <c r="C1691" s="363"/>
      <c r="D1691" s="223">
        <v>56.022796220000004</v>
      </c>
      <c r="E1691" s="224">
        <v>0.83586626139817632</v>
      </c>
      <c r="F1691" s="225">
        <v>0.52564102564102566</v>
      </c>
      <c r="G1691" s="212"/>
      <c r="T1691" s="379"/>
      <c r="U1691" s="134">
        <v>5.6705456500000001E-2</v>
      </c>
      <c r="V1691" s="122">
        <v>0.7142857142857143</v>
      </c>
      <c r="W1691" s="123">
        <v>5.1282051282051322E-2</v>
      </c>
      <c r="X1691" s="119"/>
      <c r="AI1691" s="379"/>
      <c r="AJ1691" s="134">
        <v>73.347326155000005</v>
      </c>
      <c r="AK1691" s="122">
        <v>0.55319148936170215</v>
      </c>
      <c r="AL1691" s="123">
        <v>0.26923076923076927</v>
      </c>
      <c r="AM1691" s="119"/>
    </row>
    <row r="1692" spans="3:39">
      <c r="C1692" s="363"/>
      <c r="D1692" s="223">
        <v>56.230280749999999</v>
      </c>
      <c r="E1692" s="224">
        <v>0.83282674772036469</v>
      </c>
      <c r="F1692" s="225">
        <v>0.52564102564102566</v>
      </c>
      <c r="G1692" s="212"/>
      <c r="T1692" s="379"/>
      <c r="U1692" s="134">
        <v>5.7046569500000005E-2</v>
      </c>
      <c r="V1692" s="122">
        <v>0.71124620060790278</v>
      </c>
      <c r="W1692" s="123">
        <v>5.1282051282051322E-2</v>
      </c>
      <c r="X1692" s="119"/>
      <c r="AI1692" s="379"/>
      <c r="AJ1692" s="134">
        <v>73.38555796</v>
      </c>
      <c r="AK1692" s="122">
        <v>0.55015197568389063</v>
      </c>
      <c r="AL1692" s="123">
        <v>0.26923076923076927</v>
      </c>
      <c r="AM1692" s="119"/>
    </row>
    <row r="1693" spans="3:39">
      <c r="C1693" s="363"/>
      <c r="D1693" s="223">
        <v>56.406881349999999</v>
      </c>
      <c r="E1693" s="224">
        <v>0.82978723404255317</v>
      </c>
      <c r="F1693" s="225">
        <v>0.52564102564102566</v>
      </c>
      <c r="G1693" s="212"/>
      <c r="T1693" s="379"/>
      <c r="U1693" s="134">
        <v>5.7538085500000002E-2</v>
      </c>
      <c r="V1693" s="122">
        <v>0.70516717325227962</v>
      </c>
      <c r="W1693" s="123">
        <v>5.1282051282051322E-2</v>
      </c>
      <c r="X1693" s="119"/>
      <c r="AI1693" s="379"/>
      <c r="AJ1693" s="134">
        <v>73.428547009999988</v>
      </c>
      <c r="AK1693" s="122">
        <v>0.55015197568389063</v>
      </c>
      <c r="AL1693" s="123">
        <v>0.26282051282051277</v>
      </c>
      <c r="AM1693" s="119"/>
    </row>
    <row r="1694" spans="3:39">
      <c r="C1694" s="363"/>
      <c r="D1694" s="223">
        <v>56.556090210000001</v>
      </c>
      <c r="E1694" s="224">
        <v>0.82978723404255317</v>
      </c>
      <c r="F1694" s="225">
        <v>0.51923076923076916</v>
      </c>
      <c r="G1694" s="212"/>
      <c r="T1694" s="379"/>
      <c r="U1694" s="134">
        <v>5.7955039E-2</v>
      </c>
      <c r="V1694" s="122">
        <v>0.7021276595744681</v>
      </c>
      <c r="W1694" s="123">
        <v>5.1282051282051322E-2</v>
      </c>
      <c r="X1694" s="119"/>
      <c r="AI1694" s="379"/>
      <c r="AJ1694" s="134">
        <v>73.443977654999998</v>
      </c>
      <c r="AK1694" s="122">
        <v>0.54711246200607899</v>
      </c>
      <c r="AL1694" s="123">
        <v>0.26282051282051277</v>
      </c>
      <c r="AM1694" s="119"/>
    </row>
    <row r="1695" spans="3:39">
      <c r="C1695" s="363"/>
      <c r="D1695" s="223">
        <v>56.679049285000005</v>
      </c>
      <c r="E1695" s="224">
        <v>0.82674772036474165</v>
      </c>
      <c r="F1695" s="225">
        <v>0.51923076923076916</v>
      </c>
      <c r="G1695" s="212"/>
      <c r="T1695" s="379"/>
      <c r="U1695" s="134">
        <v>5.8292285999999999E-2</v>
      </c>
      <c r="V1695" s="122">
        <v>0.69908814589665658</v>
      </c>
      <c r="W1695" s="123">
        <v>5.1282051282051322E-2</v>
      </c>
      <c r="X1695" s="119"/>
      <c r="AI1695" s="379"/>
      <c r="AJ1695" s="134">
        <v>73.457321155000002</v>
      </c>
      <c r="AK1695" s="122">
        <v>0.54407294832826747</v>
      </c>
      <c r="AL1695" s="123">
        <v>0.26282051282051277</v>
      </c>
      <c r="AM1695" s="119"/>
    </row>
    <row r="1696" spans="3:39">
      <c r="C1696" s="363"/>
      <c r="D1696" s="223">
        <v>56.720628430000005</v>
      </c>
      <c r="E1696" s="224">
        <v>0.82370820668693012</v>
      </c>
      <c r="F1696" s="225">
        <v>0.51923076923076916</v>
      </c>
      <c r="G1696" s="212"/>
      <c r="T1696" s="379"/>
      <c r="U1696" s="134">
        <v>5.8462483000000003E-2</v>
      </c>
      <c r="V1696" s="122">
        <v>0.69604863221884494</v>
      </c>
      <c r="W1696" s="123">
        <v>5.1282051282051322E-2</v>
      </c>
      <c r="X1696" s="119"/>
      <c r="AI1696" s="379"/>
      <c r="AJ1696" s="134">
        <v>73.540680105000007</v>
      </c>
      <c r="AK1696" s="122">
        <v>0.54103343465045595</v>
      </c>
      <c r="AL1696" s="123">
        <v>0.26282051282051277</v>
      </c>
      <c r="AM1696" s="119"/>
    </row>
    <row r="1697" spans="3:39">
      <c r="C1697" s="363"/>
      <c r="D1697" s="223">
        <v>56.855461920000003</v>
      </c>
      <c r="E1697" s="224">
        <v>0.82066869300911849</v>
      </c>
      <c r="F1697" s="225">
        <v>0.51923076923076916</v>
      </c>
      <c r="G1697" s="212"/>
      <c r="T1697" s="379"/>
      <c r="U1697" s="134">
        <v>5.9214933999999997E-2</v>
      </c>
      <c r="V1697" s="122">
        <v>0.69300911854103342</v>
      </c>
      <c r="W1697" s="123">
        <v>5.1282051282051322E-2</v>
      </c>
      <c r="X1697" s="119"/>
      <c r="AI1697" s="379"/>
      <c r="AJ1697" s="134">
        <v>73.645332350000004</v>
      </c>
      <c r="AK1697" s="122">
        <v>0.53799392097264442</v>
      </c>
      <c r="AL1697" s="123">
        <v>0.26282051282051277</v>
      </c>
      <c r="AM1697" s="119"/>
    </row>
    <row r="1698" spans="3:39">
      <c r="C1698" s="363"/>
      <c r="D1698" s="223">
        <v>57.075281435000001</v>
      </c>
      <c r="E1698" s="224">
        <v>0.82066869300911849</v>
      </c>
      <c r="F1698" s="225">
        <v>0.51282051282051277</v>
      </c>
      <c r="G1698" s="212"/>
      <c r="T1698" s="379"/>
      <c r="U1698" s="134">
        <v>6.0006135500000002E-2</v>
      </c>
      <c r="V1698" s="122">
        <v>0.6899696048632219</v>
      </c>
      <c r="W1698" s="123">
        <v>5.1282051282051322E-2</v>
      </c>
      <c r="X1698" s="119"/>
      <c r="AI1698" s="379"/>
      <c r="AJ1698" s="134">
        <v>73.708440190000005</v>
      </c>
      <c r="AK1698" s="122">
        <v>0.53495440729483279</v>
      </c>
      <c r="AL1698" s="123">
        <v>0.26282051282051277</v>
      </c>
      <c r="AM1698" s="119"/>
    </row>
    <row r="1699" spans="3:39">
      <c r="C1699" s="363"/>
      <c r="D1699" s="223">
        <v>57.207284735000002</v>
      </c>
      <c r="E1699" s="224">
        <v>0.81762917933130697</v>
      </c>
      <c r="F1699" s="225">
        <v>0.51282051282051277</v>
      </c>
      <c r="G1699" s="212"/>
      <c r="T1699" s="379"/>
      <c r="U1699" s="134">
        <v>6.0186714500000002E-2</v>
      </c>
      <c r="V1699" s="122">
        <v>0.68693009118541037</v>
      </c>
      <c r="W1699" s="123">
        <v>5.1282051282051322E-2</v>
      </c>
      <c r="X1699" s="119"/>
      <c r="AI1699" s="379"/>
      <c r="AJ1699" s="134">
        <v>73.761752734999988</v>
      </c>
      <c r="AK1699" s="122">
        <v>0.53191489361702127</v>
      </c>
      <c r="AL1699" s="123">
        <v>0.26282051282051277</v>
      </c>
      <c r="AM1699" s="119"/>
    </row>
    <row r="1700" spans="3:39">
      <c r="C1700" s="363"/>
      <c r="D1700" s="223">
        <v>57.290540849999999</v>
      </c>
      <c r="E1700" s="224">
        <v>0.81762917933130697</v>
      </c>
      <c r="F1700" s="225">
        <v>0.50641025641025639</v>
      </c>
      <c r="G1700" s="212"/>
      <c r="T1700" s="379"/>
      <c r="U1700" s="134">
        <v>6.0441668000000004E-2</v>
      </c>
      <c r="V1700" s="122">
        <v>0.68389057750759874</v>
      </c>
      <c r="W1700" s="123">
        <v>5.1282051282051322E-2</v>
      </c>
      <c r="X1700" s="119"/>
      <c r="AI1700" s="379"/>
      <c r="AJ1700" s="134">
        <v>73.789086069999996</v>
      </c>
      <c r="AK1700" s="122">
        <v>0.52887537993920974</v>
      </c>
      <c r="AL1700" s="123">
        <v>0.26282051282051277</v>
      </c>
      <c r="AM1700" s="119"/>
    </row>
    <row r="1701" spans="3:39">
      <c r="C1701" s="363"/>
      <c r="D1701" s="223">
        <v>57.463690960000001</v>
      </c>
      <c r="E1701" s="224">
        <v>0.81762917933130697</v>
      </c>
      <c r="F1701" s="225">
        <v>0.5</v>
      </c>
      <c r="G1701" s="212"/>
      <c r="T1701" s="379"/>
      <c r="U1701" s="134">
        <v>6.0790835500000001E-2</v>
      </c>
      <c r="V1701" s="122">
        <v>0.68085106382978722</v>
      </c>
      <c r="W1701" s="123">
        <v>5.1282051282051322E-2</v>
      </c>
      <c r="X1701" s="119"/>
      <c r="AI1701" s="379"/>
      <c r="AJ1701" s="134">
        <v>73.894615385000009</v>
      </c>
      <c r="AK1701" s="122">
        <v>0.52887537993920974</v>
      </c>
      <c r="AL1701" s="123">
        <v>0.25641025641025639</v>
      </c>
      <c r="AM1701" s="119"/>
    </row>
    <row r="1702" spans="3:39">
      <c r="C1702" s="363"/>
      <c r="D1702" s="223">
        <v>57.569561370000002</v>
      </c>
      <c r="E1702" s="224">
        <v>0.81762917933130697</v>
      </c>
      <c r="F1702" s="225">
        <v>0.49358974358974361</v>
      </c>
      <c r="G1702" s="212"/>
      <c r="T1702" s="379"/>
      <c r="U1702" s="134">
        <v>6.1031482499999998E-2</v>
      </c>
      <c r="V1702" s="122">
        <v>0.67781155015197569</v>
      </c>
      <c r="W1702" s="123">
        <v>5.1282051282051322E-2</v>
      </c>
      <c r="X1702" s="119"/>
      <c r="AI1702" s="379"/>
      <c r="AJ1702" s="134">
        <v>74.077583559999994</v>
      </c>
      <c r="AK1702" s="122">
        <v>0.52583586626139822</v>
      </c>
      <c r="AL1702" s="123">
        <v>0.25641025641025639</v>
      </c>
      <c r="AM1702" s="119"/>
    </row>
    <row r="1703" spans="3:39">
      <c r="C1703" s="363"/>
      <c r="D1703" s="223">
        <v>57.61479671</v>
      </c>
      <c r="E1703" s="224">
        <v>0.81458966565349544</v>
      </c>
      <c r="F1703" s="225">
        <v>0.49358974358974361</v>
      </c>
      <c r="G1703" s="212"/>
      <c r="T1703" s="379"/>
      <c r="U1703" s="134">
        <v>6.1561047000000001E-2</v>
      </c>
      <c r="V1703" s="122">
        <v>0.67477203647416417</v>
      </c>
      <c r="W1703" s="123">
        <v>5.1282051282051322E-2</v>
      </c>
      <c r="X1703" s="119"/>
      <c r="AI1703" s="379"/>
      <c r="AJ1703" s="134">
        <v>74.170142089999999</v>
      </c>
      <c r="AK1703" s="122">
        <v>0.52279635258358659</v>
      </c>
      <c r="AL1703" s="123">
        <v>0.25641025641025639</v>
      </c>
      <c r="AM1703" s="119"/>
    </row>
    <row r="1704" spans="3:39">
      <c r="C1704" s="363"/>
      <c r="D1704" s="223">
        <v>57.659291629999998</v>
      </c>
      <c r="E1704" s="224">
        <v>0.81155015197568392</v>
      </c>
      <c r="F1704" s="225">
        <v>0.49358974358974361</v>
      </c>
      <c r="G1704" s="212"/>
      <c r="T1704" s="379"/>
      <c r="U1704" s="134">
        <v>6.2444144999999993E-2</v>
      </c>
      <c r="V1704" s="122">
        <v>0.67173252279635254</v>
      </c>
      <c r="W1704" s="123">
        <v>5.1282051282051322E-2</v>
      </c>
      <c r="X1704" s="119"/>
      <c r="AI1704" s="379"/>
      <c r="AJ1704" s="134">
        <v>74.317621674999998</v>
      </c>
      <c r="AK1704" s="122">
        <v>0.51975683890577506</v>
      </c>
      <c r="AL1704" s="123">
        <v>0.25641025641025639</v>
      </c>
      <c r="AM1704" s="119"/>
    </row>
    <row r="1705" spans="3:39">
      <c r="C1705" s="363"/>
      <c r="D1705" s="223">
        <v>57.675228965000002</v>
      </c>
      <c r="E1705" s="224">
        <v>0.80851063829787229</v>
      </c>
      <c r="F1705" s="225">
        <v>0.49358974358974361</v>
      </c>
      <c r="G1705" s="212"/>
      <c r="T1705" s="379"/>
      <c r="U1705" s="134">
        <v>6.3132545999999998E-2</v>
      </c>
      <c r="V1705" s="122">
        <v>0.66869300911854102</v>
      </c>
      <c r="W1705" s="123">
        <v>5.1282051282051322E-2</v>
      </c>
      <c r="X1705" s="119"/>
      <c r="AI1705" s="379"/>
      <c r="AJ1705" s="134">
        <v>74.495442099999991</v>
      </c>
      <c r="AK1705" s="122">
        <v>0.51671732522796354</v>
      </c>
      <c r="AL1705" s="123">
        <v>0.25641025641025639</v>
      </c>
      <c r="AM1705" s="119"/>
    </row>
    <row r="1706" spans="3:39">
      <c r="C1706" s="363"/>
      <c r="D1706" s="223">
        <v>57.719530114999998</v>
      </c>
      <c r="E1706" s="224">
        <v>0.80547112462006076</v>
      </c>
      <c r="F1706" s="225">
        <v>0.49358974358974361</v>
      </c>
      <c r="G1706" s="212"/>
      <c r="T1706" s="379"/>
      <c r="U1706" s="134">
        <v>6.3552904500000007E-2</v>
      </c>
      <c r="V1706" s="122">
        <v>0.66565349544072949</v>
      </c>
      <c r="W1706" s="123">
        <v>5.1282051282051322E-2</v>
      </c>
      <c r="X1706" s="119"/>
      <c r="AI1706" s="379"/>
      <c r="AJ1706" s="134">
        <v>74.535679270000003</v>
      </c>
      <c r="AK1706" s="122">
        <v>0.51367781155015202</v>
      </c>
      <c r="AL1706" s="123">
        <v>0.25641025641025639</v>
      </c>
      <c r="AM1706" s="119"/>
    </row>
    <row r="1707" spans="3:39">
      <c r="C1707" s="363"/>
      <c r="D1707" s="223">
        <v>57.977552959999997</v>
      </c>
      <c r="E1707" s="224">
        <v>0.80243161094224924</v>
      </c>
      <c r="F1707" s="225">
        <v>0.49358974358974361</v>
      </c>
      <c r="G1707" s="212"/>
      <c r="T1707" s="379"/>
      <c r="U1707" s="134">
        <v>6.4569647000000008E-2</v>
      </c>
      <c r="V1707" s="122">
        <v>0.65957446808510634</v>
      </c>
      <c r="W1707" s="123">
        <v>5.1282051282051322E-2</v>
      </c>
      <c r="X1707" s="119"/>
      <c r="AI1707" s="379"/>
      <c r="AJ1707" s="134">
        <v>74.584499125000008</v>
      </c>
      <c r="AK1707" s="122">
        <v>0.51063829787234039</v>
      </c>
      <c r="AL1707" s="123">
        <v>0.25641025641025639</v>
      </c>
      <c r="AM1707" s="119"/>
    </row>
    <row r="1708" spans="3:39">
      <c r="C1708" s="363"/>
      <c r="D1708" s="223">
        <v>58.233101790000006</v>
      </c>
      <c r="E1708" s="224">
        <v>0.80243161094224924</v>
      </c>
      <c r="F1708" s="225">
        <v>0.48717948717948723</v>
      </c>
      <c r="G1708" s="212"/>
      <c r="T1708" s="379"/>
      <c r="U1708" s="134">
        <v>6.5791295999999999E-2</v>
      </c>
      <c r="V1708" s="122">
        <v>0.65653495440729481</v>
      </c>
      <c r="W1708" s="123">
        <v>5.1282051282051322E-2</v>
      </c>
      <c r="X1708" s="119"/>
      <c r="AI1708" s="379"/>
      <c r="AJ1708" s="134">
        <v>74.671597405</v>
      </c>
      <c r="AK1708" s="122">
        <v>0.51063829787234039</v>
      </c>
      <c r="AL1708" s="123">
        <v>0.25</v>
      </c>
      <c r="AM1708" s="119"/>
    </row>
    <row r="1709" spans="3:39">
      <c r="C1709" s="363"/>
      <c r="D1709" s="223">
        <v>58.431660710000003</v>
      </c>
      <c r="E1709" s="224">
        <v>0.80243161094224924</v>
      </c>
      <c r="F1709" s="225">
        <v>0.48076923076923073</v>
      </c>
      <c r="G1709" s="212"/>
      <c r="T1709" s="379"/>
      <c r="U1709" s="134">
        <v>6.6513599000000007E-2</v>
      </c>
      <c r="V1709" s="122">
        <v>0.65349544072948329</v>
      </c>
      <c r="W1709" s="123">
        <v>5.1282051282051322E-2</v>
      </c>
      <c r="X1709" s="119"/>
      <c r="AI1709" s="379"/>
      <c r="AJ1709" s="134">
        <v>74.735304624999998</v>
      </c>
      <c r="AK1709" s="122">
        <v>0.50759878419452886</v>
      </c>
      <c r="AL1709" s="123">
        <v>0.25</v>
      </c>
      <c r="AM1709" s="119"/>
    </row>
    <row r="1710" spans="3:39">
      <c r="C1710" s="363"/>
      <c r="D1710" s="223">
        <v>58.669469520000007</v>
      </c>
      <c r="E1710" s="224">
        <v>0.79939209726443772</v>
      </c>
      <c r="F1710" s="225">
        <v>0.48076923076923073</v>
      </c>
      <c r="G1710" s="212"/>
      <c r="T1710" s="379"/>
      <c r="U1710" s="134">
        <v>6.6912018000000004E-2</v>
      </c>
      <c r="V1710" s="122">
        <v>0.65045592705167177</v>
      </c>
      <c r="W1710" s="123">
        <v>5.1282051282051322E-2</v>
      </c>
      <c r="X1710" s="119"/>
      <c r="AI1710" s="379"/>
      <c r="AJ1710" s="134">
        <v>74.766557559999995</v>
      </c>
      <c r="AK1710" s="122">
        <v>0.50455927051671734</v>
      </c>
      <c r="AL1710" s="123">
        <v>0.25</v>
      </c>
      <c r="AM1710" s="119"/>
    </row>
    <row r="1711" spans="3:39">
      <c r="C1711" s="363"/>
      <c r="D1711" s="223">
        <v>58.889387755000001</v>
      </c>
      <c r="E1711" s="224">
        <v>0.79635258358662619</v>
      </c>
      <c r="F1711" s="225">
        <v>0.48076923076923073</v>
      </c>
      <c r="G1711" s="212"/>
      <c r="T1711" s="379"/>
      <c r="U1711" s="134">
        <v>6.7388504500000002E-2</v>
      </c>
      <c r="V1711" s="122">
        <v>0.64741641337386013</v>
      </c>
      <c r="W1711" s="123">
        <v>5.1282051282051322E-2</v>
      </c>
      <c r="X1711" s="119"/>
      <c r="AI1711" s="379"/>
      <c r="AJ1711" s="134">
        <v>74.813896999999997</v>
      </c>
      <c r="AK1711" s="122">
        <v>0.50151975683890582</v>
      </c>
      <c r="AL1711" s="123">
        <v>0.25</v>
      </c>
      <c r="AM1711" s="119"/>
    </row>
    <row r="1712" spans="3:39">
      <c r="C1712" s="363"/>
      <c r="D1712" s="223">
        <v>59.067156229999995</v>
      </c>
      <c r="E1712" s="224">
        <v>0.79331306990881456</v>
      </c>
      <c r="F1712" s="225">
        <v>0.48076923076923073</v>
      </c>
      <c r="G1712" s="212"/>
      <c r="T1712" s="379"/>
      <c r="U1712" s="134">
        <v>6.8214855500000005E-2</v>
      </c>
      <c r="V1712" s="122">
        <v>0.64437689969604861</v>
      </c>
      <c r="W1712" s="123">
        <v>5.1282051282051322E-2</v>
      </c>
      <c r="X1712" s="119"/>
      <c r="AI1712" s="379"/>
      <c r="AJ1712" s="134">
        <v>74.924263324999998</v>
      </c>
      <c r="AK1712" s="122">
        <v>0.49848024316109424</v>
      </c>
      <c r="AL1712" s="123">
        <v>0.25</v>
      </c>
      <c r="AM1712" s="119"/>
    </row>
    <row r="1713" spans="3:39">
      <c r="C1713" s="363"/>
      <c r="D1713" s="223">
        <v>59.263399434999997</v>
      </c>
      <c r="E1713" s="224">
        <v>0.79027355623100304</v>
      </c>
      <c r="F1713" s="225">
        <v>0.48076923076923073</v>
      </c>
      <c r="G1713" s="212"/>
      <c r="T1713" s="379"/>
      <c r="U1713" s="134">
        <v>6.89916795E-2</v>
      </c>
      <c r="V1713" s="122">
        <v>0.64133738601823709</v>
      </c>
      <c r="W1713" s="123">
        <v>5.1282051282051322E-2</v>
      </c>
      <c r="X1713" s="119"/>
      <c r="AI1713" s="379"/>
      <c r="AJ1713" s="134">
        <v>75.010435625</v>
      </c>
      <c r="AK1713" s="122">
        <v>0.49848024316109424</v>
      </c>
      <c r="AL1713" s="123">
        <v>0.24358974358974361</v>
      </c>
      <c r="AM1713" s="119"/>
    </row>
    <row r="1714" spans="3:39">
      <c r="C1714" s="363"/>
      <c r="D1714" s="223">
        <v>59.439062355000004</v>
      </c>
      <c r="E1714" s="224">
        <v>0.79027355623100304</v>
      </c>
      <c r="F1714" s="225">
        <v>0.47435897435897434</v>
      </c>
      <c r="G1714" s="212"/>
      <c r="T1714" s="379"/>
      <c r="U1714" s="134">
        <v>7.0260004000000001E-2</v>
      </c>
      <c r="V1714" s="122">
        <v>0.63829787234042556</v>
      </c>
      <c r="W1714" s="123">
        <v>5.1282051282051322E-2</v>
      </c>
      <c r="X1714" s="119"/>
      <c r="AI1714" s="379"/>
      <c r="AJ1714" s="134">
        <v>75.179783154999996</v>
      </c>
      <c r="AK1714" s="122">
        <v>0.49544072948328266</v>
      </c>
      <c r="AL1714" s="123">
        <v>0.24358974358974361</v>
      </c>
      <c r="AM1714" s="119"/>
    </row>
    <row r="1715" spans="3:39">
      <c r="C1715" s="363"/>
      <c r="D1715" s="223">
        <v>59.526665304999995</v>
      </c>
      <c r="E1715" s="224">
        <v>0.78723404255319152</v>
      </c>
      <c r="F1715" s="225">
        <v>0.47435897435897434</v>
      </c>
      <c r="G1715" s="212"/>
      <c r="T1715" s="379"/>
      <c r="U1715" s="134">
        <v>7.1149065999999997E-2</v>
      </c>
      <c r="V1715" s="122">
        <v>0.63525835866261393</v>
      </c>
      <c r="W1715" s="123">
        <v>5.1282051282051322E-2</v>
      </c>
      <c r="X1715" s="119"/>
      <c r="AI1715" s="379"/>
      <c r="AJ1715" s="134">
        <v>75.364205170000005</v>
      </c>
      <c r="AK1715" s="122">
        <v>0.49240121580547114</v>
      </c>
      <c r="AL1715" s="123">
        <v>0.24358974358974361</v>
      </c>
      <c r="AM1715" s="119"/>
    </row>
    <row r="1716" spans="3:39">
      <c r="C1716" s="363"/>
      <c r="D1716" s="223">
        <v>59.722765074999998</v>
      </c>
      <c r="E1716" s="224">
        <v>0.78723404255319152</v>
      </c>
      <c r="F1716" s="225">
        <v>0.46794871794871795</v>
      </c>
      <c r="G1716" s="212"/>
      <c r="T1716" s="379"/>
      <c r="U1716" s="134">
        <v>7.1199723999999992E-2</v>
      </c>
      <c r="V1716" s="122">
        <v>0.63221884498480241</v>
      </c>
      <c r="W1716" s="123">
        <v>5.1282051282051322E-2</v>
      </c>
      <c r="X1716" s="119"/>
      <c r="AI1716" s="379"/>
      <c r="AJ1716" s="134">
        <v>75.443731030000009</v>
      </c>
      <c r="AK1716" s="122">
        <v>0.48936170212765956</v>
      </c>
      <c r="AL1716" s="123">
        <v>0.24358974358974361</v>
      </c>
      <c r="AM1716" s="119"/>
    </row>
    <row r="1717" spans="3:39">
      <c r="C1717" s="363"/>
      <c r="D1717" s="223">
        <v>59.898650754999998</v>
      </c>
      <c r="E1717" s="224">
        <v>0.78723404255319152</v>
      </c>
      <c r="F1717" s="225">
        <v>0.46153846153846156</v>
      </c>
      <c r="G1717" s="212"/>
      <c r="T1717" s="379"/>
      <c r="U1717" s="134">
        <v>7.1583758499999997E-2</v>
      </c>
      <c r="V1717" s="122">
        <v>0.62917933130699089</v>
      </c>
      <c r="W1717" s="123">
        <v>5.1282051282051322E-2</v>
      </c>
      <c r="X1717" s="119"/>
      <c r="AI1717" s="379"/>
      <c r="AJ1717" s="134">
        <v>75.582453074999989</v>
      </c>
      <c r="AK1717" s="122">
        <v>0.48936170212765956</v>
      </c>
      <c r="AL1717" s="123">
        <v>0.23717948717948723</v>
      </c>
      <c r="AM1717" s="119"/>
    </row>
    <row r="1718" spans="3:39">
      <c r="C1718" s="363"/>
      <c r="D1718" s="223">
        <v>60.131435539999998</v>
      </c>
      <c r="E1718" s="224">
        <v>0.78419452887537999</v>
      </c>
      <c r="F1718" s="225">
        <v>0.46153846153846156</v>
      </c>
      <c r="G1718" s="212"/>
      <c r="T1718" s="379"/>
      <c r="U1718" s="134">
        <v>7.2361325000000004E-2</v>
      </c>
      <c r="V1718" s="122">
        <v>0.62613981762917936</v>
      </c>
      <c r="W1718" s="123">
        <v>5.1282051282051322E-2</v>
      </c>
      <c r="X1718" s="119"/>
      <c r="AI1718" s="379"/>
      <c r="AJ1718" s="134">
        <v>75.845470849999998</v>
      </c>
      <c r="AK1718" s="122">
        <v>0.48632218844984804</v>
      </c>
      <c r="AL1718" s="123">
        <v>0.23717948717948723</v>
      </c>
      <c r="AM1718" s="119"/>
    </row>
    <row r="1719" spans="3:39">
      <c r="C1719" s="363"/>
      <c r="D1719" s="223">
        <v>60.432563619999996</v>
      </c>
      <c r="E1719" s="224">
        <v>0.78115501519756836</v>
      </c>
      <c r="F1719" s="225">
        <v>0.46153846153846156</v>
      </c>
      <c r="G1719" s="212"/>
      <c r="T1719" s="379"/>
      <c r="U1719" s="134">
        <v>7.2859831999999999E-2</v>
      </c>
      <c r="V1719" s="122">
        <v>0.62310030395136773</v>
      </c>
      <c r="W1719" s="123">
        <v>5.1282051282051322E-2</v>
      </c>
      <c r="X1719" s="119"/>
      <c r="AI1719" s="379"/>
      <c r="AJ1719" s="134">
        <v>76.092484110000001</v>
      </c>
      <c r="AK1719" s="122">
        <v>0.48632218844984804</v>
      </c>
      <c r="AL1719" s="123">
        <v>0.23076923076923073</v>
      </c>
      <c r="AM1719" s="119"/>
    </row>
    <row r="1720" spans="3:39">
      <c r="C1720" s="363"/>
      <c r="D1720" s="223">
        <v>60.574263685000005</v>
      </c>
      <c r="E1720" s="224">
        <v>0.77811550151975684</v>
      </c>
      <c r="F1720" s="225">
        <v>0.46153846153846156</v>
      </c>
      <c r="G1720" s="212"/>
      <c r="T1720" s="379"/>
      <c r="U1720" s="134">
        <v>7.2992739500000001E-2</v>
      </c>
      <c r="V1720" s="122">
        <v>0.62006079027355621</v>
      </c>
      <c r="W1720" s="123">
        <v>5.1282051282051322E-2</v>
      </c>
      <c r="X1720" s="119"/>
      <c r="AI1720" s="379"/>
      <c r="AJ1720" s="134">
        <v>76.214878130000002</v>
      </c>
      <c r="AK1720" s="122">
        <v>0.48632218844984804</v>
      </c>
      <c r="AL1720" s="123">
        <v>0.22435897435897434</v>
      </c>
      <c r="AM1720" s="119"/>
    </row>
    <row r="1721" spans="3:39">
      <c r="C1721" s="363"/>
      <c r="D1721" s="223">
        <v>60.644953065000003</v>
      </c>
      <c r="E1721" s="224">
        <v>0.77811550151975684</v>
      </c>
      <c r="F1721" s="225">
        <v>0.45512820512820518</v>
      </c>
      <c r="G1721" s="212"/>
      <c r="T1721" s="379"/>
      <c r="U1721" s="134">
        <v>7.3099454499999994E-2</v>
      </c>
      <c r="V1721" s="122">
        <v>0.61702127659574468</v>
      </c>
      <c r="W1721" s="123">
        <v>5.1282051282051322E-2</v>
      </c>
      <c r="X1721" s="119"/>
      <c r="AI1721" s="379"/>
      <c r="AJ1721" s="134">
        <v>76.335052845000007</v>
      </c>
      <c r="AK1721" s="122">
        <v>0.48328267477203646</v>
      </c>
      <c r="AL1721" s="123">
        <v>0.22435897435897434</v>
      </c>
      <c r="AM1721" s="119"/>
    </row>
    <row r="1722" spans="3:39">
      <c r="C1722" s="363"/>
      <c r="D1722" s="223">
        <v>60.78412994</v>
      </c>
      <c r="E1722" s="224">
        <v>0.77507598784194531</v>
      </c>
      <c r="F1722" s="225">
        <v>0.45512820512820518</v>
      </c>
      <c r="G1722" s="212"/>
      <c r="T1722" s="379"/>
      <c r="U1722" s="134">
        <v>7.4890620999999991E-2</v>
      </c>
      <c r="V1722" s="122">
        <v>0.61398176291793316</v>
      </c>
      <c r="W1722" s="123">
        <v>5.1282051282051322E-2</v>
      </c>
      <c r="X1722" s="119"/>
      <c r="AI1722" s="379"/>
      <c r="AJ1722" s="134">
        <v>76.429895380000005</v>
      </c>
      <c r="AK1722" s="122">
        <v>0.48024316109422494</v>
      </c>
      <c r="AL1722" s="123">
        <v>0.22435897435897434</v>
      </c>
      <c r="AM1722" s="119"/>
    </row>
    <row r="1723" spans="3:39">
      <c r="C1723" s="363"/>
      <c r="D1723" s="223">
        <v>60.889723500000002</v>
      </c>
      <c r="E1723" s="224">
        <v>0.77203647416413379</v>
      </c>
      <c r="F1723" s="225">
        <v>0.45512820512820518</v>
      </c>
      <c r="G1723" s="212"/>
      <c r="T1723" s="379"/>
      <c r="U1723" s="134">
        <v>7.6834976999999999E-2</v>
      </c>
      <c r="V1723" s="122">
        <v>0.61094224924012153</v>
      </c>
      <c r="W1723" s="123">
        <v>5.1282051282051322E-2</v>
      </c>
      <c r="X1723" s="119"/>
      <c r="AI1723" s="379"/>
      <c r="AJ1723" s="134">
        <v>76.479741820000001</v>
      </c>
      <c r="AK1723" s="122">
        <v>0.47720364741641336</v>
      </c>
      <c r="AL1723" s="123">
        <v>0.22435897435897434</v>
      </c>
      <c r="AM1723" s="119"/>
    </row>
    <row r="1724" spans="3:39">
      <c r="C1724" s="363"/>
      <c r="D1724" s="223">
        <v>60.953534610000006</v>
      </c>
      <c r="E1724" s="224">
        <v>0.76899696048632216</v>
      </c>
      <c r="F1724" s="225">
        <v>0.45512820512820518</v>
      </c>
      <c r="G1724" s="212"/>
      <c r="T1724" s="379"/>
      <c r="U1724" s="134">
        <v>7.7828976999999994E-2</v>
      </c>
      <c r="V1724" s="122">
        <v>0.60790273556231</v>
      </c>
      <c r="W1724" s="123">
        <v>5.1282051282051322E-2</v>
      </c>
      <c r="X1724" s="119"/>
      <c r="AI1724" s="379"/>
      <c r="AJ1724" s="134">
        <v>76.627211630000005</v>
      </c>
      <c r="AK1724" s="122">
        <v>0.47416413373860183</v>
      </c>
      <c r="AL1724" s="123">
        <v>0.22435897435897434</v>
      </c>
      <c r="AM1724" s="119"/>
    </row>
    <row r="1725" spans="3:39">
      <c r="C1725" s="363"/>
      <c r="D1725" s="223">
        <v>61.039486914999998</v>
      </c>
      <c r="E1725" s="224">
        <v>0.76595744680851063</v>
      </c>
      <c r="F1725" s="225">
        <v>0.45512820512820518</v>
      </c>
      <c r="G1725" s="212"/>
      <c r="T1725" s="379"/>
      <c r="U1725" s="134">
        <v>7.8927827499999992E-2</v>
      </c>
      <c r="V1725" s="122">
        <v>0.60486322188449848</v>
      </c>
      <c r="W1725" s="123">
        <v>5.1282051282051322E-2</v>
      </c>
      <c r="X1725" s="119"/>
      <c r="AI1725" s="379"/>
      <c r="AJ1725" s="134">
        <v>77.000299065000007</v>
      </c>
      <c r="AK1725" s="122">
        <v>0.47112462006079026</v>
      </c>
      <c r="AL1725" s="123">
        <v>0.22435897435897434</v>
      </c>
      <c r="AM1725" s="119"/>
    </row>
    <row r="1726" spans="3:39">
      <c r="C1726" s="363"/>
      <c r="D1726" s="223">
        <v>61.10859516</v>
      </c>
      <c r="E1726" s="224">
        <v>0.76291793313069911</v>
      </c>
      <c r="F1726" s="225">
        <v>0.45512820512820518</v>
      </c>
      <c r="G1726" s="212"/>
      <c r="T1726" s="379"/>
      <c r="U1726" s="134">
        <v>7.946028899999999E-2</v>
      </c>
      <c r="V1726" s="122">
        <v>0.60182370820668696</v>
      </c>
      <c r="W1726" s="123">
        <v>5.1282051282051322E-2</v>
      </c>
      <c r="X1726" s="119"/>
      <c r="AI1726" s="379"/>
      <c r="AJ1726" s="134">
        <v>77.368318205000008</v>
      </c>
      <c r="AK1726" s="122">
        <v>0.46808510638297873</v>
      </c>
      <c r="AL1726" s="123">
        <v>0.22435897435897434</v>
      </c>
      <c r="AM1726" s="119"/>
    </row>
    <row r="1727" spans="3:39">
      <c r="C1727" s="363"/>
      <c r="D1727" s="223">
        <v>61.148380435</v>
      </c>
      <c r="E1727" s="224">
        <v>0.76291793313069911</v>
      </c>
      <c r="F1727" s="225">
        <v>0.44871794871794868</v>
      </c>
      <c r="G1727" s="212"/>
      <c r="T1727" s="379"/>
      <c r="U1727" s="134">
        <v>8.0261009500000008E-2</v>
      </c>
      <c r="V1727" s="122">
        <v>0.59878419452887544</v>
      </c>
      <c r="W1727" s="123">
        <v>5.1282051282051322E-2</v>
      </c>
      <c r="X1727" s="119"/>
      <c r="AI1727" s="379"/>
      <c r="AJ1727" s="134">
        <v>77.492836754999999</v>
      </c>
      <c r="AK1727" s="122">
        <v>0.46808510638297873</v>
      </c>
      <c r="AL1727" s="123">
        <v>0.21794871794871795</v>
      </c>
      <c r="AM1727" s="119"/>
    </row>
    <row r="1728" spans="3:39">
      <c r="C1728" s="363"/>
      <c r="D1728" s="223">
        <v>61.173270469999999</v>
      </c>
      <c r="E1728" s="224">
        <v>0.75987841945288759</v>
      </c>
      <c r="F1728" s="225">
        <v>0.44871794871794868</v>
      </c>
      <c r="G1728" s="212"/>
      <c r="T1728" s="379"/>
      <c r="U1728" s="134">
        <v>8.147127500000001E-2</v>
      </c>
      <c r="V1728" s="122">
        <v>0.5957446808510638</v>
      </c>
      <c r="W1728" s="123">
        <v>5.1282051282051322E-2</v>
      </c>
      <c r="X1728" s="119"/>
      <c r="AI1728" s="379"/>
      <c r="AJ1728" s="134">
        <v>77.546586915000006</v>
      </c>
      <c r="AK1728" s="122">
        <v>0.46808510638297873</v>
      </c>
      <c r="AL1728" s="123">
        <v>0.21153846153846156</v>
      </c>
      <c r="AM1728" s="119"/>
    </row>
    <row r="1729" spans="3:39">
      <c r="C1729" s="363"/>
      <c r="D1729" s="223">
        <v>61.220220689999998</v>
      </c>
      <c r="E1729" s="224">
        <v>0.75683890577507595</v>
      </c>
      <c r="F1729" s="225">
        <v>0.44871794871794868</v>
      </c>
      <c r="G1729" s="212"/>
      <c r="T1729" s="379"/>
      <c r="U1729" s="134">
        <v>8.2407395999999994E-2</v>
      </c>
      <c r="V1729" s="122">
        <v>0.59270516717325228</v>
      </c>
      <c r="W1729" s="123">
        <v>5.1282051282051322E-2</v>
      </c>
      <c r="X1729" s="119"/>
      <c r="AI1729" s="379"/>
      <c r="AJ1729" s="134">
        <v>77.63062644499999</v>
      </c>
      <c r="AK1729" s="122">
        <v>0.46504559270516715</v>
      </c>
      <c r="AL1729" s="123">
        <v>0.21153846153846156</v>
      </c>
      <c r="AM1729" s="119"/>
    </row>
    <row r="1730" spans="3:39">
      <c r="C1730" s="363"/>
      <c r="D1730" s="223">
        <v>61.55145856</v>
      </c>
      <c r="E1730" s="224">
        <v>0.75379939209726443</v>
      </c>
      <c r="F1730" s="225">
        <v>0.44871794871794868</v>
      </c>
      <c r="G1730" s="212"/>
      <c r="T1730" s="379"/>
      <c r="U1730" s="134">
        <v>8.2953831000000006E-2</v>
      </c>
      <c r="V1730" s="122">
        <v>0.58966565349544076</v>
      </c>
      <c r="W1730" s="123">
        <v>5.1282051282051322E-2</v>
      </c>
      <c r="X1730" s="119"/>
      <c r="AI1730" s="379"/>
      <c r="AJ1730" s="134">
        <v>77.669037744999997</v>
      </c>
      <c r="AK1730" s="122">
        <v>0.46504559270516715</v>
      </c>
      <c r="AL1730" s="123">
        <v>0.20512820512820518</v>
      </c>
      <c r="AM1730" s="119"/>
    </row>
    <row r="1731" spans="3:39">
      <c r="C1731" s="363"/>
      <c r="D1731" s="223">
        <v>61.845089444999999</v>
      </c>
      <c r="E1731" s="224">
        <v>0.75379939209726443</v>
      </c>
      <c r="F1731" s="225">
        <v>0.44230769230769229</v>
      </c>
      <c r="G1731" s="212"/>
      <c r="T1731" s="379"/>
      <c r="U1731" s="134">
        <v>8.3473384999999997E-2</v>
      </c>
      <c r="V1731" s="122">
        <v>0.58662613981762923</v>
      </c>
      <c r="W1731" s="123">
        <v>5.1282051282051322E-2</v>
      </c>
      <c r="X1731" s="119"/>
      <c r="AI1731" s="379"/>
      <c r="AJ1731" s="134">
        <v>77.688654205000006</v>
      </c>
      <c r="AK1731" s="122">
        <v>0.46504559270516715</v>
      </c>
      <c r="AL1731" s="123">
        <v>0.19871794871794868</v>
      </c>
      <c r="AM1731" s="119"/>
    </row>
    <row r="1732" spans="3:39">
      <c r="C1732" s="363"/>
      <c r="D1732" s="223">
        <v>61.874968750000001</v>
      </c>
      <c r="E1732" s="224">
        <v>0.75075987841945291</v>
      </c>
      <c r="F1732" s="225">
        <v>0.44230769230769229</v>
      </c>
      <c r="G1732" s="212"/>
      <c r="T1732" s="379"/>
      <c r="U1732" s="134">
        <v>8.4538163E-2</v>
      </c>
      <c r="V1732" s="122">
        <v>0.5835866261398176</v>
      </c>
      <c r="W1732" s="123">
        <v>5.1282051282051322E-2</v>
      </c>
      <c r="X1732" s="119"/>
      <c r="AI1732" s="379"/>
      <c r="AJ1732" s="134">
        <v>77.744965905000001</v>
      </c>
      <c r="AK1732" s="122">
        <v>0.46200607902735563</v>
      </c>
      <c r="AL1732" s="123">
        <v>0.19871794871794868</v>
      </c>
      <c r="AM1732" s="119"/>
    </row>
    <row r="1733" spans="3:39">
      <c r="C1733" s="363"/>
      <c r="D1733" s="223">
        <v>61.905318309999998</v>
      </c>
      <c r="E1733" s="224">
        <v>0.74772036474164139</v>
      </c>
      <c r="F1733" s="225">
        <v>0.44230769230769229</v>
      </c>
      <c r="G1733" s="212"/>
      <c r="T1733" s="379"/>
      <c r="U1733" s="134">
        <v>8.5470335000000008E-2</v>
      </c>
      <c r="V1733" s="122">
        <v>0.58054711246200608</v>
      </c>
      <c r="W1733" s="123">
        <v>5.1282051282051322E-2</v>
      </c>
      <c r="X1733" s="119"/>
      <c r="AI1733" s="379"/>
      <c r="AJ1733" s="134">
        <v>77.858339104999999</v>
      </c>
      <c r="AK1733" s="122">
        <v>0.45896656534954405</v>
      </c>
      <c r="AL1733" s="123">
        <v>0.19871794871794868</v>
      </c>
      <c r="AM1733" s="119"/>
    </row>
    <row r="1734" spans="3:39">
      <c r="C1734" s="363"/>
      <c r="D1734" s="223">
        <v>61.918588589999999</v>
      </c>
      <c r="E1734" s="224">
        <v>0.74468085106382975</v>
      </c>
      <c r="F1734" s="225">
        <v>0.44230769230769229</v>
      </c>
      <c r="G1734" s="212"/>
      <c r="T1734" s="379"/>
      <c r="U1734" s="134">
        <v>8.5986112000000003E-2</v>
      </c>
      <c r="V1734" s="122">
        <v>0.57750759878419455</v>
      </c>
      <c r="W1734" s="123">
        <v>5.1282051282051322E-2</v>
      </c>
      <c r="X1734" s="119"/>
      <c r="AI1734" s="379"/>
      <c r="AJ1734" s="134">
        <v>77.972189299999997</v>
      </c>
      <c r="AK1734" s="122">
        <v>0.45592705167173253</v>
      </c>
      <c r="AL1734" s="123">
        <v>0.19871794871794868</v>
      </c>
      <c r="AM1734" s="119"/>
    </row>
    <row r="1735" spans="3:39">
      <c r="C1735" s="363"/>
      <c r="D1735" s="223">
        <v>61.931326784999996</v>
      </c>
      <c r="E1735" s="224">
        <v>0.74164133738601823</v>
      </c>
      <c r="F1735" s="225">
        <v>0.44230769230769229</v>
      </c>
      <c r="G1735" s="212"/>
      <c r="T1735" s="379"/>
      <c r="U1735" s="134">
        <v>8.6656153999999999E-2</v>
      </c>
      <c r="V1735" s="122">
        <v>0.57446808510638303</v>
      </c>
      <c r="W1735" s="123">
        <v>5.1282051282051322E-2</v>
      </c>
      <c r="X1735" s="119"/>
      <c r="AI1735" s="379"/>
      <c r="AJ1735" s="134">
        <v>78.036195625000005</v>
      </c>
      <c r="AK1735" s="122">
        <v>0.45592705167173253</v>
      </c>
      <c r="AL1735" s="123">
        <v>0.19230769230769229</v>
      </c>
      <c r="AM1735" s="119"/>
    </row>
    <row r="1736" spans="3:39">
      <c r="C1736" s="363"/>
      <c r="D1736" s="223">
        <v>62.020738995000002</v>
      </c>
      <c r="E1736" s="224">
        <v>0.74164133738601823</v>
      </c>
      <c r="F1736" s="225">
        <v>0.4358974358974359</v>
      </c>
      <c r="G1736" s="212"/>
      <c r="T1736" s="379"/>
      <c r="U1736" s="134">
        <v>8.7726048500000001E-2</v>
      </c>
      <c r="V1736" s="122">
        <v>0.5714285714285714</v>
      </c>
      <c r="W1736" s="123">
        <v>5.1282051282051322E-2</v>
      </c>
      <c r="X1736" s="119"/>
      <c r="AI1736" s="379"/>
      <c r="AJ1736" s="134">
        <v>78.111259750000002</v>
      </c>
      <c r="AK1736" s="122">
        <v>0.45288753799392095</v>
      </c>
      <c r="AL1736" s="123">
        <v>0.19230769230769229</v>
      </c>
      <c r="AM1736" s="119"/>
    </row>
    <row r="1737" spans="3:39">
      <c r="C1737" s="363"/>
      <c r="D1737" s="223">
        <v>62.120475415000001</v>
      </c>
      <c r="E1737" s="224">
        <v>0.73860182370820671</v>
      </c>
      <c r="F1737" s="225">
        <v>0.4358974358974359</v>
      </c>
      <c r="G1737" s="212"/>
      <c r="T1737" s="379"/>
      <c r="U1737" s="134">
        <v>8.9050655000000006E-2</v>
      </c>
      <c r="V1737" s="122">
        <v>0.56838905775075987</v>
      </c>
      <c r="W1737" s="123">
        <v>5.1282051282051322E-2</v>
      </c>
      <c r="X1737" s="119"/>
      <c r="AI1737" s="379"/>
      <c r="AJ1737" s="134">
        <v>78.21134146</v>
      </c>
      <c r="AK1737" s="122">
        <v>0.44984802431610943</v>
      </c>
      <c r="AL1737" s="123">
        <v>0.19230769230769229</v>
      </c>
      <c r="AM1737" s="119"/>
    </row>
    <row r="1738" spans="3:39">
      <c r="C1738" s="363"/>
      <c r="D1738" s="223">
        <v>62.209508220000004</v>
      </c>
      <c r="E1738" s="224">
        <v>0.73556231003039518</v>
      </c>
      <c r="F1738" s="225">
        <v>0.4358974358974359</v>
      </c>
      <c r="G1738" s="212"/>
      <c r="T1738" s="379"/>
      <c r="U1738" s="134">
        <v>8.9807367999999999E-2</v>
      </c>
      <c r="V1738" s="122">
        <v>0.56534954407294835</v>
      </c>
      <c r="W1738" s="123">
        <v>5.1282051282051322E-2</v>
      </c>
      <c r="X1738" s="119"/>
      <c r="AI1738" s="379"/>
      <c r="AJ1738" s="134">
        <v>78.277865875000003</v>
      </c>
      <c r="AK1738" s="122">
        <v>0.44680851063829785</v>
      </c>
      <c r="AL1738" s="123">
        <v>0.19230769230769229</v>
      </c>
      <c r="AM1738" s="119"/>
    </row>
    <row r="1739" spans="3:39">
      <c r="C1739" s="363"/>
      <c r="D1739" s="223">
        <v>62.32564438</v>
      </c>
      <c r="E1739" s="224">
        <v>0.73556231003039518</v>
      </c>
      <c r="F1739" s="225">
        <v>0.42948717948717952</v>
      </c>
      <c r="G1739" s="212"/>
      <c r="T1739" s="379"/>
      <c r="U1739" s="134">
        <v>9.0708339500000013E-2</v>
      </c>
      <c r="V1739" s="122">
        <v>0.56231003039513683</v>
      </c>
      <c r="W1739" s="123">
        <v>5.1282051282051322E-2</v>
      </c>
      <c r="X1739" s="119"/>
      <c r="AI1739" s="379"/>
      <c r="AJ1739" s="134">
        <v>78.653511780000002</v>
      </c>
      <c r="AK1739" s="122">
        <v>0.44376899696048633</v>
      </c>
      <c r="AL1739" s="123">
        <v>0.19230769230769229</v>
      </c>
      <c r="AM1739" s="119"/>
    </row>
    <row r="1740" spans="3:39">
      <c r="C1740" s="363"/>
      <c r="D1740" s="223">
        <v>62.415293805000005</v>
      </c>
      <c r="E1740" s="224">
        <v>0.73252279635258355</v>
      </c>
      <c r="F1740" s="225">
        <v>0.42948717948717952</v>
      </c>
      <c r="G1740" s="212"/>
      <c r="T1740" s="379"/>
      <c r="U1740" s="134">
        <v>9.1914560000000006E-2</v>
      </c>
      <c r="V1740" s="122">
        <v>0.55927051671732519</v>
      </c>
      <c r="W1740" s="123">
        <v>5.1282051282051322E-2</v>
      </c>
      <c r="X1740" s="119"/>
      <c r="AI1740" s="379"/>
      <c r="AJ1740" s="134">
        <v>79.026892220000008</v>
      </c>
      <c r="AK1740" s="122">
        <v>0.44072948328267475</v>
      </c>
      <c r="AL1740" s="123">
        <v>0.19230769230769229</v>
      </c>
      <c r="AM1740" s="119"/>
    </row>
    <row r="1741" spans="3:39">
      <c r="C1741" s="363"/>
      <c r="D1741" s="223">
        <v>62.582644540000004</v>
      </c>
      <c r="E1741" s="224">
        <v>0.72948328267477203</v>
      </c>
      <c r="F1741" s="225">
        <v>0.42948717948717952</v>
      </c>
      <c r="G1741" s="212"/>
      <c r="T1741" s="379"/>
      <c r="U1741" s="134">
        <v>9.37844605E-2</v>
      </c>
      <c r="V1741" s="122">
        <v>0.55623100303951367</v>
      </c>
      <c r="W1741" s="123">
        <v>5.1282051282051322E-2</v>
      </c>
      <c r="X1741" s="119"/>
      <c r="AI1741" s="379"/>
      <c r="AJ1741" s="134">
        <v>79.315429120000005</v>
      </c>
      <c r="AK1741" s="122">
        <v>0.43768996960486323</v>
      </c>
      <c r="AL1741" s="123">
        <v>0.19230769230769229</v>
      </c>
      <c r="AM1741" s="119"/>
    </row>
    <row r="1742" spans="3:39">
      <c r="C1742" s="363"/>
      <c r="D1742" s="223">
        <v>62.714644509999999</v>
      </c>
      <c r="E1742" s="224">
        <v>0.72948328267477203</v>
      </c>
      <c r="F1742" s="225">
        <v>0.42307692307692313</v>
      </c>
      <c r="G1742" s="212"/>
      <c r="T1742" s="379"/>
      <c r="U1742" s="134">
        <v>9.6306683000000004E-2</v>
      </c>
      <c r="V1742" s="122">
        <v>0.55319148936170215</v>
      </c>
      <c r="W1742" s="123">
        <v>5.1282051282051322E-2</v>
      </c>
      <c r="X1742" s="119"/>
      <c r="AI1742" s="379"/>
      <c r="AJ1742" s="134">
        <v>79.628771919999991</v>
      </c>
      <c r="AK1742" s="122">
        <v>0.43465045592705165</v>
      </c>
      <c r="AL1742" s="123">
        <v>0.19230769230769229</v>
      </c>
      <c r="AM1742" s="119"/>
    </row>
    <row r="1743" spans="3:39">
      <c r="C1743" s="363"/>
      <c r="D1743" s="223">
        <v>62.84275555</v>
      </c>
      <c r="E1743" s="224">
        <v>0.7264437689969605</v>
      </c>
      <c r="F1743" s="225">
        <v>0.42307692307692313</v>
      </c>
      <c r="G1743" s="212"/>
      <c r="T1743" s="379"/>
      <c r="U1743" s="134">
        <v>9.7752551500000007E-2</v>
      </c>
      <c r="V1743" s="122">
        <v>0.55319148936170215</v>
      </c>
      <c r="W1743" s="123">
        <v>4.4871794871794823E-2</v>
      </c>
      <c r="X1743" s="119"/>
      <c r="AI1743" s="379"/>
      <c r="AJ1743" s="134">
        <v>80.066846370000007</v>
      </c>
      <c r="AK1743" s="122">
        <v>0.43161094224924013</v>
      </c>
      <c r="AL1743" s="123">
        <v>0.19230769230769229</v>
      </c>
      <c r="AM1743" s="119"/>
    </row>
    <row r="1744" spans="3:39">
      <c r="C1744" s="363"/>
      <c r="D1744" s="223">
        <v>62.99663365</v>
      </c>
      <c r="E1744" s="224">
        <v>0.72340425531914898</v>
      </c>
      <c r="F1744" s="225">
        <v>0.42307692307692313</v>
      </c>
      <c r="G1744" s="212"/>
      <c r="T1744" s="379"/>
      <c r="U1744" s="134">
        <v>9.8672041000000002E-2</v>
      </c>
      <c r="V1744" s="122">
        <v>0.55015197568389063</v>
      </c>
      <c r="W1744" s="123">
        <v>4.4871794871794823E-2</v>
      </c>
      <c r="X1744" s="119"/>
      <c r="AI1744" s="379"/>
      <c r="AJ1744" s="134">
        <v>80.543542875</v>
      </c>
      <c r="AK1744" s="122">
        <v>0.42857142857142855</v>
      </c>
      <c r="AL1744" s="123">
        <v>0.19230769230769229</v>
      </c>
      <c r="AM1744" s="119"/>
    </row>
    <row r="1745" spans="3:39">
      <c r="C1745" s="363"/>
      <c r="D1745" s="223">
        <v>63.047231015000001</v>
      </c>
      <c r="E1745" s="224">
        <v>0.72340425531914898</v>
      </c>
      <c r="F1745" s="225">
        <v>0.41666666666666663</v>
      </c>
      <c r="G1745" s="212"/>
      <c r="T1745" s="379"/>
      <c r="U1745" s="134">
        <v>9.9552632500000002E-2</v>
      </c>
      <c r="V1745" s="122">
        <v>0.54711246200607899</v>
      </c>
      <c r="W1745" s="123">
        <v>4.4871794871794823E-2</v>
      </c>
      <c r="X1745" s="119"/>
      <c r="AI1745" s="379"/>
      <c r="AJ1745" s="134">
        <v>80.633192149999999</v>
      </c>
      <c r="AK1745" s="122">
        <v>0.42553191489361702</v>
      </c>
      <c r="AL1745" s="123">
        <v>0.19230769230769229</v>
      </c>
      <c r="AM1745" s="119"/>
    </row>
    <row r="1746" spans="3:39">
      <c r="C1746" s="363"/>
      <c r="D1746" s="223">
        <v>63.070291475000005</v>
      </c>
      <c r="E1746" s="224">
        <v>0.72036474164133735</v>
      </c>
      <c r="F1746" s="225">
        <v>0.41666666666666663</v>
      </c>
      <c r="G1746" s="212"/>
      <c r="T1746" s="379"/>
      <c r="U1746" s="134">
        <v>9.9950249500000005E-2</v>
      </c>
      <c r="V1746" s="122">
        <v>0.54407294832826747</v>
      </c>
      <c r="W1746" s="123">
        <v>4.4871794871794823E-2</v>
      </c>
      <c r="X1746" s="119"/>
      <c r="AI1746" s="379"/>
      <c r="AJ1746" s="134">
        <v>80.67209560500001</v>
      </c>
      <c r="AK1746" s="122">
        <v>0.42249240121580545</v>
      </c>
      <c r="AL1746" s="123">
        <v>0.19230769230769229</v>
      </c>
      <c r="AM1746" s="119"/>
    </row>
    <row r="1747" spans="3:39">
      <c r="C1747" s="363"/>
      <c r="D1747" s="223">
        <v>63.144874975</v>
      </c>
      <c r="E1747" s="224">
        <v>0.71732522796352582</v>
      </c>
      <c r="F1747" s="225">
        <v>0.41666666666666663</v>
      </c>
      <c r="G1747" s="212"/>
      <c r="T1747" s="379"/>
      <c r="U1747" s="134">
        <v>0.100351861</v>
      </c>
      <c r="V1747" s="122">
        <v>0.54103343465045595</v>
      </c>
      <c r="W1747" s="123">
        <v>4.4871794871794823E-2</v>
      </c>
      <c r="X1747" s="119"/>
      <c r="AI1747" s="379"/>
      <c r="AJ1747" s="134">
        <v>80.908443890000001</v>
      </c>
      <c r="AK1747" s="122">
        <v>0.42249240121580545</v>
      </c>
      <c r="AL1747" s="123">
        <v>0.1858974358974359</v>
      </c>
      <c r="AM1747" s="119"/>
    </row>
    <row r="1748" spans="3:39">
      <c r="C1748" s="363"/>
      <c r="D1748" s="223">
        <v>63.231635945000001</v>
      </c>
      <c r="E1748" s="224">
        <v>0.7142857142857143</v>
      </c>
      <c r="F1748" s="225">
        <v>0.41666666666666663</v>
      </c>
      <c r="G1748" s="212"/>
      <c r="T1748" s="379"/>
      <c r="U1748" s="134">
        <v>0.100705037</v>
      </c>
      <c r="V1748" s="122">
        <v>0.53799392097264442</v>
      </c>
      <c r="W1748" s="123">
        <v>4.4871794871794823E-2</v>
      </c>
      <c r="X1748" s="119"/>
      <c r="AI1748" s="379"/>
      <c r="AJ1748" s="134">
        <v>81.335363569999998</v>
      </c>
      <c r="AK1748" s="122">
        <v>0.42249240121580545</v>
      </c>
      <c r="AL1748" s="123">
        <v>0.17948717948717952</v>
      </c>
      <c r="AM1748" s="119"/>
    </row>
    <row r="1749" spans="3:39">
      <c r="C1749" s="363"/>
      <c r="D1749" s="223">
        <v>63.310116870000002</v>
      </c>
      <c r="E1749" s="224">
        <v>0.71124620060790278</v>
      </c>
      <c r="F1749" s="225">
        <v>0.41666666666666663</v>
      </c>
      <c r="G1749" s="212"/>
      <c r="T1749" s="379"/>
      <c r="U1749" s="134">
        <v>0.1010617875</v>
      </c>
      <c r="V1749" s="122">
        <v>0.53495440729483279</v>
      </c>
      <c r="W1749" s="123">
        <v>4.4871794871794823E-2</v>
      </c>
      <c r="X1749" s="119"/>
      <c r="AI1749" s="379"/>
      <c r="AJ1749" s="134">
        <v>81.63748056</v>
      </c>
      <c r="AK1749" s="122">
        <v>0.42249240121580545</v>
      </c>
      <c r="AL1749" s="123">
        <v>0.17307692307692313</v>
      </c>
      <c r="AM1749" s="119"/>
    </row>
    <row r="1750" spans="3:39">
      <c r="C1750" s="363"/>
      <c r="D1750" s="223">
        <v>63.365910909999997</v>
      </c>
      <c r="E1750" s="224">
        <v>0.70820668693009114</v>
      </c>
      <c r="F1750" s="225">
        <v>0.41666666666666663</v>
      </c>
      <c r="G1750" s="212"/>
      <c r="T1750" s="379"/>
      <c r="U1750" s="134">
        <v>0.10162696099999999</v>
      </c>
      <c r="V1750" s="122">
        <v>0.53191489361702127</v>
      </c>
      <c r="W1750" s="123">
        <v>4.4871794871794823E-2</v>
      </c>
      <c r="X1750" s="119"/>
      <c r="AI1750" s="379"/>
      <c r="AJ1750" s="134">
        <v>81.725679780000007</v>
      </c>
      <c r="AK1750" s="122">
        <v>0.41945288753799392</v>
      </c>
      <c r="AL1750" s="123">
        <v>0.17307692307692313</v>
      </c>
      <c r="AM1750" s="119"/>
    </row>
    <row r="1751" spans="3:39">
      <c r="C1751" s="363"/>
      <c r="D1751" s="223">
        <v>63.370877950000001</v>
      </c>
      <c r="E1751" s="224">
        <v>0.70516717325227962</v>
      </c>
      <c r="F1751" s="225">
        <v>0.41666666666666663</v>
      </c>
      <c r="G1751" s="212"/>
      <c r="T1751" s="379"/>
      <c r="U1751" s="134">
        <v>0.10219790749999999</v>
      </c>
      <c r="V1751" s="122">
        <v>0.52887537993920974</v>
      </c>
      <c r="W1751" s="123">
        <v>4.4871794871794823E-2</v>
      </c>
      <c r="X1751" s="119"/>
      <c r="AI1751" s="379"/>
      <c r="AJ1751" s="134">
        <v>81.820318189999995</v>
      </c>
      <c r="AK1751" s="122">
        <v>0.41641337386018235</v>
      </c>
      <c r="AL1751" s="123">
        <v>0.17307692307692313</v>
      </c>
      <c r="AM1751" s="119"/>
    </row>
    <row r="1752" spans="3:39">
      <c r="C1752" s="363"/>
      <c r="D1752" s="223">
        <v>63.744125650000001</v>
      </c>
      <c r="E1752" s="224">
        <v>0.7021276595744681</v>
      </c>
      <c r="F1752" s="225">
        <v>0.41666666666666663</v>
      </c>
      <c r="G1752" s="212"/>
      <c r="T1752" s="379"/>
      <c r="U1752" s="134">
        <v>0.102935816</v>
      </c>
      <c r="V1752" s="122">
        <v>0.52583586626139822</v>
      </c>
      <c r="W1752" s="123">
        <v>4.4871794871794823E-2</v>
      </c>
      <c r="X1752" s="119"/>
      <c r="AI1752" s="379"/>
      <c r="AJ1752" s="134">
        <v>81.926587054999999</v>
      </c>
      <c r="AK1752" s="122">
        <v>0.41337386018237082</v>
      </c>
      <c r="AL1752" s="123">
        <v>0.17307692307692313</v>
      </c>
      <c r="AM1752" s="119"/>
    </row>
    <row r="1753" spans="3:39">
      <c r="C1753" s="363"/>
      <c r="D1753" s="223">
        <v>64.170586145000001</v>
      </c>
      <c r="E1753" s="224">
        <v>0.7021276595744681</v>
      </c>
      <c r="F1753" s="225">
        <v>0.41025641025641024</v>
      </c>
      <c r="G1753" s="212"/>
      <c r="T1753" s="379"/>
      <c r="U1753" s="134">
        <v>0.1037354445</v>
      </c>
      <c r="V1753" s="122">
        <v>0.52279635258358659</v>
      </c>
      <c r="W1753" s="123">
        <v>4.4871794871794823E-2</v>
      </c>
      <c r="X1753" s="119"/>
      <c r="AI1753" s="379"/>
      <c r="AJ1753" s="134">
        <v>81.951038984999997</v>
      </c>
      <c r="AK1753" s="122">
        <v>0.41033434650455924</v>
      </c>
      <c r="AL1753" s="123">
        <v>0.17307692307692313</v>
      </c>
      <c r="AM1753" s="119"/>
    </row>
    <row r="1754" spans="3:39">
      <c r="C1754" s="363"/>
      <c r="D1754" s="223">
        <v>64.266777324999993</v>
      </c>
      <c r="E1754" s="224">
        <v>0.7021276595744681</v>
      </c>
      <c r="F1754" s="225">
        <v>0.40384615384615385</v>
      </c>
      <c r="G1754" s="212"/>
      <c r="T1754" s="379"/>
      <c r="U1754" s="134">
        <v>0.1042212035</v>
      </c>
      <c r="V1754" s="122">
        <v>0.51975683890577506</v>
      </c>
      <c r="W1754" s="123">
        <v>4.4871794871794823E-2</v>
      </c>
      <c r="X1754" s="119"/>
      <c r="AI1754" s="379"/>
      <c r="AJ1754" s="134">
        <v>81.979396984999994</v>
      </c>
      <c r="AK1754" s="122">
        <v>0.40729483282674772</v>
      </c>
      <c r="AL1754" s="123">
        <v>0.17307692307692313</v>
      </c>
      <c r="AM1754" s="119"/>
    </row>
    <row r="1755" spans="3:39">
      <c r="C1755" s="363"/>
      <c r="D1755" s="223">
        <v>64.312443325000004</v>
      </c>
      <c r="E1755" s="224">
        <v>0.69908814589665658</v>
      </c>
      <c r="F1755" s="225">
        <v>0.40384615384615385</v>
      </c>
      <c r="G1755" s="212"/>
      <c r="T1755" s="379"/>
      <c r="U1755" s="134">
        <v>0.104879106</v>
      </c>
      <c r="V1755" s="122">
        <v>0.51671732522796354</v>
      </c>
      <c r="W1755" s="123">
        <v>4.4871794871794823E-2</v>
      </c>
      <c r="X1755" s="119"/>
      <c r="AI1755" s="379"/>
      <c r="AJ1755" s="134">
        <v>82.412949639999994</v>
      </c>
      <c r="AK1755" s="122">
        <v>0.40425531914893614</v>
      </c>
      <c r="AL1755" s="123">
        <v>0.17307692307692313</v>
      </c>
      <c r="AM1755" s="119"/>
    </row>
    <row r="1756" spans="3:39">
      <c r="C1756" s="363"/>
      <c r="D1756" s="223">
        <v>64.446138974999997</v>
      </c>
      <c r="E1756" s="224">
        <v>0.69604863221884494</v>
      </c>
      <c r="F1756" s="225">
        <v>0.40384615384615385</v>
      </c>
      <c r="G1756" s="212"/>
      <c r="T1756" s="379"/>
      <c r="U1756" s="134">
        <v>0.10554116150000001</v>
      </c>
      <c r="V1756" s="122">
        <v>0.51367781155015202</v>
      </c>
      <c r="W1756" s="123">
        <v>4.4871794871794823E-2</v>
      </c>
      <c r="X1756" s="119"/>
      <c r="AI1756" s="379"/>
      <c r="AJ1756" s="134">
        <v>82.832829160000003</v>
      </c>
      <c r="AK1756" s="122">
        <v>0.40121580547112462</v>
      </c>
      <c r="AL1756" s="123">
        <v>0.17307692307692313</v>
      </c>
      <c r="AM1756" s="119"/>
    </row>
    <row r="1757" spans="3:39">
      <c r="C1757" s="363"/>
      <c r="D1757" s="223">
        <v>64.609166665000004</v>
      </c>
      <c r="E1757" s="224">
        <v>0.69604863221884494</v>
      </c>
      <c r="F1757" s="225">
        <v>0.39743589743589747</v>
      </c>
      <c r="G1757" s="212"/>
      <c r="T1757" s="379"/>
      <c r="U1757" s="134">
        <v>0.1061590265</v>
      </c>
      <c r="V1757" s="122">
        <v>0.51063829787234039</v>
      </c>
      <c r="W1757" s="123">
        <v>4.4871794871794823E-2</v>
      </c>
      <c r="X1757" s="119"/>
      <c r="AI1757" s="379"/>
      <c r="AJ1757" s="134">
        <v>82.846786734999995</v>
      </c>
      <c r="AK1757" s="122">
        <v>0.40121580547112462</v>
      </c>
      <c r="AL1757" s="123">
        <v>0.16666666666666663</v>
      </c>
      <c r="AM1757" s="119"/>
    </row>
    <row r="1758" spans="3:39">
      <c r="C1758" s="363"/>
      <c r="D1758" s="223">
        <v>64.747695585000002</v>
      </c>
      <c r="E1758" s="224">
        <v>0.69300911854103342</v>
      </c>
      <c r="F1758" s="225">
        <v>0.39743589743589747</v>
      </c>
      <c r="G1758" s="212"/>
      <c r="T1758" s="379"/>
      <c r="U1758" s="134">
        <v>0.10753483899999999</v>
      </c>
      <c r="V1758" s="122">
        <v>0.50759878419452886</v>
      </c>
      <c r="W1758" s="123">
        <v>4.4871794871794823E-2</v>
      </c>
      <c r="X1758" s="119"/>
      <c r="AI1758" s="379"/>
      <c r="AJ1758" s="134">
        <v>82.911452670000003</v>
      </c>
      <c r="AK1758" s="122">
        <v>0.3981762917933131</v>
      </c>
      <c r="AL1758" s="123">
        <v>0.16666666666666663</v>
      </c>
      <c r="AM1758" s="119"/>
    </row>
    <row r="1759" spans="3:39">
      <c r="C1759" s="363"/>
      <c r="D1759" s="223">
        <v>64.862886064999998</v>
      </c>
      <c r="E1759" s="224">
        <v>0.6899696048632219</v>
      </c>
      <c r="F1759" s="225">
        <v>0.39743589743589747</v>
      </c>
      <c r="G1759" s="212"/>
      <c r="T1759" s="379"/>
      <c r="U1759" s="134">
        <v>0.108755562</v>
      </c>
      <c r="V1759" s="122">
        <v>0.50455927051671734</v>
      </c>
      <c r="W1759" s="123">
        <v>4.4871794871794823E-2</v>
      </c>
      <c r="X1759" s="119"/>
      <c r="AI1759" s="379"/>
      <c r="AJ1759" s="134">
        <v>83.092854060000008</v>
      </c>
      <c r="AK1759" s="122">
        <v>0.39513677811550152</v>
      </c>
      <c r="AL1759" s="123">
        <v>0.16666666666666663</v>
      </c>
      <c r="AM1759" s="119"/>
    </row>
    <row r="1760" spans="3:39">
      <c r="C1760" s="363"/>
      <c r="D1760" s="223">
        <v>64.972582289999991</v>
      </c>
      <c r="E1760" s="224">
        <v>0.68693009118541037</v>
      </c>
      <c r="F1760" s="225">
        <v>0.39743589743589747</v>
      </c>
      <c r="G1760" s="212"/>
      <c r="T1760" s="379"/>
      <c r="U1760" s="134">
        <v>0.1095917065</v>
      </c>
      <c r="V1760" s="122">
        <v>0.50151975683890582</v>
      </c>
      <c r="W1760" s="123">
        <v>4.4871794871794823E-2</v>
      </c>
      <c r="X1760" s="119"/>
      <c r="AI1760" s="379"/>
      <c r="AJ1760" s="134">
        <v>83.325808604999992</v>
      </c>
      <c r="AK1760" s="122">
        <v>0.39209726443769</v>
      </c>
      <c r="AL1760" s="123">
        <v>0.16666666666666663</v>
      </c>
      <c r="AM1760" s="119"/>
    </row>
    <row r="1761" spans="3:39">
      <c r="C1761" s="363"/>
      <c r="D1761" s="223">
        <v>65.105100144999994</v>
      </c>
      <c r="E1761" s="224">
        <v>0.68389057750759874</v>
      </c>
      <c r="F1761" s="225">
        <v>0.39743589743589747</v>
      </c>
      <c r="G1761" s="212"/>
      <c r="T1761" s="379"/>
      <c r="U1761" s="134">
        <v>0.11025371749999999</v>
      </c>
      <c r="V1761" s="122">
        <v>0.49848024316109424</v>
      </c>
      <c r="W1761" s="123">
        <v>4.4871794871794823E-2</v>
      </c>
      <c r="X1761" s="119"/>
      <c r="AI1761" s="379"/>
      <c r="AJ1761" s="134">
        <v>83.447156645000007</v>
      </c>
      <c r="AK1761" s="122">
        <v>0.38905775075987842</v>
      </c>
      <c r="AL1761" s="123">
        <v>0.16666666666666663</v>
      </c>
      <c r="AM1761" s="119"/>
    </row>
    <row r="1762" spans="3:39">
      <c r="C1762" s="363"/>
      <c r="D1762" s="223">
        <v>65.156590190000003</v>
      </c>
      <c r="E1762" s="224">
        <v>0.68085106382978722</v>
      </c>
      <c r="F1762" s="225">
        <v>0.39743589743589747</v>
      </c>
      <c r="G1762" s="212"/>
      <c r="T1762" s="379"/>
      <c r="U1762" s="134">
        <v>0.1104973725</v>
      </c>
      <c r="V1762" s="122">
        <v>0.49544072948328266</v>
      </c>
      <c r="W1762" s="123">
        <v>4.4871794871794823E-2</v>
      </c>
      <c r="X1762" s="119"/>
      <c r="AI1762" s="379"/>
      <c r="AJ1762" s="134">
        <v>83.502867474999988</v>
      </c>
      <c r="AK1762" s="122">
        <v>0.3860182370820669</v>
      </c>
      <c r="AL1762" s="123">
        <v>0.16666666666666663</v>
      </c>
      <c r="AM1762" s="119"/>
    </row>
    <row r="1763" spans="3:39">
      <c r="C1763" s="363"/>
      <c r="D1763" s="223">
        <v>65.263359124999994</v>
      </c>
      <c r="E1763" s="224">
        <v>0.68085106382978722</v>
      </c>
      <c r="F1763" s="225">
        <v>0.39102564102564108</v>
      </c>
      <c r="G1763" s="212"/>
      <c r="T1763" s="379"/>
      <c r="U1763" s="134">
        <v>0.11086529000000001</v>
      </c>
      <c r="V1763" s="122">
        <v>0.49240121580547114</v>
      </c>
      <c r="W1763" s="123">
        <v>4.4871794871794823E-2</v>
      </c>
      <c r="X1763" s="119"/>
      <c r="AI1763" s="379"/>
      <c r="AJ1763" s="134">
        <v>83.623210830000005</v>
      </c>
      <c r="AK1763" s="122">
        <v>0.3860182370820669</v>
      </c>
      <c r="AL1763" s="123">
        <v>0.16025641025641024</v>
      </c>
      <c r="AM1763" s="119"/>
    </row>
    <row r="1764" spans="3:39">
      <c r="C1764" s="363"/>
      <c r="D1764" s="223">
        <v>65.451010455000002</v>
      </c>
      <c r="E1764" s="224">
        <v>0.68085106382978722</v>
      </c>
      <c r="F1764" s="225">
        <v>0.38461538461538458</v>
      </c>
      <c r="G1764" s="212"/>
      <c r="T1764" s="379"/>
      <c r="U1764" s="134">
        <v>0.11315924199999999</v>
      </c>
      <c r="V1764" s="122">
        <v>0.48936170212765956</v>
      </c>
      <c r="W1764" s="123">
        <v>4.4871794871794823E-2</v>
      </c>
      <c r="X1764" s="119"/>
      <c r="AI1764" s="379"/>
      <c r="AJ1764" s="134">
        <v>83.728571430000002</v>
      </c>
      <c r="AK1764" s="122">
        <v>0.38297872340425532</v>
      </c>
      <c r="AL1764" s="123">
        <v>0.16025641025641024</v>
      </c>
      <c r="AM1764" s="119"/>
    </row>
    <row r="1765" spans="3:39">
      <c r="C1765" s="363"/>
      <c r="D1765" s="223">
        <v>65.556059180000005</v>
      </c>
      <c r="E1765" s="224">
        <v>0.68085106382978722</v>
      </c>
      <c r="F1765" s="225">
        <v>0.37820512820512819</v>
      </c>
      <c r="G1765" s="212"/>
      <c r="T1765" s="379"/>
      <c r="U1765" s="134">
        <v>0.11534040700000001</v>
      </c>
      <c r="V1765" s="122">
        <v>0.48632218844984804</v>
      </c>
      <c r="W1765" s="123">
        <v>4.4871794871794823E-2</v>
      </c>
      <c r="X1765" s="119"/>
      <c r="AI1765" s="379"/>
      <c r="AJ1765" s="134">
        <v>83.967633930000005</v>
      </c>
      <c r="AK1765" s="122">
        <v>0.38297872340425532</v>
      </c>
      <c r="AL1765" s="123">
        <v>0.15384615384615385</v>
      </c>
      <c r="AM1765" s="119"/>
    </row>
    <row r="1766" spans="3:39">
      <c r="C1766" s="363"/>
      <c r="D1766" s="223">
        <v>65.592506904999993</v>
      </c>
      <c r="E1766" s="224">
        <v>0.67781155015197569</v>
      </c>
      <c r="F1766" s="225">
        <v>0.37820512820512819</v>
      </c>
      <c r="G1766" s="212"/>
      <c r="T1766" s="379"/>
      <c r="U1766" s="134">
        <v>0.11614793549999999</v>
      </c>
      <c r="V1766" s="122">
        <v>0.48328267477203646</v>
      </c>
      <c r="W1766" s="123">
        <v>4.4871794871794823E-2</v>
      </c>
      <c r="X1766" s="119"/>
      <c r="AI1766" s="379"/>
      <c r="AJ1766" s="134">
        <v>84.224873309999992</v>
      </c>
      <c r="AK1766" s="122">
        <v>0.37993920972644379</v>
      </c>
      <c r="AL1766" s="123">
        <v>0.15384615384615385</v>
      </c>
      <c r="AM1766" s="119"/>
    </row>
    <row r="1767" spans="3:39">
      <c r="C1767" s="363"/>
      <c r="D1767" s="223">
        <v>65.63174613999999</v>
      </c>
      <c r="E1767" s="224">
        <v>0.67477203647416417</v>
      </c>
      <c r="F1767" s="225">
        <v>0.37820512820512819</v>
      </c>
      <c r="G1767" s="212"/>
      <c r="T1767" s="379"/>
      <c r="U1767" s="134">
        <v>0.11702786200000001</v>
      </c>
      <c r="V1767" s="122">
        <v>0.48024316109422494</v>
      </c>
      <c r="W1767" s="123">
        <v>4.4871794871794823E-2</v>
      </c>
      <c r="X1767" s="119"/>
      <c r="AI1767" s="379"/>
      <c r="AJ1767" s="134">
        <v>84.287932560000002</v>
      </c>
      <c r="AK1767" s="122">
        <v>0.37689969604863222</v>
      </c>
      <c r="AL1767" s="123">
        <v>0.15384615384615385</v>
      </c>
      <c r="AM1767" s="119"/>
    </row>
    <row r="1768" spans="3:39">
      <c r="C1768" s="363"/>
      <c r="D1768" s="223">
        <v>65.664756220000001</v>
      </c>
      <c r="E1768" s="224">
        <v>0.67173252279635254</v>
      </c>
      <c r="F1768" s="225">
        <v>0.37820512820512819</v>
      </c>
      <c r="G1768" s="212"/>
      <c r="T1768" s="379"/>
      <c r="U1768" s="134">
        <v>0.11799907</v>
      </c>
      <c r="V1768" s="122">
        <v>0.47720364741641336</v>
      </c>
      <c r="W1768" s="123">
        <v>4.4871794871794823E-2</v>
      </c>
      <c r="X1768" s="119"/>
      <c r="AI1768" s="379"/>
      <c r="AJ1768" s="134">
        <v>84.332057200000008</v>
      </c>
      <c r="AK1768" s="122">
        <v>0.37386018237082069</v>
      </c>
      <c r="AL1768" s="123">
        <v>0.15384615384615385</v>
      </c>
      <c r="AM1768" s="119"/>
    </row>
    <row r="1769" spans="3:39">
      <c r="C1769" s="363"/>
      <c r="D1769" s="223">
        <v>65.738929874999997</v>
      </c>
      <c r="E1769" s="224">
        <v>0.66869300911854102</v>
      </c>
      <c r="F1769" s="225">
        <v>0.37820512820512819</v>
      </c>
      <c r="G1769" s="212"/>
      <c r="T1769" s="379"/>
      <c r="U1769" s="134">
        <v>0.11883545500000001</v>
      </c>
      <c r="V1769" s="122">
        <v>0.47416413373860183</v>
      </c>
      <c r="W1769" s="123">
        <v>4.4871794871794823E-2</v>
      </c>
      <c r="X1769" s="119"/>
      <c r="AI1769" s="379"/>
      <c r="AJ1769" s="134">
        <v>84.488565585000003</v>
      </c>
      <c r="AK1769" s="122">
        <v>0.37082066869300911</v>
      </c>
      <c r="AL1769" s="123">
        <v>0.15384615384615385</v>
      </c>
      <c r="AM1769" s="119"/>
    </row>
    <row r="1770" spans="3:39">
      <c r="C1770" s="363"/>
      <c r="D1770" s="223">
        <v>65.984536370000001</v>
      </c>
      <c r="E1770" s="224">
        <v>0.66565349544072949</v>
      </c>
      <c r="F1770" s="225">
        <v>0.37820512820512819</v>
      </c>
      <c r="G1770" s="212"/>
      <c r="T1770" s="379"/>
      <c r="U1770" s="134">
        <v>0.1189768415</v>
      </c>
      <c r="V1770" s="122">
        <v>0.47112462006079026</v>
      </c>
      <c r="W1770" s="123">
        <v>4.4871794871794823E-2</v>
      </c>
      <c r="X1770" s="119"/>
      <c r="AI1770" s="379"/>
      <c r="AJ1770" s="134">
        <v>84.753282460000008</v>
      </c>
      <c r="AK1770" s="122">
        <v>0.36778115501519759</v>
      </c>
      <c r="AL1770" s="123">
        <v>0.15384615384615385</v>
      </c>
      <c r="AM1770" s="119"/>
    </row>
    <row r="1771" spans="3:39">
      <c r="C1771" s="363"/>
      <c r="D1771" s="223">
        <v>66.29993082</v>
      </c>
      <c r="E1771" s="224">
        <v>0.66565349544072949</v>
      </c>
      <c r="F1771" s="225">
        <v>0.37179487179487181</v>
      </c>
      <c r="G1771" s="212"/>
      <c r="T1771" s="379"/>
      <c r="U1771" s="134">
        <v>0.119118565</v>
      </c>
      <c r="V1771" s="122">
        <v>0.46808510638297873</v>
      </c>
      <c r="W1771" s="123">
        <v>4.4871794871794823E-2</v>
      </c>
      <c r="X1771" s="119"/>
      <c r="AI1771" s="379"/>
      <c r="AJ1771" s="134">
        <v>84.90893804000001</v>
      </c>
      <c r="AK1771" s="122">
        <v>0.36474164133738601</v>
      </c>
      <c r="AL1771" s="123">
        <v>0.15384615384615385</v>
      </c>
      <c r="AM1771" s="119"/>
    </row>
    <row r="1772" spans="3:39">
      <c r="C1772" s="363"/>
      <c r="D1772" s="223">
        <v>66.446754045000006</v>
      </c>
      <c r="E1772" s="224">
        <v>0.66261398176291797</v>
      </c>
      <c r="F1772" s="225">
        <v>0.37179487179487181</v>
      </c>
      <c r="G1772" s="212"/>
      <c r="T1772" s="379"/>
      <c r="U1772" s="134">
        <v>0.119546794</v>
      </c>
      <c r="V1772" s="122">
        <v>0.46504559270516715</v>
      </c>
      <c r="W1772" s="123">
        <v>4.4871794871794823E-2</v>
      </c>
      <c r="X1772" s="119"/>
      <c r="AI1772" s="379"/>
      <c r="AJ1772" s="134">
        <v>85.024839350000008</v>
      </c>
      <c r="AK1772" s="122">
        <v>0.36474164133738601</v>
      </c>
      <c r="AL1772" s="123">
        <v>0.14743589743589747</v>
      </c>
      <c r="AM1772" s="119"/>
    </row>
    <row r="1773" spans="3:39">
      <c r="C1773" s="363"/>
      <c r="D1773" s="223">
        <v>66.537022539999995</v>
      </c>
      <c r="E1773" s="224">
        <v>0.65957446808510634</v>
      </c>
      <c r="F1773" s="225">
        <v>0.37179487179487181</v>
      </c>
      <c r="G1773" s="212"/>
      <c r="T1773" s="379"/>
      <c r="U1773" s="134">
        <v>0.12033851200000001</v>
      </c>
      <c r="V1773" s="122">
        <v>0.46200607902735563</v>
      </c>
      <c r="W1773" s="123">
        <v>4.4871794871794823E-2</v>
      </c>
      <c r="X1773" s="119"/>
      <c r="AI1773" s="379"/>
      <c r="AJ1773" s="134">
        <v>85.131332854999997</v>
      </c>
      <c r="AK1773" s="122">
        <v>0.36170212765957449</v>
      </c>
      <c r="AL1773" s="123">
        <v>0.14743589743589747</v>
      </c>
      <c r="AM1773" s="119"/>
    </row>
    <row r="1774" spans="3:39">
      <c r="C1774" s="363"/>
      <c r="D1774" s="223">
        <v>66.665870904999991</v>
      </c>
      <c r="E1774" s="224">
        <v>0.65653495440729481</v>
      </c>
      <c r="F1774" s="225">
        <v>0.37179487179487181</v>
      </c>
      <c r="G1774" s="212"/>
      <c r="T1774" s="379"/>
      <c r="U1774" s="134">
        <v>0.1221148685</v>
      </c>
      <c r="V1774" s="122">
        <v>0.45896656534954405</v>
      </c>
      <c r="W1774" s="123">
        <v>4.4871794871794823E-2</v>
      </c>
      <c r="X1774" s="119"/>
      <c r="AI1774" s="379"/>
      <c r="AJ1774" s="134">
        <v>85.239323525000003</v>
      </c>
      <c r="AK1774" s="122">
        <v>0.35866261398176291</v>
      </c>
      <c r="AL1774" s="123">
        <v>0.14743589743589747</v>
      </c>
      <c r="AM1774" s="119"/>
    </row>
    <row r="1775" spans="3:39">
      <c r="C1775" s="363"/>
      <c r="D1775" s="223">
        <v>66.823840955000009</v>
      </c>
      <c r="E1775" s="224">
        <v>0.65349544072948329</v>
      </c>
      <c r="F1775" s="225">
        <v>0.37179487179487181</v>
      </c>
      <c r="G1775" s="212"/>
      <c r="T1775" s="379"/>
      <c r="U1775" s="134">
        <v>0.1239174495</v>
      </c>
      <c r="V1775" s="122">
        <v>0.45592705167173253</v>
      </c>
      <c r="W1775" s="123">
        <v>4.4871794871794823E-2</v>
      </c>
      <c r="X1775" s="119"/>
      <c r="AI1775" s="379"/>
      <c r="AJ1775" s="134">
        <v>85.41958597</v>
      </c>
      <c r="AK1775" s="122">
        <v>0.35562310030395139</v>
      </c>
      <c r="AL1775" s="123">
        <v>0.14743589743589747</v>
      </c>
      <c r="AM1775" s="119"/>
    </row>
    <row r="1776" spans="3:39">
      <c r="C1776" s="363"/>
      <c r="D1776" s="223">
        <v>67.006559490000001</v>
      </c>
      <c r="E1776" s="224">
        <v>0.65045592705167177</v>
      </c>
      <c r="F1776" s="225">
        <v>0.37179487179487181</v>
      </c>
      <c r="G1776" s="212"/>
      <c r="T1776" s="379"/>
      <c r="U1776" s="134">
        <v>0.12500312499999999</v>
      </c>
      <c r="V1776" s="122">
        <v>0.45288753799392095</v>
      </c>
      <c r="W1776" s="123">
        <v>4.4871794871794823E-2</v>
      </c>
      <c r="X1776" s="119"/>
      <c r="AI1776" s="379"/>
      <c r="AJ1776" s="134">
        <v>85.550414705000009</v>
      </c>
      <c r="AK1776" s="122">
        <v>0.35562310030395139</v>
      </c>
      <c r="AL1776" s="123">
        <v>0.14102564102564108</v>
      </c>
      <c r="AM1776" s="119"/>
    </row>
    <row r="1777" spans="3:39">
      <c r="C1777" s="363"/>
      <c r="D1777" s="223">
        <v>67.319997244999996</v>
      </c>
      <c r="E1777" s="224">
        <v>0.64741641337386013</v>
      </c>
      <c r="F1777" s="225">
        <v>0.37179487179487181</v>
      </c>
      <c r="G1777" s="212"/>
      <c r="T1777" s="379"/>
      <c r="U1777" s="134">
        <v>0.12586577300000001</v>
      </c>
      <c r="V1777" s="122">
        <v>0.44680851063829785</v>
      </c>
      <c r="W1777" s="123">
        <v>4.4871794871794823E-2</v>
      </c>
      <c r="X1777" s="119"/>
      <c r="AI1777" s="379"/>
      <c r="AJ1777" s="134">
        <v>85.603373040000008</v>
      </c>
      <c r="AK1777" s="122">
        <v>0.35258358662613981</v>
      </c>
      <c r="AL1777" s="123">
        <v>0.14102564102564108</v>
      </c>
      <c r="AM1777" s="119"/>
    </row>
    <row r="1778" spans="3:39">
      <c r="C1778" s="363"/>
      <c r="D1778" s="223">
        <v>67.549368610000002</v>
      </c>
      <c r="E1778" s="224">
        <v>0.64437689969604861</v>
      </c>
      <c r="F1778" s="225">
        <v>0.37179487179487181</v>
      </c>
      <c r="G1778" s="212"/>
      <c r="T1778" s="379"/>
      <c r="U1778" s="134">
        <v>0.12674596999999999</v>
      </c>
      <c r="V1778" s="122">
        <v>0.44376899696048633</v>
      </c>
      <c r="W1778" s="123">
        <v>4.4871794871794823E-2</v>
      </c>
      <c r="X1778" s="119"/>
      <c r="AI1778" s="379"/>
      <c r="AJ1778" s="134">
        <v>85.847743640000004</v>
      </c>
      <c r="AK1778" s="122">
        <v>0.34954407294832829</v>
      </c>
      <c r="AL1778" s="123">
        <v>0.14102564102564108</v>
      </c>
      <c r="AM1778" s="119"/>
    </row>
    <row r="1779" spans="3:39">
      <c r="C1779" s="363"/>
      <c r="D1779" s="223">
        <v>67.625759920000007</v>
      </c>
      <c r="E1779" s="224">
        <v>0.64133738601823709</v>
      </c>
      <c r="F1779" s="225">
        <v>0.37179487179487181</v>
      </c>
      <c r="G1779" s="212"/>
      <c r="T1779" s="379"/>
      <c r="U1779" s="134">
        <v>0.12796161950000001</v>
      </c>
      <c r="V1779" s="122">
        <v>0.43768996960486323</v>
      </c>
      <c r="W1779" s="123">
        <v>4.4871794871794823E-2</v>
      </c>
      <c r="X1779" s="119"/>
      <c r="AI1779" s="379"/>
      <c r="AJ1779" s="134">
        <v>86.092055470000005</v>
      </c>
      <c r="AK1779" s="122">
        <v>0.34650455927051671</v>
      </c>
      <c r="AL1779" s="123">
        <v>0.14102564102564108</v>
      </c>
      <c r="AM1779" s="119"/>
    </row>
    <row r="1780" spans="3:39">
      <c r="C1780" s="363"/>
      <c r="D1780" s="223">
        <v>67.743024324999993</v>
      </c>
      <c r="E1780" s="224">
        <v>0.63829787234042556</v>
      </c>
      <c r="F1780" s="225">
        <v>0.37179487179487181</v>
      </c>
      <c r="G1780" s="212"/>
      <c r="T1780" s="379"/>
      <c r="U1780" s="134">
        <v>0.1286174165</v>
      </c>
      <c r="V1780" s="122">
        <v>0.43465045592705165</v>
      </c>
      <c r="W1780" s="123">
        <v>4.4871794871794823E-2</v>
      </c>
      <c r="X1780" s="119"/>
      <c r="AI1780" s="379"/>
      <c r="AJ1780" s="134">
        <v>86.193490400000002</v>
      </c>
      <c r="AK1780" s="122">
        <v>0.34346504559270519</v>
      </c>
      <c r="AL1780" s="123">
        <v>0.14102564102564108</v>
      </c>
      <c r="AM1780" s="119"/>
    </row>
    <row r="1781" spans="3:39">
      <c r="C1781" s="363"/>
      <c r="D1781" s="223">
        <v>67.900839069999989</v>
      </c>
      <c r="E1781" s="224">
        <v>0.63829787234042556</v>
      </c>
      <c r="F1781" s="225">
        <v>0.36538461538461542</v>
      </c>
      <c r="G1781" s="212"/>
      <c r="T1781" s="379"/>
      <c r="U1781" s="134">
        <v>0.1293695705</v>
      </c>
      <c r="V1781" s="122">
        <v>0.43161094224924013</v>
      </c>
      <c r="W1781" s="123">
        <v>4.4871794871794823E-2</v>
      </c>
      <c r="X1781" s="119"/>
      <c r="AI1781" s="379"/>
      <c r="AJ1781" s="134">
        <v>86.330343405000008</v>
      </c>
      <c r="AK1781" s="122">
        <v>0.34042553191489361</v>
      </c>
      <c r="AL1781" s="123">
        <v>0.14102564102564108</v>
      </c>
      <c r="AM1781" s="119"/>
    </row>
    <row r="1782" spans="3:39">
      <c r="C1782" s="363"/>
      <c r="D1782" s="223">
        <v>68.031566564999991</v>
      </c>
      <c r="E1782" s="224">
        <v>0.63829787234042556</v>
      </c>
      <c r="F1782" s="225">
        <v>0.35897435897435892</v>
      </c>
      <c r="G1782" s="212"/>
      <c r="T1782" s="379"/>
      <c r="U1782" s="134">
        <v>0.130378983</v>
      </c>
      <c r="V1782" s="122">
        <v>0.42857142857142855</v>
      </c>
      <c r="W1782" s="123">
        <v>4.4871794871794823E-2</v>
      </c>
      <c r="X1782" s="119"/>
      <c r="AI1782" s="379"/>
      <c r="AJ1782" s="134">
        <v>86.380147995000002</v>
      </c>
      <c r="AK1782" s="122">
        <v>0.34042553191489361</v>
      </c>
      <c r="AL1782" s="123">
        <v>0.13461538461538458</v>
      </c>
      <c r="AM1782" s="119"/>
    </row>
    <row r="1783" spans="3:39">
      <c r="C1783" s="363"/>
      <c r="D1783" s="223">
        <v>68.158184210000002</v>
      </c>
      <c r="E1783" s="224">
        <v>0.63525835866261393</v>
      </c>
      <c r="F1783" s="225">
        <v>0.35897435897435892</v>
      </c>
      <c r="G1783" s="212"/>
      <c r="T1783" s="379"/>
      <c r="U1783" s="134">
        <v>0.13089027650000001</v>
      </c>
      <c r="V1783" s="122">
        <v>0.42553191489361702</v>
      </c>
      <c r="W1783" s="123">
        <v>4.4871794871794823E-2</v>
      </c>
      <c r="X1783" s="119"/>
      <c r="AI1783" s="379"/>
      <c r="AJ1783" s="134">
        <v>86.476868405000005</v>
      </c>
      <c r="AK1783" s="122">
        <v>0.33738601823708209</v>
      </c>
      <c r="AL1783" s="123">
        <v>0.13461538461538458</v>
      </c>
      <c r="AM1783" s="119"/>
    </row>
    <row r="1784" spans="3:39">
      <c r="C1784" s="363"/>
      <c r="D1784" s="223">
        <v>68.276677215000007</v>
      </c>
      <c r="E1784" s="224">
        <v>0.63221884498480241</v>
      </c>
      <c r="F1784" s="225">
        <v>0.35897435897435892</v>
      </c>
      <c r="G1784" s="212"/>
      <c r="T1784" s="379"/>
      <c r="U1784" s="134">
        <v>0.13114759749999999</v>
      </c>
      <c r="V1784" s="122">
        <v>0.41945288753799392</v>
      </c>
      <c r="W1784" s="123">
        <v>4.4871794871794823E-2</v>
      </c>
      <c r="X1784" s="119"/>
      <c r="AI1784" s="379"/>
      <c r="AJ1784" s="134">
        <v>86.635054260000004</v>
      </c>
      <c r="AK1784" s="122">
        <v>0.33434650455927051</v>
      </c>
      <c r="AL1784" s="123">
        <v>0.13461538461538458</v>
      </c>
      <c r="AM1784" s="119"/>
    </row>
    <row r="1785" spans="3:39">
      <c r="C1785" s="363"/>
      <c r="D1785" s="223">
        <v>68.383077850000006</v>
      </c>
      <c r="E1785" s="224">
        <v>0.62917933130699089</v>
      </c>
      <c r="F1785" s="225">
        <v>0.35897435897435892</v>
      </c>
      <c r="G1785" s="212"/>
      <c r="T1785" s="379"/>
      <c r="U1785" s="134">
        <v>0.13149295100000002</v>
      </c>
      <c r="V1785" s="122">
        <v>0.41641337386018235</v>
      </c>
      <c r="W1785" s="123">
        <v>4.4871794871794823E-2</v>
      </c>
      <c r="X1785" s="119"/>
      <c r="AI1785" s="379"/>
      <c r="AJ1785" s="134">
        <v>86.709637264999998</v>
      </c>
      <c r="AK1785" s="122">
        <v>0.33130699088145898</v>
      </c>
      <c r="AL1785" s="123">
        <v>0.13461538461538458</v>
      </c>
      <c r="AM1785" s="119"/>
    </row>
    <row r="1786" spans="3:39">
      <c r="C1786" s="363"/>
      <c r="D1786" s="223">
        <v>68.482100634999995</v>
      </c>
      <c r="E1786" s="224">
        <v>0.62917933130699089</v>
      </c>
      <c r="F1786" s="225">
        <v>0.35256410256410253</v>
      </c>
      <c r="G1786" s="212"/>
      <c r="T1786" s="379"/>
      <c r="U1786" s="134">
        <v>0.13335253650000001</v>
      </c>
      <c r="V1786" s="122">
        <v>0.41337386018237082</v>
      </c>
      <c r="W1786" s="123">
        <v>4.4871794871794823E-2</v>
      </c>
      <c r="X1786" s="119"/>
      <c r="AI1786" s="379"/>
      <c r="AJ1786" s="134">
        <v>86.838446070000003</v>
      </c>
      <c r="AK1786" s="122">
        <v>0.32826747720364741</v>
      </c>
      <c r="AL1786" s="123">
        <v>0.13461538461538458</v>
      </c>
      <c r="AM1786" s="119"/>
    </row>
    <row r="1787" spans="3:39">
      <c r="C1787" s="363"/>
      <c r="D1787" s="223">
        <v>68.544568275000003</v>
      </c>
      <c r="E1787" s="224">
        <v>0.62613981762917936</v>
      </c>
      <c r="F1787" s="225">
        <v>0.35256410256410253</v>
      </c>
      <c r="G1787" s="212"/>
      <c r="T1787" s="379"/>
      <c r="U1787" s="134">
        <v>0.136728461</v>
      </c>
      <c r="V1787" s="122">
        <v>0.40729483282674772</v>
      </c>
      <c r="W1787" s="123">
        <v>4.4871794871794823E-2</v>
      </c>
      <c r="X1787" s="119"/>
      <c r="AI1787" s="379"/>
      <c r="AJ1787" s="134">
        <v>87.00398684999999</v>
      </c>
      <c r="AK1787" s="122">
        <v>0.32522796352583588</v>
      </c>
      <c r="AL1787" s="123">
        <v>0.13461538461538458</v>
      </c>
      <c r="AM1787" s="119"/>
    </row>
    <row r="1788" spans="3:39">
      <c r="C1788" s="363"/>
      <c r="D1788" s="223">
        <v>68.610824975</v>
      </c>
      <c r="E1788" s="224">
        <v>0.62310030395136773</v>
      </c>
      <c r="F1788" s="225">
        <v>0.35256410256410253</v>
      </c>
      <c r="G1788" s="212"/>
      <c r="T1788" s="379"/>
      <c r="U1788" s="134">
        <v>0.13860020499999998</v>
      </c>
      <c r="V1788" s="122">
        <v>0.40425531914893614</v>
      </c>
      <c r="W1788" s="123">
        <v>4.4871794871794823E-2</v>
      </c>
      <c r="X1788" s="119"/>
      <c r="AI1788" s="379"/>
      <c r="AJ1788" s="134">
        <v>87.118675695000007</v>
      </c>
      <c r="AK1788" s="122">
        <v>0.32218844984802431</v>
      </c>
      <c r="AL1788" s="123">
        <v>0.13461538461538458</v>
      </c>
      <c r="AM1788" s="119"/>
    </row>
    <row r="1789" spans="3:39">
      <c r="C1789" s="363"/>
      <c r="D1789" s="223">
        <v>68.663251084999999</v>
      </c>
      <c r="E1789" s="224">
        <v>0.62310030395136773</v>
      </c>
      <c r="F1789" s="225">
        <v>0.34615384615384615</v>
      </c>
      <c r="G1789" s="212"/>
      <c r="T1789" s="379"/>
      <c r="U1789" s="134">
        <v>0.13927819749999998</v>
      </c>
      <c r="V1789" s="122">
        <v>0.40121580547112462</v>
      </c>
      <c r="W1789" s="123">
        <v>4.4871794871794823E-2</v>
      </c>
      <c r="X1789" s="119"/>
      <c r="AI1789" s="379"/>
      <c r="AJ1789" s="134">
        <v>87.24531192500001</v>
      </c>
      <c r="AK1789" s="122">
        <v>0.31914893617021278</v>
      </c>
      <c r="AL1789" s="123">
        <v>0.13461538461538458</v>
      </c>
      <c r="AM1789" s="119"/>
    </row>
    <row r="1790" spans="3:39">
      <c r="C1790" s="363"/>
      <c r="D1790" s="223">
        <v>68.721441445000011</v>
      </c>
      <c r="E1790" s="224">
        <v>0.62006079027355621</v>
      </c>
      <c r="F1790" s="225">
        <v>0.34615384615384615</v>
      </c>
      <c r="G1790" s="212"/>
      <c r="T1790" s="379"/>
      <c r="U1790" s="134">
        <v>0.14035260499999999</v>
      </c>
      <c r="V1790" s="122">
        <v>0.3981762917933131</v>
      </c>
      <c r="W1790" s="123">
        <v>4.4871794871794823E-2</v>
      </c>
      <c r="X1790" s="119"/>
      <c r="AI1790" s="379"/>
      <c r="AJ1790" s="134">
        <v>87.339517865000005</v>
      </c>
      <c r="AK1790" s="122">
        <v>0.3161094224924012</v>
      </c>
      <c r="AL1790" s="123">
        <v>0.13461538461538458</v>
      </c>
      <c r="AM1790" s="119"/>
    </row>
    <row r="1791" spans="3:39">
      <c r="C1791" s="363"/>
      <c r="D1791" s="223">
        <v>68.807647059999994</v>
      </c>
      <c r="E1791" s="224">
        <v>0.62006079027355621</v>
      </c>
      <c r="F1791" s="225">
        <v>0.33974358974358976</v>
      </c>
      <c r="G1791" s="212"/>
      <c r="T1791" s="379"/>
      <c r="U1791" s="134">
        <v>0.141044004</v>
      </c>
      <c r="V1791" s="122">
        <v>0.39513677811550152</v>
      </c>
      <c r="W1791" s="123">
        <v>4.4871794871794823E-2</v>
      </c>
      <c r="X1791" s="119"/>
      <c r="AI1791" s="379"/>
      <c r="AJ1791" s="134">
        <v>87.433631224999999</v>
      </c>
      <c r="AK1791" s="122">
        <v>0.31306990881458968</v>
      </c>
      <c r="AL1791" s="123">
        <v>0.13461538461538458</v>
      </c>
      <c r="AM1791" s="119"/>
    </row>
    <row r="1792" spans="3:39">
      <c r="C1792" s="363"/>
      <c r="D1792" s="223">
        <v>68.891495324999994</v>
      </c>
      <c r="E1792" s="224">
        <v>0.61702127659574468</v>
      </c>
      <c r="F1792" s="225">
        <v>0.33333333333333337</v>
      </c>
      <c r="G1792" s="212"/>
      <c r="T1792" s="379"/>
      <c r="U1792" s="134">
        <v>0.1414429985</v>
      </c>
      <c r="V1792" s="122">
        <v>0.39209726443769</v>
      </c>
      <c r="W1792" s="123">
        <v>4.4871794871794823E-2</v>
      </c>
      <c r="X1792" s="119"/>
      <c r="AI1792" s="379"/>
      <c r="AJ1792" s="134">
        <v>87.515139570000002</v>
      </c>
      <c r="AK1792" s="122">
        <v>0.3100303951367781</v>
      </c>
      <c r="AL1792" s="123">
        <v>0.13461538461538458</v>
      </c>
      <c r="AM1792" s="119"/>
    </row>
    <row r="1793" spans="3:39">
      <c r="C1793" s="363"/>
      <c r="D1793" s="223">
        <v>68.986110710000005</v>
      </c>
      <c r="E1793" s="224">
        <v>0.61702127659574468</v>
      </c>
      <c r="F1793" s="225">
        <v>0.32692307692307687</v>
      </c>
      <c r="G1793" s="212"/>
      <c r="T1793" s="379"/>
      <c r="U1793" s="134">
        <v>0.1417435155</v>
      </c>
      <c r="V1793" s="122">
        <v>0.38905775075987842</v>
      </c>
      <c r="W1793" s="123">
        <v>4.4871794871794823E-2</v>
      </c>
      <c r="X1793" s="119"/>
      <c r="AI1793" s="379"/>
      <c r="AJ1793" s="134">
        <v>87.627000089999996</v>
      </c>
      <c r="AK1793" s="122">
        <v>0.30699088145896658</v>
      </c>
      <c r="AL1793" s="123">
        <v>0.13461538461538458</v>
      </c>
      <c r="AM1793" s="119"/>
    </row>
    <row r="1794" spans="3:39">
      <c r="C1794" s="363"/>
      <c r="D1794" s="223">
        <v>69.078542415000001</v>
      </c>
      <c r="E1794" s="224">
        <v>0.61702127659574468</v>
      </c>
      <c r="F1794" s="225">
        <v>0.32051282051282048</v>
      </c>
      <c r="G1794" s="212"/>
      <c r="T1794" s="379"/>
      <c r="U1794" s="134">
        <v>0.14214705700000002</v>
      </c>
      <c r="V1794" s="122">
        <v>0.3860182370820669</v>
      </c>
      <c r="W1794" s="123">
        <v>4.4871794871794823E-2</v>
      </c>
      <c r="X1794" s="119"/>
      <c r="AI1794" s="379"/>
      <c r="AJ1794" s="134">
        <v>87.774734634999987</v>
      </c>
      <c r="AK1794" s="122">
        <v>0.30699088145896658</v>
      </c>
      <c r="AL1794" s="123">
        <v>0.12820512820512819</v>
      </c>
      <c r="AM1794" s="119"/>
    </row>
    <row r="1795" spans="3:39">
      <c r="C1795" s="363"/>
      <c r="D1795" s="223">
        <v>69.17787715</v>
      </c>
      <c r="E1795" s="224">
        <v>0.61398176291793316</v>
      </c>
      <c r="F1795" s="225">
        <v>0.32051282051282048</v>
      </c>
      <c r="G1795" s="212"/>
      <c r="T1795" s="379"/>
      <c r="U1795" s="134">
        <v>0.142755829</v>
      </c>
      <c r="V1795" s="122">
        <v>0.38297872340425532</v>
      </c>
      <c r="W1795" s="123">
        <v>4.4871794871794823E-2</v>
      </c>
      <c r="X1795" s="119"/>
      <c r="AI1795" s="379"/>
      <c r="AJ1795" s="134">
        <v>87.877972639999996</v>
      </c>
      <c r="AK1795" s="122">
        <v>0.303951367781155</v>
      </c>
      <c r="AL1795" s="123">
        <v>0.12820512820512819</v>
      </c>
      <c r="AM1795" s="119"/>
    </row>
    <row r="1796" spans="3:39">
      <c r="C1796" s="363"/>
      <c r="D1796" s="223">
        <v>69.437752934999992</v>
      </c>
      <c r="E1796" s="224">
        <v>0.61094224924012153</v>
      </c>
      <c r="F1796" s="225">
        <v>0.32051282051282048</v>
      </c>
      <c r="G1796" s="212"/>
      <c r="T1796" s="379"/>
      <c r="U1796" s="134">
        <v>0.14316399600000002</v>
      </c>
      <c r="V1796" s="122">
        <v>0.37993920972644379</v>
      </c>
      <c r="W1796" s="123">
        <v>4.4871794871794823E-2</v>
      </c>
      <c r="X1796" s="119"/>
      <c r="AI1796" s="379"/>
      <c r="AJ1796" s="134">
        <v>87.992946910000001</v>
      </c>
      <c r="AK1796" s="122">
        <v>0.30091185410334348</v>
      </c>
      <c r="AL1796" s="123">
        <v>0.12820512820512819</v>
      </c>
      <c r="AM1796" s="119"/>
    </row>
    <row r="1797" spans="3:39">
      <c r="C1797" s="363"/>
      <c r="D1797" s="223">
        <v>69.780047949999997</v>
      </c>
      <c r="E1797" s="224">
        <v>0.60790273556231</v>
      </c>
      <c r="F1797" s="225">
        <v>0.32051282051282048</v>
      </c>
      <c r="G1797" s="212"/>
      <c r="T1797" s="379"/>
      <c r="U1797" s="134">
        <v>0.1436793475</v>
      </c>
      <c r="V1797" s="122">
        <v>0.37689969604863222</v>
      </c>
      <c r="W1797" s="123">
        <v>4.4871794871794823E-2</v>
      </c>
      <c r="X1797" s="119"/>
      <c r="AI1797" s="379"/>
      <c r="AJ1797" s="134">
        <v>88.141009475000004</v>
      </c>
      <c r="AK1797" s="122">
        <v>0.2978723404255319</v>
      </c>
      <c r="AL1797" s="123">
        <v>0.12820512820512819</v>
      </c>
      <c r="AM1797" s="119"/>
    </row>
    <row r="1798" spans="3:39">
      <c r="C1798" s="363"/>
      <c r="D1798" s="223">
        <v>70.062282785000008</v>
      </c>
      <c r="E1798" s="224">
        <v>0.60486322188449848</v>
      </c>
      <c r="F1798" s="225">
        <v>0.32051282051282048</v>
      </c>
      <c r="G1798" s="212"/>
      <c r="T1798" s="379"/>
      <c r="U1798" s="134">
        <v>0.14450987749999999</v>
      </c>
      <c r="V1798" s="122">
        <v>0.37386018237082069</v>
      </c>
      <c r="W1798" s="123">
        <v>4.4871794871794823E-2</v>
      </c>
      <c r="X1798" s="119"/>
      <c r="AI1798" s="379"/>
      <c r="AJ1798" s="134">
        <v>88.233923255000008</v>
      </c>
      <c r="AK1798" s="122">
        <v>0.29483282674772038</v>
      </c>
      <c r="AL1798" s="123">
        <v>0.12820512820512819</v>
      </c>
      <c r="AM1798" s="119"/>
    </row>
    <row r="1799" spans="3:39">
      <c r="C1799" s="363"/>
      <c r="D1799" s="223">
        <v>70.218995395000007</v>
      </c>
      <c r="E1799" s="224">
        <v>0.60182370820668696</v>
      </c>
      <c r="F1799" s="225">
        <v>0.32051282051282048</v>
      </c>
      <c r="G1799" s="212"/>
      <c r="T1799" s="379"/>
      <c r="U1799" s="134">
        <v>0.1450327085</v>
      </c>
      <c r="V1799" s="122">
        <v>0.37082066869300911</v>
      </c>
      <c r="W1799" s="123">
        <v>4.4871794871794823E-2</v>
      </c>
      <c r="X1799" s="119"/>
      <c r="AI1799" s="379"/>
      <c r="AJ1799" s="134">
        <v>88.506739670000002</v>
      </c>
      <c r="AK1799" s="122">
        <v>0.2917933130699088</v>
      </c>
      <c r="AL1799" s="123">
        <v>0.12820512820512819</v>
      </c>
      <c r="AM1799" s="119"/>
    </row>
    <row r="1800" spans="3:39">
      <c r="C1800" s="363"/>
      <c r="D1800" s="223">
        <v>70.281282610000005</v>
      </c>
      <c r="E1800" s="224">
        <v>0.59878419452887544</v>
      </c>
      <c r="F1800" s="225">
        <v>0.32051282051282048</v>
      </c>
      <c r="G1800" s="212"/>
      <c r="T1800" s="379"/>
      <c r="U1800" s="134">
        <v>0.1453491445</v>
      </c>
      <c r="V1800" s="122">
        <v>0.36778115501519759</v>
      </c>
      <c r="W1800" s="123">
        <v>4.4871794871794823E-2</v>
      </c>
      <c r="X1800" s="119"/>
      <c r="AI1800" s="379"/>
      <c r="AJ1800" s="134">
        <v>88.829701375000013</v>
      </c>
      <c r="AK1800" s="122">
        <v>0.2917933130699088</v>
      </c>
      <c r="AL1800" s="123">
        <v>0.12179487179487181</v>
      </c>
      <c r="AM1800" s="119"/>
    </row>
    <row r="1801" spans="3:39">
      <c r="C1801" s="363"/>
      <c r="D1801" s="223">
        <v>70.531886509999993</v>
      </c>
      <c r="E1801" s="224">
        <v>0.59878419452887544</v>
      </c>
      <c r="F1801" s="225">
        <v>0.3141025641025641</v>
      </c>
      <c r="G1801" s="212"/>
      <c r="T1801" s="379"/>
      <c r="U1801" s="134">
        <v>0.14587961900000002</v>
      </c>
      <c r="V1801" s="122">
        <v>0.36474164133738601</v>
      </c>
      <c r="W1801" s="123">
        <v>4.4871794871794823E-2</v>
      </c>
      <c r="X1801" s="119"/>
      <c r="AI1801" s="379"/>
      <c r="AJ1801" s="134">
        <v>88.914365220000008</v>
      </c>
      <c r="AK1801" s="122">
        <v>0.28875379939209728</v>
      </c>
      <c r="AL1801" s="123">
        <v>0.12179487179487181</v>
      </c>
      <c r="AM1801" s="119"/>
    </row>
    <row r="1802" spans="3:39">
      <c r="C1802" s="363"/>
      <c r="D1802" s="223">
        <v>70.790783309999995</v>
      </c>
      <c r="E1802" s="224">
        <v>0.5957446808510638</v>
      </c>
      <c r="F1802" s="225">
        <v>0.3141025641025641</v>
      </c>
      <c r="G1802" s="212"/>
      <c r="T1802" s="379"/>
      <c r="U1802" s="134">
        <v>0.14641319799999999</v>
      </c>
      <c r="V1802" s="122">
        <v>0.35866261398176291</v>
      </c>
      <c r="W1802" s="123">
        <v>4.4871794871794823E-2</v>
      </c>
      <c r="X1802" s="119"/>
      <c r="AI1802" s="379"/>
      <c r="AJ1802" s="134">
        <v>89.026435464999992</v>
      </c>
      <c r="AK1802" s="122">
        <v>0.2857142857142857</v>
      </c>
      <c r="AL1802" s="123">
        <v>0.12179487179487181</v>
      </c>
      <c r="AM1802" s="119"/>
    </row>
    <row r="1803" spans="3:39">
      <c r="C1803" s="363"/>
      <c r="D1803" s="223">
        <v>70.86822445</v>
      </c>
      <c r="E1803" s="224">
        <v>0.59270516717325228</v>
      </c>
      <c r="F1803" s="225">
        <v>0.3141025641025641</v>
      </c>
      <c r="G1803" s="212"/>
      <c r="T1803" s="379"/>
      <c r="U1803" s="134">
        <v>0.1478294315</v>
      </c>
      <c r="V1803" s="122">
        <v>0.35562310030395139</v>
      </c>
      <c r="W1803" s="123">
        <v>4.4871794871794823E-2</v>
      </c>
      <c r="X1803" s="119"/>
      <c r="AI1803" s="379"/>
      <c r="AJ1803" s="134">
        <v>89.137542534999994</v>
      </c>
      <c r="AK1803" s="122">
        <v>0.28267477203647418</v>
      </c>
      <c r="AL1803" s="123">
        <v>0.12179487179487181</v>
      </c>
      <c r="AM1803" s="119"/>
    </row>
    <row r="1804" spans="3:39">
      <c r="C1804" s="363"/>
      <c r="D1804" s="223">
        <v>71.281434439999998</v>
      </c>
      <c r="E1804" s="224">
        <v>0.59270516717325228</v>
      </c>
      <c r="F1804" s="225">
        <v>0.30769230769230771</v>
      </c>
      <c r="G1804" s="212"/>
      <c r="T1804" s="379"/>
      <c r="U1804" s="134">
        <v>0.14981685350000001</v>
      </c>
      <c r="V1804" s="122">
        <v>0.35258358662613981</v>
      </c>
      <c r="W1804" s="123">
        <v>4.4871794871794823E-2</v>
      </c>
      <c r="X1804" s="119"/>
      <c r="AI1804" s="379"/>
      <c r="AJ1804" s="134">
        <v>89.346507040000006</v>
      </c>
      <c r="AK1804" s="122">
        <v>0.2796352583586626</v>
      </c>
      <c r="AL1804" s="123">
        <v>0.12179487179487181</v>
      </c>
      <c r="AM1804" s="119"/>
    </row>
    <row r="1805" spans="3:39">
      <c r="C1805" s="363"/>
      <c r="D1805" s="223">
        <v>71.647082600000005</v>
      </c>
      <c r="E1805" s="224">
        <v>0.58966565349544076</v>
      </c>
      <c r="F1805" s="225">
        <v>0.30769230769230771</v>
      </c>
      <c r="G1805" s="212"/>
      <c r="T1805" s="379"/>
      <c r="U1805" s="134">
        <v>0.15082990600000001</v>
      </c>
      <c r="V1805" s="122">
        <v>0.34954407294832829</v>
      </c>
      <c r="W1805" s="123">
        <v>4.4871794871794823E-2</v>
      </c>
      <c r="X1805" s="119"/>
      <c r="AI1805" s="379"/>
      <c r="AJ1805" s="134">
        <v>89.591999999999999</v>
      </c>
      <c r="AK1805" s="122">
        <v>0.27659574468085107</v>
      </c>
      <c r="AL1805" s="123">
        <v>0.12179487179487181</v>
      </c>
      <c r="AM1805" s="119"/>
    </row>
    <row r="1806" spans="3:39">
      <c r="C1806" s="363"/>
      <c r="D1806" s="223">
        <v>71.689301545000006</v>
      </c>
      <c r="E1806" s="224">
        <v>0.58662613981762923</v>
      </c>
      <c r="F1806" s="225">
        <v>0.30769230769230771</v>
      </c>
      <c r="G1806" s="212"/>
      <c r="T1806" s="379"/>
      <c r="U1806" s="134">
        <v>0.15163220199999999</v>
      </c>
      <c r="V1806" s="122">
        <v>0.34650455927051671</v>
      </c>
      <c r="W1806" s="123">
        <v>4.4871794871794823E-2</v>
      </c>
      <c r="X1806" s="119"/>
      <c r="AI1806" s="379"/>
      <c r="AJ1806" s="134">
        <v>89.720851275000001</v>
      </c>
      <c r="AK1806" s="122">
        <v>0.2735562310030395</v>
      </c>
      <c r="AL1806" s="123">
        <v>0.12179487179487181</v>
      </c>
      <c r="AM1806" s="119"/>
    </row>
    <row r="1807" spans="3:39">
      <c r="C1807" s="363"/>
      <c r="D1807" s="223">
        <v>71.742825624999995</v>
      </c>
      <c r="E1807" s="224">
        <v>0.58662613981762923</v>
      </c>
      <c r="F1807" s="225">
        <v>0.30128205128205132</v>
      </c>
      <c r="G1807" s="212"/>
      <c r="T1807" s="379"/>
      <c r="U1807" s="134">
        <v>0.15232301300000001</v>
      </c>
      <c r="V1807" s="122">
        <v>0.34346504559270519</v>
      </c>
      <c r="W1807" s="123">
        <v>4.4871794871794823E-2</v>
      </c>
      <c r="X1807" s="119"/>
      <c r="AI1807" s="379"/>
      <c r="AJ1807" s="134">
        <v>89.858129754999993</v>
      </c>
      <c r="AK1807" s="122">
        <v>0.27051671732522797</v>
      </c>
      <c r="AL1807" s="123">
        <v>0.12179487179487181</v>
      </c>
      <c r="AM1807" s="119"/>
    </row>
    <row r="1808" spans="3:39">
      <c r="C1808" s="363"/>
      <c r="D1808" s="223">
        <v>71.796175024999997</v>
      </c>
      <c r="E1808" s="224">
        <v>0.5835866261398176</v>
      </c>
      <c r="F1808" s="225">
        <v>0.30128205128205132</v>
      </c>
      <c r="G1808" s="212"/>
      <c r="T1808" s="379"/>
      <c r="U1808" s="134">
        <v>0.1529066285</v>
      </c>
      <c r="V1808" s="122">
        <v>0.34042553191489361</v>
      </c>
      <c r="W1808" s="123">
        <v>4.4871794871794823E-2</v>
      </c>
      <c r="X1808" s="119"/>
      <c r="AI1808" s="379"/>
      <c r="AJ1808" s="134">
        <v>89.95969083</v>
      </c>
      <c r="AK1808" s="122">
        <v>0.27051671732522797</v>
      </c>
      <c r="AL1808" s="123">
        <v>0.11538461538461542</v>
      </c>
      <c r="AM1808" s="119"/>
    </row>
    <row r="1809" spans="3:39">
      <c r="C1809" s="363"/>
      <c r="D1809" s="223">
        <v>71.910365139999996</v>
      </c>
      <c r="E1809" s="224">
        <v>0.58054711246200608</v>
      </c>
      <c r="F1809" s="225">
        <v>0.30128205128205132</v>
      </c>
      <c r="G1809" s="212"/>
      <c r="T1809" s="379"/>
      <c r="U1809" s="134">
        <v>0.15481211649999999</v>
      </c>
      <c r="V1809" s="122">
        <v>0.33738601823708209</v>
      </c>
      <c r="W1809" s="123">
        <v>4.4871794871794823E-2</v>
      </c>
      <c r="X1809" s="119"/>
      <c r="AI1809" s="379"/>
      <c r="AJ1809" s="134">
        <v>90.075960734999995</v>
      </c>
      <c r="AK1809" s="122">
        <v>0.26747720364741639</v>
      </c>
      <c r="AL1809" s="123">
        <v>0.11538461538461542</v>
      </c>
      <c r="AM1809" s="119"/>
    </row>
    <row r="1810" spans="3:39">
      <c r="C1810" s="363"/>
      <c r="D1810" s="223">
        <v>71.994365139999999</v>
      </c>
      <c r="E1810" s="224">
        <v>0.57750759878419455</v>
      </c>
      <c r="F1810" s="225">
        <v>0.30128205128205132</v>
      </c>
      <c r="G1810" s="212"/>
      <c r="T1810" s="379"/>
      <c r="U1810" s="134">
        <v>0.1566179355</v>
      </c>
      <c r="V1810" s="122">
        <v>0.33434650455927051</v>
      </c>
      <c r="W1810" s="123">
        <v>4.4871794871794823E-2</v>
      </c>
      <c r="X1810" s="119"/>
      <c r="AI1810" s="379"/>
      <c r="AJ1810" s="134">
        <v>90.216405530000003</v>
      </c>
      <c r="AK1810" s="122">
        <v>0.26747720364741639</v>
      </c>
      <c r="AL1810" s="123">
        <v>0.10897435897435892</v>
      </c>
      <c r="AM1810" s="119"/>
    </row>
    <row r="1811" spans="3:39">
      <c r="C1811" s="363"/>
      <c r="D1811" s="223">
        <v>72.001049074999997</v>
      </c>
      <c r="E1811" s="224">
        <v>0.57446808510638303</v>
      </c>
      <c r="F1811" s="225">
        <v>0.30128205128205132</v>
      </c>
      <c r="G1811" s="212"/>
      <c r="T1811" s="379"/>
      <c r="U1811" s="134">
        <v>0.15723309299999999</v>
      </c>
      <c r="V1811" s="122">
        <v>0.33130699088145898</v>
      </c>
      <c r="W1811" s="123">
        <v>4.4871794871794823E-2</v>
      </c>
      <c r="X1811" s="119"/>
      <c r="AI1811" s="379"/>
      <c r="AJ1811" s="134">
        <v>90.406857145000004</v>
      </c>
      <c r="AK1811" s="122">
        <v>0.26747720364741639</v>
      </c>
      <c r="AL1811" s="123">
        <v>0.10256410256410253</v>
      </c>
      <c r="AM1811" s="119"/>
    </row>
    <row r="1812" spans="3:39">
      <c r="C1812" s="363"/>
      <c r="D1812" s="223">
        <v>72.00852338</v>
      </c>
      <c r="E1812" s="224">
        <v>0.57446808510638303</v>
      </c>
      <c r="F1812" s="225">
        <v>0.29487179487179482</v>
      </c>
      <c r="G1812" s="212"/>
      <c r="T1812" s="379"/>
      <c r="U1812" s="134">
        <v>0.1582314135</v>
      </c>
      <c r="V1812" s="122">
        <v>0.32826747720364741</v>
      </c>
      <c r="W1812" s="123">
        <v>4.4871794871794823E-2</v>
      </c>
      <c r="X1812" s="119"/>
      <c r="AI1812" s="379"/>
      <c r="AJ1812" s="134">
        <v>90.588398095000002</v>
      </c>
      <c r="AK1812" s="122">
        <v>0.26747720364741639</v>
      </c>
      <c r="AL1812" s="123">
        <v>9.6153846153846145E-2</v>
      </c>
      <c r="AM1812" s="119"/>
    </row>
    <row r="1813" spans="3:39">
      <c r="C1813" s="363"/>
      <c r="D1813" s="223">
        <v>72.019185429999993</v>
      </c>
      <c r="E1813" s="224">
        <v>0.5714285714285714</v>
      </c>
      <c r="F1813" s="225">
        <v>0.29487179487179482</v>
      </c>
      <c r="G1813" s="212"/>
      <c r="T1813" s="379"/>
      <c r="U1813" s="134">
        <v>0.15923607249999999</v>
      </c>
      <c r="V1813" s="122">
        <v>0.32522796352583588</v>
      </c>
      <c r="W1813" s="123">
        <v>4.4871794871794823E-2</v>
      </c>
      <c r="X1813" s="119"/>
      <c r="AI1813" s="379"/>
      <c r="AJ1813" s="134">
        <v>90.803648095</v>
      </c>
      <c r="AK1813" s="122">
        <v>0.26443768996960487</v>
      </c>
      <c r="AL1813" s="123">
        <v>9.6153846153846145E-2</v>
      </c>
      <c r="AM1813" s="119"/>
    </row>
    <row r="1814" spans="3:39">
      <c r="C1814" s="363"/>
      <c r="D1814" s="223">
        <v>72.135112135</v>
      </c>
      <c r="E1814" s="224">
        <v>0.5714285714285714</v>
      </c>
      <c r="F1814" s="225">
        <v>0.28846153846153844</v>
      </c>
      <c r="G1814" s="212"/>
      <c r="T1814" s="379"/>
      <c r="U1814" s="134">
        <v>0.160520261</v>
      </c>
      <c r="V1814" s="122">
        <v>0.31914893617021278</v>
      </c>
      <c r="W1814" s="123">
        <v>4.4871794871794823E-2</v>
      </c>
      <c r="X1814" s="119"/>
      <c r="AI1814" s="379"/>
      <c r="AJ1814" s="134">
        <v>91.124044519999998</v>
      </c>
      <c r="AK1814" s="122">
        <v>0.26139817629179329</v>
      </c>
      <c r="AL1814" s="123">
        <v>9.6153846153846145E-2</v>
      </c>
      <c r="AM1814" s="119"/>
    </row>
    <row r="1815" spans="3:39">
      <c r="C1815" s="363"/>
      <c r="D1815" s="223">
        <v>72.302675539999996</v>
      </c>
      <c r="E1815" s="224">
        <v>0.56838905775075987</v>
      </c>
      <c r="F1815" s="225">
        <v>0.28846153846153844</v>
      </c>
      <c r="G1815" s="212"/>
      <c r="T1815" s="379"/>
      <c r="U1815" s="134">
        <v>0.16181272150000001</v>
      </c>
      <c r="V1815" s="122">
        <v>0.3161094224924012</v>
      </c>
      <c r="W1815" s="123">
        <v>4.4871794871794823E-2</v>
      </c>
      <c r="X1815" s="119"/>
      <c r="AI1815" s="379"/>
      <c r="AJ1815" s="134">
        <v>91.474594519999997</v>
      </c>
      <c r="AK1815" s="122">
        <v>0.25835866261398177</v>
      </c>
      <c r="AL1815" s="123">
        <v>9.6153846153846145E-2</v>
      </c>
      <c r="AM1815" s="119"/>
    </row>
    <row r="1816" spans="3:39">
      <c r="C1816" s="363"/>
      <c r="D1816" s="223">
        <v>72.449742749999999</v>
      </c>
      <c r="E1816" s="224">
        <v>0.56534954407294835</v>
      </c>
      <c r="F1816" s="225">
        <v>0.28846153846153844</v>
      </c>
      <c r="G1816" s="212"/>
      <c r="T1816" s="379"/>
      <c r="U1816" s="134">
        <v>0.163274119</v>
      </c>
      <c r="V1816" s="122">
        <v>0.31306990881458968</v>
      </c>
      <c r="W1816" s="123">
        <v>4.4871794871794823E-2</v>
      </c>
      <c r="X1816" s="119"/>
      <c r="AI1816" s="379"/>
      <c r="AJ1816" s="134">
        <v>91.781338460000001</v>
      </c>
      <c r="AK1816" s="122">
        <v>0.25531914893617019</v>
      </c>
      <c r="AL1816" s="123">
        <v>9.6153846153846145E-2</v>
      </c>
      <c r="AM1816" s="119"/>
    </row>
    <row r="1817" spans="3:39">
      <c r="C1817" s="363"/>
      <c r="D1817" s="223">
        <v>72.555468219999995</v>
      </c>
      <c r="E1817" s="224">
        <v>0.56231003039513683</v>
      </c>
      <c r="F1817" s="225">
        <v>0.28846153846153844</v>
      </c>
      <c r="G1817" s="212"/>
      <c r="T1817" s="379"/>
      <c r="U1817" s="134">
        <v>0.164609165</v>
      </c>
      <c r="V1817" s="122">
        <v>0.3100303951367781</v>
      </c>
      <c r="W1817" s="123">
        <v>4.4871794871794823E-2</v>
      </c>
      <c r="X1817" s="119"/>
      <c r="AI1817" s="379"/>
      <c r="AJ1817" s="134">
        <v>92.076538459999995</v>
      </c>
      <c r="AK1817" s="122">
        <v>0.25227963525835867</v>
      </c>
      <c r="AL1817" s="123">
        <v>9.6153846153846145E-2</v>
      </c>
      <c r="AM1817" s="119"/>
    </row>
    <row r="1818" spans="3:39">
      <c r="C1818" s="363"/>
      <c r="D1818" s="223">
        <v>72.634253729999998</v>
      </c>
      <c r="E1818" s="224">
        <v>0.55927051671732519</v>
      </c>
      <c r="F1818" s="225">
        <v>0.28846153846153844</v>
      </c>
      <c r="G1818" s="212"/>
      <c r="T1818" s="379"/>
      <c r="U1818" s="134">
        <v>0.164880574</v>
      </c>
      <c r="V1818" s="122">
        <v>0.30699088145896658</v>
      </c>
      <c r="W1818" s="123">
        <v>4.4871794871794823E-2</v>
      </c>
      <c r="X1818" s="119"/>
      <c r="AI1818" s="379"/>
      <c r="AJ1818" s="134">
        <v>92.260081964999998</v>
      </c>
      <c r="AK1818" s="122">
        <v>0.24620060790273557</v>
      </c>
      <c r="AL1818" s="123">
        <v>9.6153846153846145E-2</v>
      </c>
      <c r="AM1818" s="119"/>
    </row>
    <row r="1819" spans="3:39">
      <c r="C1819" s="363"/>
      <c r="D1819" s="223">
        <v>72.793698175000003</v>
      </c>
      <c r="E1819" s="224">
        <v>0.55927051671732519</v>
      </c>
      <c r="F1819" s="225">
        <v>0.28205128205128205</v>
      </c>
      <c r="G1819" s="212"/>
      <c r="T1819" s="379"/>
      <c r="U1819" s="134">
        <v>0.165152879</v>
      </c>
      <c r="V1819" s="122">
        <v>0.303951367781155</v>
      </c>
      <c r="W1819" s="123">
        <v>4.4871794871794823E-2</v>
      </c>
      <c r="X1819" s="119"/>
      <c r="AI1819" s="379"/>
      <c r="AJ1819" s="134">
        <v>92.394099100000005</v>
      </c>
      <c r="AK1819" s="122">
        <v>0.24316109422492402</v>
      </c>
      <c r="AL1819" s="123">
        <v>9.6153846153846145E-2</v>
      </c>
      <c r="AM1819" s="119"/>
    </row>
    <row r="1820" spans="3:39">
      <c r="C1820" s="363"/>
      <c r="D1820" s="223">
        <v>73.036449959999999</v>
      </c>
      <c r="E1820" s="224">
        <v>0.55927051671732519</v>
      </c>
      <c r="F1820" s="225">
        <v>0.27564102564102566</v>
      </c>
      <c r="G1820" s="212"/>
      <c r="T1820" s="379"/>
      <c r="U1820" s="134">
        <v>0.165426085</v>
      </c>
      <c r="V1820" s="122">
        <v>0.30091185410334348</v>
      </c>
      <c r="W1820" s="123">
        <v>4.4871794871794823E-2</v>
      </c>
      <c r="X1820" s="119"/>
      <c r="AI1820" s="379"/>
      <c r="AJ1820" s="134">
        <v>92.521703700000003</v>
      </c>
      <c r="AK1820" s="122">
        <v>0.24012158054711247</v>
      </c>
      <c r="AL1820" s="123">
        <v>9.6153846153846145E-2</v>
      </c>
      <c r="AM1820" s="119"/>
    </row>
    <row r="1821" spans="3:39">
      <c r="C1821" s="363"/>
      <c r="D1821" s="223">
        <v>73.229874365000001</v>
      </c>
      <c r="E1821" s="224">
        <v>0.55623100303951367</v>
      </c>
      <c r="F1821" s="225">
        <v>0.27564102564102566</v>
      </c>
      <c r="G1821" s="212"/>
      <c r="T1821" s="379"/>
      <c r="U1821" s="134">
        <v>0.166393497</v>
      </c>
      <c r="V1821" s="122">
        <v>0.2978723404255319</v>
      </c>
      <c r="W1821" s="123">
        <v>4.4871794871794823E-2</v>
      </c>
      <c r="X1821" s="119"/>
      <c r="AI1821" s="379"/>
      <c r="AJ1821" s="134">
        <v>92.696848724999995</v>
      </c>
      <c r="AK1821" s="122">
        <v>0.23708206686930092</v>
      </c>
      <c r="AL1821" s="123">
        <v>9.6153846153846145E-2</v>
      </c>
      <c r="AM1821" s="119"/>
    </row>
    <row r="1822" spans="3:39">
      <c r="C1822" s="363"/>
      <c r="D1822" s="223">
        <v>73.310406274999991</v>
      </c>
      <c r="E1822" s="224">
        <v>0.55319148936170215</v>
      </c>
      <c r="F1822" s="225">
        <v>0.27564102564102566</v>
      </c>
      <c r="G1822" s="212"/>
      <c r="T1822" s="379"/>
      <c r="U1822" s="134">
        <v>0.167364134</v>
      </c>
      <c r="V1822" s="122">
        <v>0.29483282674772038</v>
      </c>
      <c r="W1822" s="123">
        <v>4.4871794871794823E-2</v>
      </c>
      <c r="X1822" s="119"/>
      <c r="AI1822" s="379"/>
      <c r="AJ1822" s="134">
        <v>92.98493139</v>
      </c>
      <c r="AK1822" s="122">
        <v>0.23404255319148937</v>
      </c>
      <c r="AL1822" s="123">
        <v>9.6153846153846145E-2</v>
      </c>
      <c r="AM1822" s="119"/>
    </row>
    <row r="1823" spans="3:39">
      <c r="C1823" s="363"/>
      <c r="D1823" s="223">
        <v>73.347326155000005</v>
      </c>
      <c r="E1823" s="224">
        <v>0.55319148936170215</v>
      </c>
      <c r="F1823" s="225">
        <v>0.26923076923076927</v>
      </c>
      <c r="G1823" s="212"/>
      <c r="T1823" s="379"/>
      <c r="U1823" s="134">
        <v>0.16764471149999999</v>
      </c>
      <c r="V1823" s="122">
        <v>0.2917933130699088</v>
      </c>
      <c r="W1823" s="123">
        <v>4.4871794871794823E-2</v>
      </c>
      <c r="X1823" s="119"/>
      <c r="AI1823" s="379"/>
      <c r="AJ1823" s="134">
        <v>93.227148540000002</v>
      </c>
      <c r="AK1823" s="122">
        <v>0.23100303951367782</v>
      </c>
      <c r="AL1823" s="123">
        <v>9.6153846153846145E-2</v>
      </c>
      <c r="AM1823" s="119"/>
    </row>
    <row r="1824" spans="3:39">
      <c r="C1824" s="363"/>
      <c r="D1824" s="223">
        <v>73.38555796</v>
      </c>
      <c r="E1824" s="224">
        <v>0.55015197568389063</v>
      </c>
      <c r="F1824" s="225">
        <v>0.26923076923076927</v>
      </c>
      <c r="G1824" s="212"/>
      <c r="T1824" s="379"/>
      <c r="U1824" s="134">
        <v>0.16792623100000001</v>
      </c>
      <c r="V1824" s="122">
        <v>0.28875379939209728</v>
      </c>
      <c r="W1824" s="123">
        <v>4.4871794871794823E-2</v>
      </c>
      <c r="X1824" s="119"/>
      <c r="AI1824" s="379"/>
      <c r="AJ1824" s="134">
        <v>93.65694855000001</v>
      </c>
      <c r="AK1824" s="122">
        <v>0.22796352583586627</v>
      </c>
      <c r="AL1824" s="123">
        <v>9.6153846153846145E-2</v>
      </c>
      <c r="AM1824" s="119"/>
    </row>
    <row r="1825" spans="3:39">
      <c r="C1825" s="363"/>
      <c r="D1825" s="223">
        <v>73.428547009999988</v>
      </c>
      <c r="E1825" s="224">
        <v>0.55015197568389063</v>
      </c>
      <c r="F1825" s="225">
        <v>0.26282051282051277</v>
      </c>
      <c r="G1825" s="212"/>
      <c r="T1825" s="379"/>
      <c r="U1825" s="134">
        <v>0.1686359825</v>
      </c>
      <c r="V1825" s="122">
        <v>0.28267477203647418</v>
      </c>
      <c r="W1825" s="123">
        <v>4.4871794871794823E-2</v>
      </c>
      <c r="X1825" s="119"/>
      <c r="AI1825" s="379"/>
      <c r="AJ1825" s="134">
        <v>94.435054535000006</v>
      </c>
      <c r="AK1825" s="122">
        <v>0.22492401215805471</v>
      </c>
      <c r="AL1825" s="123">
        <v>9.6153846153846145E-2</v>
      </c>
      <c r="AM1825" s="119"/>
    </row>
    <row r="1826" spans="3:39">
      <c r="C1826" s="363"/>
      <c r="D1826" s="223">
        <v>73.443977654999998</v>
      </c>
      <c r="E1826" s="224">
        <v>0.54711246200607899</v>
      </c>
      <c r="F1826" s="225">
        <v>0.26282051282051277</v>
      </c>
      <c r="G1826" s="212"/>
      <c r="T1826" s="379"/>
      <c r="U1826" s="134">
        <v>0.170958155</v>
      </c>
      <c r="V1826" s="122">
        <v>0.2796352583586626</v>
      </c>
      <c r="W1826" s="123">
        <v>4.4871794871794823E-2</v>
      </c>
      <c r="X1826" s="119"/>
      <c r="AI1826" s="379"/>
      <c r="AJ1826" s="134">
        <v>95.092029400000001</v>
      </c>
      <c r="AK1826" s="122">
        <v>0.22492401215805471</v>
      </c>
      <c r="AL1826" s="123">
        <v>8.9743589743589758E-2</v>
      </c>
      <c r="AM1826" s="119"/>
    </row>
    <row r="1827" spans="3:39">
      <c r="C1827" s="363"/>
      <c r="D1827" s="223">
        <v>73.457321155000002</v>
      </c>
      <c r="E1827" s="224">
        <v>0.54407294832826747</v>
      </c>
      <c r="F1827" s="225">
        <v>0.26282051282051277</v>
      </c>
      <c r="G1827" s="212"/>
      <c r="T1827" s="379"/>
      <c r="U1827" s="134">
        <v>0.17316134150000001</v>
      </c>
      <c r="V1827" s="122">
        <v>0.27659574468085107</v>
      </c>
      <c r="W1827" s="123">
        <v>4.4871794871794823E-2</v>
      </c>
      <c r="X1827" s="119"/>
      <c r="AI1827" s="379"/>
      <c r="AJ1827" s="134">
        <v>95.315894619999995</v>
      </c>
      <c r="AK1827" s="122">
        <v>0.22188449848024316</v>
      </c>
      <c r="AL1827" s="123">
        <v>8.9743589743589758E-2</v>
      </c>
      <c r="AM1827" s="119"/>
    </row>
    <row r="1828" spans="3:39">
      <c r="C1828" s="363"/>
      <c r="D1828" s="223">
        <v>73.540680105000007</v>
      </c>
      <c r="E1828" s="224">
        <v>0.54103343465045595</v>
      </c>
      <c r="F1828" s="225">
        <v>0.26282051282051277</v>
      </c>
      <c r="G1828" s="212"/>
      <c r="T1828" s="379"/>
      <c r="U1828" s="134">
        <v>0.1739135695</v>
      </c>
      <c r="V1828" s="122">
        <v>0.2735562310030395</v>
      </c>
      <c r="W1828" s="123">
        <v>4.4871794871794823E-2</v>
      </c>
      <c r="X1828" s="119"/>
      <c r="AI1828" s="379"/>
      <c r="AJ1828" s="134">
        <v>95.388491359999989</v>
      </c>
      <c r="AK1828" s="122">
        <v>0.21884498480243161</v>
      </c>
      <c r="AL1828" s="123">
        <v>8.9743589743589758E-2</v>
      </c>
      <c r="AM1828" s="119"/>
    </row>
    <row r="1829" spans="3:39">
      <c r="C1829" s="363"/>
      <c r="D1829" s="223">
        <v>73.645332350000004</v>
      </c>
      <c r="E1829" s="224">
        <v>0.53799392097264442</v>
      </c>
      <c r="F1829" s="225">
        <v>0.26282051282051277</v>
      </c>
      <c r="G1829" s="212"/>
      <c r="T1829" s="379"/>
      <c r="U1829" s="134">
        <v>0.17482731200000001</v>
      </c>
      <c r="V1829" s="122">
        <v>0.27051671732522797</v>
      </c>
      <c r="W1829" s="123">
        <v>4.4871794871794823E-2</v>
      </c>
      <c r="X1829" s="119"/>
      <c r="AI1829" s="379"/>
      <c r="AJ1829" s="134">
        <v>95.505254180000009</v>
      </c>
      <c r="AK1829" s="122">
        <v>0.21580547112462006</v>
      </c>
      <c r="AL1829" s="123">
        <v>8.9743589743589758E-2</v>
      </c>
      <c r="AM1829" s="119"/>
    </row>
    <row r="1830" spans="3:39">
      <c r="C1830" s="363"/>
      <c r="D1830" s="223">
        <v>73.708440190000005</v>
      </c>
      <c r="E1830" s="224">
        <v>0.53495440729483279</v>
      </c>
      <c r="F1830" s="225">
        <v>0.26282051282051277</v>
      </c>
      <c r="G1830" s="212"/>
      <c r="T1830" s="379"/>
      <c r="U1830" s="134">
        <v>0.17637178050000002</v>
      </c>
      <c r="V1830" s="122">
        <v>0.26747720364741639</v>
      </c>
      <c r="W1830" s="123">
        <v>4.4871794871794823E-2</v>
      </c>
      <c r="X1830" s="119"/>
      <c r="AI1830" s="379"/>
      <c r="AJ1830" s="134">
        <v>95.950200590000009</v>
      </c>
      <c r="AK1830" s="122">
        <v>0.21276595744680851</v>
      </c>
      <c r="AL1830" s="123">
        <v>8.9743589743589758E-2</v>
      </c>
      <c r="AM1830" s="119"/>
    </row>
    <row r="1831" spans="3:39">
      <c r="C1831" s="363"/>
      <c r="D1831" s="223">
        <v>73.761752734999988</v>
      </c>
      <c r="E1831" s="224">
        <v>0.53191489361702127</v>
      </c>
      <c r="F1831" s="225">
        <v>0.26282051282051277</v>
      </c>
      <c r="G1831" s="212"/>
      <c r="T1831" s="379"/>
      <c r="U1831" s="134">
        <v>0.17762045400000001</v>
      </c>
      <c r="V1831" s="122">
        <v>0.26139817629179329</v>
      </c>
      <c r="W1831" s="123">
        <v>4.4871794871794823E-2</v>
      </c>
      <c r="X1831" s="119"/>
      <c r="AI1831" s="379"/>
      <c r="AJ1831" s="134">
        <v>96.440898064999999</v>
      </c>
      <c r="AK1831" s="122">
        <v>0.20972644376899696</v>
      </c>
      <c r="AL1831" s="123">
        <v>8.9743589743589758E-2</v>
      </c>
      <c r="AM1831" s="119"/>
    </row>
    <row r="1832" spans="3:39">
      <c r="C1832" s="363"/>
      <c r="D1832" s="223">
        <v>73.789086069999996</v>
      </c>
      <c r="E1832" s="224">
        <v>0.52887537993920974</v>
      </c>
      <c r="F1832" s="225">
        <v>0.26282051282051277</v>
      </c>
      <c r="G1832" s="212"/>
      <c r="T1832" s="379"/>
      <c r="U1832" s="134">
        <v>0.17825368600000002</v>
      </c>
      <c r="V1832" s="122">
        <v>0.25835866261398177</v>
      </c>
      <c r="W1832" s="123">
        <v>4.4871794871794823E-2</v>
      </c>
      <c r="X1832" s="119"/>
      <c r="AI1832" s="379"/>
      <c r="AJ1832" s="134">
        <v>96.685569845000003</v>
      </c>
      <c r="AK1832" s="122">
        <v>0.20668693009118541</v>
      </c>
      <c r="AL1832" s="123">
        <v>8.9743589743589758E-2</v>
      </c>
      <c r="AM1832" s="119"/>
    </row>
    <row r="1833" spans="3:39">
      <c r="C1833" s="363"/>
      <c r="D1833" s="223">
        <v>73.894615385000009</v>
      </c>
      <c r="E1833" s="224">
        <v>0.52887537993920974</v>
      </c>
      <c r="F1833" s="225">
        <v>0.25641025641025639</v>
      </c>
      <c r="G1833" s="212"/>
      <c r="T1833" s="379"/>
      <c r="U1833" s="134">
        <v>0.1790523215</v>
      </c>
      <c r="V1833" s="122">
        <v>0.25531914893617019</v>
      </c>
      <c r="W1833" s="123">
        <v>4.4871794871794823E-2</v>
      </c>
      <c r="X1833" s="119"/>
      <c r="AI1833" s="379"/>
      <c r="AJ1833" s="134">
        <v>96.860202075000004</v>
      </c>
      <c r="AK1833" s="122">
        <v>0.20364741641337386</v>
      </c>
      <c r="AL1833" s="123">
        <v>8.9743589743589758E-2</v>
      </c>
      <c r="AM1833" s="119"/>
    </row>
    <row r="1834" spans="3:39">
      <c r="C1834" s="363"/>
      <c r="D1834" s="223">
        <v>74.077583559999994</v>
      </c>
      <c r="E1834" s="224">
        <v>0.52583586626139822</v>
      </c>
      <c r="F1834" s="225">
        <v>0.25641025641025639</v>
      </c>
      <c r="G1834" s="212"/>
      <c r="T1834" s="379"/>
      <c r="U1834" s="134">
        <v>0.18018252000000001</v>
      </c>
      <c r="V1834" s="122">
        <v>0.25227963525835867</v>
      </c>
      <c r="W1834" s="123">
        <v>4.4871794871794823E-2</v>
      </c>
      <c r="X1834" s="119"/>
      <c r="AI1834" s="379"/>
      <c r="AJ1834" s="134">
        <v>97.207440640000002</v>
      </c>
      <c r="AK1834" s="122">
        <v>0.20364741641337386</v>
      </c>
      <c r="AL1834" s="123">
        <v>8.333333333333337E-2</v>
      </c>
      <c r="AM1834" s="119"/>
    </row>
    <row r="1835" spans="3:39">
      <c r="C1835" s="363"/>
      <c r="D1835" s="223">
        <v>74.170142089999999</v>
      </c>
      <c r="E1835" s="224">
        <v>0.52279635258358659</v>
      </c>
      <c r="F1835" s="225">
        <v>0.25641025641025639</v>
      </c>
      <c r="G1835" s="212"/>
      <c r="T1835" s="379"/>
      <c r="U1835" s="134">
        <v>0.18132500400000001</v>
      </c>
      <c r="V1835" s="122">
        <v>0.24924012158054712</v>
      </c>
      <c r="W1835" s="123">
        <v>4.4871794871794823E-2</v>
      </c>
      <c r="X1835" s="119"/>
      <c r="AI1835" s="379"/>
      <c r="AJ1835" s="134">
        <v>97.75852986000001</v>
      </c>
      <c r="AK1835" s="122">
        <v>0.20060790273556231</v>
      </c>
      <c r="AL1835" s="123">
        <v>8.333333333333337E-2</v>
      </c>
      <c r="AM1835" s="119"/>
    </row>
    <row r="1836" spans="3:39">
      <c r="C1836" s="363"/>
      <c r="D1836" s="223">
        <v>74.317621674999998</v>
      </c>
      <c r="E1836" s="224">
        <v>0.51975683890577506</v>
      </c>
      <c r="F1836" s="225">
        <v>0.25641025641025639</v>
      </c>
      <c r="G1836" s="212"/>
      <c r="T1836" s="379"/>
      <c r="U1836" s="134">
        <v>0.1840189605</v>
      </c>
      <c r="V1836" s="122">
        <v>0.24620060790273557</v>
      </c>
      <c r="W1836" s="123">
        <v>4.4871794871794823E-2</v>
      </c>
      <c r="X1836" s="119"/>
      <c r="AI1836" s="379"/>
      <c r="AJ1836" s="134">
        <v>98.199981155000003</v>
      </c>
      <c r="AK1836" s="122">
        <v>0.19756838905775076</v>
      </c>
      <c r="AL1836" s="123">
        <v>8.333333333333337E-2</v>
      </c>
      <c r="AM1836" s="119"/>
    </row>
    <row r="1837" spans="3:39">
      <c r="C1837" s="363"/>
      <c r="D1837" s="223">
        <v>74.495442099999991</v>
      </c>
      <c r="E1837" s="224">
        <v>0.51671732522796354</v>
      </c>
      <c r="F1837" s="225">
        <v>0.25641025641025639</v>
      </c>
      <c r="G1837" s="212"/>
      <c r="T1837" s="379"/>
      <c r="U1837" s="134">
        <v>0.18691849999999999</v>
      </c>
      <c r="V1837" s="122">
        <v>0.24316109422492402</v>
      </c>
      <c r="W1837" s="123">
        <v>4.4871794871794823E-2</v>
      </c>
      <c r="X1837" s="119"/>
      <c r="AI1837" s="379"/>
      <c r="AJ1837" s="134">
        <v>98.38844889500001</v>
      </c>
      <c r="AK1837" s="122">
        <v>0.19756838905775076</v>
      </c>
      <c r="AL1837" s="123">
        <v>7.6923076923076872E-2</v>
      </c>
      <c r="AM1837" s="119"/>
    </row>
    <row r="1838" spans="3:39">
      <c r="C1838" s="363"/>
      <c r="D1838" s="223">
        <v>74.535679270000003</v>
      </c>
      <c r="E1838" s="224">
        <v>0.51367781155015202</v>
      </c>
      <c r="F1838" s="225">
        <v>0.25641025641025639</v>
      </c>
      <c r="G1838" s="212"/>
      <c r="T1838" s="379"/>
      <c r="U1838" s="134">
        <v>0.18814825299999999</v>
      </c>
      <c r="V1838" s="122">
        <v>0.24012158054711247</v>
      </c>
      <c r="W1838" s="123">
        <v>4.4871794871794823E-2</v>
      </c>
      <c r="X1838" s="119"/>
      <c r="AI1838" s="379"/>
      <c r="AJ1838" s="134">
        <v>98.67</v>
      </c>
      <c r="AK1838" s="122">
        <v>0.19452887537993921</v>
      </c>
      <c r="AL1838" s="123">
        <v>7.6923076923076872E-2</v>
      </c>
      <c r="AM1838" s="119"/>
    </row>
    <row r="1839" spans="3:39">
      <c r="C1839" s="363"/>
      <c r="D1839" s="223">
        <v>74.584499125000008</v>
      </c>
      <c r="E1839" s="224">
        <v>0.51063829787234039</v>
      </c>
      <c r="F1839" s="225">
        <v>0.25641025641025639</v>
      </c>
      <c r="G1839" s="212"/>
      <c r="T1839" s="379"/>
      <c r="U1839" s="134">
        <v>0.18921628299999999</v>
      </c>
      <c r="V1839" s="122">
        <v>0.23708206686930092</v>
      </c>
      <c r="W1839" s="123">
        <v>4.4871794871794823E-2</v>
      </c>
      <c r="X1839" s="119"/>
      <c r="AI1839" s="379"/>
      <c r="AJ1839" s="134">
        <v>99.093015874999992</v>
      </c>
      <c r="AK1839" s="122">
        <v>0.19452887537993921</v>
      </c>
      <c r="AL1839" s="123">
        <v>7.0512820512820484E-2</v>
      </c>
      <c r="AM1839" s="119"/>
    </row>
    <row r="1840" spans="3:39">
      <c r="C1840" s="363"/>
      <c r="D1840" s="223">
        <v>74.671597405</v>
      </c>
      <c r="E1840" s="224">
        <v>0.51063829787234039</v>
      </c>
      <c r="F1840" s="225">
        <v>0.25</v>
      </c>
      <c r="G1840" s="212"/>
      <c r="T1840" s="379"/>
      <c r="U1840" s="134">
        <v>0.190296508</v>
      </c>
      <c r="V1840" s="122">
        <v>0.23404255319148937</v>
      </c>
      <c r="W1840" s="123">
        <v>4.4871794871794823E-2</v>
      </c>
      <c r="X1840" s="119"/>
      <c r="AI1840" s="379"/>
      <c r="AJ1840" s="134">
        <v>99.412390875</v>
      </c>
      <c r="AK1840" s="122">
        <v>0.19148936170212766</v>
      </c>
      <c r="AL1840" s="123">
        <v>7.0512820512820484E-2</v>
      </c>
      <c r="AM1840" s="119"/>
    </row>
    <row r="1841" spans="3:39">
      <c r="C1841" s="363"/>
      <c r="D1841" s="223">
        <v>74.735304624999998</v>
      </c>
      <c r="E1841" s="224">
        <v>0.50759878419452886</v>
      </c>
      <c r="F1841" s="225">
        <v>0.25</v>
      </c>
      <c r="G1841" s="212"/>
      <c r="T1841" s="379"/>
      <c r="U1841" s="134">
        <v>0.1913891375</v>
      </c>
      <c r="V1841" s="122">
        <v>0.23100303951367782</v>
      </c>
      <c r="W1841" s="123">
        <v>4.4871794871794823E-2</v>
      </c>
      <c r="X1841" s="119"/>
      <c r="AI1841" s="379"/>
      <c r="AJ1841" s="134">
        <v>99.669602275000003</v>
      </c>
      <c r="AK1841" s="122">
        <v>0.18844984802431611</v>
      </c>
      <c r="AL1841" s="123">
        <v>7.0512820512820484E-2</v>
      </c>
      <c r="AM1841" s="119"/>
    </row>
    <row r="1842" spans="3:39">
      <c r="C1842" s="363"/>
      <c r="D1842" s="223">
        <v>74.766557559999995</v>
      </c>
      <c r="E1842" s="224">
        <v>0.50455927051671734</v>
      </c>
      <c r="F1842" s="225">
        <v>0.25</v>
      </c>
      <c r="G1842" s="212"/>
      <c r="T1842" s="379"/>
      <c r="U1842" s="134">
        <v>0.192123136</v>
      </c>
      <c r="V1842" s="122">
        <v>0.22796352583586627</v>
      </c>
      <c r="W1842" s="123">
        <v>4.4871794871794823E-2</v>
      </c>
      <c r="X1842" s="119"/>
      <c r="AI1842" s="379"/>
      <c r="AJ1842" s="134">
        <v>99.910876625</v>
      </c>
      <c r="AK1842" s="122">
        <v>0.18541033434650456</v>
      </c>
      <c r="AL1842" s="123">
        <v>7.0512820512820484E-2</v>
      </c>
      <c r="AM1842" s="119"/>
    </row>
    <row r="1843" spans="3:39">
      <c r="C1843" s="363"/>
      <c r="D1843" s="223">
        <v>74.813896999999997</v>
      </c>
      <c r="E1843" s="224">
        <v>0.50151975683890582</v>
      </c>
      <c r="F1843" s="225">
        <v>0.25</v>
      </c>
      <c r="G1843" s="212"/>
      <c r="T1843" s="379"/>
      <c r="U1843" s="134">
        <v>0.1924929595</v>
      </c>
      <c r="V1843" s="122">
        <v>0.22492401215805471</v>
      </c>
      <c r="W1843" s="123">
        <v>4.4871794871794823E-2</v>
      </c>
      <c r="X1843" s="119"/>
      <c r="AI1843" s="379"/>
      <c r="AJ1843" s="134">
        <v>100.2313273</v>
      </c>
      <c r="AK1843" s="122">
        <v>0.18237082066869301</v>
      </c>
      <c r="AL1843" s="123">
        <v>7.0512820512820484E-2</v>
      </c>
      <c r="AM1843" s="119"/>
    </row>
    <row r="1844" spans="3:39">
      <c r="C1844" s="363"/>
      <c r="D1844" s="223">
        <v>74.924263324999998</v>
      </c>
      <c r="E1844" s="224">
        <v>0.49848024316109424</v>
      </c>
      <c r="F1844" s="225">
        <v>0.25</v>
      </c>
      <c r="G1844" s="212"/>
      <c r="T1844" s="379"/>
      <c r="U1844" s="134">
        <v>0.19286421000000001</v>
      </c>
      <c r="V1844" s="122">
        <v>0.22188449848024316</v>
      </c>
      <c r="W1844" s="123">
        <v>4.4871794871794823E-2</v>
      </c>
      <c r="X1844" s="119"/>
      <c r="AI1844" s="379"/>
      <c r="AJ1844" s="134">
        <v>100.44032079999999</v>
      </c>
      <c r="AK1844" s="122">
        <v>0.17933130699088146</v>
      </c>
      <c r="AL1844" s="123">
        <v>7.0512820512820484E-2</v>
      </c>
      <c r="AM1844" s="119"/>
    </row>
    <row r="1845" spans="3:39">
      <c r="C1845" s="363"/>
      <c r="D1845" s="223">
        <v>75.010435625</v>
      </c>
      <c r="E1845" s="224">
        <v>0.49848024316109424</v>
      </c>
      <c r="F1845" s="225">
        <v>0.24358974358974361</v>
      </c>
      <c r="G1845" s="212"/>
      <c r="T1845" s="379"/>
      <c r="U1845" s="134">
        <v>0.19361247500000001</v>
      </c>
      <c r="V1845" s="122">
        <v>0.21884498480243161</v>
      </c>
      <c r="W1845" s="123">
        <v>4.4871794871794823E-2</v>
      </c>
      <c r="X1845" s="119"/>
      <c r="AI1845" s="379"/>
      <c r="AJ1845" s="134">
        <v>100.48645135000001</v>
      </c>
      <c r="AK1845" s="122">
        <v>0.17629179331306991</v>
      </c>
      <c r="AL1845" s="123">
        <v>7.0512820512820484E-2</v>
      </c>
      <c r="AM1845" s="119"/>
    </row>
    <row r="1846" spans="3:39">
      <c r="C1846" s="363"/>
      <c r="D1846" s="223">
        <v>75.179783154999996</v>
      </c>
      <c r="E1846" s="224">
        <v>0.49544072948328266</v>
      </c>
      <c r="F1846" s="225">
        <v>0.24358974358974361</v>
      </c>
      <c r="G1846" s="212"/>
      <c r="T1846" s="379"/>
      <c r="U1846" s="134">
        <v>0.194363643</v>
      </c>
      <c r="V1846" s="122">
        <v>0.21580547112462006</v>
      </c>
      <c r="W1846" s="123">
        <v>4.4871794871794823E-2</v>
      </c>
      <c r="X1846" s="119"/>
      <c r="AI1846" s="379"/>
      <c r="AJ1846" s="134">
        <v>100.9843085</v>
      </c>
      <c r="AK1846" s="122">
        <v>0.17325227963525835</v>
      </c>
      <c r="AL1846" s="123">
        <v>7.0512820512820484E-2</v>
      </c>
      <c r="AM1846" s="119"/>
    </row>
    <row r="1847" spans="3:39">
      <c r="C1847" s="363"/>
      <c r="D1847" s="223">
        <v>75.364205170000005</v>
      </c>
      <c r="E1847" s="224">
        <v>0.49240121580547114</v>
      </c>
      <c r="F1847" s="225">
        <v>0.24358974358974361</v>
      </c>
      <c r="G1847" s="212"/>
      <c r="T1847" s="379"/>
      <c r="U1847" s="134">
        <v>0.19512362249999998</v>
      </c>
      <c r="V1847" s="122">
        <v>0.21276595744680851</v>
      </c>
      <c r="W1847" s="123">
        <v>4.4871794871794823E-2</v>
      </c>
      <c r="X1847" s="119"/>
      <c r="AI1847" s="379"/>
      <c r="AJ1847" s="134">
        <v>101.86636365</v>
      </c>
      <c r="AK1847" s="122">
        <v>0.17325227963525835</v>
      </c>
      <c r="AL1847" s="123">
        <v>6.4102564102564097E-2</v>
      </c>
      <c r="AM1847" s="119"/>
    </row>
    <row r="1848" spans="3:39">
      <c r="C1848" s="363"/>
      <c r="D1848" s="223">
        <v>75.443731030000009</v>
      </c>
      <c r="E1848" s="224">
        <v>0.48936170212765956</v>
      </c>
      <c r="F1848" s="225">
        <v>0.24358974358974361</v>
      </c>
      <c r="G1848" s="212"/>
      <c r="T1848" s="379"/>
      <c r="U1848" s="134">
        <v>0.19685725900000001</v>
      </c>
      <c r="V1848" s="122">
        <v>0.20972644376899696</v>
      </c>
      <c r="W1848" s="123">
        <v>4.4871794871794823E-2</v>
      </c>
      <c r="X1848" s="119"/>
      <c r="AI1848" s="379"/>
      <c r="AJ1848" s="134">
        <v>102.2956502</v>
      </c>
      <c r="AK1848" s="122">
        <v>0.1702127659574468</v>
      </c>
      <c r="AL1848" s="123">
        <v>6.4102564102564097E-2</v>
      </c>
      <c r="AM1848" s="119"/>
    </row>
    <row r="1849" spans="3:39">
      <c r="C1849" s="363"/>
      <c r="D1849" s="223">
        <v>75.582453074999989</v>
      </c>
      <c r="E1849" s="224">
        <v>0.48936170212765956</v>
      </c>
      <c r="F1849" s="225">
        <v>0.23717948717948723</v>
      </c>
      <c r="G1849" s="212"/>
      <c r="T1849" s="379"/>
      <c r="U1849" s="134">
        <v>0.19861149449999999</v>
      </c>
      <c r="V1849" s="122">
        <v>0.20668693009118541</v>
      </c>
      <c r="W1849" s="123">
        <v>4.4871794871794823E-2</v>
      </c>
      <c r="X1849" s="119"/>
      <c r="AI1849" s="379"/>
      <c r="AJ1849" s="134">
        <v>102.37312825000001</v>
      </c>
      <c r="AK1849" s="122">
        <v>0.16717325227963525</v>
      </c>
      <c r="AL1849" s="123">
        <v>6.4102564102564097E-2</v>
      </c>
      <c r="AM1849" s="119"/>
    </row>
    <row r="1850" spans="3:39">
      <c r="C1850" s="363"/>
      <c r="D1850" s="223">
        <v>75.845470849999998</v>
      </c>
      <c r="E1850" s="224">
        <v>0.48632218844984804</v>
      </c>
      <c r="F1850" s="225">
        <v>0.23717948717948723</v>
      </c>
      <c r="G1850" s="212"/>
      <c r="T1850" s="379"/>
      <c r="U1850" s="134">
        <v>0.19940199250000001</v>
      </c>
      <c r="V1850" s="122">
        <v>0.20364741641337386</v>
      </c>
      <c r="W1850" s="123">
        <v>4.4871794871794823E-2</v>
      </c>
      <c r="X1850" s="119"/>
      <c r="AI1850" s="379"/>
      <c r="AJ1850" s="134">
        <v>102.57707945000001</v>
      </c>
      <c r="AK1850" s="122">
        <v>0.1641337386018237</v>
      </c>
      <c r="AL1850" s="123">
        <v>6.4102564102564097E-2</v>
      </c>
      <c r="AM1850" s="119"/>
    </row>
    <row r="1851" spans="3:39">
      <c r="C1851" s="363"/>
      <c r="D1851" s="223">
        <v>76.092484110000001</v>
      </c>
      <c r="E1851" s="224">
        <v>0.48632218844984804</v>
      </c>
      <c r="F1851" s="225">
        <v>0.23076923076923073</v>
      </c>
      <c r="G1851" s="212"/>
      <c r="T1851" s="379"/>
      <c r="U1851" s="134">
        <v>0.19980039900000002</v>
      </c>
      <c r="V1851" s="122">
        <v>0.19756838905775076</v>
      </c>
      <c r="W1851" s="123">
        <v>4.4871794871794823E-2</v>
      </c>
      <c r="X1851" s="119"/>
      <c r="AI1851" s="379"/>
      <c r="AJ1851" s="134">
        <v>102.8403806</v>
      </c>
      <c r="AK1851" s="122">
        <v>0.1641337386018237</v>
      </c>
      <c r="AL1851" s="123">
        <v>5.7692307692307709E-2</v>
      </c>
      <c r="AM1851" s="119"/>
    </row>
    <row r="1852" spans="3:39">
      <c r="C1852" s="363"/>
      <c r="D1852" s="223">
        <v>76.214878130000002</v>
      </c>
      <c r="E1852" s="224">
        <v>0.48632218844984804</v>
      </c>
      <c r="F1852" s="225">
        <v>0.22435897435897434</v>
      </c>
      <c r="G1852" s="212"/>
      <c r="T1852" s="379"/>
      <c r="U1852" s="134">
        <v>0.201010101</v>
      </c>
      <c r="V1852" s="122">
        <v>0.19452887537993921</v>
      </c>
      <c r="W1852" s="123">
        <v>4.4871794871794823E-2</v>
      </c>
      <c r="X1852" s="119"/>
      <c r="AI1852" s="379"/>
      <c r="AJ1852" s="134">
        <v>102.98913515000001</v>
      </c>
      <c r="AK1852" s="122">
        <v>0.16109422492401215</v>
      </c>
      <c r="AL1852" s="123">
        <v>5.7692307692307709E-2</v>
      </c>
      <c r="AM1852" s="119"/>
    </row>
    <row r="1853" spans="3:39">
      <c r="C1853" s="363"/>
      <c r="D1853" s="223">
        <v>76.335052845000007</v>
      </c>
      <c r="E1853" s="224">
        <v>0.48328267477203646</v>
      </c>
      <c r="F1853" s="225">
        <v>0.22435897435897434</v>
      </c>
      <c r="G1853" s="212"/>
      <c r="T1853" s="379"/>
      <c r="U1853" s="134">
        <v>0.20263611749999999</v>
      </c>
      <c r="V1853" s="122">
        <v>0.19148936170212766</v>
      </c>
      <c r="W1853" s="123">
        <v>4.4871794871794823E-2</v>
      </c>
      <c r="X1853" s="119"/>
      <c r="AI1853" s="379"/>
      <c r="AJ1853" s="134">
        <v>103.26071870000001</v>
      </c>
      <c r="AK1853" s="122">
        <v>0.16109422492401215</v>
      </c>
      <c r="AL1853" s="123">
        <v>5.1282051282051322E-2</v>
      </c>
      <c r="AM1853" s="119"/>
    </row>
    <row r="1854" spans="3:39">
      <c r="C1854" s="363"/>
      <c r="D1854" s="223">
        <v>76.429895380000005</v>
      </c>
      <c r="E1854" s="224">
        <v>0.48024316109422494</v>
      </c>
      <c r="F1854" s="225">
        <v>0.22435897435897434</v>
      </c>
      <c r="G1854" s="212"/>
      <c r="T1854" s="379"/>
      <c r="U1854" s="134">
        <v>0.20345901049999998</v>
      </c>
      <c r="V1854" s="122">
        <v>0.18844984802431611</v>
      </c>
      <c r="W1854" s="123">
        <v>4.4871794871794823E-2</v>
      </c>
      <c r="X1854" s="119"/>
      <c r="AI1854" s="379"/>
      <c r="AJ1854" s="134">
        <v>103.4912264</v>
      </c>
      <c r="AK1854" s="122">
        <v>0.16109422492401215</v>
      </c>
      <c r="AL1854" s="123">
        <v>4.4871794871794823E-2</v>
      </c>
      <c r="AM1854" s="119"/>
    </row>
    <row r="1855" spans="3:39">
      <c r="C1855" s="363"/>
      <c r="D1855" s="223">
        <v>76.479741820000001</v>
      </c>
      <c r="E1855" s="224">
        <v>0.47720364741641336</v>
      </c>
      <c r="F1855" s="225">
        <v>0.22435897435897434</v>
      </c>
      <c r="G1855" s="212"/>
      <c r="T1855" s="379"/>
      <c r="U1855" s="134">
        <v>0.20471365250000001</v>
      </c>
      <c r="V1855" s="122">
        <v>0.18541033434650456</v>
      </c>
      <c r="W1855" s="123">
        <v>4.4871794871794823E-2</v>
      </c>
      <c r="X1855" s="119"/>
      <c r="AI1855" s="379"/>
      <c r="AJ1855" s="134">
        <v>103.50711515</v>
      </c>
      <c r="AK1855" s="122">
        <v>0.1580547112462006</v>
      </c>
      <c r="AL1855" s="123">
        <v>4.4871794871794823E-2</v>
      </c>
      <c r="AM1855" s="119"/>
    </row>
    <row r="1856" spans="3:39">
      <c r="C1856" s="363"/>
      <c r="D1856" s="223">
        <v>76.627211630000005</v>
      </c>
      <c r="E1856" s="224">
        <v>0.47416413373860183</v>
      </c>
      <c r="F1856" s="225">
        <v>0.22435897435897434</v>
      </c>
      <c r="G1856" s="212"/>
      <c r="T1856" s="379"/>
      <c r="U1856" s="134">
        <v>0.20618644349999998</v>
      </c>
      <c r="V1856" s="122">
        <v>0.18237082066869301</v>
      </c>
      <c r="W1856" s="123">
        <v>4.4871794871794823E-2</v>
      </c>
      <c r="X1856" s="119"/>
      <c r="AI1856" s="379"/>
      <c r="AJ1856" s="134">
        <v>103.78006594999999</v>
      </c>
      <c r="AK1856" s="122">
        <v>0.15501519756838905</v>
      </c>
      <c r="AL1856" s="123">
        <v>4.4871794871794823E-2</v>
      </c>
      <c r="AM1856" s="119"/>
    </row>
    <row r="1857" spans="3:39">
      <c r="C1857" s="363"/>
      <c r="D1857" s="223">
        <v>77.000299065000007</v>
      </c>
      <c r="E1857" s="224">
        <v>0.47112462006079026</v>
      </c>
      <c r="F1857" s="225">
        <v>0.22435897435897434</v>
      </c>
      <c r="G1857" s="212"/>
      <c r="T1857" s="379"/>
      <c r="U1857" s="134">
        <v>0.20682545349999998</v>
      </c>
      <c r="V1857" s="122">
        <v>0.17933130699088146</v>
      </c>
      <c r="W1857" s="123">
        <v>4.4871794871794823E-2</v>
      </c>
      <c r="X1857" s="119"/>
      <c r="AI1857" s="379"/>
      <c r="AJ1857" s="134">
        <v>104.30197745</v>
      </c>
      <c r="AK1857" s="122">
        <v>0.1519756838905775</v>
      </c>
      <c r="AL1857" s="123">
        <v>4.4871794871794823E-2</v>
      </c>
      <c r="AM1857" s="119"/>
    </row>
    <row r="1858" spans="3:39">
      <c r="C1858" s="363"/>
      <c r="D1858" s="223">
        <v>77.368318205000008</v>
      </c>
      <c r="E1858" s="224">
        <v>0.46808510638297873</v>
      </c>
      <c r="F1858" s="225">
        <v>0.22435897435897434</v>
      </c>
      <c r="G1858" s="212"/>
      <c r="T1858" s="379"/>
      <c r="U1858" s="134">
        <v>0.20746977249999998</v>
      </c>
      <c r="V1858" s="122">
        <v>0.17629179331306991</v>
      </c>
      <c r="W1858" s="123">
        <v>4.4871794871794823E-2</v>
      </c>
      <c r="X1858" s="119"/>
      <c r="AI1858" s="379"/>
      <c r="AJ1858" s="134">
        <v>104.74621415</v>
      </c>
      <c r="AK1858" s="122">
        <v>0.14893617021276595</v>
      </c>
      <c r="AL1858" s="123">
        <v>4.4871794871794823E-2</v>
      </c>
      <c r="AM1858" s="119"/>
    </row>
    <row r="1859" spans="3:39">
      <c r="C1859" s="363"/>
      <c r="D1859" s="223">
        <v>77.492836754999999</v>
      </c>
      <c r="E1859" s="224">
        <v>0.46808510638297873</v>
      </c>
      <c r="F1859" s="225">
        <v>0.21794871794871795</v>
      </c>
      <c r="G1859" s="212"/>
      <c r="T1859" s="379"/>
      <c r="U1859" s="134">
        <v>0.20811677049999999</v>
      </c>
      <c r="V1859" s="122">
        <v>0.17325227963525835</v>
      </c>
      <c r="W1859" s="123">
        <v>4.4871794871794823E-2</v>
      </c>
      <c r="X1859" s="119"/>
      <c r="AI1859" s="379"/>
      <c r="AJ1859" s="134">
        <v>104.96091135</v>
      </c>
      <c r="AK1859" s="122">
        <v>0.1458966565349544</v>
      </c>
      <c r="AL1859" s="123">
        <v>4.4871794871794823E-2</v>
      </c>
      <c r="AM1859" s="119"/>
    </row>
    <row r="1860" spans="3:39">
      <c r="C1860" s="363"/>
      <c r="D1860" s="223">
        <v>77.546586915000006</v>
      </c>
      <c r="E1860" s="224">
        <v>0.46808510638297873</v>
      </c>
      <c r="F1860" s="225">
        <v>0.21153846153846156</v>
      </c>
      <c r="G1860" s="212"/>
      <c r="T1860" s="379"/>
      <c r="U1860" s="134">
        <v>0.20855080000000001</v>
      </c>
      <c r="V1860" s="122">
        <v>0.1702127659574468</v>
      </c>
      <c r="W1860" s="123">
        <v>4.4871794871794823E-2</v>
      </c>
      <c r="X1860" s="119"/>
      <c r="AI1860" s="379"/>
      <c r="AJ1860" s="134">
        <v>104.99568815000001</v>
      </c>
      <c r="AK1860" s="122">
        <v>0.14285714285714285</v>
      </c>
      <c r="AL1860" s="123">
        <v>4.4871794871794823E-2</v>
      </c>
      <c r="AM1860" s="119"/>
    </row>
    <row r="1861" spans="3:39">
      <c r="C1861" s="363"/>
      <c r="D1861" s="223">
        <v>77.63062644499999</v>
      </c>
      <c r="E1861" s="224">
        <v>0.46504559270516715</v>
      </c>
      <c r="F1861" s="225">
        <v>0.21153846153846156</v>
      </c>
      <c r="G1861" s="212"/>
      <c r="T1861" s="379"/>
      <c r="U1861" s="134">
        <v>0.21031633700000002</v>
      </c>
      <c r="V1861" s="122">
        <v>0.16717325227963525</v>
      </c>
      <c r="W1861" s="123">
        <v>4.4871794871794823E-2</v>
      </c>
      <c r="X1861" s="119"/>
      <c r="AI1861" s="379"/>
      <c r="AJ1861" s="134">
        <v>105.04943265</v>
      </c>
      <c r="AK1861" s="122">
        <v>0.1398176291793313</v>
      </c>
      <c r="AL1861" s="123">
        <v>4.4871794871794823E-2</v>
      </c>
      <c r="AM1861" s="119"/>
    </row>
    <row r="1862" spans="3:39">
      <c r="C1862" s="363"/>
      <c r="D1862" s="223">
        <v>77.669037744999997</v>
      </c>
      <c r="E1862" s="224">
        <v>0.46504559270516715</v>
      </c>
      <c r="F1862" s="225">
        <v>0.20512820512820518</v>
      </c>
      <c r="G1862" s="212"/>
      <c r="T1862" s="379"/>
      <c r="U1862" s="134">
        <v>0.21345908499999999</v>
      </c>
      <c r="V1862" s="122">
        <v>0.1641337386018237</v>
      </c>
      <c r="W1862" s="123">
        <v>4.4871794871794823E-2</v>
      </c>
      <c r="X1862" s="119"/>
      <c r="AI1862" s="379"/>
      <c r="AJ1862" s="134">
        <v>105.1405718</v>
      </c>
      <c r="AK1862" s="122">
        <v>0.13677811550151975</v>
      </c>
      <c r="AL1862" s="123">
        <v>4.4871794871794823E-2</v>
      </c>
      <c r="AM1862" s="119"/>
    </row>
    <row r="1863" spans="3:39">
      <c r="C1863" s="363"/>
      <c r="D1863" s="223">
        <v>77.688654205000006</v>
      </c>
      <c r="E1863" s="224">
        <v>0.46504559270516715</v>
      </c>
      <c r="F1863" s="225">
        <v>0.19871794871794868</v>
      </c>
      <c r="G1863" s="212"/>
      <c r="T1863" s="379"/>
      <c r="U1863" s="134">
        <v>0.21765904</v>
      </c>
      <c r="V1863" s="122">
        <v>0.16109422492401215</v>
      </c>
      <c r="W1863" s="123">
        <v>4.4871794871794823E-2</v>
      </c>
      <c r="X1863" s="119"/>
      <c r="AI1863" s="379"/>
      <c r="AJ1863" s="134">
        <v>105.41948275</v>
      </c>
      <c r="AK1863" s="122">
        <v>0.13677811550151975</v>
      </c>
      <c r="AL1863" s="123">
        <v>3.8461538461538436E-2</v>
      </c>
      <c r="AM1863" s="119"/>
    </row>
    <row r="1864" spans="3:39">
      <c r="C1864" s="363"/>
      <c r="D1864" s="223">
        <v>77.744965905000001</v>
      </c>
      <c r="E1864" s="224">
        <v>0.46200607902735563</v>
      </c>
      <c r="F1864" s="225">
        <v>0.19871794871794868</v>
      </c>
      <c r="G1864" s="212"/>
      <c r="T1864" s="379"/>
      <c r="U1864" s="134">
        <v>0.22173930149999999</v>
      </c>
      <c r="V1864" s="122">
        <v>0.1580547112462006</v>
      </c>
      <c r="W1864" s="123">
        <v>4.4871794871794823E-2</v>
      </c>
      <c r="X1864" s="119"/>
      <c r="AI1864" s="379"/>
      <c r="AJ1864" s="134">
        <v>105.69621535</v>
      </c>
      <c r="AK1864" s="122">
        <v>0.1337386018237082</v>
      </c>
      <c r="AL1864" s="123">
        <v>3.8461538461538436E-2</v>
      </c>
      <c r="AM1864" s="119"/>
    </row>
    <row r="1865" spans="3:39">
      <c r="C1865" s="363"/>
      <c r="D1865" s="223">
        <v>77.858339104999999</v>
      </c>
      <c r="E1865" s="224">
        <v>0.45896656534954405</v>
      </c>
      <c r="F1865" s="225">
        <v>0.19871794871794868</v>
      </c>
      <c r="G1865" s="212"/>
      <c r="T1865" s="379"/>
      <c r="U1865" s="134">
        <v>0.2237147665</v>
      </c>
      <c r="V1865" s="122">
        <v>0.15501519756838905</v>
      </c>
      <c r="W1865" s="123">
        <v>4.4871794871794823E-2</v>
      </c>
      <c r="X1865" s="119"/>
      <c r="AI1865" s="379"/>
      <c r="AJ1865" s="134">
        <v>105.74958605</v>
      </c>
      <c r="AK1865" s="122">
        <v>0.13069908814589665</v>
      </c>
      <c r="AL1865" s="123">
        <v>3.8461538461538436E-2</v>
      </c>
      <c r="AM1865" s="119"/>
    </row>
    <row r="1866" spans="3:39">
      <c r="C1866" s="363"/>
      <c r="D1866" s="223">
        <v>77.972189299999997</v>
      </c>
      <c r="E1866" s="224">
        <v>0.45592705167173253</v>
      </c>
      <c r="F1866" s="225">
        <v>0.19871794871794868</v>
      </c>
      <c r="G1866" s="212"/>
      <c r="T1866" s="379"/>
      <c r="U1866" s="134">
        <v>0.22497444049999998</v>
      </c>
      <c r="V1866" s="122">
        <v>0.1519756838905775</v>
      </c>
      <c r="W1866" s="123">
        <v>4.4871794871794823E-2</v>
      </c>
      <c r="X1866" s="119"/>
      <c r="AI1866" s="379"/>
      <c r="AJ1866" s="134">
        <v>106.80856704999999</v>
      </c>
      <c r="AK1866" s="122">
        <v>0.1276595744680851</v>
      </c>
      <c r="AL1866" s="123">
        <v>3.8461538461538436E-2</v>
      </c>
      <c r="AM1866" s="119"/>
    </row>
    <row r="1867" spans="3:39">
      <c r="C1867" s="363"/>
      <c r="D1867" s="223">
        <v>78.036195625000005</v>
      </c>
      <c r="E1867" s="224">
        <v>0.45592705167173253</v>
      </c>
      <c r="F1867" s="225">
        <v>0.19230769230769229</v>
      </c>
      <c r="G1867" s="212"/>
      <c r="T1867" s="379"/>
      <c r="U1867" s="134">
        <v>0.22624550199999999</v>
      </c>
      <c r="V1867" s="122">
        <v>0.14893617021276595</v>
      </c>
      <c r="W1867" s="123">
        <v>4.4871794871794823E-2</v>
      </c>
      <c r="X1867" s="119"/>
      <c r="AI1867" s="379"/>
      <c r="AJ1867" s="134">
        <v>108.32995990000001</v>
      </c>
      <c r="AK1867" s="122">
        <v>0.12462006079027356</v>
      </c>
      <c r="AL1867" s="123">
        <v>3.8461538461538436E-2</v>
      </c>
      <c r="AM1867" s="119"/>
    </row>
    <row r="1868" spans="3:39">
      <c r="C1868" s="363"/>
      <c r="D1868" s="223">
        <v>78.111259750000002</v>
      </c>
      <c r="E1868" s="224">
        <v>0.45288753799392095</v>
      </c>
      <c r="F1868" s="225">
        <v>0.19230769230769229</v>
      </c>
      <c r="G1868" s="212"/>
      <c r="T1868" s="379"/>
      <c r="U1868" s="134">
        <v>0.22938796550000001</v>
      </c>
      <c r="V1868" s="122">
        <v>0.1458966565349544</v>
      </c>
      <c r="W1868" s="123">
        <v>4.4871794871794823E-2</v>
      </c>
      <c r="X1868" s="119"/>
      <c r="AI1868" s="379"/>
      <c r="AJ1868" s="134">
        <v>108.86372315</v>
      </c>
      <c r="AK1868" s="122">
        <v>0.12158054711246201</v>
      </c>
      <c r="AL1868" s="123">
        <v>3.8461538461538436E-2</v>
      </c>
      <c r="AM1868" s="119"/>
    </row>
    <row r="1869" spans="3:39">
      <c r="C1869" s="363"/>
      <c r="D1869" s="223">
        <v>78.21134146</v>
      </c>
      <c r="E1869" s="224">
        <v>0.44984802431610943</v>
      </c>
      <c r="F1869" s="225">
        <v>0.19230769230769229</v>
      </c>
      <c r="G1869" s="212"/>
      <c r="T1869" s="379"/>
      <c r="U1869" s="134">
        <v>0.23228835050000002</v>
      </c>
      <c r="V1869" s="122">
        <v>0.14285714285714285</v>
      </c>
      <c r="W1869" s="123">
        <v>4.4871794871794823E-2</v>
      </c>
      <c r="X1869" s="119"/>
      <c r="AI1869" s="379"/>
      <c r="AJ1869" s="134">
        <v>109.05870935</v>
      </c>
      <c r="AK1869" s="122">
        <v>0.11854103343465046</v>
      </c>
      <c r="AL1869" s="123">
        <v>3.8461538461538436E-2</v>
      </c>
      <c r="AM1869" s="119"/>
    </row>
    <row r="1870" spans="3:39">
      <c r="C1870" s="363"/>
      <c r="D1870" s="223">
        <v>78.277865875000003</v>
      </c>
      <c r="E1870" s="224">
        <v>0.44680851063829785</v>
      </c>
      <c r="F1870" s="225">
        <v>0.19230769230769229</v>
      </c>
      <c r="G1870" s="212"/>
      <c r="T1870" s="379"/>
      <c r="U1870" s="134">
        <v>0.23282918650000001</v>
      </c>
      <c r="V1870" s="122">
        <v>0.13677811550151975</v>
      </c>
      <c r="W1870" s="123">
        <v>4.4871794871794823E-2</v>
      </c>
      <c r="X1870" s="119"/>
      <c r="AI1870" s="379"/>
      <c r="AJ1870" s="134">
        <v>109.32151970000001</v>
      </c>
      <c r="AK1870" s="122">
        <v>0.11550151975683891</v>
      </c>
      <c r="AL1870" s="123">
        <v>3.8461538461538436E-2</v>
      </c>
      <c r="AM1870" s="119"/>
    </row>
    <row r="1871" spans="3:39">
      <c r="C1871" s="363"/>
      <c r="D1871" s="223">
        <v>78.653511780000002</v>
      </c>
      <c r="E1871" s="224">
        <v>0.44376899696048633</v>
      </c>
      <c r="F1871" s="225">
        <v>0.19230769230769229</v>
      </c>
      <c r="G1871" s="212"/>
      <c r="T1871" s="379"/>
      <c r="U1871" s="134">
        <v>0.23364613499999998</v>
      </c>
      <c r="V1871" s="122">
        <v>0.1337386018237082</v>
      </c>
      <c r="W1871" s="123">
        <v>4.4871794871794823E-2</v>
      </c>
      <c r="X1871" s="119"/>
      <c r="AI1871" s="379"/>
      <c r="AJ1871" s="134">
        <v>109.500539</v>
      </c>
      <c r="AK1871" s="122">
        <v>0.11246200607902736</v>
      </c>
      <c r="AL1871" s="123">
        <v>3.8461538461538436E-2</v>
      </c>
      <c r="AM1871" s="119"/>
    </row>
    <row r="1872" spans="3:39">
      <c r="C1872" s="363"/>
      <c r="D1872" s="223">
        <v>79.026892220000008</v>
      </c>
      <c r="E1872" s="224">
        <v>0.44072948328267475</v>
      </c>
      <c r="F1872" s="225">
        <v>0.19230769230769229</v>
      </c>
      <c r="G1872" s="212"/>
      <c r="T1872" s="379"/>
      <c r="U1872" s="134">
        <v>0.235860864</v>
      </c>
      <c r="V1872" s="122">
        <v>0.13069908814589665</v>
      </c>
      <c r="W1872" s="123">
        <v>4.4871794871794823E-2</v>
      </c>
      <c r="X1872" s="119"/>
      <c r="AI1872" s="379"/>
      <c r="AJ1872" s="134">
        <v>109.57116665000001</v>
      </c>
      <c r="AK1872" s="122">
        <v>0.10942249240121581</v>
      </c>
      <c r="AL1872" s="123">
        <v>3.8461538461538436E-2</v>
      </c>
      <c r="AM1872" s="119"/>
    </row>
    <row r="1873" spans="3:39">
      <c r="C1873" s="363"/>
      <c r="D1873" s="223">
        <v>79.315429120000005</v>
      </c>
      <c r="E1873" s="224">
        <v>0.43768996960486323</v>
      </c>
      <c r="F1873" s="225">
        <v>0.19230769230769229</v>
      </c>
      <c r="G1873" s="212"/>
      <c r="T1873" s="379"/>
      <c r="U1873" s="134">
        <v>0.23866892200000001</v>
      </c>
      <c r="V1873" s="122">
        <v>0.1276595744680851</v>
      </c>
      <c r="W1873" s="123">
        <v>4.4871794871794823E-2</v>
      </c>
      <c r="X1873" s="119"/>
      <c r="AI1873" s="379"/>
      <c r="AJ1873" s="134">
        <v>110.1481805</v>
      </c>
      <c r="AK1873" s="122">
        <v>0.10638297872340426</v>
      </c>
      <c r="AL1873" s="123">
        <v>3.8461538461538436E-2</v>
      </c>
      <c r="AM1873" s="119"/>
    </row>
    <row r="1874" spans="3:39">
      <c r="C1874" s="363"/>
      <c r="D1874" s="223">
        <v>79.628771919999991</v>
      </c>
      <c r="E1874" s="224">
        <v>0.43465045592705165</v>
      </c>
      <c r="F1874" s="225">
        <v>0.19230769230769229</v>
      </c>
      <c r="G1874" s="212"/>
      <c r="T1874" s="379"/>
      <c r="U1874" s="134">
        <v>0.240096384</v>
      </c>
      <c r="V1874" s="122">
        <v>0.12462006079027356</v>
      </c>
      <c r="W1874" s="123">
        <v>4.4871794871794823E-2</v>
      </c>
      <c r="X1874" s="119"/>
      <c r="AI1874" s="379"/>
      <c r="AJ1874" s="134">
        <v>110.78364755000001</v>
      </c>
      <c r="AK1874" s="122">
        <v>0.10334346504559271</v>
      </c>
      <c r="AL1874" s="123">
        <v>3.8461538461538436E-2</v>
      </c>
      <c r="AM1874" s="119"/>
    </row>
    <row r="1875" spans="3:39">
      <c r="C1875" s="363"/>
      <c r="D1875" s="223">
        <v>80.066846370000007</v>
      </c>
      <c r="E1875" s="224">
        <v>0.43161094224924013</v>
      </c>
      <c r="F1875" s="225">
        <v>0.19230769230769229</v>
      </c>
      <c r="G1875" s="212"/>
      <c r="T1875" s="379"/>
      <c r="U1875" s="134">
        <v>0.24274132700000001</v>
      </c>
      <c r="V1875" s="122">
        <v>0.11854103343465046</v>
      </c>
      <c r="W1875" s="123">
        <v>4.4871794871794823E-2</v>
      </c>
      <c r="X1875" s="119"/>
      <c r="AI1875" s="379"/>
      <c r="AJ1875" s="134">
        <v>110.89330355000001</v>
      </c>
      <c r="AK1875" s="122">
        <v>0.10030395136778116</v>
      </c>
      <c r="AL1875" s="123">
        <v>3.8461538461538436E-2</v>
      </c>
      <c r="AM1875" s="119"/>
    </row>
    <row r="1876" spans="3:39">
      <c r="C1876" s="363"/>
      <c r="D1876" s="223">
        <v>80.543542875</v>
      </c>
      <c r="E1876" s="224">
        <v>0.42857142857142855</v>
      </c>
      <c r="F1876" s="225">
        <v>0.19230769230769229</v>
      </c>
      <c r="G1876" s="212"/>
      <c r="T1876" s="379"/>
      <c r="U1876" s="134">
        <v>0.2453991425</v>
      </c>
      <c r="V1876" s="122">
        <v>0.11550151975683891</v>
      </c>
      <c r="W1876" s="123">
        <v>4.4871794871794823E-2</v>
      </c>
      <c r="X1876" s="119"/>
      <c r="AI1876" s="379"/>
      <c r="AJ1876" s="134">
        <v>111.09575535</v>
      </c>
      <c r="AK1876" s="122">
        <v>9.7264437689969604E-2</v>
      </c>
      <c r="AL1876" s="123">
        <v>3.8461538461538436E-2</v>
      </c>
      <c r="AM1876" s="119"/>
    </row>
    <row r="1877" spans="3:39">
      <c r="C1877" s="363"/>
      <c r="D1877" s="223">
        <v>80.633192149999999</v>
      </c>
      <c r="E1877" s="224">
        <v>0.42553191489361702</v>
      </c>
      <c r="F1877" s="225">
        <v>0.19230769230769229</v>
      </c>
      <c r="G1877" s="212"/>
      <c r="T1877" s="379"/>
      <c r="U1877" s="134">
        <v>0.24630691300000002</v>
      </c>
      <c r="V1877" s="122">
        <v>0.11246200607902736</v>
      </c>
      <c r="W1877" s="123">
        <v>4.4871794871794823E-2</v>
      </c>
      <c r="X1877" s="119"/>
      <c r="AI1877" s="379"/>
      <c r="AJ1877" s="134">
        <v>111.46957535</v>
      </c>
      <c r="AK1877" s="122">
        <v>9.4224924012158054E-2</v>
      </c>
      <c r="AL1877" s="123">
        <v>3.8461538461538436E-2</v>
      </c>
      <c r="AM1877" s="119"/>
    </row>
    <row r="1878" spans="3:39">
      <c r="C1878" s="363"/>
      <c r="D1878" s="223">
        <v>80.67209560500001</v>
      </c>
      <c r="E1878" s="224">
        <v>0.42249240121580545</v>
      </c>
      <c r="F1878" s="225">
        <v>0.19230769230769229</v>
      </c>
      <c r="G1878" s="212"/>
      <c r="T1878" s="379"/>
      <c r="U1878" s="134">
        <v>0.24814506949999998</v>
      </c>
      <c r="V1878" s="122">
        <v>0.10942249240121581</v>
      </c>
      <c r="W1878" s="123">
        <v>4.4871794871794823E-2</v>
      </c>
      <c r="X1878" s="119"/>
      <c r="AI1878" s="379"/>
      <c r="AJ1878" s="134">
        <v>112.34327504999999</v>
      </c>
      <c r="AK1878" s="122">
        <v>9.1185410334346503E-2</v>
      </c>
      <c r="AL1878" s="123">
        <v>3.8461538461538436E-2</v>
      </c>
      <c r="AM1878" s="119"/>
    </row>
    <row r="1879" spans="3:39">
      <c r="C1879" s="363"/>
      <c r="D1879" s="223">
        <v>80.908443890000001</v>
      </c>
      <c r="E1879" s="224">
        <v>0.42249240121580545</v>
      </c>
      <c r="F1879" s="225">
        <v>0.1858974358974359</v>
      </c>
      <c r="G1879" s="212"/>
      <c r="T1879" s="379"/>
      <c r="U1879" s="134">
        <v>0.2500015625</v>
      </c>
      <c r="V1879" s="122">
        <v>0.10638297872340426</v>
      </c>
      <c r="W1879" s="123">
        <v>4.4871794871794823E-2</v>
      </c>
      <c r="X1879" s="119"/>
      <c r="AI1879" s="379"/>
      <c r="AJ1879" s="134">
        <v>113.1488706</v>
      </c>
      <c r="AK1879" s="122">
        <v>8.8145896656534953E-2</v>
      </c>
      <c r="AL1879" s="123">
        <v>3.8461538461538436E-2</v>
      </c>
      <c r="AM1879" s="119"/>
    </row>
    <row r="1880" spans="3:39">
      <c r="C1880" s="363"/>
      <c r="D1880" s="223">
        <v>81.335363569999998</v>
      </c>
      <c r="E1880" s="224">
        <v>0.42249240121580545</v>
      </c>
      <c r="F1880" s="225">
        <v>0.17948717948717952</v>
      </c>
      <c r="G1880" s="212"/>
      <c r="T1880" s="379"/>
      <c r="U1880" s="134">
        <v>0.25253974600000001</v>
      </c>
      <c r="V1880" s="122">
        <v>0.10334346504559271</v>
      </c>
      <c r="W1880" s="123">
        <v>4.4871794871794823E-2</v>
      </c>
      <c r="X1880" s="119"/>
      <c r="AI1880" s="379"/>
      <c r="AJ1880" s="134">
        <v>114.19421879999999</v>
      </c>
      <c r="AK1880" s="122">
        <v>8.5106382978723402E-2</v>
      </c>
      <c r="AL1880" s="123">
        <v>3.8461538461538436E-2</v>
      </c>
      <c r="AM1880" s="119"/>
    </row>
    <row r="1881" spans="3:39">
      <c r="C1881" s="363"/>
      <c r="D1881" s="223">
        <v>81.63748056</v>
      </c>
      <c r="E1881" s="224">
        <v>0.42249240121580545</v>
      </c>
      <c r="F1881" s="225">
        <v>0.17307692307692313</v>
      </c>
      <c r="G1881" s="212"/>
      <c r="T1881" s="379"/>
      <c r="U1881" s="134">
        <v>0.25543159100000001</v>
      </c>
      <c r="V1881" s="122">
        <v>9.7264437689969604E-2</v>
      </c>
      <c r="W1881" s="123">
        <v>4.4871794871794823E-2</v>
      </c>
      <c r="X1881" s="119"/>
      <c r="AI1881" s="379"/>
      <c r="AJ1881" s="134">
        <v>115.30713785</v>
      </c>
      <c r="AK1881" s="122">
        <v>8.2066869300911852E-2</v>
      </c>
      <c r="AL1881" s="123">
        <v>3.8461538461538436E-2</v>
      </c>
      <c r="AM1881" s="119"/>
    </row>
    <row r="1882" spans="3:39">
      <c r="C1882" s="363"/>
      <c r="D1882" s="223">
        <v>81.725679780000007</v>
      </c>
      <c r="E1882" s="224">
        <v>0.41945288753799392</v>
      </c>
      <c r="F1882" s="225">
        <v>0.17307692307692313</v>
      </c>
      <c r="G1882" s="212"/>
      <c r="T1882" s="379"/>
      <c r="U1882" s="134">
        <v>0.25773880700000001</v>
      </c>
      <c r="V1882" s="122">
        <v>9.4224924012158054E-2</v>
      </c>
      <c r="W1882" s="123">
        <v>4.4871794871794823E-2</v>
      </c>
      <c r="X1882" s="119"/>
      <c r="AI1882" s="379"/>
      <c r="AJ1882" s="134">
        <v>115.72080375</v>
      </c>
      <c r="AK1882" s="122">
        <v>7.9027355623100301E-2</v>
      </c>
      <c r="AL1882" s="123">
        <v>3.8461538461538436E-2</v>
      </c>
      <c r="AM1882" s="119"/>
    </row>
    <row r="1883" spans="3:39">
      <c r="C1883" s="363"/>
      <c r="D1883" s="223">
        <v>81.820318189999995</v>
      </c>
      <c r="E1883" s="224">
        <v>0.41641337386018235</v>
      </c>
      <c r="F1883" s="225">
        <v>0.17307692307692313</v>
      </c>
      <c r="G1883" s="212"/>
      <c r="T1883" s="379"/>
      <c r="U1883" s="134">
        <v>0.25940380900000004</v>
      </c>
      <c r="V1883" s="122">
        <v>9.1185410334346503E-2</v>
      </c>
      <c r="W1883" s="123">
        <v>4.4871794871794823E-2</v>
      </c>
      <c r="X1883" s="119"/>
      <c r="AI1883" s="379"/>
      <c r="AJ1883" s="134">
        <v>116.58441214999999</v>
      </c>
      <c r="AK1883" s="122">
        <v>7.598784194528875E-2</v>
      </c>
      <c r="AL1883" s="123">
        <v>3.8461538461538436E-2</v>
      </c>
      <c r="AM1883" s="119"/>
    </row>
    <row r="1884" spans="3:39">
      <c r="C1884" s="363"/>
      <c r="D1884" s="223">
        <v>81.926587054999999</v>
      </c>
      <c r="E1884" s="224">
        <v>0.41337386018237082</v>
      </c>
      <c r="F1884" s="225">
        <v>0.17307692307692313</v>
      </c>
      <c r="G1884" s="212"/>
      <c r="T1884" s="379"/>
      <c r="U1884" s="134">
        <v>0.26464101949999996</v>
      </c>
      <c r="V1884" s="122">
        <v>8.8145896656534953E-2</v>
      </c>
      <c r="W1884" s="123">
        <v>4.4871794871794823E-2</v>
      </c>
      <c r="X1884" s="119"/>
      <c r="AI1884" s="379"/>
      <c r="AJ1884" s="134">
        <v>117.85180374999999</v>
      </c>
      <c r="AK1884" s="122">
        <v>7.29483282674772E-2</v>
      </c>
      <c r="AL1884" s="123">
        <v>3.8461538461538436E-2</v>
      </c>
      <c r="AM1884" s="119"/>
    </row>
    <row r="1885" spans="3:39">
      <c r="C1885" s="363"/>
      <c r="D1885" s="223">
        <v>81.951038984999997</v>
      </c>
      <c r="E1885" s="224">
        <v>0.41033434650455924</v>
      </c>
      <c r="F1885" s="225">
        <v>0.17307692307692313</v>
      </c>
      <c r="G1885" s="212"/>
      <c r="T1885" s="379"/>
      <c r="U1885" s="134">
        <v>0.27101067150000002</v>
      </c>
      <c r="V1885" s="122">
        <v>8.5106382978723402E-2</v>
      </c>
      <c r="W1885" s="123">
        <v>4.4871794871794823E-2</v>
      </c>
      <c r="X1885" s="119"/>
      <c r="AI1885" s="379"/>
      <c r="AJ1885" s="134">
        <v>119.18261244999999</v>
      </c>
      <c r="AK1885" s="122">
        <v>6.9908814589665649E-2</v>
      </c>
      <c r="AL1885" s="123">
        <v>3.8461538461538436E-2</v>
      </c>
      <c r="AM1885" s="119"/>
    </row>
    <row r="1886" spans="3:39">
      <c r="C1886" s="363"/>
      <c r="D1886" s="223">
        <v>81.979396984999994</v>
      </c>
      <c r="E1886" s="224">
        <v>0.40729483282674772</v>
      </c>
      <c r="F1886" s="225">
        <v>0.17307692307692313</v>
      </c>
      <c r="G1886" s="212"/>
      <c r="T1886" s="379"/>
      <c r="U1886" s="134">
        <v>0.27322608349999999</v>
      </c>
      <c r="V1886" s="122">
        <v>8.2066869300911852E-2</v>
      </c>
      <c r="W1886" s="123">
        <v>4.4871794871794823E-2</v>
      </c>
      <c r="X1886" s="119"/>
      <c r="AI1886" s="379"/>
      <c r="AJ1886" s="134">
        <v>120.0092082</v>
      </c>
      <c r="AK1886" s="122">
        <v>6.6869300911854099E-2</v>
      </c>
      <c r="AL1886" s="123">
        <v>3.8461538461538436E-2</v>
      </c>
      <c r="AM1886" s="119"/>
    </row>
    <row r="1887" spans="3:39">
      <c r="C1887" s="363"/>
      <c r="D1887" s="223">
        <v>82.412949639999994</v>
      </c>
      <c r="E1887" s="224">
        <v>0.40425531914893614</v>
      </c>
      <c r="F1887" s="225">
        <v>0.17307692307692313</v>
      </c>
      <c r="G1887" s="212"/>
      <c r="T1887" s="379"/>
      <c r="U1887" s="134">
        <v>0.27434893900000001</v>
      </c>
      <c r="V1887" s="122">
        <v>7.9027355623100301E-2</v>
      </c>
      <c r="W1887" s="123">
        <v>4.4871794871794823E-2</v>
      </c>
      <c r="X1887" s="119"/>
      <c r="AI1887" s="379"/>
      <c r="AJ1887" s="134">
        <v>120.79680135000001</v>
      </c>
      <c r="AK1887" s="122">
        <v>6.3829787234042548E-2</v>
      </c>
      <c r="AL1887" s="123">
        <v>3.8461538461538436E-2</v>
      </c>
      <c r="AM1887" s="119"/>
    </row>
    <row r="1888" spans="3:39">
      <c r="C1888" s="363"/>
      <c r="D1888" s="223">
        <v>82.832829160000003</v>
      </c>
      <c r="E1888" s="224">
        <v>0.40121580547112462</v>
      </c>
      <c r="F1888" s="225">
        <v>0.17307692307692313</v>
      </c>
      <c r="G1888" s="212"/>
      <c r="T1888" s="379"/>
      <c r="U1888" s="134">
        <v>0.2751036845</v>
      </c>
      <c r="V1888" s="122">
        <v>7.598784194528875E-2</v>
      </c>
      <c r="W1888" s="123">
        <v>4.4871794871794823E-2</v>
      </c>
      <c r="X1888" s="119"/>
      <c r="AI1888" s="379"/>
      <c r="AJ1888" s="134">
        <v>122.8022426</v>
      </c>
      <c r="AK1888" s="122">
        <v>6.0790273556231005E-2</v>
      </c>
      <c r="AL1888" s="123">
        <v>3.8461538461538436E-2</v>
      </c>
      <c r="AM1888" s="119"/>
    </row>
    <row r="1889" spans="3:39">
      <c r="C1889" s="363"/>
      <c r="D1889" s="223">
        <v>82.846786734999995</v>
      </c>
      <c r="E1889" s="224">
        <v>0.40121580547112462</v>
      </c>
      <c r="F1889" s="225">
        <v>0.16666666666666663</v>
      </c>
      <c r="G1889" s="212"/>
      <c r="T1889" s="379"/>
      <c r="U1889" s="134">
        <v>0.28141920799999998</v>
      </c>
      <c r="V1889" s="122">
        <v>7.29483282674772E-2</v>
      </c>
      <c r="W1889" s="123">
        <v>4.4871794871794823E-2</v>
      </c>
      <c r="X1889" s="119"/>
      <c r="AI1889" s="379"/>
      <c r="AJ1889" s="134">
        <v>125.34455854999999</v>
      </c>
      <c r="AK1889" s="122">
        <v>5.7750759878419454E-2</v>
      </c>
      <c r="AL1889" s="123">
        <v>3.8461538461538436E-2</v>
      </c>
      <c r="AM1889" s="119"/>
    </row>
    <row r="1890" spans="3:39">
      <c r="C1890" s="363"/>
      <c r="D1890" s="223">
        <v>82.911452670000003</v>
      </c>
      <c r="E1890" s="224">
        <v>0.3981762917933131</v>
      </c>
      <c r="F1890" s="225">
        <v>0.16666666666666663</v>
      </c>
      <c r="G1890" s="212"/>
      <c r="T1890" s="379"/>
      <c r="U1890" s="134">
        <v>0.28902699799999998</v>
      </c>
      <c r="V1890" s="122">
        <v>6.9908814589665649E-2</v>
      </c>
      <c r="W1890" s="123">
        <v>4.4871794871794823E-2</v>
      </c>
      <c r="X1890" s="119"/>
      <c r="AI1890" s="379"/>
      <c r="AJ1890" s="134">
        <v>127.43173074999999</v>
      </c>
      <c r="AK1890" s="122">
        <v>5.4711246200607903E-2</v>
      </c>
      <c r="AL1890" s="123">
        <v>3.8461538461538436E-2</v>
      </c>
      <c r="AM1890" s="119"/>
    </row>
    <row r="1891" spans="3:39">
      <c r="C1891" s="363"/>
      <c r="D1891" s="223">
        <v>83.092854060000008</v>
      </c>
      <c r="E1891" s="224">
        <v>0.39513677811550152</v>
      </c>
      <c r="F1891" s="225">
        <v>0.16666666666666663</v>
      </c>
      <c r="G1891" s="212"/>
      <c r="T1891" s="379"/>
      <c r="U1891" s="134">
        <v>0.291976403</v>
      </c>
      <c r="V1891" s="122">
        <v>6.6869300911854099E-2</v>
      </c>
      <c r="W1891" s="123">
        <v>4.4871794871794823E-2</v>
      </c>
      <c r="X1891" s="119"/>
      <c r="AI1891" s="379"/>
      <c r="AJ1891" s="134">
        <v>128.72825175</v>
      </c>
      <c r="AK1891" s="122">
        <v>5.4711246200607903E-2</v>
      </c>
      <c r="AL1891" s="123">
        <v>3.2051282051282048E-2</v>
      </c>
      <c r="AM1891" s="119"/>
    </row>
    <row r="1892" spans="3:39">
      <c r="C1892" s="363"/>
      <c r="D1892" s="223">
        <v>83.325808604999992</v>
      </c>
      <c r="E1892" s="224">
        <v>0.39209726443769</v>
      </c>
      <c r="F1892" s="225">
        <v>0.16666666666666663</v>
      </c>
      <c r="G1892" s="212"/>
      <c r="T1892" s="379"/>
      <c r="U1892" s="134">
        <v>0.29455655999999997</v>
      </c>
      <c r="V1892" s="122">
        <v>6.0790273556231005E-2</v>
      </c>
      <c r="W1892" s="123">
        <v>4.4871794871794823E-2</v>
      </c>
      <c r="X1892" s="119"/>
      <c r="AI1892" s="379"/>
      <c r="AJ1892" s="134">
        <v>129.43363255</v>
      </c>
      <c r="AK1892" s="122">
        <v>5.1671732522796353E-2</v>
      </c>
      <c r="AL1892" s="123">
        <v>3.2051282051282048E-2</v>
      </c>
      <c r="AM1892" s="119"/>
    </row>
    <row r="1893" spans="3:39">
      <c r="C1893" s="363"/>
      <c r="D1893" s="223">
        <v>83.447156645000007</v>
      </c>
      <c r="E1893" s="224">
        <v>0.38905775075987842</v>
      </c>
      <c r="F1893" s="225">
        <v>0.16666666666666663</v>
      </c>
      <c r="G1893" s="212"/>
      <c r="T1893" s="379"/>
      <c r="U1893" s="134">
        <v>0.29807914400000002</v>
      </c>
      <c r="V1893" s="122">
        <v>5.7750759878419454E-2</v>
      </c>
      <c r="W1893" s="123">
        <v>4.4871794871794823E-2</v>
      </c>
      <c r="X1893" s="119"/>
      <c r="AI1893" s="379"/>
      <c r="AJ1893" s="134">
        <v>130.38199705</v>
      </c>
      <c r="AK1893" s="122">
        <v>4.8632218844984802E-2</v>
      </c>
      <c r="AL1893" s="123">
        <v>3.2051282051282048E-2</v>
      </c>
      <c r="AM1893" s="119"/>
    </row>
    <row r="1894" spans="3:39">
      <c r="C1894" s="363"/>
      <c r="D1894" s="223">
        <v>83.502867474999988</v>
      </c>
      <c r="E1894" s="224">
        <v>0.3860182370820669</v>
      </c>
      <c r="F1894" s="225">
        <v>0.16666666666666663</v>
      </c>
      <c r="G1894" s="212"/>
      <c r="T1894" s="379"/>
      <c r="U1894" s="134">
        <v>0.30494891150000003</v>
      </c>
      <c r="V1894" s="122">
        <v>5.4711246200607903E-2</v>
      </c>
      <c r="W1894" s="123">
        <v>4.4871794871794823E-2</v>
      </c>
      <c r="X1894" s="119"/>
      <c r="AI1894" s="379"/>
      <c r="AJ1894" s="134">
        <v>131.68163945000001</v>
      </c>
      <c r="AK1894" s="122">
        <v>4.5592705167173252E-2</v>
      </c>
      <c r="AL1894" s="123">
        <v>3.2051282051282048E-2</v>
      </c>
      <c r="AM1894" s="119"/>
    </row>
    <row r="1895" spans="3:39">
      <c r="C1895" s="363"/>
      <c r="D1895" s="223">
        <v>83.623210830000005</v>
      </c>
      <c r="E1895" s="224">
        <v>0.3860182370820669</v>
      </c>
      <c r="F1895" s="225">
        <v>0.16025641025641024</v>
      </c>
      <c r="G1895" s="212"/>
      <c r="T1895" s="379"/>
      <c r="U1895" s="134">
        <v>0.31153857350000003</v>
      </c>
      <c r="V1895" s="122">
        <v>5.1671732522796353E-2</v>
      </c>
      <c r="W1895" s="123">
        <v>4.4871794871794823E-2</v>
      </c>
      <c r="X1895" s="119"/>
      <c r="AI1895" s="379"/>
      <c r="AJ1895" s="134">
        <v>132.45437980000003</v>
      </c>
      <c r="AK1895" s="122">
        <v>4.2553191489361701E-2</v>
      </c>
      <c r="AL1895" s="123">
        <v>3.2051282051282048E-2</v>
      </c>
      <c r="AM1895" s="119"/>
    </row>
    <row r="1896" spans="3:39">
      <c r="C1896" s="363"/>
      <c r="D1896" s="223">
        <v>83.728571430000002</v>
      </c>
      <c r="E1896" s="224">
        <v>0.38297872340425532</v>
      </c>
      <c r="F1896" s="225">
        <v>0.16025641025641024</v>
      </c>
      <c r="G1896" s="212"/>
      <c r="T1896" s="379"/>
      <c r="U1896" s="134">
        <v>0.31496765999999998</v>
      </c>
      <c r="V1896" s="122">
        <v>4.8632218844984802E-2</v>
      </c>
      <c r="W1896" s="123">
        <v>4.4871794871794823E-2</v>
      </c>
      <c r="X1896" s="119"/>
      <c r="AI1896" s="379"/>
      <c r="AJ1896" s="134">
        <v>133.06185605000002</v>
      </c>
      <c r="AK1896" s="122">
        <v>3.9513677811550151E-2</v>
      </c>
      <c r="AL1896" s="123">
        <v>3.2051282051282048E-2</v>
      </c>
      <c r="AM1896" s="119"/>
    </row>
    <row r="1897" spans="3:39">
      <c r="C1897" s="363"/>
      <c r="D1897" s="223">
        <v>83.967633930000005</v>
      </c>
      <c r="E1897" s="224">
        <v>0.38297872340425532</v>
      </c>
      <c r="F1897" s="225">
        <v>0.15384615384615385</v>
      </c>
      <c r="G1897" s="212"/>
      <c r="T1897" s="379"/>
      <c r="U1897" s="134">
        <v>0.31848425850000001</v>
      </c>
      <c r="V1897" s="122">
        <v>4.5592705167173252E-2</v>
      </c>
      <c r="W1897" s="123">
        <v>4.4871794871794823E-2</v>
      </c>
      <c r="X1897" s="119"/>
      <c r="AI1897" s="379"/>
      <c r="AJ1897" s="134">
        <v>133.58510185</v>
      </c>
      <c r="AK1897" s="122">
        <v>3.64741641337386E-2</v>
      </c>
      <c r="AL1897" s="123">
        <v>3.2051282051282048E-2</v>
      </c>
      <c r="AM1897" s="119"/>
    </row>
    <row r="1898" spans="3:39">
      <c r="C1898" s="363"/>
      <c r="D1898" s="223">
        <v>84.224873309999992</v>
      </c>
      <c r="E1898" s="224">
        <v>0.37993920972644379</v>
      </c>
      <c r="F1898" s="225">
        <v>0.15384615384615385</v>
      </c>
      <c r="G1898" s="212"/>
      <c r="T1898" s="379"/>
      <c r="U1898" s="134">
        <v>0.32102811450000002</v>
      </c>
      <c r="V1898" s="122">
        <v>4.2553191489361701E-2</v>
      </c>
      <c r="W1898" s="123">
        <v>4.4871794871794823E-2</v>
      </c>
      <c r="X1898" s="119"/>
      <c r="AI1898" s="379"/>
      <c r="AJ1898" s="134">
        <v>134.07329959999998</v>
      </c>
      <c r="AK1898" s="122">
        <v>3.64741641337386E-2</v>
      </c>
      <c r="AL1898" s="123">
        <v>2.5641025641025661E-2</v>
      </c>
      <c r="AM1898" s="119"/>
    </row>
    <row r="1899" spans="3:39">
      <c r="C1899" s="363"/>
      <c r="D1899" s="223">
        <v>84.287932560000002</v>
      </c>
      <c r="E1899" s="224">
        <v>0.37689969604863222</v>
      </c>
      <c r="F1899" s="225">
        <v>0.15384615384615385</v>
      </c>
      <c r="G1899" s="212"/>
      <c r="T1899" s="379"/>
      <c r="U1899" s="134">
        <v>0.32633461799999997</v>
      </c>
      <c r="V1899" s="122">
        <v>3.9513677811550151E-2</v>
      </c>
      <c r="W1899" s="123">
        <v>4.4871794871794823E-2</v>
      </c>
      <c r="X1899" s="119"/>
      <c r="AI1899" s="379"/>
      <c r="AJ1899" s="134">
        <v>135.10072679999999</v>
      </c>
      <c r="AK1899" s="122">
        <v>3.3434650455927049E-2</v>
      </c>
      <c r="AL1899" s="123">
        <v>2.5641025641025661E-2</v>
      </c>
      <c r="AM1899" s="119"/>
    </row>
    <row r="1900" spans="3:39">
      <c r="C1900" s="363"/>
      <c r="D1900" s="223">
        <v>84.332057200000008</v>
      </c>
      <c r="E1900" s="224">
        <v>0.37386018237082069</v>
      </c>
      <c r="F1900" s="225">
        <v>0.15384615384615385</v>
      </c>
      <c r="G1900" s="212"/>
      <c r="T1900" s="379"/>
      <c r="U1900" s="134">
        <v>0.3428678785</v>
      </c>
      <c r="V1900" s="122">
        <v>3.64741641337386E-2</v>
      </c>
      <c r="W1900" s="123">
        <v>4.4871794871794823E-2</v>
      </c>
      <c r="X1900" s="119"/>
      <c r="AI1900" s="379"/>
      <c r="AJ1900" s="134">
        <v>135.71383664999999</v>
      </c>
      <c r="AK1900" s="122">
        <v>3.0395136778115502E-2</v>
      </c>
      <c r="AL1900" s="123">
        <v>2.5641025641025661E-2</v>
      </c>
      <c r="AM1900" s="119"/>
    </row>
    <row r="1901" spans="3:39">
      <c r="C1901" s="363"/>
      <c r="D1901" s="223">
        <v>84.488565585000003</v>
      </c>
      <c r="E1901" s="224">
        <v>0.37082066869300911</v>
      </c>
      <c r="F1901" s="225">
        <v>0.15384615384615385</v>
      </c>
      <c r="G1901" s="212"/>
      <c r="T1901" s="379"/>
      <c r="U1901" s="134">
        <v>0.35524090750000004</v>
      </c>
      <c r="V1901" s="122">
        <v>3.3434650455927049E-2</v>
      </c>
      <c r="W1901" s="123">
        <v>4.4871794871794823E-2</v>
      </c>
      <c r="X1901" s="119"/>
      <c r="AI1901" s="379"/>
      <c r="AJ1901" s="134">
        <v>136.02762485</v>
      </c>
      <c r="AK1901" s="122">
        <v>2.7355623100303952E-2</v>
      </c>
      <c r="AL1901" s="123">
        <v>2.5641025641025661E-2</v>
      </c>
      <c r="AM1901" s="119"/>
    </row>
    <row r="1902" spans="3:39">
      <c r="C1902" s="363"/>
      <c r="D1902" s="223">
        <v>84.753282460000008</v>
      </c>
      <c r="E1902" s="224">
        <v>0.36778115501519759</v>
      </c>
      <c r="F1902" s="225">
        <v>0.15384615384615385</v>
      </c>
      <c r="G1902" s="212"/>
      <c r="T1902" s="379"/>
      <c r="U1902" s="134">
        <v>0.35714741250000004</v>
      </c>
      <c r="V1902" s="122">
        <v>3.0395136778115502E-2</v>
      </c>
      <c r="W1902" s="123">
        <v>4.4871794871794823E-2</v>
      </c>
      <c r="X1902" s="119"/>
      <c r="AI1902" s="379"/>
      <c r="AJ1902" s="134">
        <v>136.84791545000002</v>
      </c>
      <c r="AK1902" s="122">
        <v>2.7355623100303952E-2</v>
      </c>
      <c r="AL1902" s="123">
        <v>1.9230769230769273E-2</v>
      </c>
      <c r="AM1902" s="119"/>
    </row>
    <row r="1903" spans="3:39">
      <c r="C1903" s="363"/>
      <c r="D1903" s="223">
        <v>84.90893804000001</v>
      </c>
      <c r="E1903" s="224">
        <v>0.36474164133738601</v>
      </c>
      <c r="F1903" s="225">
        <v>0.15384615384615385</v>
      </c>
      <c r="G1903" s="212"/>
      <c r="T1903" s="379"/>
      <c r="U1903" s="134">
        <v>0.35921146949999999</v>
      </c>
      <c r="V1903" s="122">
        <v>2.4316109422492401E-2</v>
      </c>
      <c r="W1903" s="123">
        <v>4.4871794871794823E-2</v>
      </c>
      <c r="X1903" s="119"/>
      <c r="AI1903" s="379"/>
      <c r="AJ1903" s="134">
        <v>138.94646850000001</v>
      </c>
      <c r="AK1903" s="122">
        <v>2.4316109422492401E-2</v>
      </c>
      <c r="AL1903" s="123">
        <v>1.9230769230769273E-2</v>
      </c>
      <c r="AM1903" s="119"/>
    </row>
    <row r="1904" spans="3:39">
      <c r="C1904" s="363"/>
      <c r="D1904" s="223">
        <v>85.024839350000008</v>
      </c>
      <c r="E1904" s="224">
        <v>0.36474164133738601</v>
      </c>
      <c r="F1904" s="225">
        <v>0.14743589743589747</v>
      </c>
      <c r="G1904" s="212"/>
      <c r="T1904" s="379"/>
      <c r="U1904" s="134">
        <v>0.36181818199999999</v>
      </c>
      <c r="V1904" s="122">
        <v>2.4316109422492401E-2</v>
      </c>
      <c r="W1904" s="123">
        <v>2.5641025641025661E-2</v>
      </c>
      <c r="X1904" s="119"/>
      <c r="AI1904" s="379"/>
      <c r="AJ1904" s="134">
        <v>141.14607460000002</v>
      </c>
      <c r="AK1904" s="122">
        <v>2.1276595744680851E-2</v>
      </c>
      <c r="AL1904" s="123">
        <v>1.9230769230769273E-2</v>
      </c>
      <c r="AM1904" s="119"/>
    </row>
    <row r="1905" spans="3:39">
      <c r="C1905" s="363"/>
      <c r="D1905" s="223">
        <v>85.131332854999997</v>
      </c>
      <c r="E1905" s="224">
        <v>0.36170212765957449</v>
      </c>
      <c r="F1905" s="225">
        <v>0.14743589743589747</v>
      </c>
      <c r="G1905" s="212"/>
      <c r="T1905" s="379"/>
      <c r="U1905" s="134">
        <v>0.36496836499999996</v>
      </c>
      <c r="V1905" s="122">
        <v>2.1276595744680851E-2</v>
      </c>
      <c r="W1905" s="123">
        <v>2.5641025641025661E-2</v>
      </c>
      <c r="X1905" s="119"/>
      <c r="AI1905" s="379"/>
      <c r="AJ1905" s="134">
        <v>142.4333805</v>
      </c>
      <c r="AK1905" s="122">
        <v>2.1276595744680851E-2</v>
      </c>
      <c r="AL1905" s="123">
        <v>1.2820512820512775E-2</v>
      </c>
      <c r="AM1905" s="119"/>
    </row>
    <row r="1906" spans="3:39">
      <c r="C1906" s="363"/>
      <c r="D1906" s="223">
        <v>85.239323525000003</v>
      </c>
      <c r="E1906" s="224">
        <v>0.35866261398176291</v>
      </c>
      <c r="F1906" s="225">
        <v>0.14743589743589747</v>
      </c>
      <c r="G1906" s="212"/>
      <c r="T1906" s="379"/>
      <c r="U1906" s="134">
        <v>0.37041610049999996</v>
      </c>
      <c r="V1906" s="122">
        <v>1.82370820668693E-2</v>
      </c>
      <c r="W1906" s="123">
        <v>2.5641025641025661E-2</v>
      </c>
      <c r="X1906" s="119"/>
      <c r="AI1906" s="379"/>
      <c r="AJ1906" s="134">
        <v>147.32036805000001</v>
      </c>
      <c r="AK1906" s="122">
        <v>1.82370820668693E-2</v>
      </c>
      <c r="AL1906" s="123">
        <v>1.2820512820512775E-2</v>
      </c>
      <c r="AM1906" s="119"/>
    </row>
    <row r="1907" spans="3:39">
      <c r="C1907" s="363"/>
      <c r="D1907" s="223">
        <v>85.41958597</v>
      </c>
      <c r="E1907" s="224">
        <v>0.35562310030395139</v>
      </c>
      <c r="F1907" s="225">
        <v>0.14743589743589747</v>
      </c>
      <c r="G1907" s="212"/>
      <c r="T1907" s="379"/>
      <c r="U1907" s="134">
        <v>0.38031611050000003</v>
      </c>
      <c r="V1907" s="122">
        <v>1.5197568389057751E-2</v>
      </c>
      <c r="W1907" s="123">
        <v>2.5641025641025661E-2</v>
      </c>
      <c r="X1907" s="119"/>
      <c r="AI1907" s="379"/>
      <c r="AJ1907" s="134">
        <v>154.05004445</v>
      </c>
      <c r="AK1907" s="122">
        <v>1.5197568389057751E-2</v>
      </c>
      <c r="AL1907" s="123">
        <v>1.2820512820512775E-2</v>
      </c>
      <c r="AM1907" s="119"/>
    </row>
    <row r="1908" spans="3:39">
      <c r="C1908" s="363"/>
      <c r="D1908" s="223">
        <v>85.550414705000009</v>
      </c>
      <c r="E1908" s="224">
        <v>0.35562310030395139</v>
      </c>
      <c r="F1908" s="225">
        <v>0.14102564102564108</v>
      </c>
      <c r="G1908" s="212"/>
      <c r="T1908" s="379"/>
      <c r="U1908" s="134">
        <v>0.39225338050000003</v>
      </c>
      <c r="V1908" s="122">
        <v>1.2158054711246201E-2</v>
      </c>
      <c r="W1908" s="123">
        <v>2.5641025641025661E-2</v>
      </c>
      <c r="X1908" s="119"/>
      <c r="AI1908" s="379"/>
      <c r="AJ1908" s="134">
        <v>158.2400681</v>
      </c>
      <c r="AK1908" s="122">
        <v>1.2158054711246201E-2</v>
      </c>
      <c r="AL1908" s="123">
        <v>1.2820512820512775E-2</v>
      </c>
      <c r="AM1908" s="119"/>
    </row>
    <row r="1909" spans="3:39">
      <c r="C1909" s="363"/>
      <c r="D1909" s="223">
        <v>85.603373040000008</v>
      </c>
      <c r="E1909" s="224">
        <v>0.35258358662613981</v>
      </c>
      <c r="F1909" s="225">
        <v>0.14102564102564108</v>
      </c>
      <c r="G1909" s="212"/>
      <c r="T1909" s="379"/>
      <c r="U1909" s="134">
        <v>0.3992031875</v>
      </c>
      <c r="V1909" s="122">
        <v>9.11854103343465E-3</v>
      </c>
      <c r="W1909" s="123">
        <v>2.5641025641025661E-2</v>
      </c>
      <c r="X1909" s="119"/>
      <c r="AI1909" s="379"/>
      <c r="AJ1909" s="134">
        <v>164.05853189999999</v>
      </c>
      <c r="AK1909" s="122">
        <v>1.2158054711246201E-2</v>
      </c>
      <c r="AL1909" s="123">
        <v>6.4102564102563875E-3</v>
      </c>
      <c r="AM1909" s="119"/>
    </row>
    <row r="1910" spans="3:39" ht="15" thickBot="1">
      <c r="C1910" s="363"/>
      <c r="D1910" s="223">
        <v>85.847743640000004</v>
      </c>
      <c r="E1910" s="224">
        <v>0.34954407294832829</v>
      </c>
      <c r="F1910" s="225">
        <v>0.14102564102564108</v>
      </c>
      <c r="G1910" s="212"/>
      <c r="T1910" s="382"/>
      <c r="U1910" s="142">
        <v>0.42000000000000004</v>
      </c>
      <c r="V1910" s="124">
        <v>6.0790273556231003E-3</v>
      </c>
      <c r="W1910" s="125">
        <v>1.9230769230769273E-2</v>
      </c>
      <c r="X1910" s="119"/>
      <c r="AI1910" s="379"/>
      <c r="AJ1910" s="134">
        <v>170.96331520000001</v>
      </c>
      <c r="AK1910" s="122">
        <v>9.11854103343465E-3</v>
      </c>
      <c r="AL1910" s="123">
        <v>6.4102564102563875E-3</v>
      </c>
      <c r="AM1910" s="119"/>
    </row>
    <row r="1911" spans="3:39" ht="15" thickBot="1">
      <c r="C1911" s="363"/>
      <c r="D1911" s="223">
        <v>86.092055470000005</v>
      </c>
      <c r="E1911" s="224">
        <v>0.34650455927051671</v>
      </c>
      <c r="F1911" s="225">
        <v>0.14102564102564108</v>
      </c>
      <c r="G1911" s="212"/>
      <c r="T1911" s="143"/>
      <c r="U1911" s="144">
        <v>0.4514814815</v>
      </c>
      <c r="V1911" s="145">
        <v>6.0790273556231003E-3</v>
      </c>
      <c r="W1911" s="145">
        <v>0</v>
      </c>
      <c r="X1911" s="119"/>
      <c r="AI1911" s="382"/>
      <c r="AJ1911" s="142">
        <v>188.8785326</v>
      </c>
      <c r="AK1911" s="124">
        <v>6.0790273556231003E-3</v>
      </c>
      <c r="AL1911" s="125">
        <v>6.4102564102563875E-3</v>
      </c>
      <c r="AM1911" s="119"/>
    </row>
    <row r="1912" spans="3:39">
      <c r="C1912" s="363"/>
      <c r="D1912" s="223">
        <v>86.193490400000002</v>
      </c>
      <c r="E1912" s="224">
        <v>0.34346504559270519</v>
      </c>
      <c r="F1912" s="225">
        <v>0.14102564102564108</v>
      </c>
      <c r="G1912" s="212"/>
      <c r="T1912" s="119"/>
      <c r="U1912" s="119"/>
      <c r="V1912" s="119"/>
      <c r="W1912" s="119"/>
      <c r="X1912" s="119"/>
      <c r="AI1912" s="143"/>
      <c r="AJ1912" s="144">
        <v>220.09351644999998</v>
      </c>
      <c r="AK1912" s="145">
        <v>6.0790273556231003E-3</v>
      </c>
      <c r="AL1912" s="145">
        <v>0</v>
      </c>
      <c r="AM1912" s="119"/>
    </row>
    <row r="1913" spans="3:39">
      <c r="C1913" s="363"/>
      <c r="D1913" s="223">
        <v>86.330343405000008</v>
      </c>
      <c r="E1913" s="224">
        <v>0.34042553191489361</v>
      </c>
      <c r="F1913" s="225">
        <v>0.14102564102564108</v>
      </c>
      <c r="G1913" s="212"/>
      <c r="T1913" s="119"/>
      <c r="U1913" s="119"/>
      <c r="V1913" s="119"/>
      <c r="W1913" s="119"/>
      <c r="X1913" s="119"/>
      <c r="AI1913" s="119"/>
      <c r="AJ1913" s="119"/>
      <c r="AK1913" s="119"/>
      <c r="AL1913" s="119"/>
      <c r="AM1913" s="119"/>
    </row>
    <row r="1914" spans="3:39">
      <c r="C1914" s="363"/>
      <c r="D1914" s="223">
        <v>86.380147995000002</v>
      </c>
      <c r="E1914" s="224">
        <v>0.34042553191489361</v>
      </c>
      <c r="F1914" s="225">
        <v>0.13461538461538458</v>
      </c>
      <c r="G1914" s="212"/>
      <c r="AI1914" s="119"/>
      <c r="AJ1914" s="119"/>
      <c r="AK1914" s="119"/>
      <c r="AL1914" s="119"/>
      <c r="AM1914" s="119"/>
    </row>
    <row r="1915" spans="3:39">
      <c r="C1915" s="363"/>
      <c r="D1915" s="223">
        <v>86.476868405000005</v>
      </c>
      <c r="E1915" s="224">
        <v>0.33738601823708209</v>
      </c>
      <c r="F1915" s="225">
        <v>0.13461538461538458</v>
      </c>
      <c r="G1915" s="212"/>
    </row>
    <row r="1916" spans="3:39">
      <c r="C1916" s="363"/>
      <c r="D1916" s="223">
        <v>86.635054260000004</v>
      </c>
      <c r="E1916" s="224">
        <v>0.33434650455927051</v>
      </c>
      <c r="F1916" s="225">
        <v>0.13461538461538458</v>
      </c>
      <c r="G1916" s="212"/>
    </row>
    <row r="1917" spans="3:39">
      <c r="C1917" s="363"/>
      <c r="D1917" s="223">
        <v>86.709637264999998</v>
      </c>
      <c r="E1917" s="224">
        <v>0.33130699088145898</v>
      </c>
      <c r="F1917" s="225">
        <v>0.13461538461538458</v>
      </c>
      <c r="G1917" s="212"/>
    </row>
    <row r="1918" spans="3:39">
      <c r="C1918" s="363"/>
      <c r="D1918" s="223">
        <v>86.838446070000003</v>
      </c>
      <c r="E1918" s="224">
        <v>0.32826747720364741</v>
      </c>
      <c r="F1918" s="225">
        <v>0.13461538461538458</v>
      </c>
      <c r="G1918" s="212"/>
    </row>
    <row r="1919" spans="3:39">
      <c r="C1919" s="363"/>
      <c r="D1919" s="223">
        <v>87.00398684999999</v>
      </c>
      <c r="E1919" s="224">
        <v>0.32522796352583588</v>
      </c>
      <c r="F1919" s="225">
        <v>0.13461538461538458</v>
      </c>
      <c r="G1919" s="212"/>
    </row>
    <row r="1920" spans="3:39">
      <c r="C1920" s="363"/>
      <c r="D1920" s="223">
        <v>87.118675695000007</v>
      </c>
      <c r="E1920" s="224">
        <v>0.32218844984802431</v>
      </c>
      <c r="F1920" s="225">
        <v>0.13461538461538458</v>
      </c>
      <c r="G1920" s="212"/>
    </row>
    <row r="1921" spans="3:7">
      <c r="C1921" s="363"/>
      <c r="D1921" s="223">
        <v>87.24531192500001</v>
      </c>
      <c r="E1921" s="224">
        <v>0.31914893617021278</v>
      </c>
      <c r="F1921" s="225">
        <v>0.13461538461538458</v>
      </c>
      <c r="G1921" s="212"/>
    </row>
    <row r="1922" spans="3:7">
      <c r="C1922" s="363"/>
      <c r="D1922" s="223">
        <v>87.339517865000005</v>
      </c>
      <c r="E1922" s="224">
        <v>0.3161094224924012</v>
      </c>
      <c r="F1922" s="225">
        <v>0.13461538461538458</v>
      </c>
      <c r="G1922" s="212"/>
    </row>
    <row r="1923" spans="3:7">
      <c r="C1923" s="363"/>
      <c r="D1923" s="223">
        <v>87.433631224999999</v>
      </c>
      <c r="E1923" s="224">
        <v>0.31306990881458968</v>
      </c>
      <c r="F1923" s="225">
        <v>0.13461538461538458</v>
      </c>
      <c r="G1923" s="212"/>
    </row>
    <row r="1924" spans="3:7">
      <c r="C1924" s="363"/>
      <c r="D1924" s="223">
        <v>87.515139570000002</v>
      </c>
      <c r="E1924" s="224">
        <v>0.3100303951367781</v>
      </c>
      <c r="F1924" s="225">
        <v>0.13461538461538458</v>
      </c>
      <c r="G1924" s="212"/>
    </row>
    <row r="1925" spans="3:7">
      <c r="C1925" s="363"/>
      <c r="D1925" s="223">
        <v>87.627000089999996</v>
      </c>
      <c r="E1925" s="224">
        <v>0.30699088145896658</v>
      </c>
      <c r="F1925" s="225">
        <v>0.13461538461538458</v>
      </c>
      <c r="G1925" s="212"/>
    </row>
    <row r="1926" spans="3:7">
      <c r="C1926" s="363"/>
      <c r="D1926" s="223">
        <v>87.774734634999987</v>
      </c>
      <c r="E1926" s="224">
        <v>0.30699088145896658</v>
      </c>
      <c r="F1926" s="225">
        <v>0.12820512820512819</v>
      </c>
      <c r="G1926" s="212"/>
    </row>
    <row r="1927" spans="3:7">
      <c r="C1927" s="363"/>
      <c r="D1927" s="223">
        <v>87.877972639999996</v>
      </c>
      <c r="E1927" s="224">
        <v>0.303951367781155</v>
      </c>
      <c r="F1927" s="225">
        <v>0.12820512820512819</v>
      </c>
      <c r="G1927" s="212"/>
    </row>
    <row r="1928" spans="3:7">
      <c r="C1928" s="363"/>
      <c r="D1928" s="223">
        <v>87.992946910000001</v>
      </c>
      <c r="E1928" s="224">
        <v>0.30091185410334348</v>
      </c>
      <c r="F1928" s="225">
        <v>0.12820512820512819</v>
      </c>
      <c r="G1928" s="212"/>
    </row>
    <row r="1929" spans="3:7">
      <c r="C1929" s="363"/>
      <c r="D1929" s="223">
        <v>88.141009475000004</v>
      </c>
      <c r="E1929" s="224">
        <v>0.2978723404255319</v>
      </c>
      <c r="F1929" s="225">
        <v>0.12820512820512819</v>
      </c>
      <c r="G1929" s="212"/>
    </row>
    <row r="1930" spans="3:7">
      <c r="C1930" s="363"/>
      <c r="D1930" s="223">
        <v>88.233923255000008</v>
      </c>
      <c r="E1930" s="224">
        <v>0.29483282674772038</v>
      </c>
      <c r="F1930" s="225">
        <v>0.12820512820512819</v>
      </c>
      <c r="G1930" s="212"/>
    </row>
    <row r="1931" spans="3:7">
      <c r="C1931" s="363"/>
      <c r="D1931" s="223">
        <v>88.506739670000002</v>
      </c>
      <c r="E1931" s="224">
        <v>0.2917933130699088</v>
      </c>
      <c r="F1931" s="225">
        <v>0.12820512820512819</v>
      </c>
      <c r="G1931" s="212"/>
    </row>
    <row r="1932" spans="3:7">
      <c r="C1932" s="363"/>
      <c r="D1932" s="223">
        <v>88.829701375000013</v>
      </c>
      <c r="E1932" s="224">
        <v>0.2917933130699088</v>
      </c>
      <c r="F1932" s="225">
        <v>0.12179487179487181</v>
      </c>
      <c r="G1932" s="212"/>
    </row>
    <row r="1933" spans="3:7">
      <c r="C1933" s="363"/>
      <c r="D1933" s="223">
        <v>88.914365220000008</v>
      </c>
      <c r="E1933" s="224">
        <v>0.28875379939209728</v>
      </c>
      <c r="F1933" s="225">
        <v>0.12179487179487181</v>
      </c>
      <c r="G1933" s="212"/>
    </row>
    <row r="1934" spans="3:7">
      <c r="C1934" s="363"/>
      <c r="D1934" s="223">
        <v>89.026435464999992</v>
      </c>
      <c r="E1934" s="224">
        <v>0.2857142857142857</v>
      </c>
      <c r="F1934" s="225">
        <v>0.12179487179487181</v>
      </c>
      <c r="G1934" s="212"/>
    </row>
    <row r="1935" spans="3:7">
      <c r="C1935" s="363"/>
      <c r="D1935" s="223">
        <v>89.137542534999994</v>
      </c>
      <c r="E1935" s="224">
        <v>0.28267477203647418</v>
      </c>
      <c r="F1935" s="225">
        <v>0.12179487179487181</v>
      </c>
      <c r="G1935" s="212"/>
    </row>
    <row r="1936" spans="3:7">
      <c r="C1936" s="363"/>
      <c r="D1936" s="223">
        <v>89.346507040000006</v>
      </c>
      <c r="E1936" s="224">
        <v>0.2796352583586626</v>
      </c>
      <c r="F1936" s="225">
        <v>0.12179487179487181</v>
      </c>
      <c r="G1936" s="212"/>
    </row>
    <row r="1937" spans="3:7">
      <c r="C1937" s="363"/>
      <c r="D1937" s="223">
        <v>89.591999999999999</v>
      </c>
      <c r="E1937" s="224">
        <v>0.27659574468085107</v>
      </c>
      <c r="F1937" s="225">
        <v>0.12179487179487181</v>
      </c>
      <c r="G1937" s="212"/>
    </row>
    <row r="1938" spans="3:7">
      <c r="C1938" s="363"/>
      <c r="D1938" s="223">
        <v>89.720851275000001</v>
      </c>
      <c r="E1938" s="224">
        <v>0.2735562310030395</v>
      </c>
      <c r="F1938" s="225">
        <v>0.12179487179487181</v>
      </c>
      <c r="G1938" s="212"/>
    </row>
    <row r="1939" spans="3:7">
      <c r="C1939" s="363"/>
      <c r="D1939" s="223">
        <v>89.858129754999993</v>
      </c>
      <c r="E1939" s="224">
        <v>0.27051671732522797</v>
      </c>
      <c r="F1939" s="225">
        <v>0.12179487179487181</v>
      </c>
      <c r="G1939" s="212"/>
    </row>
    <row r="1940" spans="3:7">
      <c r="C1940" s="363"/>
      <c r="D1940" s="223">
        <v>89.95969083</v>
      </c>
      <c r="E1940" s="224">
        <v>0.27051671732522797</v>
      </c>
      <c r="F1940" s="225">
        <v>0.11538461538461542</v>
      </c>
      <c r="G1940" s="212"/>
    </row>
    <row r="1941" spans="3:7">
      <c r="C1941" s="363"/>
      <c r="D1941" s="223">
        <v>90.075960734999995</v>
      </c>
      <c r="E1941" s="224">
        <v>0.26747720364741639</v>
      </c>
      <c r="F1941" s="225">
        <v>0.11538461538461542</v>
      </c>
      <c r="G1941" s="212"/>
    </row>
    <row r="1942" spans="3:7">
      <c r="C1942" s="363"/>
      <c r="D1942" s="223">
        <v>90.216405530000003</v>
      </c>
      <c r="E1942" s="224">
        <v>0.26747720364741639</v>
      </c>
      <c r="F1942" s="225">
        <v>0.10897435897435892</v>
      </c>
      <c r="G1942" s="212"/>
    </row>
    <row r="1943" spans="3:7">
      <c r="C1943" s="363"/>
      <c r="D1943" s="223">
        <v>90.406857145000004</v>
      </c>
      <c r="E1943" s="224">
        <v>0.26747720364741639</v>
      </c>
      <c r="F1943" s="225">
        <v>0.10256410256410253</v>
      </c>
      <c r="G1943" s="212"/>
    </row>
    <row r="1944" spans="3:7">
      <c r="C1944" s="363"/>
      <c r="D1944" s="223">
        <v>90.588398095000002</v>
      </c>
      <c r="E1944" s="224">
        <v>0.26747720364741639</v>
      </c>
      <c r="F1944" s="225">
        <v>9.6153846153846145E-2</v>
      </c>
      <c r="G1944" s="212"/>
    </row>
    <row r="1945" spans="3:7">
      <c r="C1945" s="363"/>
      <c r="D1945" s="223">
        <v>90.803648095</v>
      </c>
      <c r="E1945" s="224">
        <v>0.26443768996960487</v>
      </c>
      <c r="F1945" s="225">
        <v>9.6153846153846145E-2</v>
      </c>
      <c r="G1945" s="212"/>
    </row>
    <row r="1946" spans="3:7">
      <c r="C1946" s="363"/>
      <c r="D1946" s="223">
        <v>91.124044519999998</v>
      </c>
      <c r="E1946" s="224">
        <v>0.26139817629179329</v>
      </c>
      <c r="F1946" s="225">
        <v>9.6153846153846145E-2</v>
      </c>
      <c r="G1946" s="212"/>
    </row>
    <row r="1947" spans="3:7">
      <c r="C1947" s="363"/>
      <c r="D1947" s="223">
        <v>91.474594519999997</v>
      </c>
      <c r="E1947" s="224">
        <v>0.25835866261398177</v>
      </c>
      <c r="F1947" s="225">
        <v>9.6153846153846145E-2</v>
      </c>
      <c r="G1947" s="212"/>
    </row>
    <row r="1948" spans="3:7">
      <c r="C1948" s="363"/>
      <c r="D1948" s="223">
        <v>91.781338460000001</v>
      </c>
      <c r="E1948" s="224">
        <v>0.25531914893617019</v>
      </c>
      <c r="F1948" s="225">
        <v>9.6153846153846145E-2</v>
      </c>
      <c r="G1948" s="212"/>
    </row>
    <row r="1949" spans="3:7">
      <c r="C1949" s="363"/>
      <c r="D1949" s="223">
        <v>92.076538459999995</v>
      </c>
      <c r="E1949" s="224">
        <v>0.25227963525835867</v>
      </c>
      <c r="F1949" s="225">
        <v>9.6153846153846145E-2</v>
      </c>
      <c r="G1949" s="212"/>
    </row>
    <row r="1950" spans="3:7">
      <c r="C1950" s="363"/>
      <c r="D1950" s="223">
        <v>92.260081964999998</v>
      </c>
      <c r="E1950" s="224">
        <v>0.24620060790273557</v>
      </c>
      <c r="F1950" s="225">
        <v>9.6153846153846145E-2</v>
      </c>
      <c r="G1950" s="212"/>
    </row>
    <row r="1951" spans="3:7">
      <c r="C1951" s="363"/>
      <c r="D1951" s="223">
        <v>92.394099100000005</v>
      </c>
      <c r="E1951" s="224">
        <v>0.24316109422492402</v>
      </c>
      <c r="F1951" s="225">
        <v>9.6153846153846145E-2</v>
      </c>
      <c r="G1951" s="212"/>
    </row>
    <row r="1952" spans="3:7">
      <c r="C1952" s="363"/>
      <c r="D1952" s="223">
        <v>92.521703700000003</v>
      </c>
      <c r="E1952" s="224">
        <v>0.24012158054711247</v>
      </c>
      <c r="F1952" s="225">
        <v>9.6153846153846145E-2</v>
      </c>
      <c r="G1952" s="212"/>
    </row>
    <row r="1953" spans="3:7">
      <c r="C1953" s="363"/>
      <c r="D1953" s="223">
        <v>92.696848724999995</v>
      </c>
      <c r="E1953" s="224">
        <v>0.23708206686930092</v>
      </c>
      <c r="F1953" s="225">
        <v>9.6153846153846145E-2</v>
      </c>
      <c r="G1953" s="212"/>
    </row>
    <row r="1954" spans="3:7">
      <c r="C1954" s="363"/>
      <c r="D1954" s="223">
        <v>92.98493139</v>
      </c>
      <c r="E1954" s="224">
        <v>0.23404255319148937</v>
      </c>
      <c r="F1954" s="225">
        <v>9.6153846153846145E-2</v>
      </c>
      <c r="G1954" s="212"/>
    </row>
    <row r="1955" spans="3:7">
      <c r="C1955" s="363"/>
      <c r="D1955" s="223">
        <v>93.227148540000002</v>
      </c>
      <c r="E1955" s="224">
        <v>0.23100303951367782</v>
      </c>
      <c r="F1955" s="225">
        <v>9.6153846153846145E-2</v>
      </c>
      <c r="G1955" s="212"/>
    </row>
    <row r="1956" spans="3:7">
      <c r="C1956" s="363"/>
      <c r="D1956" s="223">
        <v>93.65694855000001</v>
      </c>
      <c r="E1956" s="224">
        <v>0.22796352583586627</v>
      </c>
      <c r="F1956" s="225">
        <v>9.6153846153846145E-2</v>
      </c>
      <c r="G1956" s="212"/>
    </row>
    <row r="1957" spans="3:7">
      <c r="C1957" s="363"/>
      <c r="D1957" s="223">
        <v>94.435054535000006</v>
      </c>
      <c r="E1957" s="224">
        <v>0.22492401215805471</v>
      </c>
      <c r="F1957" s="225">
        <v>9.6153846153846145E-2</v>
      </c>
      <c r="G1957" s="212"/>
    </row>
    <row r="1958" spans="3:7">
      <c r="C1958" s="363"/>
      <c r="D1958" s="223">
        <v>95.092029400000001</v>
      </c>
      <c r="E1958" s="224">
        <v>0.22492401215805471</v>
      </c>
      <c r="F1958" s="225">
        <v>8.9743589743589758E-2</v>
      </c>
      <c r="G1958" s="212"/>
    </row>
    <row r="1959" spans="3:7">
      <c r="C1959" s="363"/>
      <c r="D1959" s="223">
        <v>95.315894619999995</v>
      </c>
      <c r="E1959" s="224">
        <v>0.22188449848024316</v>
      </c>
      <c r="F1959" s="225">
        <v>8.9743589743589758E-2</v>
      </c>
      <c r="G1959" s="212"/>
    </row>
    <row r="1960" spans="3:7">
      <c r="C1960" s="363"/>
      <c r="D1960" s="223">
        <v>95.388491359999989</v>
      </c>
      <c r="E1960" s="224">
        <v>0.21884498480243161</v>
      </c>
      <c r="F1960" s="225">
        <v>8.9743589743589758E-2</v>
      </c>
      <c r="G1960" s="212"/>
    </row>
    <row r="1961" spans="3:7">
      <c r="C1961" s="363"/>
      <c r="D1961" s="223">
        <v>95.505254180000009</v>
      </c>
      <c r="E1961" s="224">
        <v>0.21580547112462006</v>
      </c>
      <c r="F1961" s="225">
        <v>8.9743589743589758E-2</v>
      </c>
      <c r="G1961" s="212"/>
    </row>
    <row r="1962" spans="3:7">
      <c r="C1962" s="363"/>
      <c r="D1962" s="223">
        <v>95.950200590000009</v>
      </c>
      <c r="E1962" s="224">
        <v>0.21276595744680851</v>
      </c>
      <c r="F1962" s="225">
        <v>8.9743589743589758E-2</v>
      </c>
      <c r="G1962" s="212"/>
    </row>
    <row r="1963" spans="3:7">
      <c r="C1963" s="363"/>
      <c r="D1963" s="223">
        <v>96.440898064999999</v>
      </c>
      <c r="E1963" s="224">
        <v>0.20972644376899696</v>
      </c>
      <c r="F1963" s="225">
        <v>8.9743589743589758E-2</v>
      </c>
      <c r="G1963" s="212"/>
    </row>
    <row r="1964" spans="3:7">
      <c r="C1964" s="363"/>
      <c r="D1964" s="223">
        <v>96.685569845000003</v>
      </c>
      <c r="E1964" s="224">
        <v>0.20668693009118541</v>
      </c>
      <c r="F1964" s="225">
        <v>8.9743589743589758E-2</v>
      </c>
      <c r="G1964" s="212"/>
    </row>
    <row r="1965" spans="3:7">
      <c r="C1965" s="363"/>
      <c r="D1965" s="223">
        <v>96.860202075000004</v>
      </c>
      <c r="E1965" s="224">
        <v>0.20364741641337386</v>
      </c>
      <c r="F1965" s="225">
        <v>8.9743589743589758E-2</v>
      </c>
      <c r="G1965" s="212"/>
    </row>
    <row r="1966" spans="3:7">
      <c r="C1966" s="363"/>
      <c r="D1966" s="223">
        <v>97.207440640000002</v>
      </c>
      <c r="E1966" s="224">
        <v>0.20364741641337386</v>
      </c>
      <c r="F1966" s="225">
        <v>8.333333333333337E-2</v>
      </c>
      <c r="G1966" s="212"/>
    </row>
    <row r="1967" spans="3:7">
      <c r="C1967" s="363"/>
      <c r="D1967" s="223">
        <v>97.75852986000001</v>
      </c>
      <c r="E1967" s="224">
        <v>0.20060790273556231</v>
      </c>
      <c r="F1967" s="225">
        <v>8.333333333333337E-2</v>
      </c>
      <c r="G1967" s="212"/>
    </row>
    <row r="1968" spans="3:7">
      <c r="C1968" s="363"/>
      <c r="D1968" s="223">
        <v>98.199981155000003</v>
      </c>
      <c r="E1968" s="224">
        <v>0.19756838905775076</v>
      </c>
      <c r="F1968" s="225">
        <v>8.333333333333337E-2</v>
      </c>
      <c r="G1968" s="212"/>
    </row>
    <row r="1969" spans="3:7">
      <c r="C1969" s="363"/>
      <c r="D1969" s="223">
        <v>98.38844889500001</v>
      </c>
      <c r="E1969" s="224">
        <v>0.19756838905775076</v>
      </c>
      <c r="F1969" s="225">
        <v>7.6923076923076872E-2</v>
      </c>
      <c r="G1969" s="212"/>
    </row>
    <row r="1970" spans="3:7">
      <c r="C1970" s="363"/>
      <c r="D1970" s="223">
        <v>98.67</v>
      </c>
      <c r="E1970" s="224">
        <v>0.19452887537993921</v>
      </c>
      <c r="F1970" s="225">
        <v>7.6923076923076872E-2</v>
      </c>
      <c r="G1970" s="212"/>
    </row>
    <row r="1971" spans="3:7">
      <c r="C1971" s="363"/>
      <c r="D1971" s="223">
        <v>99.093015874999992</v>
      </c>
      <c r="E1971" s="224">
        <v>0.19452887537993921</v>
      </c>
      <c r="F1971" s="225">
        <v>7.0512820512820484E-2</v>
      </c>
      <c r="G1971" s="212"/>
    </row>
    <row r="1972" spans="3:7">
      <c r="C1972" s="363"/>
      <c r="D1972" s="223">
        <v>99.412390875</v>
      </c>
      <c r="E1972" s="224">
        <v>0.19148936170212766</v>
      </c>
      <c r="F1972" s="225">
        <v>7.0512820512820484E-2</v>
      </c>
      <c r="G1972" s="212"/>
    </row>
    <row r="1973" spans="3:7">
      <c r="C1973" s="363"/>
      <c r="D1973" s="223">
        <v>99.669602275000003</v>
      </c>
      <c r="E1973" s="224">
        <v>0.18844984802431611</v>
      </c>
      <c r="F1973" s="225">
        <v>7.0512820512820484E-2</v>
      </c>
      <c r="G1973" s="212"/>
    </row>
    <row r="1974" spans="3:7">
      <c r="C1974" s="363"/>
      <c r="D1974" s="223">
        <v>99.910876625</v>
      </c>
      <c r="E1974" s="224">
        <v>0.18541033434650456</v>
      </c>
      <c r="F1974" s="225">
        <v>7.0512820512820484E-2</v>
      </c>
      <c r="G1974" s="212"/>
    </row>
    <row r="1975" spans="3:7">
      <c r="C1975" s="363"/>
      <c r="D1975" s="223">
        <v>100.2313273</v>
      </c>
      <c r="E1975" s="224">
        <v>0.18237082066869301</v>
      </c>
      <c r="F1975" s="225">
        <v>7.0512820512820484E-2</v>
      </c>
      <c r="G1975" s="212"/>
    </row>
    <row r="1976" spans="3:7">
      <c r="C1976" s="363"/>
      <c r="D1976" s="223">
        <v>100.44032079999999</v>
      </c>
      <c r="E1976" s="224">
        <v>0.17933130699088146</v>
      </c>
      <c r="F1976" s="225">
        <v>7.0512820512820484E-2</v>
      </c>
      <c r="G1976" s="212"/>
    </row>
    <row r="1977" spans="3:7">
      <c r="C1977" s="363"/>
      <c r="D1977" s="223">
        <v>100.48645135000001</v>
      </c>
      <c r="E1977" s="224">
        <v>0.17629179331306991</v>
      </c>
      <c r="F1977" s="225">
        <v>7.0512820512820484E-2</v>
      </c>
      <c r="G1977" s="212"/>
    </row>
    <row r="1978" spans="3:7">
      <c r="C1978" s="363"/>
      <c r="D1978" s="223">
        <v>100.9843085</v>
      </c>
      <c r="E1978" s="224">
        <v>0.17325227963525835</v>
      </c>
      <c r="F1978" s="225">
        <v>7.0512820512820484E-2</v>
      </c>
      <c r="G1978" s="212"/>
    </row>
    <row r="1979" spans="3:7">
      <c r="C1979" s="363"/>
      <c r="D1979" s="223">
        <v>101.86636365</v>
      </c>
      <c r="E1979" s="224">
        <v>0.17325227963525835</v>
      </c>
      <c r="F1979" s="225">
        <v>6.4102564102564097E-2</v>
      </c>
      <c r="G1979" s="212"/>
    </row>
    <row r="1980" spans="3:7">
      <c r="C1980" s="363"/>
      <c r="D1980" s="223">
        <v>102.2956502</v>
      </c>
      <c r="E1980" s="224">
        <v>0.1702127659574468</v>
      </c>
      <c r="F1980" s="225">
        <v>6.4102564102564097E-2</v>
      </c>
      <c r="G1980" s="212"/>
    </row>
    <row r="1981" spans="3:7">
      <c r="C1981" s="363"/>
      <c r="D1981" s="223">
        <v>102.37312825000001</v>
      </c>
      <c r="E1981" s="224">
        <v>0.16717325227963525</v>
      </c>
      <c r="F1981" s="225">
        <v>6.4102564102564097E-2</v>
      </c>
      <c r="G1981" s="212"/>
    </row>
    <row r="1982" spans="3:7">
      <c r="C1982" s="363"/>
      <c r="D1982" s="223">
        <v>102.57707945000001</v>
      </c>
      <c r="E1982" s="224">
        <v>0.1641337386018237</v>
      </c>
      <c r="F1982" s="225">
        <v>6.4102564102564097E-2</v>
      </c>
      <c r="G1982" s="212"/>
    </row>
    <row r="1983" spans="3:7">
      <c r="C1983" s="363"/>
      <c r="D1983" s="223">
        <v>102.8403806</v>
      </c>
      <c r="E1983" s="224">
        <v>0.1641337386018237</v>
      </c>
      <c r="F1983" s="225">
        <v>5.7692307692307709E-2</v>
      </c>
      <c r="G1983" s="212"/>
    </row>
    <row r="1984" spans="3:7">
      <c r="C1984" s="363"/>
      <c r="D1984" s="223">
        <v>102.98913515000001</v>
      </c>
      <c r="E1984" s="224">
        <v>0.16109422492401215</v>
      </c>
      <c r="F1984" s="225">
        <v>5.7692307692307709E-2</v>
      </c>
      <c r="G1984" s="212"/>
    </row>
    <row r="1985" spans="3:7">
      <c r="C1985" s="363"/>
      <c r="D1985" s="223">
        <v>103.26071870000001</v>
      </c>
      <c r="E1985" s="224">
        <v>0.16109422492401215</v>
      </c>
      <c r="F1985" s="225">
        <v>5.1282051282051322E-2</v>
      </c>
      <c r="G1985" s="212"/>
    </row>
    <row r="1986" spans="3:7">
      <c r="C1986" s="363"/>
      <c r="D1986" s="223">
        <v>103.4912264</v>
      </c>
      <c r="E1986" s="224">
        <v>0.16109422492401215</v>
      </c>
      <c r="F1986" s="225">
        <v>4.4871794871794823E-2</v>
      </c>
      <c r="G1986" s="212"/>
    </row>
    <row r="1987" spans="3:7">
      <c r="C1987" s="363"/>
      <c r="D1987" s="223">
        <v>103.50711515</v>
      </c>
      <c r="E1987" s="224">
        <v>0.1580547112462006</v>
      </c>
      <c r="F1987" s="225">
        <v>4.4871794871794823E-2</v>
      </c>
      <c r="G1987" s="212"/>
    </row>
    <row r="1988" spans="3:7">
      <c r="C1988" s="363"/>
      <c r="D1988" s="223">
        <v>103.78006594999999</v>
      </c>
      <c r="E1988" s="224">
        <v>0.15501519756838905</v>
      </c>
      <c r="F1988" s="225">
        <v>4.4871794871794823E-2</v>
      </c>
      <c r="G1988" s="212"/>
    </row>
    <row r="1989" spans="3:7">
      <c r="C1989" s="363"/>
      <c r="D1989" s="223">
        <v>104.30197745</v>
      </c>
      <c r="E1989" s="224">
        <v>0.1519756838905775</v>
      </c>
      <c r="F1989" s="225">
        <v>4.4871794871794823E-2</v>
      </c>
      <c r="G1989" s="212"/>
    </row>
    <row r="1990" spans="3:7">
      <c r="C1990" s="363"/>
      <c r="D1990" s="223">
        <v>104.74621415</v>
      </c>
      <c r="E1990" s="224">
        <v>0.14893617021276595</v>
      </c>
      <c r="F1990" s="225">
        <v>4.4871794871794823E-2</v>
      </c>
      <c r="G1990" s="212"/>
    </row>
    <row r="1991" spans="3:7">
      <c r="C1991" s="363"/>
      <c r="D1991" s="223">
        <v>104.96091135</v>
      </c>
      <c r="E1991" s="224">
        <v>0.1458966565349544</v>
      </c>
      <c r="F1991" s="225">
        <v>4.4871794871794823E-2</v>
      </c>
      <c r="G1991" s="212"/>
    </row>
    <row r="1992" spans="3:7">
      <c r="C1992" s="363"/>
      <c r="D1992" s="223">
        <v>104.99568815000001</v>
      </c>
      <c r="E1992" s="224">
        <v>0.14285714285714285</v>
      </c>
      <c r="F1992" s="225">
        <v>4.4871794871794823E-2</v>
      </c>
      <c r="G1992" s="212"/>
    </row>
    <row r="1993" spans="3:7">
      <c r="C1993" s="363"/>
      <c r="D1993" s="223">
        <v>105.04943265</v>
      </c>
      <c r="E1993" s="224">
        <v>0.1398176291793313</v>
      </c>
      <c r="F1993" s="225">
        <v>4.4871794871794823E-2</v>
      </c>
      <c r="G1993" s="212"/>
    </row>
    <row r="1994" spans="3:7">
      <c r="C1994" s="363"/>
      <c r="D1994" s="223">
        <v>105.1405718</v>
      </c>
      <c r="E1994" s="224">
        <v>0.13677811550151975</v>
      </c>
      <c r="F1994" s="225">
        <v>4.4871794871794823E-2</v>
      </c>
      <c r="G1994" s="212"/>
    </row>
    <row r="1995" spans="3:7">
      <c r="C1995" s="363"/>
      <c r="D1995" s="223">
        <v>105.41948275</v>
      </c>
      <c r="E1995" s="224">
        <v>0.13677811550151975</v>
      </c>
      <c r="F1995" s="225">
        <v>3.8461538461538436E-2</v>
      </c>
      <c r="G1995" s="212"/>
    </row>
    <row r="1996" spans="3:7">
      <c r="C1996" s="363"/>
      <c r="D1996" s="223">
        <v>105.69621535</v>
      </c>
      <c r="E1996" s="224">
        <v>0.1337386018237082</v>
      </c>
      <c r="F1996" s="225">
        <v>3.8461538461538436E-2</v>
      </c>
      <c r="G1996" s="212"/>
    </row>
    <row r="1997" spans="3:7">
      <c r="C1997" s="363"/>
      <c r="D1997" s="223">
        <v>105.74958605</v>
      </c>
      <c r="E1997" s="224">
        <v>0.13069908814589665</v>
      </c>
      <c r="F1997" s="225">
        <v>3.8461538461538436E-2</v>
      </c>
      <c r="G1997" s="212"/>
    </row>
    <row r="1998" spans="3:7">
      <c r="C1998" s="363"/>
      <c r="D1998" s="223">
        <v>106.80856704999999</v>
      </c>
      <c r="E1998" s="224">
        <v>0.1276595744680851</v>
      </c>
      <c r="F1998" s="225">
        <v>3.8461538461538436E-2</v>
      </c>
      <c r="G1998" s="212"/>
    </row>
    <row r="1999" spans="3:7">
      <c r="C1999" s="363"/>
      <c r="D1999" s="223">
        <v>108.32995990000001</v>
      </c>
      <c r="E1999" s="224">
        <v>0.12462006079027356</v>
      </c>
      <c r="F1999" s="225">
        <v>3.8461538461538436E-2</v>
      </c>
      <c r="G1999" s="212"/>
    </row>
    <row r="2000" spans="3:7">
      <c r="C2000" s="363"/>
      <c r="D2000" s="223">
        <v>108.86372315</v>
      </c>
      <c r="E2000" s="224">
        <v>0.12158054711246201</v>
      </c>
      <c r="F2000" s="225">
        <v>3.8461538461538436E-2</v>
      </c>
      <c r="G2000" s="212"/>
    </row>
    <row r="2001" spans="3:7">
      <c r="C2001" s="363"/>
      <c r="D2001" s="223">
        <v>109.05870935</v>
      </c>
      <c r="E2001" s="224">
        <v>0.11854103343465046</v>
      </c>
      <c r="F2001" s="225">
        <v>3.8461538461538436E-2</v>
      </c>
      <c r="G2001" s="212"/>
    </row>
    <row r="2002" spans="3:7">
      <c r="C2002" s="363"/>
      <c r="D2002" s="223">
        <v>109.32151970000001</v>
      </c>
      <c r="E2002" s="224">
        <v>0.11550151975683891</v>
      </c>
      <c r="F2002" s="225">
        <v>3.8461538461538436E-2</v>
      </c>
      <c r="G2002" s="212"/>
    </row>
    <row r="2003" spans="3:7">
      <c r="C2003" s="363"/>
      <c r="D2003" s="223">
        <v>109.500539</v>
      </c>
      <c r="E2003" s="224">
        <v>0.11246200607902736</v>
      </c>
      <c r="F2003" s="225">
        <v>3.8461538461538436E-2</v>
      </c>
      <c r="G2003" s="212"/>
    </row>
    <row r="2004" spans="3:7">
      <c r="C2004" s="363"/>
      <c r="D2004" s="223">
        <v>109.57116665000001</v>
      </c>
      <c r="E2004" s="224">
        <v>0.10942249240121581</v>
      </c>
      <c r="F2004" s="225">
        <v>3.8461538461538436E-2</v>
      </c>
      <c r="G2004" s="212"/>
    </row>
    <row r="2005" spans="3:7">
      <c r="C2005" s="363"/>
      <c r="D2005" s="223">
        <v>110.1481805</v>
      </c>
      <c r="E2005" s="224">
        <v>0.10638297872340426</v>
      </c>
      <c r="F2005" s="225">
        <v>3.8461538461538436E-2</v>
      </c>
      <c r="G2005" s="212"/>
    </row>
    <row r="2006" spans="3:7">
      <c r="C2006" s="363"/>
      <c r="D2006" s="223">
        <v>110.78364755000001</v>
      </c>
      <c r="E2006" s="224">
        <v>0.10334346504559271</v>
      </c>
      <c r="F2006" s="225">
        <v>3.8461538461538436E-2</v>
      </c>
      <c r="G2006" s="212"/>
    </row>
    <row r="2007" spans="3:7">
      <c r="C2007" s="363"/>
      <c r="D2007" s="223">
        <v>110.89330355000001</v>
      </c>
      <c r="E2007" s="224">
        <v>0.10030395136778116</v>
      </c>
      <c r="F2007" s="225">
        <v>3.8461538461538436E-2</v>
      </c>
      <c r="G2007" s="212"/>
    </row>
    <row r="2008" spans="3:7">
      <c r="C2008" s="363"/>
      <c r="D2008" s="223">
        <v>111.09575535</v>
      </c>
      <c r="E2008" s="224">
        <v>9.7264437689969604E-2</v>
      </c>
      <c r="F2008" s="225">
        <v>3.8461538461538436E-2</v>
      </c>
      <c r="G2008" s="212"/>
    </row>
    <row r="2009" spans="3:7">
      <c r="C2009" s="363"/>
      <c r="D2009" s="223">
        <v>111.46957535</v>
      </c>
      <c r="E2009" s="224">
        <v>9.4224924012158054E-2</v>
      </c>
      <c r="F2009" s="225">
        <v>3.8461538461538436E-2</v>
      </c>
      <c r="G2009" s="212"/>
    </row>
    <row r="2010" spans="3:7">
      <c r="C2010" s="363"/>
      <c r="D2010" s="223">
        <v>112.34327504999999</v>
      </c>
      <c r="E2010" s="224">
        <v>9.1185410334346503E-2</v>
      </c>
      <c r="F2010" s="225">
        <v>3.8461538461538436E-2</v>
      </c>
      <c r="G2010" s="212"/>
    </row>
    <row r="2011" spans="3:7">
      <c r="C2011" s="363"/>
      <c r="D2011" s="223">
        <v>113.1488706</v>
      </c>
      <c r="E2011" s="224">
        <v>8.8145896656534953E-2</v>
      </c>
      <c r="F2011" s="225">
        <v>3.8461538461538436E-2</v>
      </c>
      <c r="G2011" s="212"/>
    </row>
    <row r="2012" spans="3:7">
      <c r="C2012" s="363"/>
      <c r="D2012" s="223">
        <v>114.19421879999999</v>
      </c>
      <c r="E2012" s="224">
        <v>8.5106382978723402E-2</v>
      </c>
      <c r="F2012" s="225">
        <v>3.8461538461538436E-2</v>
      </c>
      <c r="G2012" s="212"/>
    </row>
    <row r="2013" spans="3:7">
      <c r="C2013" s="363"/>
      <c r="D2013" s="223">
        <v>115.30713785</v>
      </c>
      <c r="E2013" s="224">
        <v>8.2066869300911852E-2</v>
      </c>
      <c r="F2013" s="225">
        <v>3.8461538461538436E-2</v>
      </c>
      <c r="G2013" s="212"/>
    </row>
    <row r="2014" spans="3:7">
      <c r="C2014" s="363"/>
      <c r="D2014" s="223">
        <v>115.72080375</v>
      </c>
      <c r="E2014" s="224">
        <v>7.9027355623100301E-2</v>
      </c>
      <c r="F2014" s="225">
        <v>3.8461538461538436E-2</v>
      </c>
      <c r="G2014" s="212"/>
    </row>
    <row r="2015" spans="3:7">
      <c r="C2015" s="363"/>
      <c r="D2015" s="223">
        <v>116.58441214999999</v>
      </c>
      <c r="E2015" s="224">
        <v>7.598784194528875E-2</v>
      </c>
      <c r="F2015" s="225">
        <v>3.8461538461538436E-2</v>
      </c>
      <c r="G2015" s="212"/>
    </row>
    <row r="2016" spans="3:7">
      <c r="C2016" s="363"/>
      <c r="D2016" s="223">
        <v>117.85180374999999</v>
      </c>
      <c r="E2016" s="224">
        <v>7.29483282674772E-2</v>
      </c>
      <c r="F2016" s="225">
        <v>3.8461538461538436E-2</v>
      </c>
      <c r="G2016" s="212"/>
    </row>
    <row r="2017" spans="3:7">
      <c r="C2017" s="363"/>
      <c r="D2017" s="223">
        <v>119.18261244999999</v>
      </c>
      <c r="E2017" s="224">
        <v>6.9908814589665649E-2</v>
      </c>
      <c r="F2017" s="225">
        <v>3.8461538461538436E-2</v>
      </c>
      <c r="G2017" s="212"/>
    </row>
    <row r="2018" spans="3:7">
      <c r="C2018" s="363"/>
      <c r="D2018" s="223">
        <v>120.0092082</v>
      </c>
      <c r="E2018" s="224">
        <v>6.6869300911854099E-2</v>
      </c>
      <c r="F2018" s="225">
        <v>3.8461538461538436E-2</v>
      </c>
      <c r="G2018" s="212"/>
    </row>
    <row r="2019" spans="3:7">
      <c r="C2019" s="363"/>
      <c r="D2019" s="223">
        <v>120.79680135000001</v>
      </c>
      <c r="E2019" s="224">
        <v>6.3829787234042548E-2</v>
      </c>
      <c r="F2019" s="225">
        <v>3.8461538461538436E-2</v>
      </c>
      <c r="G2019" s="212"/>
    </row>
    <row r="2020" spans="3:7">
      <c r="C2020" s="363"/>
      <c r="D2020" s="223">
        <v>122.8022426</v>
      </c>
      <c r="E2020" s="224">
        <v>6.0790273556231005E-2</v>
      </c>
      <c r="F2020" s="225">
        <v>3.8461538461538436E-2</v>
      </c>
      <c r="G2020" s="212"/>
    </row>
    <row r="2021" spans="3:7">
      <c r="C2021" s="363"/>
      <c r="D2021" s="223">
        <v>125.34455854999999</v>
      </c>
      <c r="E2021" s="224">
        <v>5.7750759878419454E-2</v>
      </c>
      <c r="F2021" s="225">
        <v>3.8461538461538436E-2</v>
      </c>
      <c r="G2021" s="212"/>
    </row>
    <row r="2022" spans="3:7">
      <c r="C2022" s="363"/>
      <c r="D2022" s="223">
        <v>127.43173074999999</v>
      </c>
      <c r="E2022" s="224">
        <v>5.4711246200607903E-2</v>
      </c>
      <c r="F2022" s="225">
        <v>3.8461538461538436E-2</v>
      </c>
      <c r="G2022" s="212"/>
    </row>
    <row r="2023" spans="3:7">
      <c r="C2023" s="363"/>
      <c r="D2023" s="223">
        <v>128.72825175</v>
      </c>
      <c r="E2023" s="224">
        <v>5.4711246200607903E-2</v>
      </c>
      <c r="F2023" s="225">
        <v>3.2051282051282048E-2</v>
      </c>
      <c r="G2023" s="212"/>
    </row>
    <row r="2024" spans="3:7">
      <c r="C2024" s="363"/>
      <c r="D2024" s="223">
        <v>129.43363255</v>
      </c>
      <c r="E2024" s="224">
        <v>5.1671732522796353E-2</v>
      </c>
      <c r="F2024" s="225">
        <v>3.2051282051282048E-2</v>
      </c>
      <c r="G2024" s="212"/>
    </row>
    <row r="2025" spans="3:7">
      <c r="C2025" s="363"/>
      <c r="D2025" s="223">
        <v>130.38199705</v>
      </c>
      <c r="E2025" s="224">
        <v>4.8632218844984802E-2</v>
      </c>
      <c r="F2025" s="225">
        <v>3.2051282051282048E-2</v>
      </c>
      <c r="G2025" s="212"/>
    </row>
    <row r="2026" spans="3:7">
      <c r="C2026" s="363"/>
      <c r="D2026" s="223">
        <v>131.68163945000001</v>
      </c>
      <c r="E2026" s="224">
        <v>4.5592705167173252E-2</v>
      </c>
      <c r="F2026" s="225">
        <v>3.2051282051282048E-2</v>
      </c>
      <c r="G2026" s="212"/>
    </row>
    <row r="2027" spans="3:7">
      <c r="C2027" s="363"/>
      <c r="D2027" s="223">
        <v>132.45437980000003</v>
      </c>
      <c r="E2027" s="224">
        <v>4.2553191489361701E-2</v>
      </c>
      <c r="F2027" s="225">
        <v>3.2051282051282048E-2</v>
      </c>
      <c r="G2027" s="212"/>
    </row>
    <row r="2028" spans="3:7">
      <c r="C2028" s="363"/>
      <c r="D2028" s="223">
        <v>133.06185605000002</v>
      </c>
      <c r="E2028" s="224">
        <v>3.9513677811550151E-2</v>
      </c>
      <c r="F2028" s="225">
        <v>3.2051282051282048E-2</v>
      </c>
      <c r="G2028" s="212"/>
    </row>
    <row r="2029" spans="3:7">
      <c r="C2029" s="363"/>
      <c r="D2029" s="223">
        <v>133.58510185</v>
      </c>
      <c r="E2029" s="224">
        <v>3.64741641337386E-2</v>
      </c>
      <c r="F2029" s="225">
        <v>3.2051282051282048E-2</v>
      </c>
      <c r="G2029" s="212"/>
    </row>
    <row r="2030" spans="3:7">
      <c r="C2030" s="363"/>
      <c r="D2030" s="223">
        <v>134.07329959999998</v>
      </c>
      <c r="E2030" s="224">
        <v>3.64741641337386E-2</v>
      </c>
      <c r="F2030" s="225">
        <v>2.5641025641025661E-2</v>
      </c>
      <c r="G2030" s="212"/>
    </row>
    <row r="2031" spans="3:7">
      <c r="C2031" s="363"/>
      <c r="D2031" s="223">
        <v>135.10072679999999</v>
      </c>
      <c r="E2031" s="224">
        <v>3.3434650455927049E-2</v>
      </c>
      <c r="F2031" s="225">
        <v>2.5641025641025661E-2</v>
      </c>
      <c r="G2031" s="212"/>
    </row>
    <row r="2032" spans="3:7">
      <c r="C2032" s="363"/>
      <c r="D2032" s="223">
        <v>135.71383664999999</v>
      </c>
      <c r="E2032" s="224">
        <v>3.0395136778115502E-2</v>
      </c>
      <c r="F2032" s="225">
        <v>2.5641025641025661E-2</v>
      </c>
      <c r="G2032" s="212"/>
    </row>
    <row r="2033" spans="3:7">
      <c r="C2033" s="363"/>
      <c r="D2033" s="223">
        <v>136.02762485</v>
      </c>
      <c r="E2033" s="224">
        <v>2.7355623100303952E-2</v>
      </c>
      <c r="F2033" s="225">
        <v>2.5641025641025661E-2</v>
      </c>
      <c r="G2033" s="212"/>
    </row>
    <row r="2034" spans="3:7">
      <c r="C2034" s="363"/>
      <c r="D2034" s="223">
        <v>136.84791545000002</v>
      </c>
      <c r="E2034" s="224">
        <v>2.7355623100303952E-2</v>
      </c>
      <c r="F2034" s="225">
        <v>1.9230769230769273E-2</v>
      </c>
      <c r="G2034" s="212"/>
    </row>
    <row r="2035" spans="3:7">
      <c r="C2035" s="363"/>
      <c r="D2035" s="223">
        <v>138.94646850000001</v>
      </c>
      <c r="E2035" s="224">
        <v>2.4316109422492401E-2</v>
      </c>
      <c r="F2035" s="225">
        <v>1.9230769230769273E-2</v>
      </c>
      <c r="G2035" s="212"/>
    </row>
    <row r="2036" spans="3:7">
      <c r="C2036" s="363"/>
      <c r="D2036" s="223">
        <v>141.14607460000002</v>
      </c>
      <c r="E2036" s="224">
        <v>2.1276595744680851E-2</v>
      </c>
      <c r="F2036" s="225">
        <v>1.9230769230769273E-2</v>
      </c>
      <c r="G2036" s="212"/>
    </row>
    <row r="2037" spans="3:7">
      <c r="C2037" s="363"/>
      <c r="D2037" s="223">
        <v>142.4333805</v>
      </c>
      <c r="E2037" s="224">
        <v>2.1276595744680851E-2</v>
      </c>
      <c r="F2037" s="225">
        <v>1.2820512820512775E-2</v>
      </c>
      <c r="G2037" s="212"/>
    </row>
    <row r="2038" spans="3:7">
      <c r="C2038" s="363"/>
      <c r="D2038" s="223">
        <v>147.32036805000001</v>
      </c>
      <c r="E2038" s="224">
        <v>1.82370820668693E-2</v>
      </c>
      <c r="F2038" s="225">
        <v>1.2820512820512775E-2</v>
      </c>
      <c r="G2038" s="212"/>
    </row>
    <row r="2039" spans="3:7">
      <c r="C2039" s="363"/>
      <c r="D2039" s="223">
        <v>154.05004445</v>
      </c>
      <c r="E2039" s="224">
        <v>1.5197568389057751E-2</v>
      </c>
      <c r="F2039" s="225">
        <v>1.2820512820512775E-2</v>
      </c>
      <c r="G2039" s="212"/>
    </row>
    <row r="2040" spans="3:7">
      <c r="C2040" s="363"/>
      <c r="D2040" s="223">
        <v>158.2400681</v>
      </c>
      <c r="E2040" s="224">
        <v>1.2158054711246201E-2</v>
      </c>
      <c r="F2040" s="225">
        <v>1.2820512820512775E-2</v>
      </c>
      <c r="G2040" s="212"/>
    </row>
    <row r="2041" spans="3:7">
      <c r="C2041" s="363"/>
      <c r="D2041" s="223">
        <v>164.05853189999999</v>
      </c>
      <c r="E2041" s="224">
        <v>1.2158054711246201E-2</v>
      </c>
      <c r="F2041" s="225">
        <v>6.4102564102563875E-3</v>
      </c>
      <c r="G2041" s="212"/>
    </row>
    <row r="2042" spans="3:7">
      <c r="C2042" s="363"/>
      <c r="D2042" s="223">
        <v>170.96331520000001</v>
      </c>
      <c r="E2042" s="224">
        <v>9.11854103343465E-3</v>
      </c>
      <c r="F2042" s="225">
        <v>6.4102564102563875E-3</v>
      </c>
      <c r="G2042" s="212"/>
    </row>
    <row r="2043" spans="3:7" ht="15" thickBot="1">
      <c r="C2043" s="364"/>
      <c r="D2043" s="233">
        <v>188.8785326</v>
      </c>
      <c r="E2043" s="234">
        <v>6.0790273556231003E-3</v>
      </c>
      <c r="F2043" s="235">
        <v>6.4102564102563875E-3</v>
      </c>
      <c r="G2043" s="212"/>
    </row>
    <row r="2044" spans="3:7">
      <c r="C2044" s="236"/>
      <c r="D2044" s="237">
        <v>220.09351644999998</v>
      </c>
      <c r="E2044" s="238">
        <v>6.0790273556231003E-3</v>
      </c>
      <c r="F2044" s="238">
        <v>0</v>
      </c>
      <c r="G2044" s="212"/>
    </row>
    <row r="2045" spans="3:7">
      <c r="C2045" s="212"/>
      <c r="D2045" s="212"/>
      <c r="E2045" s="212"/>
      <c r="F2045" s="212"/>
      <c r="G2045" s="212"/>
    </row>
    <row r="2046" spans="3:7">
      <c r="C2046" s="212"/>
      <c r="D2046" s="212"/>
      <c r="E2046" s="212"/>
      <c r="F2046" s="212"/>
      <c r="G2046" s="212"/>
    </row>
  </sheetData>
  <mergeCells count="36">
    <mergeCell ref="AD6:AG6"/>
    <mergeCell ref="AD8:AD499"/>
    <mergeCell ref="AD501:AD992"/>
    <mergeCell ref="AD994:AD1451"/>
    <mergeCell ref="AI6:AL6"/>
    <mergeCell ref="AI8:AI459"/>
    <mergeCell ref="AI461:AI945"/>
    <mergeCell ref="AI947:AI1431"/>
    <mergeCell ref="AI1433:AI1911"/>
    <mergeCell ref="T5:W5"/>
    <mergeCell ref="T7:T485"/>
    <mergeCell ref="T487:T971"/>
    <mergeCell ref="T973:T1457"/>
    <mergeCell ref="T1459:T1910"/>
    <mergeCell ref="Y6:AB6"/>
    <mergeCell ref="Y8:Y499"/>
    <mergeCell ref="Y501:Y992"/>
    <mergeCell ref="Y994:Y1451"/>
    <mergeCell ref="M7:R7"/>
    <mergeCell ref="M8:M9"/>
    <mergeCell ref="N8:N9"/>
    <mergeCell ref="O8:O9"/>
    <mergeCell ref="P8:P9"/>
    <mergeCell ref="Q8:R8"/>
    <mergeCell ref="C1565:C2043"/>
    <mergeCell ref="H45:M45"/>
    <mergeCell ref="H46:H47"/>
    <mergeCell ref="I46:I47"/>
    <mergeCell ref="J46:J47"/>
    <mergeCell ref="K46:K47"/>
    <mergeCell ref="L46:M46"/>
    <mergeCell ref="C54:F54"/>
    <mergeCell ref="C56:C138"/>
    <mergeCell ref="C140:C624"/>
    <mergeCell ref="C626:C1110"/>
    <mergeCell ref="C1112:C1563"/>
  </mergeCells>
  <phoneticPr fontId="3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T1042"/>
  <sheetViews>
    <sheetView workbookViewId="0">
      <selection activeCell="G34" sqref="G34:J34"/>
    </sheetView>
  </sheetViews>
  <sheetFormatPr defaultRowHeight="14.25"/>
  <cols>
    <col min="2" max="11" width="9" style="176"/>
    <col min="17" max="17" width="19.125" bestFit="1" customWidth="1"/>
  </cols>
  <sheetData>
    <row r="2" spans="13:17" ht="15" thickBot="1">
      <c r="M2" s="393" t="s">
        <v>189</v>
      </c>
      <c r="N2" s="394"/>
      <c r="O2" s="394"/>
      <c r="P2" s="394"/>
      <c r="Q2" s="152"/>
    </row>
    <row r="3" spans="13:17" ht="24" thickBot="1">
      <c r="M3" s="162" t="s">
        <v>183</v>
      </c>
      <c r="N3" s="163" t="s">
        <v>190</v>
      </c>
      <c r="O3" s="164" t="s">
        <v>191</v>
      </c>
      <c r="P3" s="165" t="s">
        <v>192</v>
      </c>
      <c r="Q3" s="152"/>
    </row>
    <row r="4" spans="13:17">
      <c r="M4" s="395" t="s">
        <v>195</v>
      </c>
      <c r="N4" s="166">
        <v>93.695894129999999</v>
      </c>
      <c r="O4" s="154">
        <v>0</v>
      </c>
      <c r="P4" s="155">
        <v>0</v>
      </c>
      <c r="Q4" s="152"/>
    </row>
    <row r="5" spans="13:17">
      <c r="M5" s="396"/>
      <c r="N5" s="167">
        <v>0</v>
      </c>
      <c r="O5" s="157">
        <v>1</v>
      </c>
      <c r="P5" s="158">
        <v>1</v>
      </c>
      <c r="Q5" s="152"/>
    </row>
    <row r="6" spans="13:17">
      <c r="M6" s="396"/>
      <c r="N6" s="167">
        <v>2.0145417499999999E-2</v>
      </c>
      <c r="O6" s="157">
        <v>1</v>
      </c>
      <c r="P6" s="158">
        <v>0.99647887323943662</v>
      </c>
      <c r="Q6" s="175">
        <f>O6-P6</f>
        <v>3.5211267605633756E-3</v>
      </c>
    </row>
    <row r="7" spans="13:17">
      <c r="M7" s="396"/>
      <c r="N7" s="167">
        <v>2.03218085E-2</v>
      </c>
      <c r="O7" s="157">
        <v>1</v>
      </c>
      <c r="P7" s="158">
        <v>0.99295774647887325</v>
      </c>
      <c r="Q7" s="175">
        <f t="shared" ref="Q7:Q70" si="0">O7-P7</f>
        <v>7.0422535211267512E-3</v>
      </c>
    </row>
    <row r="8" spans="13:17">
      <c r="M8" s="396"/>
      <c r="N8" s="167">
        <v>2.0691637999999998E-2</v>
      </c>
      <c r="O8" s="157">
        <v>1</v>
      </c>
      <c r="P8" s="158">
        <v>0.98943661971830987</v>
      </c>
      <c r="Q8" s="175">
        <f t="shared" si="0"/>
        <v>1.0563380281690127E-2</v>
      </c>
    </row>
    <row r="9" spans="13:17">
      <c r="M9" s="396"/>
      <c r="N9" s="167">
        <v>2.14601575E-2</v>
      </c>
      <c r="O9" s="157">
        <v>1</v>
      </c>
      <c r="P9" s="158">
        <v>0.9859154929577465</v>
      </c>
      <c r="Q9" s="175">
        <f t="shared" si="0"/>
        <v>1.4084507042253502E-2</v>
      </c>
    </row>
    <row r="10" spans="13:17">
      <c r="M10" s="396"/>
      <c r="N10" s="167">
        <v>2.2649943499999999E-2</v>
      </c>
      <c r="O10" s="157">
        <v>1</v>
      </c>
      <c r="P10" s="158">
        <v>0.98239436619718312</v>
      </c>
      <c r="Q10" s="175">
        <f t="shared" si="0"/>
        <v>1.7605633802816878E-2</v>
      </c>
    </row>
    <row r="11" spans="13:17">
      <c r="M11" s="396"/>
      <c r="N11" s="167">
        <v>2.4379304000000001E-2</v>
      </c>
      <c r="O11" s="157">
        <v>1</v>
      </c>
      <c r="P11" s="158">
        <v>0.97887323943661975</v>
      </c>
      <c r="Q11" s="175">
        <f t="shared" si="0"/>
        <v>2.1126760563380254E-2</v>
      </c>
    </row>
    <row r="12" spans="13:17">
      <c r="M12" s="396"/>
      <c r="N12" s="167">
        <v>2.5402315000000002E-2</v>
      </c>
      <c r="O12" s="157">
        <v>1</v>
      </c>
      <c r="P12" s="158">
        <v>0.97535211267605637</v>
      </c>
      <c r="Q12" s="175">
        <f t="shared" si="0"/>
        <v>2.4647887323943629E-2</v>
      </c>
    </row>
    <row r="13" spans="13:17">
      <c r="M13" s="396"/>
      <c r="N13" s="167">
        <v>2.5521221E-2</v>
      </c>
      <c r="O13" s="157">
        <v>1</v>
      </c>
      <c r="P13" s="158">
        <v>0.971830985915493</v>
      </c>
      <c r="Q13" s="175">
        <f t="shared" si="0"/>
        <v>2.8169014084507005E-2</v>
      </c>
    </row>
    <row r="14" spans="13:17">
      <c r="M14" s="396"/>
      <c r="N14" s="167">
        <v>2.5674242E-2</v>
      </c>
      <c r="O14" s="157">
        <v>1</v>
      </c>
      <c r="P14" s="158">
        <v>0.96830985915492962</v>
      </c>
      <c r="Q14" s="175">
        <f t="shared" si="0"/>
        <v>3.169014084507038E-2</v>
      </c>
    </row>
    <row r="15" spans="13:17">
      <c r="M15" s="396"/>
      <c r="N15" s="167">
        <v>2.5845628500000002E-2</v>
      </c>
      <c r="O15" s="157">
        <v>1</v>
      </c>
      <c r="P15" s="158">
        <v>0.96478873239436624</v>
      </c>
      <c r="Q15" s="175">
        <f t="shared" si="0"/>
        <v>3.5211267605633756E-2</v>
      </c>
    </row>
    <row r="16" spans="13:17">
      <c r="M16" s="396"/>
      <c r="N16" s="167">
        <v>2.6221302500000002E-2</v>
      </c>
      <c r="O16" s="157">
        <v>1</v>
      </c>
      <c r="P16" s="158">
        <v>0.96126760563380287</v>
      </c>
      <c r="Q16" s="175">
        <f t="shared" si="0"/>
        <v>3.8732394366197131E-2</v>
      </c>
    </row>
    <row r="17" spans="1:20">
      <c r="M17" s="396"/>
      <c r="N17" s="167">
        <v>2.65605085E-2</v>
      </c>
      <c r="O17" s="157">
        <v>1</v>
      </c>
      <c r="P17" s="158">
        <v>0.95774647887323949</v>
      </c>
      <c r="Q17" s="175">
        <f t="shared" si="0"/>
        <v>4.2253521126760507E-2</v>
      </c>
    </row>
    <row r="18" spans="1:20">
      <c r="M18" s="396"/>
      <c r="N18" s="167">
        <v>2.7205530499999998E-2</v>
      </c>
      <c r="O18" s="157">
        <v>1</v>
      </c>
      <c r="P18" s="158">
        <v>0.95422535211267601</v>
      </c>
      <c r="Q18" s="175">
        <f t="shared" si="0"/>
        <v>4.5774647887323994E-2</v>
      </c>
    </row>
    <row r="19" spans="1:20">
      <c r="M19" s="396"/>
      <c r="N19" s="167">
        <v>2.80727575E-2</v>
      </c>
      <c r="O19" s="157">
        <v>1</v>
      </c>
      <c r="P19" s="158">
        <v>0.95070422535211263</v>
      </c>
      <c r="Q19" s="175">
        <f t="shared" si="0"/>
        <v>4.9295774647887369E-2</v>
      </c>
    </row>
    <row r="20" spans="1:20">
      <c r="M20" s="396"/>
      <c r="N20" s="167">
        <v>2.8355393499999999E-2</v>
      </c>
      <c r="O20" s="157">
        <v>1</v>
      </c>
      <c r="P20" s="158">
        <v>0.94718309859154926</v>
      </c>
      <c r="Q20" s="175">
        <f t="shared" si="0"/>
        <v>5.2816901408450745E-2</v>
      </c>
    </row>
    <row r="21" spans="1:20">
      <c r="M21" s="396"/>
      <c r="N21" s="167">
        <v>2.8463311999999998E-2</v>
      </c>
      <c r="O21" s="157">
        <v>1</v>
      </c>
      <c r="P21" s="158">
        <v>0.94366197183098588</v>
      </c>
      <c r="Q21" s="175">
        <f t="shared" si="0"/>
        <v>5.633802816901412E-2</v>
      </c>
    </row>
    <row r="22" spans="1:20">
      <c r="M22" s="396"/>
      <c r="N22" s="167">
        <v>2.8612407499999999E-2</v>
      </c>
      <c r="O22" s="157">
        <v>1</v>
      </c>
      <c r="P22" s="158">
        <v>0.9401408450704225</v>
      </c>
      <c r="Q22" s="175">
        <f t="shared" si="0"/>
        <v>5.9859154929577496E-2</v>
      </c>
    </row>
    <row r="23" spans="1:20">
      <c r="M23" s="396"/>
      <c r="N23" s="167">
        <v>2.9039374999999999E-2</v>
      </c>
      <c r="O23" s="157">
        <v>1</v>
      </c>
      <c r="P23" s="158">
        <v>0.93661971830985913</v>
      </c>
      <c r="Q23" s="175">
        <f t="shared" si="0"/>
        <v>6.3380281690140872E-2</v>
      </c>
    </row>
    <row r="24" spans="1:20">
      <c r="M24" s="396"/>
      <c r="N24" s="167">
        <v>2.9542677999999999E-2</v>
      </c>
      <c r="O24" s="157">
        <v>1</v>
      </c>
      <c r="P24" s="158">
        <v>0.93309859154929575</v>
      </c>
      <c r="Q24" s="175">
        <f t="shared" si="0"/>
        <v>6.6901408450704247E-2</v>
      </c>
    </row>
    <row r="25" spans="1:20">
      <c r="M25" s="396"/>
      <c r="N25" s="167">
        <v>2.98218105E-2</v>
      </c>
      <c r="O25" s="157">
        <v>1</v>
      </c>
      <c r="P25" s="158">
        <v>0.92957746478873238</v>
      </c>
      <c r="Q25" s="175">
        <f t="shared" si="0"/>
        <v>7.0422535211267623E-2</v>
      </c>
    </row>
    <row r="26" spans="1:20">
      <c r="M26" s="396"/>
      <c r="N26" s="167">
        <v>3.0121241E-2</v>
      </c>
      <c r="O26" s="157">
        <v>1</v>
      </c>
      <c r="P26" s="158">
        <v>0.92253521126760563</v>
      </c>
      <c r="Q26" s="175">
        <f t="shared" si="0"/>
        <v>7.7464788732394374E-2</v>
      </c>
    </row>
    <row r="27" spans="1:20">
      <c r="M27" s="396"/>
      <c r="N27" s="167">
        <v>3.0457983000000001E-2</v>
      </c>
      <c r="O27" s="157">
        <v>1</v>
      </c>
      <c r="P27" s="158">
        <v>0.91901408450704225</v>
      </c>
      <c r="Q27" s="175">
        <f t="shared" si="0"/>
        <v>8.098591549295775E-2</v>
      </c>
    </row>
    <row r="28" spans="1:20">
      <c r="M28" s="396"/>
      <c r="N28" s="167">
        <v>3.06670255E-2</v>
      </c>
      <c r="O28" s="157">
        <v>1</v>
      </c>
      <c r="P28" s="158">
        <v>0.91549295774647887</v>
      </c>
      <c r="Q28" s="175">
        <f t="shared" si="0"/>
        <v>8.4507042253521125E-2</v>
      </c>
      <c r="T28" s="12" t="s">
        <v>197</v>
      </c>
    </row>
    <row r="29" spans="1:20">
      <c r="M29" s="396"/>
      <c r="N29" s="167">
        <v>3.1151379999999999E-2</v>
      </c>
      <c r="O29" s="157">
        <v>1</v>
      </c>
      <c r="P29" s="158">
        <v>0.9119718309859155</v>
      </c>
      <c r="Q29" s="175">
        <f t="shared" si="0"/>
        <v>8.8028169014084501E-2</v>
      </c>
      <c r="T29" s="12" t="s">
        <v>196</v>
      </c>
    </row>
    <row r="30" spans="1:20">
      <c r="M30" s="396"/>
      <c r="N30" s="167">
        <v>3.1883281999999999E-2</v>
      </c>
      <c r="O30" s="157">
        <v>1</v>
      </c>
      <c r="P30" s="158">
        <v>0.90845070422535212</v>
      </c>
      <c r="Q30" s="175">
        <f t="shared" si="0"/>
        <v>9.1549295774647876E-2</v>
      </c>
    </row>
    <row r="31" spans="1:20">
      <c r="M31" s="396"/>
      <c r="N31" s="167">
        <v>3.2197535999999999E-2</v>
      </c>
      <c r="O31" s="157">
        <v>1</v>
      </c>
      <c r="P31" s="158">
        <v>0.90492957746478875</v>
      </c>
      <c r="Q31" s="175">
        <f t="shared" si="0"/>
        <v>9.5070422535211252E-2</v>
      </c>
    </row>
    <row r="32" spans="1:20" ht="15" thickBot="1">
      <c r="A32" s="393" t="s">
        <v>182</v>
      </c>
      <c r="B32" s="394"/>
      <c r="C32" s="394"/>
      <c r="D32" s="394"/>
      <c r="E32" s="394"/>
      <c r="F32" s="394"/>
      <c r="G32" s="177"/>
      <c r="M32" s="396"/>
      <c r="N32" s="167">
        <v>3.27041135E-2</v>
      </c>
      <c r="O32" s="157">
        <v>1</v>
      </c>
      <c r="P32" s="158">
        <v>0.90140845070422537</v>
      </c>
      <c r="Q32" s="175">
        <f t="shared" si="0"/>
        <v>9.8591549295774628E-2</v>
      </c>
    </row>
    <row r="33" spans="1:17" ht="15" thickBot="1">
      <c r="A33" s="401" t="s">
        <v>183</v>
      </c>
      <c r="B33" s="402" t="s">
        <v>184</v>
      </c>
      <c r="C33" s="404" t="s">
        <v>185</v>
      </c>
      <c r="D33" s="404" t="s">
        <v>186</v>
      </c>
      <c r="E33" s="406" t="s">
        <v>187</v>
      </c>
      <c r="F33" s="407"/>
      <c r="G33" s="177"/>
      <c r="M33" s="396"/>
      <c r="N33" s="167">
        <v>3.3466133999999995E-2</v>
      </c>
      <c r="O33" s="157">
        <v>1</v>
      </c>
      <c r="P33" s="158">
        <v>0.897887323943662</v>
      </c>
      <c r="Q33" s="175">
        <f t="shared" si="0"/>
        <v>0.102112676056338</v>
      </c>
    </row>
    <row r="34" spans="1:17" ht="15" thickBot="1">
      <c r="A34" s="400"/>
      <c r="B34" s="403"/>
      <c r="C34" s="405"/>
      <c r="D34" s="405"/>
      <c r="E34" s="178" t="s">
        <v>153</v>
      </c>
      <c r="F34" s="179" t="s">
        <v>154</v>
      </c>
      <c r="G34" s="180" t="s">
        <v>193</v>
      </c>
      <c r="H34" s="181" t="s">
        <v>191</v>
      </c>
      <c r="I34" s="182" t="s">
        <v>192</v>
      </c>
      <c r="J34" s="176" t="s">
        <v>194</v>
      </c>
      <c r="M34" s="396"/>
      <c r="N34" s="167">
        <v>3.3937531E-2</v>
      </c>
      <c r="O34" s="157">
        <v>1</v>
      </c>
      <c r="P34" s="158">
        <v>0.89436619718309862</v>
      </c>
      <c r="Q34" s="175">
        <f t="shared" si="0"/>
        <v>0.10563380281690138</v>
      </c>
    </row>
    <row r="35" spans="1:17">
      <c r="A35" s="153" t="s">
        <v>195</v>
      </c>
      <c r="B35" s="183">
        <v>0.81406103286384979</v>
      </c>
      <c r="C35" s="184">
        <v>2.3099415124820319E-2</v>
      </c>
      <c r="D35" s="184">
        <v>5.8398217709510694E-17</v>
      </c>
      <c r="E35" s="184">
        <v>0.76878701115526216</v>
      </c>
      <c r="F35" s="185">
        <v>0.85933505457243742</v>
      </c>
      <c r="G35" s="176">
        <v>11.63</v>
      </c>
      <c r="H35" s="176">
        <v>0.8666666666666667</v>
      </c>
      <c r="I35" s="176">
        <v>0.28873239436619713</v>
      </c>
      <c r="J35" s="176">
        <v>0.57793427230046956</v>
      </c>
      <c r="K35" s="176">
        <f>1-I35</f>
        <v>0.71126760563380287</v>
      </c>
      <c r="M35" s="396"/>
      <c r="N35" s="167">
        <v>3.4149161999999997E-2</v>
      </c>
      <c r="O35" s="157">
        <v>1</v>
      </c>
      <c r="P35" s="158">
        <v>0.89084507042253525</v>
      </c>
      <c r="Q35" s="175">
        <f t="shared" si="0"/>
        <v>0.10915492957746475</v>
      </c>
    </row>
    <row r="36" spans="1:17">
      <c r="A36" s="156" t="s">
        <v>161</v>
      </c>
      <c r="B36" s="186">
        <v>0.71319248826291137</v>
      </c>
      <c r="C36" s="187">
        <v>3.1215707081959615E-2</v>
      </c>
      <c r="D36" s="187">
        <v>1.3415260993483306E-8</v>
      </c>
      <c r="E36" s="187">
        <v>0.65201082663031862</v>
      </c>
      <c r="F36" s="188">
        <v>0.77437414989550413</v>
      </c>
      <c r="G36" s="177">
        <v>61.317619445000005</v>
      </c>
      <c r="H36" s="176">
        <v>0.78666666666666663</v>
      </c>
      <c r="I36" s="176">
        <v>0.34859154929577463</v>
      </c>
      <c r="J36" s="176">
        <v>0.438075117370892</v>
      </c>
      <c r="K36" s="176">
        <f t="shared" ref="K36:K37" si="1">1-I36</f>
        <v>0.65140845070422537</v>
      </c>
      <c r="M36" s="396"/>
      <c r="N36" s="167">
        <v>3.42663125E-2</v>
      </c>
      <c r="O36" s="157">
        <v>1</v>
      </c>
      <c r="P36" s="158">
        <v>0.88732394366197187</v>
      </c>
      <c r="Q36" s="175">
        <f t="shared" si="0"/>
        <v>0.11267605633802813</v>
      </c>
    </row>
    <row r="37" spans="1:17" ht="15" thickBot="1">
      <c r="A37" s="159" t="s">
        <v>162</v>
      </c>
      <c r="B37" s="189">
        <v>0.70718309859155004</v>
      </c>
      <c r="C37" s="190">
        <v>3.1510927896664188E-2</v>
      </c>
      <c r="D37" s="190">
        <v>3.3791208098895042E-8</v>
      </c>
      <c r="E37" s="190">
        <v>0.6454228147946498</v>
      </c>
      <c r="F37" s="191">
        <v>0.76894338238845028</v>
      </c>
      <c r="G37" s="177">
        <v>73.197719309999997</v>
      </c>
      <c r="H37" s="176">
        <v>0.61333333333333329</v>
      </c>
      <c r="I37" s="176">
        <v>0.29225352112676062</v>
      </c>
      <c r="J37" s="176">
        <v>0.32107981220657267</v>
      </c>
      <c r="K37" s="176">
        <f t="shared" si="1"/>
        <v>0.70774647887323938</v>
      </c>
      <c r="M37" s="396"/>
      <c r="N37" s="167">
        <v>3.4383999499999998E-2</v>
      </c>
      <c r="O37" s="157">
        <v>1</v>
      </c>
      <c r="P37" s="158">
        <v>0.88380281690140849</v>
      </c>
      <c r="Q37" s="175">
        <f t="shared" si="0"/>
        <v>0.11619718309859151</v>
      </c>
    </row>
    <row r="38" spans="1:17">
      <c r="A38" s="153" t="s">
        <v>195</v>
      </c>
      <c r="B38" s="183">
        <v>0.81406103286384979</v>
      </c>
      <c r="C38" s="184">
        <v>2.3099415124820319E-2</v>
      </c>
      <c r="D38" s="184">
        <v>5.8398217709510694E-17</v>
      </c>
      <c r="E38" s="184">
        <v>0.76878701115526216</v>
      </c>
      <c r="F38" s="185">
        <v>0.85933505457243742</v>
      </c>
      <c r="G38" s="176">
        <v>11.63</v>
      </c>
      <c r="H38" s="176">
        <v>0.8666666666666667</v>
      </c>
      <c r="I38" s="176">
        <v>0.28873239436619713</v>
      </c>
      <c r="J38" s="176">
        <v>0.57793427230046956</v>
      </c>
      <c r="K38" s="176">
        <f>1-I38</f>
        <v>0.71126760563380287</v>
      </c>
      <c r="M38" s="396"/>
      <c r="N38" s="167">
        <v>3.4643429500000003E-2</v>
      </c>
      <c r="O38" s="157">
        <v>1</v>
      </c>
      <c r="P38" s="158">
        <v>0.88028169014084512</v>
      </c>
      <c r="Q38" s="175">
        <f t="shared" si="0"/>
        <v>0.11971830985915488</v>
      </c>
    </row>
    <row r="39" spans="1:17">
      <c r="A39" s="152"/>
      <c r="B39" s="177"/>
      <c r="C39" s="177"/>
      <c r="D39" s="177"/>
      <c r="E39" s="177"/>
      <c r="F39" s="177"/>
      <c r="G39" s="177"/>
      <c r="M39" s="396"/>
      <c r="N39" s="167">
        <v>3.4965331500000002E-2</v>
      </c>
      <c r="O39" s="157">
        <v>1</v>
      </c>
      <c r="P39" s="158">
        <v>0.87676056338028174</v>
      </c>
      <c r="Q39" s="175">
        <f t="shared" si="0"/>
        <v>0.12323943661971826</v>
      </c>
    </row>
    <row r="40" spans="1:17">
      <c r="M40" s="396"/>
      <c r="N40" s="167">
        <v>3.5573293499999999E-2</v>
      </c>
      <c r="O40" s="157">
        <v>1</v>
      </c>
      <c r="P40" s="158">
        <v>0.87323943661971826</v>
      </c>
      <c r="Q40" s="175">
        <f t="shared" si="0"/>
        <v>0.12676056338028174</v>
      </c>
    </row>
    <row r="41" spans="1:17">
      <c r="M41" s="396"/>
      <c r="N41" s="167">
        <v>3.6090229000000001E-2</v>
      </c>
      <c r="O41" s="157">
        <v>1</v>
      </c>
      <c r="P41" s="158">
        <v>0.86619718309859151</v>
      </c>
      <c r="Q41" s="175">
        <f t="shared" si="0"/>
        <v>0.13380281690140849</v>
      </c>
    </row>
    <row r="42" spans="1:17">
      <c r="M42" s="396"/>
      <c r="N42" s="167">
        <v>3.647806E-2</v>
      </c>
      <c r="O42" s="157">
        <v>1</v>
      </c>
      <c r="P42" s="158">
        <v>0.86267605633802813</v>
      </c>
      <c r="Q42" s="175">
        <f t="shared" si="0"/>
        <v>0.13732394366197187</v>
      </c>
    </row>
    <row r="43" spans="1:17">
      <c r="M43" s="396"/>
      <c r="N43" s="167">
        <v>3.7414860500000001E-2</v>
      </c>
      <c r="O43" s="157">
        <v>1</v>
      </c>
      <c r="P43" s="158">
        <v>0.85915492957746475</v>
      </c>
      <c r="Q43" s="175">
        <f t="shared" si="0"/>
        <v>0.14084507042253525</v>
      </c>
    </row>
    <row r="44" spans="1:17">
      <c r="M44" s="396"/>
      <c r="N44" s="167">
        <v>3.8059179499999998E-2</v>
      </c>
      <c r="O44" s="157">
        <v>1</v>
      </c>
      <c r="P44" s="158">
        <v>0.85563380281690138</v>
      </c>
      <c r="Q44" s="175">
        <f t="shared" si="0"/>
        <v>0.14436619718309862</v>
      </c>
    </row>
    <row r="45" spans="1:17">
      <c r="M45" s="396"/>
      <c r="N45" s="167">
        <v>3.81922965E-2</v>
      </c>
      <c r="O45" s="157">
        <v>1</v>
      </c>
      <c r="P45" s="158">
        <v>0.852112676056338</v>
      </c>
      <c r="Q45" s="175">
        <f t="shared" si="0"/>
        <v>0.147887323943662</v>
      </c>
    </row>
    <row r="46" spans="1:17">
      <c r="M46" s="396"/>
      <c r="N46" s="167">
        <v>3.8388281499999996E-2</v>
      </c>
      <c r="O46" s="157">
        <v>1</v>
      </c>
      <c r="P46" s="158">
        <v>0.84859154929577463</v>
      </c>
      <c r="Q46" s="175">
        <f t="shared" si="0"/>
        <v>0.15140845070422537</v>
      </c>
    </row>
    <row r="47" spans="1:17">
      <c r="M47" s="396"/>
      <c r="N47" s="167">
        <v>3.8939953499999999E-2</v>
      </c>
      <c r="O47" s="157">
        <v>1</v>
      </c>
      <c r="P47" s="158">
        <v>0.84507042253521125</v>
      </c>
      <c r="Q47" s="175">
        <f t="shared" si="0"/>
        <v>0.15492957746478875</v>
      </c>
    </row>
    <row r="48" spans="1:17">
      <c r="M48" s="396"/>
      <c r="N48" s="167">
        <v>3.9421966500000002E-2</v>
      </c>
      <c r="O48" s="157">
        <v>1</v>
      </c>
      <c r="P48" s="158">
        <v>0.84154929577464788</v>
      </c>
      <c r="Q48" s="175">
        <f t="shared" si="0"/>
        <v>0.15845070422535212</v>
      </c>
    </row>
    <row r="49" spans="13:17">
      <c r="M49" s="396"/>
      <c r="N49" s="167">
        <v>3.9564895000000003E-2</v>
      </c>
      <c r="O49" s="157">
        <v>1</v>
      </c>
      <c r="P49" s="158">
        <v>0.8380281690140845</v>
      </c>
      <c r="Q49" s="175">
        <f t="shared" si="0"/>
        <v>0.1619718309859155</v>
      </c>
    </row>
    <row r="50" spans="13:17">
      <c r="M50" s="396"/>
      <c r="N50" s="167">
        <v>3.9708958500000002E-2</v>
      </c>
      <c r="O50" s="157">
        <v>1</v>
      </c>
      <c r="P50" s="158">
        <v>0.83450704225352113</v>
      </c>
      <c r="Q50" s="175">
        <f t="shared" si="0"/>
        <v>0.16549295774647887</v>
      </c>
    </row>
    <row r="51" spans="13:17">
      <c r="M51" s="396"/>
      <c r="N51" s="167">
        <v>3.9907240999999996E-2</v>
      </c>
      <c r="O51" s="157">
        <v>1</v>
      </c>
      <c r="P51" s="158">
        <v>0.83098591549295775</v>
      </c>
      <c r="Q51" s="175">
        <f t="shared" si="0"/>
        <v>0.16901408450704225</v>
      </c>
    </row>
    <row r="52" spans="13:17">
      <c r="M52" s="396"/>
      <c r="N52" s="167">
        <v>4.0352325000000001E-2</v>
      </c>
      <c r="O52" s="157">
        <v>1</v>
      </c>
      <c r="P52" s="158">
        <v>0.82746478873239437</v>
      </c>
      <c r="Q52" s="175">
        <f t="shared" si="0"/>
        <v>0.17253521126760563</v>
      </c>
    </row>
    <row r="53" spans="13:17">
      <c r="M53" s="396"/>
      <c r="N53" s="167">
        <v>4.1014379500000003E-2</v>
      </c>
      <c r="O53" s="157">
        <v>1</v>
      </c>
      <c r="P53" s="158">
        <v>0.823943661971831</v>
      </c>
      <c r="Q53" s="175">
        <f t="shared" si="0"/>
        <v>0.176056338028169</v>
      </c>
    </row>
    <row r="54" spans="13:17">
      <c r="M54" s="396"/>
      <c r="N54" s="167">
        <v>4.1465417499999997E-2</v>
      </c>
      <c r="O54" s="157">
        <v>1</v>
      </c>
      <c r="P54" s="158">
        <v>0.82042253521126762</v>
      </c>
      <c r="Q54" s="175">
        <f t="shared" si="0"/>
        <v>0.17957746478873238</v>
      </c>
    </row>
    <row r="55" spans="13:17">
      <c r="M55" s="396"/>
      <c r="N55" s="167">
        <v>4.1623354500000001E-2</v>
      </c>
      <c r="O55" s="157">
        <v>1</v>
      </c>
      <c r="P55" s="158">
        <v>0.81690140845070425</v>
      </c>
      <c r="Q55" s="175">
        <f t="shared" si="0"/>
        <v>0.18309859154929575</v>
      </c>
    </row>
    <row r="56" spans="13:17">
      <c r="M56" s="396"/>
      <c r="N56" s="167">
        <v>4.1681144500000003E-2</v>
      </c>
      <c r="O56" s="157">
        <v>1</v>
      </c>
      <c r="P56" s="158">
        <v>0.81338028169014087</v>
      </c>
      <c r="Q56" s="175">
        <f t="shared" si="0"/>
        <v>0.18661971830985913</v>
      </c>
    </row>
    <row r="57" spans="13:17">
      <c r="M57" s="396"/>
      <c r="N57" s="167">
        <v>4.1724637500000002E-2</v>
      </c>
      <c r="O57" s="157">
        <v>1</v>
      </c>
      <c r="P57" s="158">
        <v>0.8098591549295775</v>
      </c>
      <c r="Q57" s="175">
        <f t="shared" si="0"/>
        <v>0.1901408450704225</v>
      </c>
    </row>
    <row r="58" spans="13:17">
      <c r="M58" s="396"/>
      <c r="N58" s="167">
        <v>4.1768191499999996E-2</v>
      </c>
      <c r="O58" s="157">
        <v>1</v>
      </c>
      <c r="P58" s="158">
        <v>0.80633802816901412</v>
      </c>
      <c r="Q58" s="175">
        <f t="shared" si="0"/>
        <v>0.19366197183098588</v>
      </c>
    </row>
    <row r="59" spans="13:17">
      <c r="M59" s="396"/>
      <c r="N59" s="167">
        <v>4.1870385999999996E-2</v>
      </c>
      <c r="O59" s="157">
        <v>1</v>
      </c>
      <c r="P59" s="158">
        <v>0.80281690140845074</v>
      </c>
      <c r="Q59" s="175">
        <f t="shared" si="0"/>
        <v>0.19718309859154926</v>
      </c>
    </row>
    <row r="60" spans="13:17">
      <c r="M60" s="396"/>
      <c r="N60" s="167">
        <v>4.21954285E-2</v>
      </c>
      <c r="O60" s="157">
        <v>1</v>
      </c>
      <c r="P60" s="158">
        <v>0.79929577464788726</v>
      </c>
      <c r="Q60" s="175">
        <f t="shared" si="0"/>
        <v>0.20070422535211274</v>
      </c>
    </row>
    <row r="61" spans="13:17">
      <c r="M61" s="396"/>
      <c r="N61" s="167">
        <v>4.2493003000000001E-2</v>
      </c>
      <c r="O61" s="157">
        <v>1</v>
      </c>
      <c r="P61" s="158">
        <v>0.79577464788732399</v>
      </c>
      <c r="Q61" s="175">
        <f t="shared" si="0"/>
        <v>0.20422535211267601</v>
      </c>
    </row>
    <row r="62" spans="13:17">
      <c r="M62" s="396"/>
      <c r="N62" s="167">
        <v>4.2797399E-2</v>
      </c>
      <c r="O62" s="157">
        <v>1</v>
      </c>
      <c r="P62" s="158">
        <v>0.79225352112676051</v>
      </c>
      <c r="Q62" s="175">
        <f t="shared" si="0"/>
        <v>0.20774647887323949</v>
      </c>
    </row>
    <row r="63" spans="13:17">
      <c r="M63" s="396"/>
      <c r="N63" s="167">
        <v>4.3150219500000003E-2</v>
      </c>
      <c r="O63" s="157">
        <v>1</v>
      </c>
      <c r="P63" s="158">
        <v>0.78873239436619724</v>
      </c>
      <c r="Q63" s="175">
        <f t="shared" si="0"/>
        <v>0.21126760563380276</v>
      </c>
    </row>
    <row r="64" spans="13:17">
      <c r="M64" s="396"/>
      <c r="N64" s="167">
        <v>4.3415908500000003E-2</v>
      </c>
      <c r="O64" s="157">
        <v>1</v>
      </c>
      <c r="P64" s="158">
        <v>0.78521126760563376</v>
      </c>
      <c r="Q64" s="175">
        <f t="shared" si="0"/>
        <v>0.21478873239436624</v>
      </c>
    </row>
    <row r="65" spans="13:17">
      <c r="M65" s="396"/>
      <c r="N65" s="167">
        <v>4.3652381500000004E-2</v>
      </c>
      <c r="O65" s="157">
        <v>1</v>
      </c>
      <c r="P65" s="158">
        <v>0.78169014084507049</v>
      </c>
      <c r="Q65" s="175">
        <f t="shared" si="0"/>
        <v>0.21830985915492951</v>
      </c>
    </row>
    <row r="66" spans="13:17">
      <c r="M66" s="396"/>
      <c r="N66" s="167">
        <v>4.3747727E-2</v>
      </c>
      <c r="O66" s="157">
        <v>1</v>
      </c>
      <c r="P66" s="158">
        <v>0.778169014084507</v>
      </c>
      <c r="Q66" s="175">
        <f t="shared" si="0"/>
        <v>0.221830985915493</v>
      </c>
    </row>
    <row r="67" spans="13:17">
      <c r="M67" s="396"/>
      <c r="N67" s="167">
        <v>4.3811662500000001E-2</v>
      </c>
      <c r="O67" s="157">
        <v>1</v>
      </c>
      <c r="P67" s="158">
        <v>0.77464788732394363</v>
      </c>
      <c r="Q67" s="175">
        <f t="shared" si="0"/>
        <v>0.22535211267605637</v>
      </c>
    </row>
    <row r="68" spans="13:17">
      <c r="M68" s="396"/>
      <c r="N68" s="167">
        <v>4.3956255999999999E-2</v>
      </c>
      <c r="O68" s="157">
        <v>1</v>
      </c>
      <c r="P68" s="158">
        <v>0.77112676056338025</v>
      </c>
      <c r="Q68" s="175">
        <f t="shared" si="0"/>
        <v>0.22887323943661975</v>
      </c>
    </row>
    <row r="69" spans="13:17">
      <c r="M69" s="396"/>
      <c r="N69" s="167">
        <v>4.4248653499999999E-2</v>
      </c>
      <c r="O69" s="157">
        <v>1</v>
      </c>
      <c r="P69" s="158">
        <v>0.76760563380281688</v>
      </c>
      <c r="Q69" s="175">
        <f t="shared" si="0"/>
        <v>0.23239436619718312</v>
      </c>
    </row>
    <row r="70" spans="13:17">
      <c r="M70" s="396"/>
      <c r="N70" s="167">
        <v>4.4627001499999999E-2</v>
      </c>
      <c r="O70" s="157">
        <v>1</v>
      </c>
      <c r="P70" s="158">
        <v>0.7640845070422535</v>
      </c>
      <c r="Q70" s="175">
        <f t="shared" si="0"/>
        <v>0.2359154929577465</v>
      </c>
    </row>
    <row r="71" spans="13:17">
      <c r="M71" s="396"/>
      <c r="N71" s="167">
        <v>4.4910406E-2</v>
      </c>
      <c r="O71" s="157">
        <v>1</v>
      </c>
      <c r="P71" s="158">
        <v>0.76056338028169013</v>
      </c>
      <c r="Q71" s="175">
        <f t="shared" ref="Q71:Q109" si="2">O71-P71</f>
        <v>0.23943661971830987</v>
      </c>
    </row>
    <row r="72" spans="13:17">
      <c r="M72" s="396"/>
      <c r="N72" s="167">
        <v>4.5045070499999999E-2</v>
      </c>
      <c r="O72" s="157">
        <v>1</v>
      </c>
      <c r="P72" s="158">
        <v>0.75704225352112675</v>
      </c>
      <c r="Q72" s="175">
        <f t="shared" si="2"/>
        <v>0.24295774647887325</v>
      </c>
    </row>
    <row r="73" spans="13:17">
      <c r="M73" s="396"/>
      <c r="N73" s="167">
        <v>4.5163878499999997E-2</v>
      </c>
      <c r="O73" s="157">
        <v>1</v>
      </c>
      <c r="P73" s="158">
        <v>0.75352112676056338</v>
      </c>
      <c r="Q73" s="175">
        <f t="shared" si="2"/>
        <v>0.24647887323943662</v>
      </c>
    </row>
    <row r="74" spans="13:17">
      <c r="M74" s="396"/>
      <c r="N74" s="167">
        <v>4.5403477999999997E-2</v>
      </c>
      <c r="O74" s="157">
        <v>1</v>
      </c>
      <c r="P74" s="158">
        <v>0.75</v>
      </c>
      <c r="Q74" s="175">
        <f t="shared" si="2"/>
        <v>0.25</v>
      </c>
    </row>
    <row r="75" spans="13:17">
      <c r="M75" s="396"/>
      <c r="N75" s="167">
        <v>4.5592731499999997E-2</v>
      </c>
      <c r="O75" s="157">
        <v>1</v>
      </c>
      <c r="P75" s="158">
        <v>0.74647887323943662</v>
      </c>
      <c r="Q75" s="175">
        <f t="shared" si="2"/>
        <v>0.25352112676056338</v>
      </c>
    </row>
    <row r="76" spans="13:17">
      <c r="M76" s="396"/>
      <c r="N76" s="167">
        <v>4.5644737999999997E-2</v>
      </c>
      <c r="O76" s="157">
        <v>1</v>
      </c>
      <c r="P76" s="158">
        <v>0.74295774647887325</v>
      </c>
      <c r="Q76" s="175">
        <f t="shared" si="2"/>
        <v>0.25704225352112675</v>
      </c>
    </row>
    <row r="77" spans="13:17">
      <c r="M77" s="396"/>
      <c r="N77" s="167">
        <v>4.5679488499999997E-2</v>
      </c>
      <c r="O77" s="157">
        <v>1</v>
      </c>
      <c r="P77" s="158">
        <v>0.73943661971830987</v>
      </c>
      <c r="Q77" s="175">
        <f t="shared" si="2"/>
        <v>0.26056338028169013</v>
      </c>
    </row>
    <row r="78" spans="13:17">
      <c r="M78" s="396"/>
      <c r="N78" s="167">
        <v>4.587223E-2</v>
      </c>
      <c r="O78" s="157">
        <v>1</v>
      </c>
      <c r="P78" s="158">
        <v>0.7359154929577465</v>
      </c>
      <c r="Q78" s="175">
        <f t="shared" si="2"/>
        <v>0.2640845070422535</v>
      </c>
    </row>
    <row r="79" spans="13:17">
      <c r="M79" s="396"/>
      <c r="N79" s="167">
        <v>4.6479616500000001E-2</v>
      </c>
      <c r="O79" s="157">
        <v>1</v>
      </c>
      <c r="P79" s="158">
        <v>0.73239436619718312</v>
      </c>
      <c r="Q79" s="175">
        <f t="shared" si="2"/>
        <v>0.26760563380281688</v>
      </c>
    </row>
    <row r="80" spans="13:17">
      <c r="M80" s="396"/>
      <c r="N80" s="167">
        <v>4.7208793999999998E-2</v>
      </c>
      <c r="O80" s="157">
        <v>1</v>
      </c>
      <c r="P80" s="158">
        <v>0.72887323943661975</v>
      </c>
      <c r="Q80" s="175">
        <f t="shared" si="2"/>
        <v>0.27112676056338025</v>
      </c>
    </row>
    <row r="81" spans="13:17">
      <c r="M81" s="396"/>
      <c r="N81" s="167">
        <v>4.7791430499999996E-2</v>
      </c>
      <c r="O81" s="157">
        <v>1</v>
      </c>
      <c r="P81" s="158">
        <v>0.72535211267605626</v>
      </c>
      <c r="Q81" s="175">
        <f t="shared" si="2"/>
        <v>0.27464788732394374</v>
      </c>
    </row>
    <row r="82" spans="13:17">
      <c r="M82" s="396"/>
      <c r="N82" s="167">
        <v>4.8096199999999999E-2</v>
      </c>
      <c r="O82" s="157">
        <v>1</v>
      </c>
      <c r="P82" s="158">
        <v>0.721830985915493</v>
      </c>
      <c r="Q82" s="175">
        <f t="shared" si="2"/>
        <v>0.278169014084507</v>
      </c>
    </row>
    <row r="83" spans="13:17">
      <c r="M83" s="396"/>
      <c r="N83" s="167">
        <v>4.87694355E-2</v>
      </c>
      <c r="O83" s="157">
        <v>1</v>
      </c>
      <c r="P83" s="158">
        <v>0.71478873239436624</v>
      </c>
      <c r="Q83" s="175">
        <f t="shared" si="2"/>
        <v>0.28521126760563376</v>
      </c>
    </row>
    <row r="84" spans="13:17">
      <c r="M84" s="396"/>
      <c r="N84" s="167">
        <v>4.9546134000000006E-2</v>
      </c>
      <c r="O84" s="157">
        <v>1</v>
      </c>
      <c r="P84" s="158">
        <v>0.71126760563380276</v>
      </c>
      <c r="Q84" s="175">
        <f t="shared" si="2"/>
        <v>0.28873239436619724</v>
      </c>
    </row>
    <row r="85" spans="13:17">
      <c r="M85" s="396"/>
      <c r="N85" s="167">
        <v>4.9792839500000005E-2</v>
      </c>
      <c r="O85" s="157">
        <v>1</v>
      </c>
      <c r="P85" s="158">
        <v>0.70774647887323949</v>
      </c>
      <c r="Q85" s="175">
        <f t="shared" si="2"/>
        <v>0.29225352112676051</v>
      </c>
    </row>
    <row r="86" spans="13:17">
      <c r="M86" s="396"/>
      <c r="N86" s="167">
        <v>4.9958402499999999E-2</v>
      </c>
      <c r="O86" s="157">
        <v>1</v>
      </c>
      <c r="P86" s="158">
        <v>0.70422535211267601</v>
      </c>
      <c r="Q86" s="175">
        <f t="shared" si="2"/>
        <v>0.29577464788732399</v>
      </c>
    </row>
    <row r="87" spans="13:17">
      <c r="M87" s="396"/>
      <c r="N87" s="167">
        <v>5.0062656499999997E-2</v>
      </c>
      <c r="O87" s="157">
        <v>1</v>
      </c>
      <c r="P87" s="158">
        <v>0.70070422535211274</v>
      </c>
      <c r="Q87" s="175">
        <f t="shared" si="2"/>
        <v>0.29929577464788726</v>
      </c>
    </row>
    <row r="88" spans="13:17">
      <c r="M88" s="396"/>
      <c r="N88" s="167">
        <v>5.0400494500000004E-2</v>
      </c>
      <c r="O88" s="157">
        <v>1</v>
      </c>
      <c r="P88" s="158">
        <v>0.69718309859154926</v>
      </c>
      <c r="Q88" s="175">
        <f t="shared" si="2"/>
        <v>0.30281690140845074</v>
      </c>
    </row>
    <row r="89" spans="13:17">
      <c r="M89" s="396"/>
      <c r="N89" s="167">
        <v>5.0761567E-2</v>
      </c>
      <c r="O89" s="157">
        <v>1</v>
      </c>
      <c r="P89" s="158">
        <v>0.69366197183098599</v>
      </c>
      <c r="Q89" s="175">
        <f t="shared" si="2"/>
        <v>0.30633802816901401</v>
      </c>
    </row>
    <row r="90" spans="13:17">
      <c r="M90" s="396"/>
      <c r="N90" s="167">
        <v>5.0977391499999997E-2</v>
      </c>
      <c r="O90" s="157">
        <v>1</v>
      </c>
      <c r="P90" s="158">
        <v>0.6901408450704225</v>
      </c>
      <c r="Q90" s="175">
        <f t="shared" si="2"/>
        <v>0.3098591549295775</v>
      </c>
    </row>
    <row r="91" spans="13:17">
      <c r="M91" s="396"/>
      <c r="N91" s="167">
        <v>5.1194688000000002E-2</v>
      </c>
      <c r="O91" s="157">
        <v>1</v>
      </c>
      <c r="P91" s="158">
        <v>0.68661971830985913</v>
      </c>
      <c r="Q91" s="175">
        <f t="shared" si="2"/>
        <v>0.31338028169014087</v>
      </c>
    </row>
    <row r="92" spans="13:17">
      <c r="M92" s="396"/>
      <c r="N92" s="167">
        <v>5.1414221500000003E-2</v>
      </c>
      <c r="O92" s="157">
        <v>1</v>
      </c>
      <c r="P92" s="158">
        <v>0.68309859154929575</v>
      </c>
      <c r="Q92" s="175">
        <f t="shared" si="2"/>
        <v>0.31690140845070425</v>
      </c>
    </row>
    <row r="93" spans="13:17">
      <c r="M93" s="396"/>
      <c r="N93" s="167">
        <v>5.1679931999999998E-2</v>
      </c>
      <c r="O93" s="157">
        <v>1</v>
      </c>
      <c r="P93" s="158">
        <v>0.67957746478873238</v>
      </c>
      <c r="Q93" s="175">
        <f t="shared" si="2"/>
        <v>0.32042253521126762</v>
      </c>
    </row>
    <row r="94" spans="13:17">
      <c r="M94" s="396"/>
      <c r="N94" s="167">
        <v>5.1948402500000004E-2</v>
      </c>
      <c r="O94" s="157">
        <v>1</v>
      </c>
      <c r="P94" s="158">
        <v>0.67253521126760563</v>
      </c>
      <c r="Q94" s="175">
        <f t="shared" si="2"/>
        <v>0.32746478873239437</v>
      </c>
    </row>
    <row r="95" spans="13:17">
      <c r="M95" s="396"/>
      <c r="N95" s="167">
        <v>5.2174070500000003E-2</v>
      </c>
      <c r="O95" s="157">
        <v>1</v>
      </c>
      <c r="P95" s="158">
        <v>0.66901408450704225</v>
      </c>
      <c r="Q95" s="175">
        <f t="shared" si="2"/>
        <v>0.33098591549295775</v>
      </c>
    </row>
    <row r="96" spans="13:17">
      <c r="M96" s="396"/>
      <c r="N96" s="167">
        <v>5.2333277499999997E-2</v>
      </c>
      <c r="O96" s="157">
        <v>1</v>
      </c>
      <c r="P96" s="158">
        <v>0.66549295774647887</v>
      </c>
      <c r="Q96" s="175">
        <f t="shared" si="2"/>
        <v>0.33450704225352113</v>
      </c>
    </row>
    <row r="97" spans="13:17">
      <c r="M97" s="396"/>
      <c r="N97" s="167">
        <v>5.2493599000000002E-2</v>
      </c>
      <c r="O97" s="157">
        <v>1</v>
      </c>
      <c r="P97" s="158">
        <v>0.6619718309859155</v>
      </c>
      <c r="Q97" s="175">
        <f t="shared" si="2"/>
        <v>0.3380281690140845</v>
      </c>
    </row>
    <row r="98" spans="13:17">
      <c r="M98" s="396"/>
      <c r="N98" s="167">
        <v>5.2677950000000001E-2</v>
      </c>
      <c r="O98" s="157">
        <v>1</v>
      </c>
      <c r="P98" s="158">
        <v>0.65845070422535212</v>
      </c>
      <c r="Q98" s="175">
        <f t="shared" si="2"/>
        <v>0.34154929577464788</v>
      </c>
    </row>
    <row r="99" spans="13:17">
      <c r="M99" s="396"/>
      <c r="N99" s="167">
        <v>5.2793674999999998E-2</v>
      </c>
      <c r="O99" s="157">
        <v>1</v>
      </c>
      <c r="P99" s="158">
        <v>0.65492957746478875</v>
      </c>
      <c r="Q99" s="175">
        <f t="shared" si="2"/>
        <v>0.34507042253521125</v>
      </c>
    </row>
    <row r="100" spans="13:17">
      <c r="M100" s="396"/>
      <c r="N100" s="167">
        <v>5.2910217499999995E-2</v>
      </c>
      <c r="O100" s="157">
        <v>1</v>
      </c>
      <c r="P100" s="158">
        <v>0.65140845070422537</v>
      </c>
      <c r="Q100" s="175">
        <f t="shared" si="2"/>
        <v>0.34859154929577463</v>
      </c>
    </row>
    <row r="101" spans="13:17">
      <c r="M101" s="396"/>
      <c r="N101" s="167">
        <v>5.3073954999999999E-2</v>
      </c>
      <c r="O101" s="157">
        <v>1</v>
      </c>
      <c r="P101" s="158">
        <v>0.647887323943662</v>
      </c>
      <c r="Q101" s="175">
        <f t="shared" si="2"/>
        <v>0.352112676056338</v>
      </c>
    </row>
    <row r="102" spans="13:17">
      <c r="M102" s="396"/>
      <c r="N102" s="167">
        <v>5.3526365999999999E-2</v>
      </c>
      <c r="O102" s="157">
        <v>1</v>
      </c>
      <c r="P102" s="158">
        <v>0.64436619718309851</v>
      </c>
      <c r="Q102" s="175">
        <f t="shared" si="2"/>
        <v>0.35563380281690149</v>
      </c>
    </row>
    <row r="103" spans="13:17">
      <c r="M103" s="396"/>
      <c r="N103" s="167">
        <v>5.39325955E-2</v>
      </c>
      <c r="O103" s="157">
        <v>1</v>
      </c>
      <c r="P103" s="158">
        <v>0.64084507042253525</v>
      </c>
      <c r="Q103" s="175">
        <f t="shared" si="2"/>
        <v>0.35915492957746475</v>
      </c>
    </row>
    <row r="104" spans="13:17">
      <c r="M104" s="396"/>
      <c r="N104" s="167">
        <v>5.4029815000000002E-2</v>
      </c>
      <c r="O104" s="157">
        <v>1</v>
      </c>
      <c r="P104" s="158">
        <v>0.63732394366197176</v>
      </c>
      <c r="Q104" s="175">
        <f t="shared" si="2"/>
        <v>0.36267605633802824</v>
      </c>
    </row>
    <row r="105" spans="13:17">
      <c r="M105" s="396"/>
      <c r="N105" s="167">
        <v>5.4299354000000001E-2</v>
      </c>
      <c r="O105" s="157">
        <v>1</v>
      </c>
      <c r="P105" s="158">
        <v>0.63380281690140849</v>
      </c>
      <c r="Q105" s="175">
        <f t="shared" si="2"/>
        <v>0.36619718309859151</v>
      </c>
    </row>
    <row r="106" spans="13:17">
      <c r="M106" s="396"/>
      <c r="N106" s="167">
        <v>5.4520684E-2</v>
      </c>
      <c r="O106" s="157">
        <v>1</v>
      </c>
      <c r="P106" s="158">
        <v>0.63028169014084501</v>
      </c>
      <c r="Q106" s="175">
        <f t="shared" si="2"/>
        <v>0.36971830985915499</v>
      </c>
    </row>
    <row r="107" spans="13:17">
      <c r="M107" s="396"/>
      <c r="N107" s="167">
        <v>5.4620038499999995E-2</v>
      </c>
      <c r="O107" s="157">
        <v>1</v>
      </c>
      <c r="P107" s="158">
        <v>0.62676056338028174</v>
      </c>
      <c r="Q107" s="175">
        <f t="shared" si="2"/>
        <v>0.37323943661971826</v>
      </c>
    </row>
    <row r="108" spans="13:17">
      <c r="M108" s="396"/>
      <c r="N108" s="167">
        <v>5.4744571499999999E-2</v>
      </c>
      <c r="O108" s="157">
        <v>1</v>
      </c>
      <c r="P108" s="158">
        <v>0.62323943661971826</v>
      </c>
      <c r="Q108" s="175">
        <f t="shared" si="2"/>
        <v>0.37676056338028174</v>
      </c>
    </row>
    <row r="109" spans="13:17">
      <c r="M109" s="396"/>
      <c r="N109" s="167">
        <v>5.4894969000000002E-2</v>
      </c>
      <c r="O109" s="157">
        <v>1</v>
      </c>
      <c r="P109" s="158">
        <v>0.61971830985915499</v>
      </c>
      <c r="Q109" s="175">
        <f t="shared" si="2"/>
        <v>0.38028169014084501</v>
      </c>
    </row>
    <row r="110" spans="13:17">
      <c r="M110" s="396"/>
      <c r="N110" s="167">
        <v>5.50206445E-2</v>
      </c>
      <c r="O110" s="157">
        <v>1</v>
      </c>
      <c r="P110" s="158">
        <v>0.61619718309859151</v>
      </c>
      <c r="Q110" s="175">
        <f>O110-P110</f>
        <v>0.38380281690140849</v>
      </c>
    </row>
    <row r="111" spans="13:17">
      <c r="M111" s="396"/>
      <c r="N111" s="167">
        <v>5.52493685E-2</v>
      </c>
      <c r="O111" s="157">
        <v>1</v>
      </c>
      <c r="P111" s="158">
        <v>0.60563380281690149</v>
      </c>
      <c r="Q111" s="175">
        <f t="shared" ref="Q111:Q168" si="3">O111-P111</f>
        <v>0.39436619718309851</v>
      </c>
    </row>
    <row r="112" spans="13:17">
      <c r="M112" s="396"/>
      <c r="N112" s="167">
        <v>5.5504210499999998E-2</v>
      </c>
      <c r="O112" s="157">
        <v>1</v>
      </c>
      <c r="P112" s="158">
        <v>0.602112676056338</v>
      </c>
      <c r="Q112" s="175">
        <f t="shared" si="3"/>
        <v>0.397887323943662</v>
      </c>
    </row>
    <row r="113" spans="13:17">
      <c r="M113" s="396"/>
      <c r="N113" s="167">
        <v>5.5658818999999998E-2</v>
      </c>
      <c r="O113" s="157">
        <v>1</v>
      </c>
      <c r="P113" s="158">
        <v>0.59859154929577463</v>
      </c>
      <c r="Q113" s="175">
        <f t="shared" si="3"/>
        <v>0.40140845070422537</v>
      </c>
    </row>
    <row r="114" spans="13:17">
      <c r="M114" s="396"/>
      <c r="N114" s="167">
        <v>5.5970928500000003E-2</v>
      </c>
      <c r="O114" s="157">
        <v>1</v>
      </c>
      <c r="P114" s="158">
        <v>0.59507042253521125</v>
      </c>
      <c r="Q114" s="175">
        <f t="shared" si="3"/>
        <v>0.40492957746478875</v>
      </c>
    </row>
    <row r="115" spans="13:17">
      <c r="M115" s="396"/>
      <c r="N115" s="167">
        <v>5.6232476500000003E-2</v>
      </c>
      <c r="O115" s="157">
        <v>1</v>
      </c>
      <c r="P115" s="158">
        <v>0.59154929577464788</v>
      </c>
      <c r="Q115" s="175">
        <f t="shared" si="3"/>
        <v>0.40845070422535212</v>
      </c>
    </row>
    <row r="116" spans="13:17">
      <c r="M116" s="396"/>
      <c r="N116" s="167">
        <v>5.6311603000000002E-2</v>
      </c>
      <c r="O116" s="157">
        <v>1</v>
      </c>
      <c r="P116" s="158">
        <v>0.5880281690140845</v>
      </c>
      <c r="Q116" s="175">
        <f t="shared" si="3"/>
        <v>0.4119718309859155</v>
      </c>
    </row>
    <row r="117" spans="13:17">
      <c r="M117" s="396"/>
      <c r="N117" s="167">
        <v>5.6417601499999998E-2</v>
      </c>
      <c r="O117" s="157">
        <v>1</v>
      </c>
      <c r="P117" s="158">
        <v>0.58450704225352113</v>
      </c>
      <c r="Q117" s="175">
        <f t="shared" si="3"/>
        <v>0.41549295774647887</v>
      </c>
    </row>
    <row r="118" spans="13:17">
      <c r="M118" s="396"/>
      <c r="N118" s="167">
        <v>5.6630801499999994E-2</v>
      </c>
      <c r="O118" s="157">
        <v>0.97333333333333338</v>
      </c>
      <c r="P118" s="158">
        <v>0.58450704225352113</v>
      </c>
      <c r="Q118" s="175">
        <f t="shared" si="3"/>
        <v>0.38882629107981226</v>
      </c>
    </row>
    <row r="119" spans="13:17">
      <c r="M119" s="396"/>
      <c r="N119" s="167">
        <v>5.6872242500000003E-2</v>
      </c>
      <c r="O119" s="157">
        <v>0.97333333333333338</v>
      </c>
      <c r="P119" s="158">
        <v>0.58098591549295775</v>
      </c>
      <c r="Q119" s="175">
        <f t="shared" si="3"/>
        <v>0.39234741784037563</v>
      </c>
    </row>
    <row r="120" spans="13:17">
      <c r="M120" s="396"/>
      <c r="N120" s="167">
        <v>5.7007138999999998E-2</v>
      </c>
      <c r="O120" s="157">
        <v>0.97333333333333338</v>
      </c>
      <c r="P120" s="158">
        <v>0.57746478873239437</v>
      </c>
      <c r="Q120" s="175">
        <f t="shared" si="3"/>
        <v>0.39586854460093901</v>
      </c>
    </row>
    <row r="121" spans="13:17">
      <c r="M121" s="396"/>
      <c r="N121" s="167">
        <v>5.7088539000000001E-2</v>
      </c>
      <c r="O121" s="157">
        <v>0.97333333333333338</v>
      </c>
      <c r="P121" s="158">
        <v>0.573943661971831</v>
      </c>
      <c r="Q121" s="175">
        <f t="shared" si="3"/>
        <v>0.39938967136150239</v>
      </c>
    </row>
    <row r="122" spans="13:17">
      <c r="M122" s="396"/>
      <c r="N122" s="167">
        <v>5.7501033E-2</v>
      </c>
      <c r="O122" s="157">
        <v>0.97333333333333338</v>
      </c>
      <c r="P122" s="158">
        <v>0.57042253521126762</v>
      </c>
      <c r="Q122" s="175">
        <f t="shared" si="3"/>
        <v>0.40291079812206576</v>
      </c>
    </row>
    <row r="123" spans="13:17">
      <c r="M123" s="396"/>
      <c r="N123" s="167">
        <v>5.78871335E-2</v>
      </c>
      <c r="O123" s="157">
        <v>0.97333333333333338</v>
      </c>
      <c r="P123" s="158">
        <v>0.56338028169014087</v>
      </c>
      <c r="Q123" s="175">
        <f t="shared" si="3"/>
        <v>0.40995305164319251</v>
      </c>
    </row>
    <row r="124" spans="13:17">
      <c r="M124" s="396"/>
      <c r="N124" s="167">
        <v>5.8055492E-2</v>
      </c>
      <c r="O124" s="157">
        <v>0.97333333333333338</v>
      </c>
      <c r="P124" s="158">
        <v>0.5598591549295775</v>
      </c>
      <c r="Q124" s="175">
        <f t="shared" si="3"/>
        <v>0.41347417840375589</v>
      </c>
    </row>
    <row r="125" spans="13:17">
      <c r="M125" s="396"/>
      <c r="N125" s="167">
        <v>5.8337729000000005E-2</v>
      </c>
      <c r="O125" s="157">
        <v>0.97333333333333338</v>
      </c>
      <c r="P125" s="158">
        <v>0.55633802816901401</v>
      </c>
      <c r="Q125" s="175">
        <f t="shared" si="3"/>
        <v>0.41699530516431937</v>
      </c>
    </row>
    <row r="126" spans="13:17">
      <c r="M126" s="396"/>
      <c r="N126" s="167">
        <v>5.8508058500000001E-2</v>
      </c>
      <c r="O126" s="157">
        <v>0.97333333333333338</v>
      </c>
      <c r="P126" s="158">
        <v>0.55281690140845074</v>
      </c>
      <c r="Q126" s="175">
        <f t="shared" si="3"/>
        <v>0.42051643192488264</v>
      </c>
    </row>
    <row r="127" spans="13:17">
      <c r="M127" s="396"/>
      <c r="N127" s="167">
        <v>5.8622500000000001E-2</v>
      </c>
      <c r="O127" s="157">
        <v>0.96</v>
      </c>
      <c r="P127" s="158">
        <v>0.55281690140845074</v>
      </c>
      <c r="Q127" s="175">
        <f t="shared" si="3"/>
        <v>0.40718309859154922</v>
      </c>
    </row>
    <row r="128" spans="13:17">
      <c r="M128" s="396"/>
      <c r="N128" s="167">
        <v>5.8765972E-2</v>
      </c>
      <c r="O128" s="157">
        <v>0.96</v>
      </c>
      <c r="P128" s="158">
        <v>0.54929577464788726</v>
      </c>
      <c r="Q128" s="175">
        <f t="shared" si="3"/>
        <v>0.41070422535211271</v>
      </c>
    </row>
    <row r="129" spans="13:17">
      <c r="M129" s="396"/>
      <c r="N129" s="167">
        <v>5.8939323500000002E-2</v>
      </c>
      <c r="O129" s="157">
        <v>0.96</v>
      </c>
      <c r="P129" s="158">
        <v>0.54577464788732399</v>
      </c>
      <c r="Q129" s="175">
        <f t="shared" si="3"/>
        <v>0.41422535211267597</v>
      </c>
    </row>
    <row r="130" spans="13:17">
      <c r="M130" s="396"/>
      <c r="N130" s="167">
        <v>5.9142563999999995E-2</v>
      </c>
      <c r="O130" s="157">
        <v>0.96</v>
      </c>
      <c r="P130" s="158">
        <v>0.54225352112676051</v>
      </c>
      <c r="Q130" s="175">
        <f t="shared" si="3"/>
        <v>0.41774647887323946</v>
      </c>
    </row>
    <row r="131" spans="13:17">
      <c r="M131" s="396"/>
      <c r="N131" s="167">
        <v>5.9317975499999995E-2</v>
      </c>
      <c r="O131" s="157">
        <v>0.96</v>
      </c>
      <c r="P131" s="158">
        <v>0.53873239436619724</v>
      </c>
      <c r="Q131" s="175">
        <f t="shared" si="3"/>
        <v>0.42126760563380272</v>
      </c>
    </row>
    <row r="132" spans="13:17">
      <c r="M132" s="396"/>
      <c r="N132" s="167">
        <v>5.9643090499999996E-2</v>
      </c>
      <c r="O132" s="157">
        <v>0.96</v>
      </c>
      <c r="P132" s="158">
        <v>0.528169014084507</v>
      </c>
      <c r="Q132" s="175">
        <f t="shared" si="3"/>
        <v>0.43183098591549296</v>
      </c>
    </row>
    <row r="133" spans="13:17">
      <c r="M133" s="396"/>
      <c r="N133" s="167">
        <v>5.994012E-2</v>
      </c>
      <c r="O133" s="157">
        <v>0.94666666666666666</v>
      </c>
      <c r="P133" s="158">
        <v>0.528169014084507</v>
      </c>
      <c r="Q133" s="175">
        <f t="shared" si="3"/>
        <v>0.41849765258215965</v>
      </c>
    </row>
    <row r="134" spans="13:17">
      <c r="M134" s="396"/>
      <c r="N134" s="167">
        <v>6.0181086499999994E-2</v>
      </c>
      <c r="O134" s="157">
        <v>0.94666666666666666</v>
      </c>
      <c r="P134" s="158">
        <v>0.51760563380281688</v>
      </c>
      <c r="Q134" s="175">
        <f t="shared" si="3"/>
        <v>0.42906103286384978</v>
      </c>
    </row>
    <row r="135" spans="13:17">
      <c r="M135" s="396"/>
      <c r="N135" s="167">
        <v>6.0730984500000001E-2</v>
      </c>
      <c r="O135" s="157">
        <v>0.94666666666666666</v>
      </c>
      <c r="P135" s="158">
        <v>0.51056338028169013</v>
      </c>
      <c r="Q135" s="175">
        <f t="shared" si="3"/>
        <v>0.43610328638497653</v>
      </c>
    </row>
    <row r="136" spans="13:17">
      <c r="M136" s="396"/>
      <c r="N136" s="167">
        <v>6.1130937999999996E-2</v>
      </c>
      <c r="O136" s="157">
        <v>0.94666666666666666</v>
      </c>
      <c r="P136" s="158">
        <v>0.50352112676056338</v>
      </c>
      <c r="Q136" s="175">
        <f t="shared" si="3"/>
        <v>0.44314553990610328</v>
      </c>
    </row>
    <row r="137" spans="13:17">
      <c r="M137" s="396"/>
      <c r="N137" s="167">
        <v>6.1224554E-2</v>
      </c>
      <c r="O137" s="157">
        <v>0.94666666666666666</v>
      </c>
      <c r="P137" s="158">
        <v>0.5</v>
      </c>
      <c r="Q137" s="175">
        <f t="shared" si="3"/>
        <v>0.44666666666666666</v>
      </c>
    </row>
    <row r="138" spans="13:17">
      <c r="M138" s="396"/>
      <c r="N138" s="167">
        <v>6.1635249500000003E-2</v>
      </c>
      <c r="O138" s="157">
        <v>0.94666666666666666</v>
      </c>
      <c r="P138" s="158">
        <v>0.49295774647887325</v>
      </c>
      <c r="Q138" s="175">
        <f t="shared" si="3"/>
        <v>0.45370892018779341</v>
      </c>
    </row>
    <row r="139" spans="13:17">
      <c r="M139" s="396"/>
      <c r="N139" s="167">
        <v>6.2176766499999994E-2</v>
      </c>
      <c r="O139" s="157">
        <v>0.94666666666666666</v>
      </c>
      <c r="P139" s="158">
        <v>0.48943661971830987</v>
      </c>
      <c r="Q139" s="175">
        <f t="shared" si="3"/>
        <v>0.45723004694835678</v>
      </c>
    </row>
    <row r="140" spans="13:17">
      <c r="M140" s="396"/>
      <c r="N140" s="167">
        <v>6.2435031000000002E-2</v>
      </c>
      <c r="O140" s="157">
        <v>0.94666666666666666</v>
      </c>
      <c r="P140" s="158">
        <v>0.4859154929577465</v>
      </c>
      <c r="Q140" s="175">
        <f t="shared" si="3"/>
        <v>0.46075117370892016</v>
      </c>
    </row>
    <row r="141" spans="13:17">
      <c r="M141" s="396"/>
      <c r="N141" s="167">
        <v>6.2597962499999993E-2</v>
      </c>
      <c r="O141" s="157">
        <v>0.94666666666666666</v>
      </c>
      <c r="P141" s="158">
        <v>0.48239436619718312</v>
      </c>
      <c r="Q141" s="175">
        <f t="shared" si="3"/>
        <v>0.46427230046948353</v>
      </c>
    </row>
    <row r="142" spans="13:17">
      <c r="M142" s="396"/>
      <c r="N142" s="167">
        <v>6.2926910000000003E-2</v>
      </c>
      <c r="O142" s="157">
        <v>0.94666666666666666</v>
      </c>
      <c r="P142" s="158">
        <v>0.47887323943661975</v>
      </c>
      <c r="Q142" s="175">
        <f t="shared" si="3"/>
        <v>0.46779342723004691</v>
      </c>
    </row>
    <row r="143" spans="13:17">
      <c r="M143" s="396"/>
      <c r="N143" s="167">
        <v>6.3257934000000002E-2</v>
      </c>
      <c r="O143" s="157">
        <v>0.93333333333333335</v>
      </c>
      <c r="P143" s="158">
        <v>0.47887323943661975</v>
      </c>
      <c r="Q143" s="175">
        <f t="shared" si="3"/>
        <v>0.4544600938967136</v>
      </c>
    </row>
    <row r="144" spans="13:17">
      <c r="M144" s="396"/>
      <c r="N144" s="167">
        <v>6.3559963999999997E-2</v>
      </c>
      <c r="O144" s="157">
        <v>0.93333333333333335</v>
      </c>
      <c r="P144" s="158">
        <v>0.47535211267605637</v>
      </c>
      <c r="Q144" s="175">
        <f t="shared" si="3"/>
        <v>0.45798122065727698</v>
      </c>
    </row>
    <row r="145" spans="13:17">
      <c r="M145" s="396"/>
      <c r="N145" s="167">
        <v>6.3898053499999996E-2</v>
      </c>
      <c r="O145" s="157">
        <v>0.93333333333333335</v>
      </c>
      <c r="P145" s="158">
        <v>0.471830985915493</v>
      </c>
      <c r="Q145" s="175">
        <f t="shared" si="3"/>
        <v>0.46150234741784035</v>
      </c>
    </row>
    <row r="146" spans="13:17">
      <c r="M146" s="396"/>
      <c r="N146" s="167">
        <v>6.4102637500000004E-2</v>
      </c>
      <c r="O146" s="157">
        <v>0.93333333333333335</v>
      </c>
      <c r="P146" s="158">
        <v>0.46830985915492962</v>
      </c>
      <c r="Q146" s="175">
        <f t="shared" si="3"/>
        <v>0.46502347417840373</v>
      </c>
    </row>
    <row r="147" spans="13:17">
      <c r="M147" s="396"/>
      <c r="N147" s="167">
        <v>6.4308976999999989E-2</v>
      </c>
      <c r="O147" s="157">
        <v>0.93333333333333335</v>
      </c>
      <c r="P147" s="158">
        <v>0.46478873239436624</v>
      </c>
      <c r="Q147" s="175">
        <f t="shared" si="3"/>
        <v>0.4685446009389671</v>
      </c>
    </row>
    <row r="148" spans="13:17">
      <c r="M148" s="396"/>
      <c r="N148" s="167">
        <v>6.4516203500000008E-2</v>
      </c>
      <c r="O148" s="157">
        <v>0.93333333333333335</v>
      </c>
      <c r="P148" s="158">
        <v>0.46126760563380287</v>
      </c>
      <c r="Q148" s="175">
        <f t="shared" si="3"/>
        <v>0.47206572769953048</v>
      </c>
    </row>
    <row r="149" spans="13:17">
      <c r="M149" s="396"/>
      <c r="N149" s="167">
        <v>6.47252205E-2</v>
      </c>
      <c r="O149" s="157">
        <v>0.93333333333333335</v>
      </c>
      <c r="P149" s="158">
        <v>0.45422535211267601</v>
      </c>
      <c r="Q149" s="175">
        <f t="shared" si="3"/>
        <v>0.47910798122065734</v>
      </c>
    </row>
    <row r="150" spans="13:17">
      <c r="M150" s="396"/>
      <c r="N150" s="167">
        <v>6.4899965000000004E-2</v>
      </c>
      <c r="O150" s="157">
        <v>0.93333333333333335</v>
      </c>
      <c r="P150" s="158">
        <v>0.45070422535211263</v>
      </c>
      <c r="Q150" s="175">
        <f t="shared" si="3"/>
        <v>0.48262910798122072</v>
      </c>
    </row>
    <row r="151" spans="13:17">
      <c r="M151" s="396"/>
      <c r="N151" s="167">
        <v>6.5254417499999995E-2</v>
      </c>
      <c r="O151" s="157">
        <v>0.93333333333333335</v>
      </c>
      <c r="P151" s="158">
        <v>0.44718309859154926</v>
      </c>
      <c r="Q151" s="175">
        <f t="shared" si="3"/>
        <v>0.48615023474178409</v>
      </c>
    </row>
    <row r="152" spans="13:17">
      <c r="M152" s="396"/>
      <c r="N152" s="167">
        <v>6.5826532500000007E-2</v>
      </c>
      <c r="O152" s="157">
        <v>0.93333333333333335</v>
      </c>
      <c r="P152" s="158">
        <v>0.4401408450704225</v>
      </c>
      <c r="Q152" s="175">
        <f t="shared" si="3"/>
        <v>0.49319248826291084</v>
      </c>
    </row>
    <row r="153" spans="13:17">
      <c r="M153" s="396"/>
      <c r="N153" s="167">
        <v>6.6372980999999998E-2</v>
      </c>
      <c r="O153" s="157">
        <v>0.93333333333333335</v>
      </c>
      <c r="P153" s="158">
        <v>0.43661971830985913</v>
      </c>
      <c r="Q153" s="175">
        <f t="shared" si="3"/>
        <v>0.49671361502347422</v>
      </c>
    </row>
    <row r="154" spans="13:17">
      <c r="M154" s="396"/>
      <c r="N154" s="167">
        <v>6.6965620499999989E-2</v>
      </c>
      <c r="O154" s="157">
        <v>0.92</v>
      </c>
      <c r="P154" s="158">
        <v>0.43661971830985913</v>
      </c>
      <c r="Q154" s="175">
        <f t="shared" si="3"/>
        <v>0.48338028169014091</v>
      </c>
    </row>
    <row r="155" spans="13:17">
      <c r="M155" s="396"/>
      <c r="N155" s="167">
        <v>6.7416070999999994E-2</v>
      </c>
      <c r="O155" s="157">
        <v>0.92</v>
      </c>
      <c r="P155" s="158">
        <v>0.43309859154929575</v>
      </c>
      <c r="Q155" s="175">
        <f t="shared" si="3"/>
        <v>0.48690140845070429</v>
      </c>
    </row>
    <row r="156" spans="13:17">
      <c r="M156" s="396"/>
      <c r="N156" s="167">
        <v>6.7952348999999995E-2</v>
      </c>
      <c r="O156" s="157">
        <v>0.92</v>
      </c>
      <c r="P156" s="158">
        <v>0.426056338028169</v>
      </c>
      <c r="Q156" s="175">
        <f t="shared" si="3"/>
        <v>0.49394366197183104</v>
      </c>
    </row>
    <row r="157" spans="13:17">
      <c r="M157" s="396"/>
      <c r="N157" s="167">
        <v>6.83760905E-2</v>
      </c>
      <c r="O157" s="157">
        <v>0.92</v>
      </c>
      <c r="P157" s="158">
        <v>0.42253521126760563</v>
      </c>
      <c r="Q157" s="175">
        <f t="shared" si="3"/>
        <v>0.49746478873239441</v>
      </c>
    </row>
    <row r="158" spans="13:17">
      <c r="M158" s="396"/>
      <c r="N158" s="167">
        <v>6.8729965000000004E-2</v>
      </c>
      <c r="O158" s="157">
        <v>0.92</v>
      </c>
      <c r="P158" s="158">
        <v>0.41901408450704225</v>
      </c>
      <c r="Q158" s="175">
        <f t="shared" si="3"/>
        <v>0.50098591549295779</v>
      </c>
    </row>
    <row r="159" spans="13:17">
      <c r="M159" s="396"/>
      <c r="N159" s="167">
        <v>6.9406160500000008E-2</v>
      </c>
      <c r="O159" s="157">
        <v>0.92</v>
      </c>
      <c r="P159" s="158">
        <v>0.41549295774647887</v>
      </c>
      <c r="Q159" s="175">
        <f t="shared" si="3"/>
        <v>0.50450704225352117</v>
      </c>
    </row>
    <row r="160" spans="13:17">
      <c r="M160" s="396"/>
      <c r="N160" s="167">
        <v>6.9808051499999996E-2</v>
      </c>
      <c r="O160" s="157">
        <v>0.90666666666666662</v>
      </c>
      <c r="P160" s="158">
        <v>0.41549295774647887</v>
      </c>
      <c r="Q160" s="175">
        <f t="shared" si="3"/>
        <v>0.49117370892018775</v>
      </c>
    </row>
    <row r="161" spans="13:17">
      <c r="M161" s="396"/>
      <c r="N161" s="167">
        <v>6.9930165000000002E-2</v>
      </c>
      <c r="O161" s="157">
        <v>0.90666666666666662</v>
      </c>
      <c r="P161" s="158">
        <v>0.4119718309859155</v>
      </c>
      <c r="Q161" s="175">
        <f t="shared" si="3"/>
        <v>0.49469483568075112</v>
      </c>
    </row>
    <row r="162" spans="13:17">
      <c r="M162" s="396"/>
      <c r="N162" s="167">
        <v>7.0052563499999998E-2</v>
      </c>
      <c r="O162" s="157">
        <v>0.90666666666666662</v>
      </c>
      <c r="P162" s="158">
        <v>0.40845070422535212</v>
      </c>
      <c r="Q162" s="175">
        <f t="shared" si="3"/>
        <v>0.4982159624413145</v>
      </c>
    </row>
    <row r="163" spans="13:17">
      <c r="M163" s="396"/>
      <c r="N163" s="167">
        <v>7.0257996500000003E-2</v>
      </c>
      <c r="O163" s="157">
        <v>0.90666666666666662</v>
      </c>
      <c r="P163" s="158">
        <v>0.40492957746478875</v>
      </c>
      <c r="Q163" s="175">
        <f t="shared" si="3"/>
        <v>0.50173708920187787</v>
      </c>
    </row>
    <row r="164" spans="13:17">
      <c r="M164" s="396"/>
      <c r="N164" s="167">
        <v>7.0463911500000004E-2</v>
      </c>
      <c r="O164" s="157">
        <v>0.89333333333333331</v>
      </c>
      <c r="P164" s="158">
        <v>0.40492957746478875</v>
      </c>
      <c r="Q164" s="175">
        <f t="shared" si="3"/>
        <v>0.48840375586854456</v>
      </c>
    </row>
    <row r="165" spans="13:17">
      <c r="M165" s="396"/>
      <c r="N165" s="167">
        <v>7.0546761499999999E-2</v>
      </c>
      <c r="O165" s="157">
        <v>0.89333333333333331</v>
      </c>
      <c r="P165" s="158">
        <v>0.397887323943662</v>
      </c>
      <c r="Q165" s="175">
        <f t="shared" si="3"/>
        <v>0.49544600938967132</v>
      </c>
    </row>
    <row r="166" spans="13:17">
      <c r="M166" s="396"/>
      <c r="N166" s="167">
        <v>7.0671475999999997E-2</v>
      </c>
      <c r="O166" s="157">
        <v>0.89333333333333331</v>
      </c>
      <c r="P166" s="158">
        <v>0.39436619718309862</v>
      </c>
      <c r="Q166" s="175">
        <f t="shared" si="3"/>
        <v>0.49896713615023469</v>
      </c>
    </row>
    <row r="167" spans="13:17">
      <c r="M167" s="396"/>
      <c r="N167" s="167">
        <v>7.0838351500000007E-2</v>
      </c>
      <c r="O167" s="157">
        <v>0.89333333333333331</v>
      </c>
      <c r="P167" s="158">
        <v>0.39084507042253525</v>
      </c>
      <c r="Q167" s="175">
        <f t="shared" si="3"/>
        <v>0.50248826291079807</v>
      </c>
    </row>
    <row r="168" spans="13:17">
      <c r="M168" s="396"/>
      <c r="N168" s="167">
        <v>7.0963951500000011E-2</v>
      </c>
      <c r="O168" s="157">
        <v>0.89333333333333331</v>
      </c>
      <c r="P168" s="158">
        <v>0.38732394366197187</v>
      </c>
      <c r="Q168" s="175">
        <f t="shared" si="3"/>
        <v>0.50600938967136144</v>
      </c>
    </row>
    <row r="169" spans="13:17">
      <c r="M169" s="396"/>
      <c r="N169" s="167">
        <v>7.1302481000000001E-2</v>
      </c>
      <c r="O169" s="157">
        <v>0.89333333333333331</v>
      </c>
      <c r="P169" s="158">
        <v>0.38380281690140849</v>
      </c>
      <c r="Q169" s="175">
        <f>O169-P169</f>
        <v>0.50953051643192482</v>
      </c>
    </row>
    <row r="170" spans="13:17">
      <c r="M170" s="396"/>
      <c r="N170" s="167">
        <v>7.1684689999999995E-2</v>
      </c>
      <c r="O170" s="157">
        <v>0.89333333333333331</v>
      </c>
      <c r="P170" s="158">
        <v>0.38028169014084512</v>
      </c>
      <c r="Q170" s="175">
        <f t="shared" ref="Q170:Q233" si="4">O170-P170</f>
        <v>0.51305164319248819</v>
      </c>
    </row>
    <row r="171" spans="13:17">
      <c r="M171" s="396"/>
      <c r="N171" s="167">
        <v>7.1813311000000005E-2</v>
      </c>
      <c r="O171" s="157">
        <v>0.89333333333333331</v>
      </c>
      <c r="P171" s="158">
        <v>0.37676056338028174</v>
      </c>
      <c r="Q171" s="175">
        <f t="shared" si="4"/>
        <v>0.51657276995305157</v>
      </c>
    </row>
    <row r="172" spans="13:17">
      <c r="M172" s="396"/>
      <c r="N172" s="167">
        <v>7.1899366500000006E-2</v>
      </c>
      <c r="O172" s="157">
        <v>0.89333333333333331</v>
      </c>
      <c r="P172" s="158">
        <v>0.37323943661971826</v>
      </c>
      <c r="Q172" s="175">
        <f t="shared" si="4"/>
        <v>0.52009389671361506</v>
      </c>
    </row>
    <row r="173" spans="13:17">
      <c r="M173" s="396"/>
      <c r="N173" s="167">
        <v>7.2115801499999993E-2</v>
      </c>
      <c r="O173" s="157">
        <v>0.89333333333333331</v>
      </c>
      <c r="P173" s="158">
        <v>0.36971830985915488</v>
      </c>
      <c r="Q173" s="175">
        <f t="shared" si="4"/>
        <v>0.52361502347417843</v>
      </c>
    </row>
    <row r="174" spans="13:17">
      <c r="M174" s="396"/>
      <c r="N174" s="167">
        <v>7.2420274000000007E-2</v>
      </c>
      <c r="O174" s="157">
        <v>0.89333333333333331</v>
      </c>
      <c r="P174" s="158">
        <v>0.36619718309859151</v>
      </c>
      <c r="Q174" s="175">
        <f t="shared" si="4"/>
        <v>0.52713615023474181</v>
      </c>
    </row>
    <row r="175" spans="13:17">
      <c r="M175" s="396"/>
      <c r="N175" s="167">
        <v>7.2950511999999995E-2</v>
      </c>
      <c r="O175" s="157">
        <v>0.88</v>
      </c>
      <c r="P175" s="158">
        <v>0.36267605633802813</v>
      </c>
      <c r="Q175" s="175">
        <f t="shared" si="4"/>
        <v>0.51732394366197187</v>
      </c>
    </row>
    <row r="176" spans="13:17">
      <c r="M176" s="396"/>
      <c r="N176" s="167">
        <v>7.4505837999999991E-2</v>
      </c>
      <c r="O176" s="157">
        <v>0.88</v>
      </c>
      <c r="P176" s="158">
        <v>0.35915492957746475</v>
      </c>
      <c r="Q176" s="175">
        <f t="shared" si="4"/>
        <v>0.52084507042253525</v>
      </c>
    </row>
    <row r="177" spans="13:17">
      <c r="M177" s="396"/>
      <c r="N177" s="167">
        <v>7.5902087499999993E-2</v>
      </c>
      <c r="O177" s="157">
        <v>0.88</v>
      </c>
      <c r="P177" s="158">
        <v>0.35563380281690138</v>
      </c>
      <c r="Q177" s="175">
        <f t="shared" si="4"/>
        <v>0.52436619718309863</v>
      </c>
    </row>
    <row r="178" spans="13:17">
      <c r="M178" s="396"/>
      <c r="N178" s="167">
        <v>7.6239004999999999E-2</v>
      </c>
      <c r="O178" s="157">
        <v>0.88</v>
      </c>
      <c r="P178" s="158">
        <v>0.352112676056338</v>
      </c>
      <c r="Q178" s="175">
        <f t="shared" si="4"/>
        <v>0.527887323943662</v>
      </c>
    </row>
    <row r="179" spans="13:17">
      <c r="M179" s="396"/>
      <c r="N179" s="167">
        <v>7.6433244999999997E-2</v>
      </c>
      <c r="O179" s="157">
        <v>0.88</v>
      </c>
      <c r="P179" s="158">
        <v>0.34507042253521125</v>
      </c>
      <c r="Q179" s="175">
        <f t="shared" si="4"/>
        <v>0.53492957746478875</v>
      </c>
    </row>
    <row r="180" spans="13:17">
      <c r="M180" s="396"/>
      <c r="N180" s="167">
        <v>7.7125409499999992E-2</v>
      </c>
      <c r="O180" s="157">
        <v>0.88</v>
      </c>
      <c r="P180" s="158">
        <v>0.34154929577464788</v>
      </c>
      <c r="Q180" s="175">
        <f t="shared" si="4"/>
        <v>0.53845070422535213</v>
      </c>
    </row>
    <row r="181" spans="13:17">
      <c r="M181" s="396"/>
      <c r="N181" s="167">
        <v>7.7770609500000004E-2</v>
      </c>
      <c r="O181" s="157">
        <v>0.88</v>
      </c>
      <c r="P181" s="158">
        <v>0.3380281690140845</v>
      </c>
      <c r="Q181" s="175">
        <f t="shared" si="4"/>
        <v>0.5419718309859155</v>
      </c>
    </row>
    <row r="182" spans="13:17">
      <c r="M182" s="396"/>
      <c r="N182" s="167">
        <v>7.7922209500000006E-2</v>
      </c>
      <c r="O182" s="157">
        <v>0.88</v>
      </c>
      <c r="P182" s="158">
        <v>0.33450704225352113</v>
      </c>
      <c r="Q182" s="175">
        <f t="shared" si="4"/>
        <v>0.54549295774647888</v>
      </c>
    </row>
    <row r="183" spans="13:17">
      <c r="M183" s="396"/>
      <c r="N183" s="167">
        <v>7.81251325E-2</v>
      </c>
      <c r="O183" s="157">
        <v>0.88</v>
      </c>
      <c r="P183" s="158">
        <v>0.33098591549295775</v>
      </c>
      <c r="Q183" s="175">
        <f t="shared" si="4"/>
        <v>0.54901408450704225</v>
      </c>
    </row>
    <row r="184" spans="13:17">
      <c r="M184" s="396"/>
      <c r="N184" s="167">
        <v>7.8277920000000001E-2</v>
      </c>
      <c r="O184" s="157">
        <v>0.8666666666666667</v>
      </c>
      <c r="P184" s="158">
        <v>0.33098591549295775</v>
      </c>
      <c r="Q184" s="175">
        <f t="shared" si="4"/>
        <v>0.53568075117370895</v>
      </c>
    </row>
    <row r="185" spans="13:17">
      <c r="M185" s="396"/>
      <c r="N185" s="167">
        <v>7.8952289499999995E-2</v>
      </c>
      <c r="O185" s="157">
        <v>0.8666666666666667</v>
      </c>
      <c r="P185" s="158">
        <v>0.32746478873239437</v>
      </c>
      <c r="Q185" s="175">
        <f t="shared" si="4"/>
        <v>0.53920187793427232</v>
      </c>
    </row>
    <row r="186" spans="13:17">
      <c r="M186" s="396"/>
      <c r="N186" s="167">
        <v>7.9681415499999991E-2</v>
      </c>
      <c r="O186" s="157">
        <v>0.8666666666666667</v>
      </c>
      <c r="P186" s="158">
        <v>0.323943661971831</v>
      </c>
      <c r="Q186" s="175">
        <f t="shared" si="4"/>
        <v>0.5427230046948357</v>
      </c>
    </row>
    <row r="187" spans="13:17">
      <c r="M187" s="396"/>
      <c r="N187" s="167">
        <v>8.0000568999999994E-2</v>
      </c>
      <c r="O187" s="157">
        <v>0.8666666666666667</v>
      </c>
      <c r="P187" s="158">
        <v>0.32042253521126762</v>
      </c>
      <c r="Q187" s="175">
        <f t="shared" si="4"/>
        <v>0.54624413145539907</v>
      </c>
    </row>
    <row r="188" spans="13:17">
      <c r="M188" s="396"/>
      <c r="N188" s="167">
        <v>8.0321429E-2</v>
      </c>
      <c r="O188" s="157">
        <v>0.8666666666666667</v>
      </c>
      <c r="P188" s="158">
        <v>0.31690140845070425</v>
      </c>
      <c r="Q188" s="175">
        <f t="shared" si="4"/>
        <v>0.54976525821596245</v>
      </c>
    </row>
    <row r="189" spans="13:17">
      <c r="M189" s="396"/>
      <c r="N189" s="167">
        <v>8.0537057500000009E-2</v>
      </c>
      <c r="O189" s="157">
        <v>0.8666666666666667</v>
      </c>
      <c r="P189" s="158">
        <v>0.31338028169014087</v>
      </c>
      <c r="Q189" s="175">
        <f t="shared" si="4"/>
        <v>0.55328638497652582</v>
      </c>
    </row>
    <row r="190" spans="13:17">
      <c r="M190" s="396"/>
      <c r="N190" s="167">
        <v>8.2695461999999997E-2</v>
      </c>
      <c r="O190" s="157">
        <v>0.8666666666666667</v>
      </c>
      <c r="P190" s="158">
        <v>0.3098591549295775</v>
      </c>
      <c r="Q190" s="175">
        <f t="shared" si="4"/>
        <v>0.5568075117370892</v>
      </c>
    </row>
    <row r="191" spans="13:17">
      <c r="M191" s="396"/>
      <c r="N191" s="167">
        <v>8.4805696E-2</v>
      </c>
      <c r="O191" s="157">
        <v>0.8666666666666667</v>
      </c>
      <c r="P191" s="158">
        <v>0.30633802816901412</v>
      </c>
      <c r="Q191" s="175">
        <f t="shared" si="4"/>
        <v>0.56032863849765258</v>
      </c>
    </row>
    <row r="192" spans="13:17">
      <c r="M192" s="396"/>
      <c r="N192" s="167">
        <v>8.5046450999999995E-2</v>
      </c>
      <c r="O192" s="157">
        <v>0.8666666666666667</v>
      </c>
      <c r="P192" s="158">
        <v>0.30281690140845074</v>
      </c>
      <c r="Q192" s="175">
        <f t="shared" si="4"/>
        <v>0.56384976525821595</v>
      </c>
    </row>
    <row r="193" spans="13:17">
      <c r="M193" s="396"/>
      <c r="N193" s="167">
        <v>8.5532091500000004E-2</v>
      </c>
      <c r="O193" s="157">
        <v>0.8666666666666667</v>
      </c>
      <c r="P193" s="158">
        <v>0.29577464788732399</v>
      </c>
      <c r="Q193" s="175">
        <f t="shared" si="4"/>
        <v>0.5708920187793427</v>
      </c>
    </row>
    <row r="194" spans="13:17">
      <c r="M194" s="396"/>
      <c r="N194" s="167">
        <v>8.6146120500000006E-2</v>
      </c>
      <c r="O194" s="157">
        <v>0.8666666666666667</v>
      </c>
      <c r="P194" s="158">
        <v>0.28873239436619713</v>
      </c>
      <c r="Q194" s="175">
        <f t="shared" si="4"/>
        <v>0.57793427230046956</v>
      </c>
    </row>
    <row r="195" spans="13:17">
      <c r="M195" s="396"/>
      <c r="N195" s="167">
        <v>8.6580266500000003E-2</v>
      </c>
      <c r="O195" s="157">
        <v>0.85333333333333339</v>
      </c>
      <c r="P195" s="158">
        <v>0.28873239436619713</v>
      </c>
      <c r="Q195" s="175">
        <f t="shared" si="4"/>
        <v>0.56460093896713626</v>
      </c>
    </row>
    <row r="196" spans="13:17">
      <c r="M196" s="396"/>
      <c r="N196" s="167">
        <v>8.6830861999999995E-2</v>
      </c>
      <c r="O196" s="157">
        <v>0.85333333333333339</v>
      </c>
      <c r="P196" s="158">
        <v>0.28521126760563376</v>
      </c>
      <c r="Q196" s="175">
        <f t="shared" si="4"/>
        <v>0.56812206572769963</v>
      </c>
    </row>
    <row r="197" spans="13:17">
      <c r="M197" s="396"/>
      <c r="N197" s="167">
        <v>8.7466531E-2</v>
      </c>
      <c r="O197" s="157">
        <v>0.84</v>
      </c>
      <c r="P197" s="158">
        <v>0.28521126760563376</v>
      </c>
      <c r="Q197" s="175">
        <f t="shared" si="4"/>
        <v>0.55478873239436621</v>
      </c>
    </row>
    <row r="198" spans="13:17">
      <c r="M198" s="396"/>
      <c r="N198" s="167">
        <v>8.8366968000000004E-2</v>
      </c>
      <c r="O198" s="157">
        <v>0.82666666666666666</v>
      </c>
      <c r="P198" s="158">
        <v>0.28521126760563376</v>
      </c>
      <c r="Q198" s="175">
        <f t="shared" si="4"/>
        <v>0.5414553990610329</v>
      </c>
    </row>
    <row r="199" spans="13:17">
      <c r="M199" s="396"/>
      <c r="N199" s="167">
        <v>8.8823142500000007E-2</v>
      </c>
      <c r="O199" s="157">
        <v>0.81333333333333335</v>
      </c>
      <c r="P199" s="158">
        <v>0.28521126760563376</v>
      </c>
      <c r="Q199" s="175">
        <f t="shared" si="4"/>
        <v>0.5281220657276996</v>
      </c>
    </row>
    <row r="200" spans="13:17">
      <c r="M200" s="396"/>
      <c r="N200" s="167">
        <v>8.8954830499999998E-2</v>
      </c>
      <c r="O200" s="157">
        <v>0.81333333333333335</v>
      </c>
      <c r="P200" s="158">
        <v>0.278169014084507</v>
      </c>
      <c r="Q200" s="175">
        <f t="shared" si="4"/>
        <v>0.53516431924882635</v>
      </c>
    </row>
    <row r="201" spans="13:17">
      <c r="M201" s="396"/>
      <c r="N201" s="167">
        <v>8.9153242999999993E-2</v>
      </c>
      <c r="O201" s="157">
        <v>0.81333333333333335</v>
      </c>
      <c r="P201" s="158">
        <v>0.27464788732394363</v>
      </c>
      <c r="Q201" s="175">
        <f t="shared" si="4"/>
        <v>0.53868544600938972</v>
      </c>
    </row>
    <row r="202" spans="13:17">
      <c r="M202" s="396"/>
      <c r="N202" s="167">
        <v>8.9352245999999996E-2</v>
      </c>
      <c r="O202" s="157">
        <v>0.8</v>
      </c>
      <c r="P202" s="158">
        <v>0.27464788732394363</v>
      </c>
      <c r="Q202" s="175">
        <f t="shared" si="4"/>
        <v>0.52535211267605642</v>
      </c>
    </row>
    <row r="203" spans="13:17">
      <c r="M203" s="396"/>
      <c r="N203" s="167">
        <v>8.9619568499999996E-2</v>
      </c>
      <c r="O203" s="157">
        <v>0.78666666666666663</v>
      </c>
      <c r="P203" s="158">
        <v>0.27464788732394363</v>
      </c>
      <c r="Q203" s="175">
        <f t="shared" si="4"/>
        <v>0.512018779342723</v>
      </c>
    </row>
    <row r="204" spans="13:17">
      <c r="M204" s="396"/>
      <c r="N204" s="167">
        <v>9.0295958499999995E-2</v>
      </c>
      <c r="O204" s="157">
        <v>0.78666666666666663</v>
      </c>
      <c r="P204" s="158">
        <v>0.27112676056338025</v>
      </c>
      <c r="Q204" s="175">
        <f t="shared" si="4"/>
        <v>0.51553990610328637</v>
      </c>
    </row>
    <row r="205" spans="13:17">
      <c r="M205" s="396"/>
      <c r="N205" s="167">
        <v>9.0909299499999999E-2</v>
      </c>
      <c r="O205" s="157">
        <v>0.77333333333333332</v>
      </c>
      <c r="P205" s="158">
        <v>0.27112676056338025</v>
      </c>
      <c r="Q205" s="175">
        <f t="shared" si="4"/>
        <v>0.50220657276995306</v>
      </c>
    </row>
    <row r="206" spans="13:17">
      <c r="M206" s="396"/>
      <c r="N206" s="167">
        <v>9.1185620999999994E-2</v>
      </c>
      <c r="O206" s="157">
        <v>0.77333333333333332</v>
      </c>
      <c r="P206" s="158">
        <v>0.26760563380281688</v>
      </c>
      <c r="Q206" s="175">
        <f t="shared" si="4"/>
        <v>0.50572769953051644</v>
      </c>
    </row>
    <row r="207" spans="13:17">
      <c r="M207" s="396"/>
      <c r="N207" s="167">
        <v>9.1603907499999998E-2</v>
      </c>
      <c r="O207" s="157">
        <v>0.76</v>
      </c>
      <c r="P207" s="158">
        <v>0.2640845070422535</v>
      </c>
      <c r="Q207" s="175">
        <f t="shared" si="4"/>
        <v>0.49591549295774651</v>
      </c>
    </row>
    <row r="208" spans="13:17">
      <c r="M208" s="396"/>
      <c r="N208" s="167">
        <v>9.1954076999999995E-2</v>
      </c>
      <c r="O208" s="157">
        <v>0.7466666666666667</v>
      </c>
      <c r="P208" s="158">
        <v>0.2640845070422535</v>
      </c>
      <c r="Q208" s="175">
        <f t="shared" si="4"/>
        <v>0.4825821596244132</v>
      </c>
    </row>
    <row r="209" spans="13:17">
      <c r="M209" s="396"/>
      <c r="N209" s="167">
        <v>9.2095219499999992E-2</v>
      </c>
      <c r="O209" s="157">
        <v>0.7466666666666667</v>
      </c>
      <c r="P209" s="158">
        <v>0.26056338028169013</v>
      </c>
      <c r="Q209" s="175">
        <f t="shared" si="4"/>
        <v>0.48610328638497657</v>
      </c>
    </row>
    <row r="210" spans="13:17">
      <c r="M210" s="396"/>
      <c r="N210" s="167">
        <v>9.2594577499999997E-2</v>
      </c>
      <c r="O210" s="157">
        <v>0.7466666666666667</v>
      </c>
      <c r="P210" s="158">
        <v>0.25704225352112675</v>
      </c>
      <c r="Q210" s="175">
        <f t="shared" si="4"/>
        <v>0.48962441314553995</v>
      </c>
    </row>
    <row r="211" spans="13:17">
      <c r="M211" s="396"/>
      <c r="N211" s="167">
        <v>9.3167926499999998E-2</v>
      </c>
      <c r="O211" s="157">
        <v>0.73333333333333328</v>
      </c>
      <c r="P211" s="158">
        <v>0.25704225352112675</v>
      </c>
      <c r="Q211" s="175">
        <f t="shared" si="4"/>
        <v>0.47629107981220653</v>
      </c>
    </row>
    <row r="212" spans="13:17">
      <c r="M212" s="396"/>
      <c r="N212" s="167">
        <v>9.3385270500000006E-2</v>
      </c>
      <c r="O212" s="157">
        <v>0.73333333333333328</v>
      </c>
      <c r="P212" s="158">
        <v>0.25352112676056338</v>
      </c>
      <c r="Q212" s="175">
        <f t="shared" si="4"/>
        <v>0.47981220657276991</v>
      </c>
    </row>
    <row r="213" spans="13:17">
      <c r="M213" s="396"/>
      <c r="N213" s="167">
        <v>9.3603972000000008E-2</v>
      </c>
      <c r="O213" s="157">
        <v>0.73333333333333328</v>
      </c>
      <c r="P213" s="158">
        <v>0.24647887323943662</v>
      </c>
      <c r="Q213" s="175">
        <f t="shared" si="4"/>
        <v>0.48685446009389666</v>
      </c>
    </row>
    <row r="214" spans="13:17">
      <c r="M214" s="396"/>
      <c r="N214" s="167">
        <v>9.3896943499999996E-2</v>
      </c>
      <c r="O214" s="157">
        <v>0.73333333333333328</v>
      </c>
      <c r="P214" s="158">
        <v>0.24295774647887325</v>
      </c>
      <c r="Q214" s="175">
        <f t="shared" si="4"/>
        <v>0.49037558685446003</v>
      </c>
    </row>
    <row r="215" spans="13:17">
      <c r="M215" s="396"/>
      <c r="N215" s="167">
        <v>9.4117704999999996E-2</v>
      </c>
      <c r="O215" s="157">
        <v>0.73333333333333328</v>
      </c>
      <c r="P215" s="158">
        <v>0.23943661971830987</v>
      </c>
      <c r="Q215" s="175">
        <f t="shared" si="4"/>
        <v>0.49389671361502341</v>
      </c>
    </row>
    <row r="216" spans="13:17">
      <c r="M216" s="396"/>
      <c r="N216" s="167">
        <v>9.4265572999999991E-2</v>
      </c>
      <c r="O216" s="157">
        <v>0.73333333333333328</v>
      </c>
      <c r="P216" s="158">
        <v>0.2359154929577465</v>
      </c>
      <c r="Q216" s="175">
        <f t="shared" si="4"/>
        <v>0.49741784037558678</v>
      </c>
    </row>
    <row r="217" spans="13:17">
      <c r="M217" s="396"/>
      <c r="N217" s="167">
        <v>9.4488423500000002E-2</v>
      </c>
      <c r="O217" s="157">
        <v>0.73333333333333328</v>
      </c>
      <c r="P217" s="158">
        <v>0.23239436619718312</v>
      </c>
      <c r="Q217" s="175">
        <f t="shared" si="4"/>
        <v>0.50093896713615016</v>
      </c>
    </row>
    <row r="218" spans="13:17">
      <c r="M218" s="396"/>
      <c r="N218" s="167">
        <v>9.47869665E-2</v>
      </c>
      <c r="O218" s="157">
        <v>0.73333333333333328</v>
      </c>
      <c r="P218" s="158">
        <v>0.22887323943661975</v>
      </c>
      <c r="Q218" s="175">
        <f t="shared" si="4"/>
        <v>0.50446009389671354</v>
      </c>
    </row>
    <row r="219" spans="13:17">
      <c r="M219" s="396"/>
      <c r="N219" s="167">
        <v>9.5011935999999991E-2</v>
      </c>
      <c r="O219" s="157">
        <v>0.72</v>
      </c>
      <c r="P219" s="158">
        <v>0.22887323943661975</v>
      </c>
      <c r="Q219" s="175">
        <f t="shared" si="4"/>
        <v>0.49112676056338023</v>
      </c>
    </row>
    <row r="220" spans="13:17">
      <c r="M220" s="396"/>
      <c r="N220" s="167">
        <v>9.5238335000000007E-2</v>
      </c>
      <c r="O220" s="157">
        <v>0.72</v>
      </c>
      <c r="P220" s="158">
        <v>0.221830985915493</v>
      </c>
      <c r="Q220" s="175">
        <f t="shared" si="4"/>
        <v>0.49816901408450698</v>
      </c>
    </row>
    <row r="221" spans="13:17">
      <c r="M221" s="396"/>
      <c r="N221" s="167">
        <v>9.5465454000000005E-2</v>
      </c>
      <c r="O221" s="157">
        <v>0.70666666666666667</v>
      </c>
      <c r="P221" s="158">
        <v>0.221830985915493</v>
      </c>
      <c r="Q221" s="175">
        <f t="shared" si="4"/>
        <v>0.48483568075117367</v>
      </c>
    </row>
    <row r="222" spans="13:17">
      <c r="M222" s="396"/>
      <c r="N222" s="167">
        <v>9.57707005E-2</v>
      </c>
      <c r="O222" s="157">
        <v>0.69333333333333336</v>
      </c>
      <c r="P222" s="158">
        <v>0.221830985915493</v>
      </c>
      <c r="Q222" s="175">
        <f t="shared" si="4"/>
        <v>0.47150234741784036</v>
      </c>
    </row>
    <row r="223" spans="13:17">
      <c r="M223" s="396"/>
      <c r="N223" s="167">
        <v>9.6154092999999996E-2</v>
      </c>
      <c r="O223" s="157">
        <v>0.69333333333333336</v>
      </c>
      <c r="P223" s="158">
        <v>0.21830985915492962</v>
      </c>
      <c r="Q223" s="175">
        <f t="shared" si="4"/>
        <v>0.47502347417840374</v>
      </c>
    </row>
    <row r="224" spans="13:17">
      <c r="M224" s="396"/>
      <c r="N224" s="167">
        <v>9.6463271500000003E-2</v>
      </c>
      <c r="O224" s="157">
        <v>0.69333333333333336</v>
      </c>
      <c r="P224" s="158">
        <v>0.21478873239436624</v>
      </c>
      <c r="Q224" s="175">
        <f t="shared" si="4"/>
        <v>0.47854460093896711</v>
      </c>
    </row>
    <row r="225" spans="13:17">
      <c r="M225" s="396"/>
      <c r="N225" s="167">
        <v>9.6931545000000008E-2</v>
      </c>
      <c r="O225" s="157">
        <v>0.69333333333333336</v>
      </c>
      <c r="P225" s="158">
        <v>0.21126760563380287</v>
      </c>
      <c r="Q225" s="175">
        <f t="shared" si="4"/>
        <v>0.48206572769953049</v>
      </c>
    </row>
    <row r="226" spans="13:17">
      <c r="M226" s="396"/>
      <c r="N226" s="167">
        <v>9.7482301500000007E-2</v>
      </c>
      <c r="O226" s="157">
        <v>0.68</v>
      </c>
      <c r="P226" s="158">
        <v>0.21126760563380287</v>
      </c>
      <c r="Q226" s="175">
        <f t="shared" si="4"/>
        <v>0.46873239436619718</v>
      </c>
    </row>
    <row r="227" spans="13:17">
      <c r="M227" s="396"/>
      <c r="N227" s="167">
        <v>9.7799575999999999E-2</v>
      </c>
      <c r="O227" s="157">
        <v>0.65333333333333332</v>
      </c>
      <c r="P227" s="158">
        <v>0.21126760563380287</v>
      </c>
      <c r="Q227" s="175">
        <f t="shared" si="4"/>
        <v>0.44206572769953045</v>
      </c>
    </row>
    <row r="228" spans="13:17">
      <c r="M228" s="396"/>
      <c r="N228" s="167">
        <v>9.80394775E-2</v>
      </c>
      <c r="O228" s="157">
        <v>0.65333333333333332</v>
      </c>
      <c r="P228" s="158">
        <v>0.20774647887323938</v>
      </c>
      <c r="Q228" s="175">
        <f t="shared" si="4"/>
        <v>0.44558685446009394</v>
      </c>
    </row>
    <row r="229" spans="13:17">
      <c r="M229" s="396"/>
      <c r="N229" s="167">
        <v>9.8604786999999999E-2</v>
      </c>
      <c r="O229" s="157">
        <v>0.64</v>
      </c>
      <c r="P229" s="158">
        <v>0.20774647887323938</v>
      </c>
      <c r="Q229" s="175">
        <f t="shared" si="4"/>
        <v>0.43225352112676063</v>
      </c>
    </row>
    <row r="230" spans="13:17">
      <c r="M230" s="396"/>
      <c r="N230" s="167">
        <v>9.9256194500000006E-2</v>
      </c>
      <c r="O230" s="157">
        <v>0.64</v>
      </c>
      <c r="P230" s="158">
        <v>0.20422535211267601</v>
      </c>
      <c r="Q230" s="175">
        <f t="shared" si="4"/>
        <v>0.43577464788732401</v>
      </c>
    </row>
    <row r="231" spans="13:17">
      <c r="M231" s="396"/>
      <c r="N231" s="167">
        <v>9.9585130999999993E-2</v>
      </c>
      <c r="O231" s="157">
        <v>0.62666666666666671</v>
      </c>
      <c r="P231" s="158">
        <v>0.20422535211267601</v>
      </c>
      <c r="Q231" s="175">
        <f t="shared" si="4"/>
        <v>0.4224413145539907</v>
      </c>
    </row>
    <row r="232" spans="13:17">
      <c r="M232" s="396"/>
      <c r="N232" s="167">
        <v>9.9750692500000002E-2</v>
      </c>
      <c r="O232" s="157">
        <v>0.61333333333333329</v>
      </c>
      <c r="P232" s="158">
        <v>0.20422535211267601</v>
      </c>
      <c r="Q232" s="175">
        <f t="shared" si="4"/>
        <v>0.40910798122065728</v>
      </c>
    </row>
    <row r="233" spans="13:17">
      <c r="M233" s="396"/>
      <c r="N233" s="167">
        <v>0.10076426299999999</v>
      </c>
      <c r="O233" s="157">
        <v>0.61333333333333329</v>
      </c>
      <c r="P233" s="158">
        <v>0.20070422535211263</v>
      </c>
      <c r="Q233" s="175">
        <f t="shared" si="4"/>
        <v>0.41262910798122066</v>
      </c>
    </row>
    <row r="234" spans="13:17">
      <c r="M234" s="396"/>
      <c r="N234" s="167">
        <v>0.10178124350000001</v>
      </c>
      <c r="O234" s="157">
        <v>0.61333333333333329</v>
      </c>
      <c r="P234" s="158">
        <v>0.19718309859154926</v>
      </c>
      <c r="Q234" s="175">
        <f t="shared" ref="Q234:Q244" si="5">O234-P234</f>
        <v>0.41615023474178403</v>
      </c>
    </row>
    <row r="235" spans="13:17">
      <c r="M235" s="396"/>
      <c r="N235" s="167">
        <v>0.101954194</v>
      </c>
      <c r="O235" s="157">
        <v>0.6</v>
      </c>
      <c r="P235" s="158">
        <v>0.19718309859154926</v>
      </c>
      <c r="Q235" s="175">
        <f t="shared" si="5"/>
        <v>0.40281690140845072</v>
      </c>
    </row>
    <row r="236" spans="13:17">
      <c r="M236" s="396"/>
      <c r="N236" s="167">
        <v>0.10212773350000001</v>
      </c>
      <c r="O236" s="157">
        <v>0.58666666666666667</v>
      </c>
      <c r="P236" s="158">
        <v>0.19718309859154926</v>
      </c>
      <c r="Q236" s="175">
        <f t="shared" si="5"/>
        <v>0.38948356807511741</v>
      </c>
    </row>
    <row r="237" spans="13:17">
      <c r="M237" s="396"/>
      <c r="N237" s="167">
        <v>0.10292079700000001</v>
      </c>
      <c r="O237" s="157">
        <v>0.57333333333333336</v>
      </c>
      <c r="P237" s="158">
        <v>0.19718309859154926</v>
      </c>
      <c r="Q237" s="175">
        <f t="shared" si="5"/>
        <v>0.37615023474178411</v>
      </c>
    </row>
    <row r="238" spans="13:17">
      <c r="M238" s="396"/>
      <c r="N238" s="167">
        <v>0.1037165855</v>
      </c>
      <c r="O238" s="157">
        <v>0.57333333333333336</v>
      </c>
      <c r="P238" s="158">
        <v>0.19366197183098588</v>
      </c>
      <c r="Q238" s="175">
        <f t="shared" si="5"/>
        <v>0.37967136150234748</v>
      </c>
    </row>
    <row r="239" spans="13:17">
      <c r="M239" s="396"/>
      <c r="N239" s="167">
        <v>0.1039864475</v>
      </c>
      <c r="O239" s="157">
        <v>0.57333333333333336</v>
      </c>
      <c r="P239" s="158">
        <v>0.1901408450704225</v>
      </c>
      <c r="Q239" s="175">
        <f t="shared" si="5"/>
        <v>0.38319248826291086</v>
      </c>
    </row>
    <row r="240" spans="13:17">
      <c r="M240" s="396"/>
      <c r="N240" s="167">
        <v>0.104530886</v>
      </c>
      <c r="O240" s="157">
        <v>0.56000000000000005</v>
      </c>
      <c r="P240" s="158">
        <v>0.1901408450704225</v>
      </c>
      <c r="Q240" s="175">
        <f t="shared" si="5"/>
        <v>0.36985915492957755</v>
      </c>
    </row>
    <row r="241" spans="13:17">
      <c r="M241" s="396"/>
      <c r="N241" s="167">
        <v>0.10517163</v>
      </c>
      <c r="O241" s="157">
        <v>0.54666666666666663</v>
      </c>
      <c r="P241" s="158">
        <v>0.1901408450704225</v>
      </c>
      <c r="Q241" s="175">
        <f t="shared" si="5"/>
        <v>0.35652582159624413</v>
      </c>
    </row>
    <row r="242" spans="13:17">
      <c r="M242" s="396"/>
      <c r="N242" s="167">
        <v>0.10554097900000001</v>
      </c>
      <c r="O242" s="157">
        <v>0.53333333333333333</v>
      </c>
      <c r="P242" s="158">
        <v>0.1901408450704225</v>
      </c>
      <c r="Q242" s="175">
        <f t="shared" si="5"/>
        <v>0.34319248826291082</v>
      </c>
    </row>
    <row r="243" spans="13:17">
      <c r="M243" s="396"/>
      <c r="N243" s="167">
        <v>0.10582043499999999</v>
      </c>
      <c r="O243" s="157">
        <v>0.53333333333333333</v>
      </c>
      <c r="P243" s="158">
        <v>0.18661971830985913</v>
      </c>
      <c r="Q243" s="175">
        <f t="shared" si="5"/>
        <v>0.3467136150234742</v>
      </c>
    </row>
    <row r="244" spans="13:17">
      <c r="M244" s="396"/>
      <c r="N244" s="167">
        <v>0.1061008785</v>
      </c>
      <c r="O244" s="157">
        <v>0.50666666666666671</v>
      </c>
      <c r="P244" s="158">
        <v>0.18661971830985913</v>
      </c>
      <c r="Q244" s="175">
        <f t="shared" si="5"/>
        <v>0.32004694835680758</v>
      </c>
    </row>
    <row r="245" spans="13:17">
      <c r="M245" s="396"/>
      <c r="N245" s="167">
        <v>0.1062888345</v>
      </c>
      <c r="O245" s="157">
        <v>0.49333333333333335</v>
      </c>
      <c r="P245" s="158">
        <v>0.18309859154929575</v>
      </c>
      <c r="Q245" s="175">
        <f>O245-P245</f>
        <v>0.31023474178403759</v>
      </c>
    </row>
    <row r="246" spans="13:17">
      <c r="M246" s="396"/>
      <c r="N246" s="167">
        <v>0.10657227250000001</v>
      </c>
      <c r="O246" s="157">
        <v>0.49333333333333335</v>
      </c>
      <c r="P246" s="158">
        <v>0.17957746478873238</v>
      </c>
      <c r="Q246" s="175">
        <f t="shared" ref="Q246:Q284" si="6">O246-P246</f>
        <v>0.31375586854460097</v>
      </c>
    </row>
    <row r="247" spans="13:17">
      <c r="M247" s="396"/>
      <c r="N247" s="167">
        <v>0.10695221150000001</v>
      </c>
      <c r="O247" s="157">
        <v>0.49333333333333335</v>
      </c>
      <c r="P247" s="158">
        <v>0.176056338028169</v>
      </c>
      <c r="Q247" s="175">
        <f t="shared" si="6"/>
        <v>0.31727699530516434</v>
      </c>
    </row>
    <row r="248" spans="13:17">
      <c r="M248" s="396"/>
      <c r="N248" s="167">
        <v>0.10762548249999999</v>
      </c>
      <c r="O248" s="157">
        <v>0.49333333333333335</v>
      </c>
      <c r="P248" s="158">
        <v>0.17253521126760563</v>
      </c>
      <c r="Q248" s="175">
        <f t="shared" si="6"/>
        <v>0.32079812206572772</v>
      </c>
    </row>
    <row r="249" spans="13:17">
      <c r="M249" s="396"/>
      <c r="N249" s="167">
        <v>0.108303602</v>
      </c>
      <c r="O249" s="157">
        <v>0.48</v>
      </c>
      <c r="P249" s="158">
        <v>0.16901408450704225</v>
      </c>
      <c r="Q249" s="175">
        <f t="shared" si="6"/>
        <v>0.31098591549295773</v>
      </c>
    </row>
    <row r="250" spans="13:17">
      <c r="M250" s="396"/>
      <c r="N250" s="167">
        <v>0.108597374</v>
      </c>
      <c r="O250" s="157">
        <v>0.48</v>
      </c>
      <c r="P250" s="158">
        <v>0.16549295774647887</v>
      </c>
      <c r="Q250" s="175">
        <f t="shared" si="6"/>
        <v>0.31450704225352111</v>
      </c>
    </row>
    <row r="251" spans="13:17">
      <c r="M251" s="396"/>
      <c r="N251" s="167">
        <v>0.1090923515</v>
      </c>
      <c r="O251" s="157">
        <v>0.48</v>
      </c>
      <c r="P251" s="158">
        <v>0.1619718309859155</v>
      </c>
      <c r="Q251" s="175">
        <f t="shared" si="6"/>
        <v>0.31802816901408448</v>
      </c>
    </row>
    <row r="252" spans="13:17">
      <c r="M252" s="396"/>
      <c r="N252" s="167">
        <v>0.10958913249999999</v>
      </c>
      <c r="O252" s="157">
        <v>0.46666666666666667</v>
      </c>
      <c r="P252" s="158">
        <v>0.15845070422535212</v>
      </c>
      <c r="Q252" s="175">
        <f t="shared" si="6"/>
        <v>0.30821596244131455</v>
      </c>
    </row>
    <row r="253" spans="13:17">
      <c r="M253" s="396"/>
      <c r="N253" s="167">
        <v>0.109789662</v>
      </c>
      <c r="O253" s="157">
        <v>0.46666666666666667</v>
      </c>
      <c r="P253" s="158">
        <v>0.15492957746478875</v>
      </c>
      <c r="Q253" s="175">
        <f t="shared" si="6"/>
        <v>0.31173708920187793</v>
      </c>
    </row>
    <row r="254" spans="13:17">
      <c r="M254" s="396"/>
      <c r="N254" s="167">
        <v>0.110707137</v>
      </c>
      <c r="O254" s="157">
        <v>0.45333333333333331</v>
      </c>
      <c r="P254" s="158">
        <v>0.15492957746478875</v>
      </c>
      <c r="Q254" s="175">
        <f t="shared" si="6"/>
        <v>0.29840375586854456</v>
      </c>
    </row>
    <row r="255" spans="13:17">
      <c r="M255" s="396"/>
      <c r="N255" s="167">
        <v>0.1117322315</v>
      </c>
      <c r="O255" s="157">
        <v>0.45333333333333331</v>
      </c>
      <c r="P255" s="158">
        <v>0.15140845070422537</v>
      </c>
      <c r="Q255" s="175">
        <f t="shared" si="6"/>
        <v>0.30192488262910794</v>
      </c>
    </row>
    <row r="256" spans="13:17">
      <c r="M256" s="396"/>
      <c r="N256" s="167">
        <v>0.112149925</v>
      </c>
      <c r="O256" s="157">
        <v>0.44</v>
      </c>
      <c r="P256" s="158">
        <v>0.15140845070422537</v>
      </c>
      <c r="Q256" s="175">
        <f t="shared" si="6"/>
        <v>0.28859154929577463</v>
      </c>
    </row>
    <row r="257" spans="13:17">
      <c r="M257" s="396"/>
      <c r="N257" s="167">
        <v>0.112570753</v>
      </c>
      <c r="O257" s="157">
        <v>0.44</v>
      </c>
      <c r="P257" s="158">
        <v>0.147887323943662</v>
      </c>
      <c r="Q257" s="175">
        <f t="shared" si="6"/>
        <v>0.29211267605633801</v>
      </c>
    </row>
    <row r="258" spans="13:17">
      <c r="M258" s="396"/>
      <c r="N258" s="167">
        <v>0.11288815250000001</v>
      </c>
      <c r="O258" s="157">
        <v>0.42666666666666669</v>
      </c>
      <c r="P258" s="158">
        <v>0.147887323943662</v>
      </c>
      <c r="Q258" s="175">
        <f t="shared" si="6"/>
        <v>0.2787793427230047</v>
      </c>
    </row>
    <row r="259" spans="13:17">
      <c r="M259" s="396"/>
      <c r="N259" s="167">
        <v>0.11320795</v>
      </c>
      <c r="O259" s="157">
        <v>0.42666666666666669</v>
      </c>
      <c r="P259" s="158">
        <v>0.14436619718309862</v>
      </c>
      <c r="Q259" s="175">
        <f t="shared" si="6"/>
        <v>0.28230046948356807</v>
      </c>
    </row>
    <row r="260" spans="13:17">
      <c r="M260" s="396"/>
      <c r="N260" s="167">
        <v>0.1140721515</v>
      </c>
      <c r="O260" s="157">
        <v>0.41333333333333333</v>
      </c>
      <c r="P260" s="158">
        <v>0.14436619718309862</v>
      </c>
      <c r="Q260" s="175">
        <f t="shared" si="6"/>
        <v>0.26896713615023471</v>
      </c>
    </row>
    <row r="261" spans="13:17">
      <c r="M261" s="396"/>
      <c r="N261" s="167">
        <v>0.11505368399999999</v>
      </c>
      <c r="O261" s="157">
        <v>0.41333333333333333</v>
      </c>
      <c r="P261" s="158">
        <v>0.14084507042253525</v>
      </c>
      <c r="Q261" s="175">
        <f t="shared" si="6"/>
        <v>0.27248826291079808</v>
      </c>
    </row>
    <row r="262" spans="13:17">
      <c r="M262" s="396"/>
      <c r="N262" s="167">
        <v>0.1158318425</v>
      </c>
      <c r="O262" s="157">
        <v>0.41333333333333333</v>
      </c>
      <c r="P262" s="158">
        <v>0.13732394366197187</v>
      </c>
      <c r="Q262" s="175">
        <f t="shared" si="6"/>
        <v>0.27600938967136146</v>
      </c>
    </row>
    <row r="263" spans="13:17">
      <c r="M263" s="396"/>
      <c r="N263" s="167">
        <v>0.11661906699999999</v>
      </c>
      <c r="O263" s="157">
        <v>0.4</v>
      </c>
      <c r="P263" s="158">
        <v>0.13732394366197187</v>
      </c>
      <c r="Q263" s="175">
        <f t="shared" si="6"/>
        <v>0.26267605633802815</v>
      </c>
    </row>
    <row r="264" spans="13:17">
      <c r="M264" s="396"/>
      <c r="N264" s="167">
        <v>0.117187947</v>
      </c>
      <c r="O264" s="157">
        <v>0.4</v>
      </c>
      <c r="P264" s="158">
        <v>0.13380281690140849</v>
      </c>
      <c r="Q264" s="175">
        <f t="shared" si="6"/>
        <v>0.26619718309859153</v>
      </c>
    </row>
    <row r="265" spans="13:17">
      <c r="M265" s="396"/>
      <c r="N265" s="167">
        <v>0.1176475115</v>
      </c>
      <c r="O265" s="157">
        <v>0.38666666666666666</v>
      </c>
      <c r="P265" s="158">
        <v>0.13380281690140849</v>
      </c>
      <c r="Q265" s="175">
        <f t="shared" si="6"/>
        <v>0.25286384976525816</v>
      </c>
    </row>
    <row r="266" spans="13:17">
      <c r="M266" s="396"/>
      <c r="N266" s="167">
        <v>0.118819336</v>
      </c>
      <c r="O266" s="157">
        <v>0.38666666666666666</v>
      </c>
      <c r="P266" s="158">
        <v>0.13028169014084512</v>
      </c>
      <c r="Q266" s="175">
        <f t="shared" si="6"/>
        <v>0.25638497652582154</v>
      </c>
    </row>
    <row r="267" spans="13:17">
      <c r="M267" s="396"/>
      <c r="N267" s="167">
        <v>0.1201212035</v>
      </c>
      <c r="O267" s="157">
        <v>0.36</v>
      </c>
      <c r="P267" s="158">
        <v>0.12676056338028174</v>
      </c>
      <c r="Q267" s="175">
        <f t="shared" si="6"/>
        <v>0.23323943661971824</v>
      </c>
    </row>
    <row r="268" spans="13:17">
      <c r="M268" s="396"/>
      <c r="N268" s="167">
        <v>0.120724835</v>
      </c>
      <c r="O268" s="157">
        <v>0.34666666666666668</v>
      </c>
      <c r="P268" s="158">
        <v>0.12676056338028174</v>
      </c>
      <c r="Q268" s="175">
        <f t="shared" si="6"/>
        <v>0.21990610328638494</v>
      </c>
    </row>
    <row r="269" spans="13:17">
      <c r="M269" s="396"/>
      <c r="N269" s="167">
        <v>0.1210899315</v>
      </c>
      <c r="O269" s="157">
        <v>0.34666666666666668</v>
      </c>
      <c r="P269" s="158">
        <v>0.12323943661971826</v>
      </c>
      <c r="Q269" s="175">
        <f t="shared" si="6"/>
        <v>0.22342723004694842</v>
      </c>
    </row>
    <row r="270" spans="13:17">
      <c r="M270" s="396"/>
      <c r="N270" s="167">
        <v>0.1213348055</v>
      </c>
      <c r="O270" s="157">
        <v>0.33333333333333331</v>
      </c>
      <c r="P270" s="158">
        <v>0.12323943661971826</v>
      </c>
      <c r="Q270" s="175">
        <f t="shared" si="6"/>
        <v>0.21009389671361506</v>
      </c>
    </row>
    <row r="271" spans="13:17">
      <c r="M271" s="396"/>
      <c r="N271" s="167">
        <v>0.1218285415</v>
      </c>
      <c r="O271" s="157">
        <v>0.33333333333333331</v>
      </c>
      <c r="P271" s="158">
        <v>0.11971830985915488</v>
      </c>
      <c r="Q271" s="175">
        <f t="shared" si="6"/>
        <v>0.21361502347417843</v>
      </c>
    </row>
    <row r="272" spans="13:17">
      <c r="M272" s="396"/>
      <c r="N272" s="167">
        <v>0.12257520650000001</v>
      </c>
      <c r="O272" s="157">
        <v>0.32</v>
      </c>
      <c r="P272" s="158">
        <v>0.11971830985915488</v>
      </c>
      <c r="Q272" s="175">
        <f t="shared" si="6"/>
        <v>0.20028169014084513</v>
      </c>
    </row>
    <row r="273" spans="13:17">
      <c r="M273" s="396"/>
      <c r="N273" s="167">
        <v>0.12307705250000001</v>
      </c>
      <c r="O273" s="157">
        <v>0.32</v>
      </c>
      <c r="P273" s="158">
        <v>0.11619718309859151</v>
      </c>
      <c r="Q273" s="175">
        <f t="shared" si="6"/>
        <v>0.2038028169014085</v>
      </c>
    </row>
    <row r="274" spans="13:17">
      <c r="M274" s="396"/>
      <c r="N274" s="167">
        <v>0.1234573125</v>
      </c>
      <c r="O274" s="157">
        <v>0.32</v>
      </c>
      <c r="P274" s="158">
        <v>0.11267605633802813</v>
      </c>
      <c r="Q274" s="175">
        <f t="shared" si="6"/>
        <v>0.20732394366197188</v>
      </c>
    </row>
    <row r="275" spans="13:17">
      <c r="M275" s="396"/>
      <c r="N275" s="167">
        <v>0.123967471</v>
      </c>
      <c r="O275" s="157">
        <v>0.30666666666666664</v>
      </c>
      <c r="P275" s="158">
        <v>0.11267605633802813</v>
      </c>
      <c r="Q275" s="175">
        <f t="shared" si="6"/>
        <v>0.19399061032863851</v>
      </c>
    </row>
    <row r="276" spans="13:17">
      <c r="M276" s="396"/>
      <c r="N276" s="167">
        <v>0.12461180099999999</v>
      </c>
      <c r="O276" s="157">
        <v>0.30666666666666664</v>
      </c>
      <c r="P276" s="158">
        <v>0.10915492957746475</v>
      </c>
      <c r="Q276" s="175">
        <f t="shared" si="6"/>
        <v>0.19751173708920189</v>
      </c>
    </row>
    <row r="277" spans="13:17">
      <c r="M277" s="396"/>
      <c r="N277" s="167">
        <v>0.12539308199999999</v>
      </c>
      <c r="O277" s="157">
        <v>0.30666666666666664</v>
      </c>
      <c r="P277" s="158">
        <v>0.10563380281690138</v>
      </c>
      <c r="Q277" s="175">
        <f t="shared" si="6"/>
        <v>0.20103286384976526</v>
      </c>
    </row>
    <row r="278" spans="13:17">
      <c r="M278" s="396"/>
      <c r="N278" s="167">
        <v>0.12591829199999999</v>
      </c>
      <c r="O278" s="157">
        <v>0.29333333333333333</v>
      </c>
      <c r="P278" s="158">
        <v>0.10563380281690138</v>
      </c>
      <c r="Q278" s="175">
        <f t="shared" si="6"/>
        <v>0.18769953051643196</v>
      </c>
    </row>
    <row r="279" spans="13:17">
      <c r="M279" s="396"/>
      <c r="N279" s="167">
        <v>0.12631634899999999</v>
      </c>
      <c r="O279" s="157">
        <v>0.29333333333333333</v>
      </c>
      <c r="P279" s="158">
        <v>0.102112676056338</v>
      </c>
      <c r="Q279" s="175">
        <f t="shared" si="6"/>
        <v>0.19122065727699533</v>
      </c>
    </row>
    <row r="280" spans="13:17">
      <c r="M280" s="396"/>
      <c r="N280" s="167">
        <v>0.12671608600000001</v>
      </c>
      <c r="O280" s="157">
        <v>0.29333333333333333</v>
      </c>
      <c r="P280" s="158">
        <v>9.8591549295774628E-2</v>
      </c>
      <c r="Q280" s="175">
        <f t="shared" si="6"/>
        <v>0.19474178403755871</v>
      </c>
    </row>
    <row r="281" spans="13:17">
      <c r="M281" s="396"/>
      <c r="N281" s="167">
        <v>0.12711921449999999</v>
      </c>
      <c r="O281" s="157">
        <v>0.26666666666666666</v>
      </c>
      <c r="P281" s="158">
        <v>9.8591549295774628E-2</v>
      </c>
      <c r="Q281" s="175">
        <f t="shared" si="6"/>
        <v>0.16807511737089204</v>
      </c>
    </row>
    <row r="282" spans="13:17">
      <c r="M282" s="396"/>
      <c r="N282" s="167">
        <v>0.12766015250000001</v>
      </c>
      <c r="O282" s="157">
        <v>0.26666666666666666</v>
      </c>
      <c r="P282" s="158">
        <v>9.5070422535211252E-2</v>
      </c>
      <c r="Q282" s="175">
        <f t="shared" si="6"/>
        <v>0.17159624413145541</v>
      </c>
    </row>
    <row r="283" spans="13:17">
      <c r="M283" s="396"/>
      <c r="N283" s="167">
        <v>0.12876070150000002</v>
      </c>
      <c r="O283" s="157">
        <v>0.25333333333333335</v>
      </c>
      <c r="P283" s="158">
        <v>8.8028169014084501E-2</v>
      </c>
      <c r="Q283" s="175">
        <f t="shared" si="6"/>
        <v>0.16530516431924885</v>
      </c>
    </row>
    <row r="284" spans="13:17">
      <c r="M284" s="396"/>
      <c r="N284" s="167">
        <v>0.1298707385</v>
      </c>
      <c r="O284" s="157">
        <v>0.24</v>
      </c>
      <c r="P284" s="158">
        <v>8.4507042253521125E-2</v>
      </c>
      <c r="Q284" s="175">
        <f t="shared" si="6"/>
        <v>0.15549295774647887</v>
      </c>
    </row>
    <row r="285" spans="13:17">
      <c r="M285" s="396"/>
      <c r="N285" s="167">
        <v>0.13057810549999999</v>
      </c>
      <c r="O285" s="157">
        <v>0.24</v>
      </c>
      <c r="P285" s="158">
        <v>8.098591549295775E-2</v>
      </c>
      <c r="Q285" s="175">
        <f>O285-P285</f>
        <v>0.15901408450704224</v>
      </c>
    </row>
    <row r="286" spans="13:17">
      <c r="M286" s="396"/>
      <c r="N286" s="167">
        <v>0.13129165700000001</v>
      </c>
      <c r="O286" s="157">
        <v>0.24</v>
      </c>
      <c r="P286" s="158">
        <v>7.7464788732394374E-2</v>
      </c>
      <c r="Q286" s="175">
        <f t="shared" ref="Q286:Q349" si="7">O286-P286</f>
        <v>0.16253521126760562</v>
      </c>
    </row>
    <row r="287" spans="13:17">
      <c r="M287" s="396"/>
      <c r="N287" s="167">
        <v>0.132161155</v>
      </c>
      <c r="O287" s="157">
        <v>0.24</v>
      </c>
      <c r="P287" s="158">
        <v>7.3943661971830998E-2</v>
      </c>
      <c r="Q287" s="175">
        <f t="shared" si="7"/>
        <v>0.16605633802816899</v>
      </c>
    </row>
    <row r="288" spans="13:17">
      <c r="M288" s="396"/>
      <c r="N288" s="167">
        <v>0.13289052849999999</v>
      </c>
      <c r="O288" s="157">
        <v>0.24</v>
      </c>
      <c r="P288" s="158">
        <v>7.0422535211267623E-2</v>
      </c>
      <c r="Q288" s="175">
        <f t="shared" si="7"/>
        <v>0.16957746478873237</v>
      </c>
    </row>
    <row r="289" spans="13:17">
      <c r="M289" s="396"/>
      <c r="N289" s="167">
        <v>0.13348313249999999</v>
      </c>
      <c r="O289" s="157">
        <v>0.24</v>
      </c>
      <c r="P289" s="158">
        <v>6.6901408450704247E-2</v>
      </c>
      <c r="Q289" s="175">
        <f t="shared" si="7"/>
        <v>0.17309859154929574</v>
      </c>
    </row>
    <row r="290" spans="13:17">
      <c r="M290" s="396"/>
      <c r="N290" s="167">
        <v>0.13407837950000001</v>
      </c>
      <c r="O290" s="157">
        <v>0.22666666666666666</v>
      </c>
      <c r="P290" s="158">
        <v>6.6901408450704247E-2</v>
      </c>
      <c r="Q290" s="175">
        <f t="shared" si="7"/>
        <v>0.15976525821596241</v>
      </c>
    </row>
    <row r="291" spans="13:17">
      <c r="M291" s="396"/>
      <c r="N291" s="167">
        <v>0.13468166149999999</v>
      </c>
      <c r="O291" s="157">
        <v>0.21333333333333335</v>
      </c>
      <c r="P291" s="158">
        <v>6.6901408450704247E-2</v>
      </c>
      <c r="Q291" s="175">
        <f t="shared" si="7"/>
        <v>0.1464319248826291</v>
      </c>
    </row>
    <row r="292" spans="13:17">
      <c r="M292" s="396"/>
      <c r="N292" s="167">
        <v>0.13528765799999998</v>
      </c>
      <c r="O292" s="157">
        <v>0.21333333333333335</v>
      </c>
      <c r="P292" s="158">
        <v>6.3380281690140872E-2</v>
      </c>
      <c r="Q292" s="175">
        <f t="shared" si="7"/>
        <v>0.14995305164319248</v>
      </c>
    </row>
    <row r="293" spans="13:17">
      <c r="M293" s="396"/>
      <c r="N293" s="167">
        <v>0.1357473015</v>
      </c>
      <c r="O293" s="157">
        <v>0.2</v>
      </c>
      <c r="P293" s="158">
        <v>6.3380281690140872E-2</v>
      </c>
      <c r="Q293" s="175">
        <f t="shared" si="7"/>
        <v>0.13661971830985914</v>
      </c>
    </row>
    <row r="294" spans="13:17">
      <c r="M294" s="396"/>
      <c r="N294" s="167">
        <v>0.136364341</v>
      </c>
      <c r="O294" s="157">
        <v>0.2</v>
      </c>
      <c r="P294" s="158">
        <v>5.633802816901412E-2</v>
      </c>
      <c r="Q294" s="175">
        <f t="shared" si="7"/>
        <v>0.14366197183098589</v>
      </c>
    </row>
    <row r="295" spans="13:17">
      <c r="M295" s="396"/>
      <c r="N295" s="167">
        <v>0.13859474099999999</v>
      </c>
      <c r="O295" s="157">
        <v>0.18666666666666668</v>
      </c>
      <c r="P295" s="158">
        <v>5.633802816901412E-2</v>
      </c>
      <c r="Q295" s="175">
        <f t="shared" si="7"/>
        <v>0.13032863849765255</v>
      </c>
    </row>
    <row r="296" spans="13:17">
      <c r="M296" s="396"/>
      <c r="N296" s="167">
        <v>0.14220005699999999</v>
      </c>
      <c r="O296" s="157">
        <v>0.18666666666666668</v>
      </c>
      <c r="P296" s="158">
        <v>5.2816901408450745E-2</v>
      </c>
      <c r="Q296" s="175">
        <f t="shared" si="7"/>
        <v>0.13384976525821593</v>
      </c>
    </row>
    <row r="297" spans="13:17">
      <c r="M297" s="396"/>
      <c r="N297" s="167">
        <v>0.1442316025</v>
      </c>
      <c r="O297" s="157">
        <v>0.18666666666666668</v>
      </c>
      <c r="P297" s="158">
        <v>4.9295774647887369E-2</v>
      </c>
      <c r="Q297" s="175">
        <f t="shared" si="7"/>
        <v>0.13737089201877931</v>
      </c>
    </row>
    <row r="298" spans="13:17">
      <c r="M298" s="396"/>
      <c r="N298" s="167">
        <v>0.14475292449999999</v>
      </c>
      <c r="O298" s="157">
        <v>0.18666666666666668</v>
      </c>
      <c r="P298" s="158">
        <v>4.5774647887323994E-2</v>
      </c>
      <c r="Q298" s="175">
        <f t="shared" si="7"/>
        <v>0.14089201877934268</v>
      </c>
    </row>
    <row r="299" spans="13:17">
      <c r="M299" s="396"/>
      <c r="N299" s="167">
        <v>0.14510299300000001</v>
      </c>
      <c r="O299" s="157">
        <v>0.18666666666666668</v>
      </c>
      <c r="P299" s="158">
        <v>4.2253521126760618E-2</v>
      </c>
      <c r="Q299" s="175">
        <f t="shared" si="7"/>
        <v>0.14441314553990606</v>
      </c>
    </row>
    <row r="300" spans="13:17">
      <c r="M300" s="396"/>
      <c r="N300" s="167">
        <v>0.14598885849999998</v>
      </c>
      <c r="O300" s="157">
        <v>0.18666666666666668</v>
      </c>
      <c r="P300" s="158">
        <v>3.8732394366197131E-2</v>
      </c>
      <c r="Q300" s="175">
        <f t="shared" si="7"/>
        <v>0.14793427230046954</v>
      </c>
    </row>
    <row r="301" spans="13:17">
      <c r="M301" s="396"/>
      <c r="N301" s="167">
        <v>0.1468790455</v>
      </c>
      <c r="O301" s="157">
        <v>0.18666666666666668</v>
      </c>
      <c r="P301" s="158">
        <v>3.5211267605633756E-2</v>
      </c>
      <c r="Q301" s="175">
        <f t="shared" si="7"/>
        <v>0.15145539906103292</v>
      </c>
    </row>
    <row r="302" spans="13:17">
      <c r="M302" s="396"/>
      <c r="N302" s="167">
        <v>0.14723948549999999</v>
      </c>
      <c r="O302" s="157">
        <v>0.18666666666666668</v>
      </c>
      <c r="P302" s="158">
        <v>3.169014084507038E-2</v>
      </c>
      <c r="Q302" s="175">
        <f t="shared" si="7"/>
        <v>0.15497652582159629</v>
      </c>
    </row>
    <row r="303" spans="13:17">
      <c r="M303" s="396"/>
      <c r="N303" s="167">
        <v>0.147601699</v>
      </c>
      <c r="O303" s="157">
        <v>0.18666666666666668</v>
      </c>
      <c r="P303" s="158">
        <v>2.8169014084507005E-2</v>
      </c>
      <c r="Q303" s="175">
        <f t="shared" si="7"/>
        <v>0.15849765258215967</v>
      </c>
    </row>
    <row r="304" spans="13:17">
      <c r="M304" s="396"/>
      <c r="N304" s="167">
        <v>0.14796569949999999</v>
      </c>
      <c r="O304" s="157">
        <v>0.18666666666666668</v>
      </c>
      <c r="P304" s="158">
        <v>2.4647887323943629E-2</v>
      </c>
      <c r="Q304" s="175">
        <f t="shared" si="7"/>
        <v>0.16201877934272305</v>
      </c>
    </row>
    <row r="305" spans="13:17">
      <c r="M305" s="396"/>
      <c r="N305" s="167">
        <v>0.1513936615</v>
      </c>
      <c r="O305" s="157">
        <v>0.18666666666666668</v>
      </c>
      <c r="P305" s="158">
        <v>2.1126760563380254E-2</v>
      </c>
      <c r="Q305" s="175">
        <f t="shared" si="7"/>
        <v>0.16553990610328642</v>
      </c>
    </row>
    <row r="306" spans="13:17">
      <c r="M306" s="396"/>
      <c r="N306" s="167">
        <v>0.15524166550000001</v>
      </c>
      <c r="O306" s="157">
        <v>0.17333333333333334</v>
      </c>
      <c r="P306" s="158">
        <v>2.1126760563380254E-2</v>
      </c>
      <c r="Q306" s="175">
        <f t="shared" si="7"/>
        <v>0.15220657276995309</v>
      </c>
    </row>
    <row r="307" spans="13:17">
      <c r="M307" s="396"/>
      <c r="N307" s="167">
        <v>0.15666223550000002</v>
      </c>
      <c r="O307" s="157">
        <v>0.16</v>
      </c>
      <c r="P307" s="158">
        <v>2.1126760563380254E-2</v>
      </c>
      <c r="Q307" s="175">
        <f t="shared" si="7"/>
        <v>0.13887323943661975</v>
      </c>
    </row>
    <row r="308" spans="13:17">
      <c r="M308" s="396"/>
      <c r="N308" s="167">
        <v>0.15768752600000002</v>
      </c>
      <c r="O308" s="157">
        <v>0.14666666666666667</v>
      </c>
      <c r="P308" s="158">
        <v>2.1126760563380254E-2</v>
      </c>
      <c r="Q308" s="175">
        <f t="shared" si="7"/>
        <v>0.12553990610328641</v>
      </c>
    </row>
    <row r="309" spans="13:17">
      <c r="M309" s="396"/>
      <c r="N309" s="167">
        <v>0.15937632299999999</v>
      </c>
      <c r="O309" s="157">
        <v>0.12</v>
      </c>
      <c r="P309" s="158">
        <v>1.7605633802816878E-2</v>
      </c>
      <c r="Q309" s="175">
        <f t="shared" si="7"/>
        <v>0.10239436619718312</v>
      </c>
    </row>
    <row r="310" spans="13:17">
      <c r="M310" s="396"/>
      <c r="N310" s="167">
        <v>0.16353144749999998</v>
      </c>
      <c r="O310" s="157">
        <v>0.10666666666666667</v>
      </c>
      <c r="P310" s="158">
        <v>1.7605633802816878E-2</v>
      </c>
      <c r="Q310" s="175">
        <f t="shared" si="7"/>
        <v>8.9061032863849796E-2</v>
      </c>
    </row>
    <row r="311" spans="13:17">
      <c r="M311" s="396"/>
      <c r="N311" s="167">
        <v>0.16760953550000002</v>
      </c>
      <c r="O311" s="157">
        <v>9.3333333333333338E-2</v>
      </c>
      <c r="P311" s="158">
        <v>1.7605633802816878E-2</v>
      </c>
      <c r="Q311" s="175">
        <f t="shared" si="7"/>
        <v>7.572769953051646E-2</v>
      </c>
    </row>
    <row r="312" spans="13:17">
      <c r="M312" s="396"/>
      <c r="N312" s="167">
        <v>0.16973431500000002</v>
      </c>
      <c r="O312" s="157">
        <v>0.08</v>
      </c>
      <c r="P312" s="158">
        <v>1.7605633802816878E-2</v>
      </c>
      <c r="Q312" s="175">
        <f t="shared" si="7"/>
        <v>6.2394366197183124E-2</v>
      </c>
    </row>
    <row r="313" spans="13:17">
      <c r="M313" s="396"/>
      <c r="N313" s="167">
        <v>0.17069735800000002</v>
      </c>
      <c r="O313" s="157">
        <v>0.08</v>
      </c>
      <c r="P313" s="158">
        <v>1.4084507042253502E-2</v>
      </c>
      <c r="Q313" s="175">
        <f t="shared" si="7"/>
        <v>6.5915492957746499E-2</v>
      </c>
    </row>
    <row r="314" spans="13:17">
      <c r="M314" s="396"/>
      <c r="N314" s="167">
        <v>0.17242660700000001</v>
      </c>
      <c r="O314" s="157">
        <v>6.6666666666666666E-2</v>
      </c>
      <c r="P314" s="158">
        <v>1.4084507042253502E-2</v>
      </c>
      <c r="Q314" s="175">
        <f t="shared" si="7"/>
        <v>5.2582159624413163E-2</v>
      </c>
    </row>
    <row r="315" spans="13:17">
      <c r="M315" s="396"/>
      <c r="N315" s="167">
        <v>0.1746758195</v>
      </c>
      <c r="O315" s="157">
        <v>5.3333333333333337E-2</v>
      </c>
      <c r="P315" s="158">
        <v>1.4084507042253502E-2</v>
      </c>
      <c r="Q315" s="175">
        <f t="shared" si="7"/>
        <v>3.9248826291079834E-2</v>
      </c>
    </row>
    <row r="316" spans="13:17">
      <c r="M316" s="396"/>
      <c r="N316" s="167">
        <v>0.17674006949999999</v>
      </c>
      <c r="O316" s="157">
        <v>0.04</v>
      </c>
      <c r="P316" s="158">
        <v>1.0563380281690127E-2</v>
      </c>
      <c r="Q316" s="175">
        <f t="shared" si="7"/>
        <v>2.9436619718309874E-2</v>
      </c>
    </row>
    <row r="317" spans="13:17">
      <c r="M317" s="396"/>
      <c r="N317" s="167">
        <v>0.17884113099999999</v>
      </c>
      <c r="O317" s="157">
        <v>0.04</v>
      </c>
      <c r="P317" s="158">
        <v>7.0422535211267512E-3</v>
      </c>
      <c r="Q317" s="175">
        <f t="shared" si="7"/>
        <v>3.295774647887325E-2</v>
      </c>
    </row>
    <row r="318" spans="13:17">
      <c r="M318" s="396"/>
      <c r="N318" s="167">
        <v>0.18128377400000001</v>
      </c>
      <c r="O318" s="157">
        <v>0.04</v>
      </c>
      <c r="P318" s="158">
        <v>3.5211267605633756E-3</v>
      </c>
      <c r="Q318" s="175">
        <f t="shared" si="7"/>
        <v>3.6478873239436625E-2</v>
      </c>
    </row>
    <row r="319" spans="13:17">
      <c r="M319" s="396"/>
      <c r="N319" s="167">
        <v>0.1855073015</v>
      </c>
      <c r="O319" s="157">
        <v>0.04</v>
      </c>
      <c r="P319" s="158">
        <v>0</v>
      </c>
      <c r="Q319" s="175">
        <f t="shared" si="7"/>
        <v>0.04</v>
      </c>
    </row>
    <row r="320" spans="13:17">
      <c r="M320" s="397"/>
      <c r="N320" s="168">
        <v>0.21699470650000002</v>
      </c>
      <c r="O320" s="169">
        <v>1.3333333333333334E-2</v>
      </c>
      <c r="P320" s="170">
        <v>0</v>
      </c>
      <c r="Q320" s="175">
        <f t="shared" si="7"/>
        <v>1.3333333333333334E-2</v>
      </c>
    </row>
    <row r="321" spans="13:17">
      <c r="M321" s="398" t="s">
        <v>161</v>
      </c>
      <c r="N321" s="171">
        <v>1</v>
      </c>
      <c r="O321" s="172">
        <v>0</v>
      </c>
      <c r="P321" s="173">
        <v>0</v>
      </c>
      <c r="Q321" s="175">
        <f t="shared" si="7"/>
        <v>0</v>
      </c>
    </row>
    <row r="322" spans="13:17">
      <c r="M322" s="396"/>
      <c r="N322" s="167">
        <v>5.8388046940000002</v>
      </c>
      <c r="O322" s="157">
        <v>1</v>
      </c>
      <c r="P322" s="158">
        <v>1</v>
      </c>
      <c r="Q322" s="175">
        <f t="shared" si="7"/>
        <v>0</v>
      </c>
    </row>
    <row r="323" spans="13:17">
      <c r="M323" s="396"/>
      <c r="N323" s="167">
        <v>7.8495342280000004</v>
      </c>
      <c r="O323" s="157">
        <v>1</v>
      </c>
      <c r="P323" s="158">
        <v>0.99647887323943662</v>
      </c>
      <c r="Q323" s="175">
        <f t="shared" si="7"/>
        <v>3.5211267605633756E-3</v>
      </c>
    </row>
    <row r="324" spans="13:17">
      <c r="M324" s="396"/>
      <c r="N324" s="167">
        <v>8.9524701395000008</v>
      </c>
      <c r="O324" s="157">
        <v>1</v>
      </c>
      <c r="P324" s="158">
        <v>0.99295774647887325</v>
      </c>
      <c r="Q324" s="175">
        <f t="shared" si="7"/>
        <v>7.0422535211267512E-3</v>
      </c>
    </row>
    <row r="325" spans="13:17">
      <c r="M325" s="396"/>
      <c r="N325" s="167">
        <v>9.1799561754999992</v>
      </c>
      <c r="O325" s="157">
        <v>1</v>
      </c>
      <c r="P325" s="158">
        <v>0.98943661971830987</v>
      </c>
      <c r="Q325" s="175">
        <f t="shared" si="7"/>
        <v>1.0563380281690127E-2</v>
      </c>
    </row>
    <row r="326" spans="13:17">
      <c r="M326" s="396"/>
      <c r="N326" s="167">
        <v>9.4614096144999991</v>
      </c>
      <c r="O326" s="157">
        <v>1</v>
      </c>
      <c r="P326" s="158">
        <v>0.9859154929577465</v>
      </c>
      <c r="Q326" s="175">
        <f t="shared" si="7"/>
        <v>1.4084507042253502E-2</v>
      </c>
    </row>
    <row r="327" spans="13:17">
      <c r="M327" s="396"/>
      <c r="N327" s="167">
        <v>9.8380827424999993</v>
      </c>
      <c r="O327" s="157">
        <v>1</v>
      </c>
      <c r="P327" s="158">
        <v>0.98239436619718312</v>
      </c>
      <c r="Q327" s="175">
        <f t="shared" si="7"/>
        <v>1.7605633802816878E-2</v>
      </c>
    </row>
    <row r="328" spans="13:17">
      <c r="M328" s="396"/>
      <c r="N328" s="167">
        <v>10.311446799999999</v>
      </c>
      <c r="O328" s="157">
        <v>1</v>
      </c>
      <c r="P328" s="158">
        <v>0.97887323943661975</v>
      </c>
      <c r="Q328" s="175">
        <f t="shared" si="7"/>
        <v>2.1126760563380254E-2</v>
      </c>
    </row>
    <row r="329" spans="13:17">
      <c r="M329" s="396"/>
      <c r="N329" s="167">
        <v>10.90330704</v>
      </c>
      <c r="O329" s="157">
        <v>1</v>
      </c>
      <c r="P329" s="158">
        <v>0.97535211267605637</v>
      </c>
      <c r="Q329" s="175">
        <f t="shared" si="7"/>
        <v>2.4647887323943629E-2</v>
      </c>
    </row>
    <row r="330" spans="13:17">
      <c r="M330" s="396"/>
      <c r="N330" s="167">
        <v>12.033155624999999</v>
      </c>
      <c r="O330" s="157">
        <v>1</v>
      </c>
      <c r="P330" s="158">
        <v>0.971830985915493</v>
      </c>
      <c r="Q330" s="175">
        <f t="shared" si="7"/>
        <v>2.8169014084507005E-2</v>
      </c>
    </row>
    <row r="331" spans="13:17">
      <c r="M331" s="396"/>
      <c r="N331" s="167">
        <v>13.210651755000001</v>
      </c>
      <c r="O331" s="157">
        <v>1</v>
      </c>
      <c r="P331" s="158">
        <v>0.96830985915492962</v>
      </c>
      <c r="Q331" s="175">
        <f t="shared" si="7"/>
        <v>3.169014084507038E-2</v>
      </c>
    </row>
    <row r="332" spans="13:17">
      <c r="M332" s="396"/>
      <c r="N332" s="167">
        <v>13.918413664999999</v>
      </c>
      <c r="O332" s="157">
        <v>1</v>
      </c>
      <c r="P332" s="158">
        <v>0.96478873239436624</v>
      </c>
      <c r="Q332" s="175">
        <f t="shared" si="7"/>
        <v>3.5211267605633756E-2</v>
      </c>
    </row>
    <row r="333" spans="13:17">
      <c r="M333" s="396"/>
      <c r="N333" s="167">
        <v>14.77750951</v>
      </c>
      <c r="O333" s="157">
        <v>1</v>
      </c>
      <c r="P333" s="158">
        <v>0.96126760563380287</v>
      </c>
      <c r="Q333" s="175">
        <f t="shared" si="7"/>
        <v>3.8732394366197131E-2</v>
      </c>
    </row>
    <row r="334" spans="13:17">
      <c r="M334" s="396"/>
      <c r="N334" s="167">
        <v>15.761798030000001</v>
      </c>
      <c r="O334" s="157">
        <v>1</v>
      </c>
      <c r="P334" s="158">
        <v>0.95774647887323949</v>
      </c>
      <c r="Q334" s="175">
        <f t="shared" si="7"/>
        <v>4.2253521126760507E-2</v>
      </c>
    </row>
    <row r="335" spans="13:17">
      <c r="M335" s="396"/>
      <c r="N335" s="167">
        <v>16.726318884999998</v>
      </c>
      <c r="O335" s="157">
        <v>1</v>
      </c>
      <c r="P335" s="158">
        <v>0.95422535211267601</v>
      </c>
      <c r="Q335" s="175">
        <f t="shared" si="7"/>
        <v>4.5774647887323994E-2</v>
      </c>
    </row>
    <row r="336" spans="13:17">
      <c r="M336" s="396"/>
      <c r="N336" s="167">
        <v>17.679789074999999</v>
      </c>
      <c r="O336" s="157">
        <v>0.98666666666666669</v>
      </c>
      <c r="P336" s="158">
        <v>0.95422535211267601</v>
      </c>
      <c r="Q336" s="175">
        <f t="shared" si="7"/>
        <v>3.2441314553990686E-2</v>
      </c>
    </row>
    <row r="337" spans="13:17">
      <c r="M337" s="396"/>
      <c r="N337" s="167">
        <v>18.275134854999997</v>
      </c>
      <c r="O337" s="157">
        <v>0.98666666666666669</v>
      </c>
      <c r="P337" s="158">
        <v>0.95070422535211263</v>
      </c>
      <c r="Q337" s="175">
        <f t="shared" si="7"/>
        <v>3.5962441314554061E-2</v>
      </c>
    </row>
    <row r="338" spans="13:17">
      <c r="M338" s="396"/>
      <c r="N338" s="167">
        <v>19.055966855000001</v>
      </c>
      <c r="O338" s="157">
        <v>0.98666666666666669</v>
      </c>
      <c r="P338" s="158">
        <v>0.94718309859154926</v>
      </c>
      <c r="Q338" s="175">
        <f t="shared" si="7"/>
        <v>3.9483568075117437E-2</v>
      </c>
    </row>
    <row r="339" spans="13:17">
      <c r="M339" s="396"/>
      <c r="N339" s="167">
        <v>19.898996105000002</v>
      </c>
      <c r="O339" s="157">
        <v>0.98666666666666669</v>
      </c>
      <c r="P339" s="158">
        <v>0.94366197183098588</v>
      </c>
      <c r="Q339" s="175">
        <f t="shared" si="7"/>
        <v>4.3004694835680812E-2</v>
      </c>
    </row>
    <row r="340" spans="13:17">
      <c r="M340" s="396"/>
      <c r="N340" s="167">
        <v>21.013469975</v>
      </c>
      <c r="O340" s="157">
        <v>0.98666666666666669</v>
      </c>
      <c r="P340" s="158">
        <v>0.9401408450704225</v>
      </c>
      <c r="Q340" s="175">
        <f t="shared" si="7"/>
        <v>4.6525821596244188E-2</v>
      </c>
    </row>
    <row r="341" spans="13:17">
      <c r="M341" s="396"/>
      <c r="N341" s="167">
        <v>22.283257254999999</v>
      </c>
      <c r="O341" s="157">
        <v>0.98666666666666669</v>
      </c>
      <c r="P341" s="158">
        <v>0.93661971830985913</v>
      </c>
      <c r="Q341" s="175">
        <f t="shared" si="7"/>
        <v>5.0046948356807563E-2</v>
      </c>
    </row>
    <row r="342" spans="13:17">
      <c r="M342" s="396"/>
      <c r="N342" s="167">
        <v>22.79379471</v>
      </c>
      <c r="O342" s="157">
        <v>0.98666666666666669</v>
      </c>
      <c r="P342" s="158">
        <v>0.93309859154929575</v>
      </c>
      <c r="Q342" s="175">
        <f t="shared" si="7"/>
        <v>5.3568075117370939E-2</v>
      </c>
    </row>
    <row r="343" spans="13:17">
      <c r="M343" s="396"/>
      <c r="N343" s="167">
        <v>23.099724305000002</v>
      </c>
      <c r="O343" s="157">
        <v>0.98666666666666669</v>
      </c>
      <c r="P343" s="158">
        <v>0.92957746478873238</v>
      </c>
      <c r="Q343" s="175">
        <f t="shared" si="7"/>
        <v>5.7089201877934315E-2</v>
      </c>
    </row>
    <row r="344" spans="13:17">
      <c r="M344" s="396"/>
      <c r="N344" s="167">
        <v>23.770933020000001</v>
      </c>
      <c r="O344" s="157">
        <v>0.98666666666666669</v>
      </c>
      <c r="P344" s="158">
        <v>0.926056338028169</v>
      </c>
      <c r="Q344" s="175">
        <f t="shared" si="7"/>
        <v>6.061032863849769E-2</v>
      </c>
    </row>
    <row r="345" spans="13:17">
      <c r="M345" s="396"/>
      <c r="N345" s="167">
        <v>24.291001950000002</v>
      </c>
      <c r="O345" s="157">
        <v>0.98666666666666669</v>
      </c>
      <c r="P345" s="158">
        <v>0.92253521126760563</v>
      </c>
      <c r="Q345" s="175">
        <f t="shared" si="7"/>
        <v>6.4131455399061066E-2</v>
      </c>
    </row>
    <row r="346" spans="13:17">
      <c r="M346" s="396"/>
      <c r="N346" s="167">
        <v>24.776018659999998</v>
      </c>
      <c r="O346" s="157">
        <v>0.98666666666666669</v>
      </c>
      <c r="P346" s="158">
        <v>0.91901408450704225</v>
      </c>
      <c r="Q346" s="175">
        <f t="shared" si="7"/>
        <v>6.7652582159624441E-2</v>
      </c>
    </row>
    <row r="347" spans="13:17">
      <c r="M347" s="396"/>
      <c r="N347" s="167">
        <v>25.303215014999999</v>
      </c>
      <c r="O347" s="157">
        <v>0.98666666666666669</v>
      </c>
      <c r="P347" s="158">
        <v>0.91549295774647887</v>
      </c>
      <c r="Q347" s="175">
        <f t="shared" si="7"/>
        <v>7.1173708920187817E-2</v>
      </c>
    </row>
    <row r="348" spans="13:17">
      <c r="M348" s="396"/>
      <c r="N348" s="167">
        <v>25.763351204999999</v>
      </c>
      <c r="O348" s="157">
        <v>0.98666666666666669</v>
      </c>
      <c r="P348" s="158">
        <v>0.9119718309859155</v>
      </c>
      <c r="Q348" s="175">
        <f t="shared" si="7"/>
        <v>7.4694835680751193E-2</v>
      </c>
    </row>
    <row r="349" spans="13:17">
      <c r="M349" s="396"/>
      <c r="N349" s="167">
        <v>26.41875684</v>
      </c>
      <c r="O349" s="157">
        <v>0.98666666666666669</v>
      </c>
      <c r="P349" s="158">
        <v>0.90845070422535212</v>
      </c>
      <c r="Q349" s="175">
        <f t="shared" si="7"/>
        <v>7.8215962441314568E-2</v>
      </c>
    </row>
    <row r="350" spans="13:17">
      <c r="M350" s="396"/>
      <c r="N350" s="167">
        <v>26.879662244999999</v>
      </c>
      <c r="O350" s="157">
        <v>0.98666666666666669</v>
      </c>
      <c r="P350" s="158">
        <v>0.90492957746478875</v>
      </c>
      <c r="Q350" s="175">
        <f t="shared" ref="Q350:Q413" si="8">O350-P350</f>
        <v>8.1737089201877944E-2</v>
      </c>
    </row>
    <row r="351" spans="13:17">
      <c r="M351" s="396"/>
      <c r="N351" s="167">
        <v>27.236606170000002</v>
      </c>
      <c r="O351" s="157">
        <v>0.98666666666666669</v>
      </c>
      <c r="P351" s="158">
        <v>0.90140845070422537</v>
      </c>
      <c r="Q351" s="175">
        <f t="shared" si="8"/>
        <v>8.5258215962441319E-2</v>
      </c>
    </row>
    <row r="352" spans="13:17">
      <c r="M352" s="396"/>
      <c r="N352" s="167">
        <v>27.460664149999999</v>
      </c>
      <c r="O352" s="157">
        <v>0.98666666666666669</v>
      </c>
      <c r="P352" s="158">
        <v>0.897887323943662</v>
      </c>
      <c r="Q352" s="175">
        <f t="shared" si="8"/>
        <v>8.8779342723004695E-2</v>
      </c>
    </row>
    <row r="353" spans="13:17">
      <c r="M353" s="396"/>
      <c r="N353" s="167">
        <v>27.612019005000001</v>
      </c>
      <c r="O353" s="157">
        <v>0.98666666666666669</v>
      </c>
      <c r="P353" s="158">
        <v>0.89436619718309862</v>
      </c>
      <c r="Q353" s="175">
        <f t="shared" si="8"/>
        <v>9.2300469483568071E-2</v>
      </c>
    </row>
    <row r="354" spans="13:17">
      <c r="M354" s="396"/>
      <c r="N354" s="167">
        <v>27.70921912</v>
      </c>
      <c r="O354" s="157">
        <v>0.98666666666666669</v>
      </c>
      <c r="P354" s="158">
        <v>0.89084507042253525</v>
      </c>
      <c r="Q354" s="175">
        <f t="shared" si="8"/>
        <v>9.5821596244131446E-2</v>
      </c>
    </row>
    <row r="355" spans="13:17">
      <c r="M355" s="396"/>
      <c r="N355" s="167">
        <v>27.846161505000001</v>
      </c>
      <c r="O355" s="157">
        <v>0.98666666666666669</v>
      </c>
      <c r="P355" s="158">
        <v>0.88732394366197187</v>
      </c>
      <c r="Q355" s="175">
        <f t="shared" si="8"/>
        <v>9.9342723004694822E-2</v>
      </c>
    </row>
    <row r="356" spans="13:17">
      <c r="M356" s="396"/>
      <c r="N356" s="167">
        <v>28.059336045000002</v>
      </c>
      <c r="O356" s="157">
        <v>0.98666666666666669</v>
      </c>
      <c r="P356" s="158">
        <v>0.88380281690140849</v>
      </c>
      <c r="Q356" s="175">
        <f t="shared" si="8"/>
        <v>0.1028638497652582</v>
      </c>
    </row>
    <row r="357" spans="13:17">
      <c r="M357" s="396"/>
      <c r="N357" s="167">
        <v>28.184249659999999</v>
      </c>
      <c r="O357" s="157">
        <v>0.98666666666666669</v>
      </c>
      <c r="P357" s="158">
        <v>0.88028169014084512</v>
      </c>
      <c r="Q357" s="175">
        <f t="shared" si="8"/>
        <v>0.10638497652582157</v>
      </c>
    </row>
    <row r="358" spans="13:17">
      <c r="M358" s="396"/>
      <c r="N358" s="167">
        <v>28.296662139999999</v>
      </c>
      <c r="O358" s="157">
        <v>0.98666666666666669</v>
      </c>
      <c r="P358" s="158">
        <v>0.87676056338028174</v>
      </c>
      <c r="Q358" s="175">
        <f t="shared" si="8"/>
        <v>0.10990610328638495</v>
      </c>
    </row>
    <row r="359" spans="13:17">
      <c r="M359" s="396"/>
      <c r="N359" s="167">
        <v>28.508104894999999</v>
      </c>
      <c r="O359" s="157">
        <v>0.98666666666666669</v>
      </c>
      <c r="P359" s="158">
        <v>0.87323943661971826</v>
      </c>
      <c r="Q359" s="175">
        <f t="shared" si="8"/>
        <v>0.11342723004694844</v>
      </c>
    </row>
    <row r="360" spans="13:17">
      <c r="M360" s="396"/>
      <c r="N360" s="167">
        <v>28.652929274999998</v>
      </c>
      <c r="O360" s="157">
        <v>0.97333333333333338</v>
      </c>
      <c r="P360" s="158">
        <v>0.87323943661971826</v>
      </c>
      <c r="Q360" s="175">
        <f t="shared" si="8"/>
        <v>0.10009389671361513</v>
      </c>
    </row>
    <row r="361" spans="13:17">
      <c r="M361" s="396"/>
      <c r="N361" s="167">
        <v>28.665158855000001</v>
      </c>
      <c r="O361" s="157">
        <v>0.97333333333333338</v>
      </c>
      <c r="P361" s="158">
        <v>0.86971830985915499</v>
      </c>
      <c r="Q361" s="175">
        <f t="shared" si="8"/>
        <v>0.10361502347417839</v>
      </c>
    </row>
    <row r="362" spans="13:17">
      <c r="M362" s="396"/>
      <c r="N362" s="167">
        <v>28.864122854999998</v>
      </c>
      <c r="O362" s="157">
        <v>0.97333333333333338</v>
      </c>
      <c r="P362" s="158">
        <v>0.86619718309859151</v>
      </c>
      <c r="Q362" s="175">
        <f t="shared" si="8"/>
        <v>0.10713615023474188</v>
      </c>
    </row>
    <row r="363" spans="13:17">
      <c r="M363" s="396"/>
      <c r="N363" s="167">
        <v>29.064090165</v>
      </c>
      <c r="O363" s="157">
        <v>0.97333333333333338</v>
      </c>
      <c r="P363" s="158">
        <v>0.86267605633802813</v>
      </c>
      <c r="Q363" s="175">
        <f t="shared" si="8"/>
        <v>0.11065727699530525</v>
      </c>
    </row>
    <row r="364" spans="13:17">
      <c r="M364" s="396"/>
      <c r="N364" s="167">
        <v>29.104365854999998</v>
      </c>
      <c r="O364" s="157">
        <v>0.97333333333333338</v>
      </c>
      <c r="P364" s="158">
        <v>0.85915492957746475</v>
      </c>
      <c r="Q364" s="175">
        <f t="shared" si="8"/>
        <v>0.11417840375586863</v>
      </c>
    </row>
    <row r="365" spans="13:17">
      <c r="M365" s="396"/>
      <c r="N365" s="167">
        <v>29.184529390000002</v>
      </c>
      <c r="O365" s="157">
        <v>0.97333333333333338</v>
      </c>
      <c r="P365" s="158">
        <v>0.85563380281690138</v>
      </c>
      <c r="Q365" s="175">
        <f t="shared" si="8"/>
        <v>0.117699530516432</v>
      </c>
    </row>
    <row r="366" spans="13:17">
      <c r="M366" s="396"/>
      <c r="N366" s="167">
        <v>29.254366805</v>
      </c>
      <c r="O366" s="157">
        <v>0.97333333333333338</v>
      </c>
      <c r="P366" s="158">
        <v>0.852112676056338</v>
      </c>
      <c r="Q366" s="175">
        <f t="shared" si="8"/>
        <v>0.12122065727699538</v>
      </c>
    </row>
    <row r="367" spans="13:17">
      <c r="M367" s="396"/>
      <c r="N367" s="167">
        <v>29.29174648</v>
      </c>
      <c r="O367" s="157">
        <v>0.97333333333333338</v>
      </c>
      <c r="P367" s="158">
        <v>0.84859154929577463</v>
      </c>
      <c r="Q367" s="175">
        <f t="shared" si="8"/>
        <v>0.12474178403755876</v>
      </c>
    </row>
    <row r="368" spans="13:17">
      <c r="M368" s="396"/>
      <c r="N368" s="167">
        <v>29.367825135</v>
      </c>
      <c r="O368" s="157">
        <v>0.97333333333333338</v>
      </c>
      <c r="P368" s="158">
        <v>0.84507042253521125</v>
      </c>
      <c r="Q368" s="175">
        <f t="shared" si="8"/>
        <v>0.12826291079812213</v>
      </c>
    </row>
    <row r="369" spans="13:17">
      <c r="M369" s="396"/>
      <c r="N369" s="167">
        <v>29.609934495000001</v>
      </c>
      <c r="O369" s="157">
        <v>0.96</v>
      </c>
      <c r="P369" s="158">
        <v>0.84507042253521125</v>
      </c>
      <c r="Q369" s="175">
        <f t="shared" si="8"/>
        <v>0.11492957746478871</v>
      </c>
    </row>
    <row r="370" spans="13:17">
      <c r="M370" s="396"/>
      <c r="N370" s="167">
        <v>30.04339105</v>
      </c>
      <c r="O370" s="157">
        <v>0.96</v>
      </c>
      <c r="P370" s="158">
        <v>0.84154929577464788</v>
      </c>
      <c r="Q370" s="175">
        <f t="shared" si="8"/>
        <v>0.11845070422535209</v>
      </c>
    </row>
    <row r="371" spans="13:17">
      <c r="M371" s="396"/>
      <c r="N371" s="167">
        <v>30.320530085000001</v>
      </c>
      <c r="O371" s="157">
        <v>0.96</v>
      </c>
      <c r="P371" s="158">
        <v>0.8380281690140845</v>
      </c>
      <c r="Q371" s="175">
        <f t="shared" si="8"/>
        <v>0.12197183098591546</v>
      </c>
    </row>
    <row r="372" spans="13:17">
      <c r="M372" s="396"/>
      <c r="N372" s="167">
        <v>30.355143765000001</v>
      </c>
      <c r="O372" s="157">
        <v>0.96</v>
      </c>
      <c r="P372" s="158">
        <v>0.83450704225352113</v>
      </c>
      <c r="Q372" s="175">
        <f t="shared" si="8"/>
        <v>0.12549295774647884</v>
      </c>
    </row>
    <row r="373" spans="13:17">
      <c r="M373" s="396"/>
      <c r="N373" s="167">
        <v>30.395544744999999</v>
      </c>
      <c r="O373" s="157">
        <v>0.96</v>
      </c>
      <c r="P373" s="158">
        <v>0.83098591549295775</v>
      </c>
      <c r="Q373" s="175">
        <f t="shared" si="8"/>
        <v>0.12901408450704221</v>
      </c>
    </row>
    <row r="374" spans="13:17">
      <c r="M374" s="396"/>
      <c r="N374" s="167">
        <v>30.536679104999997</v>
      </c>
      <c r="O374" s="157">
        <v>0.96</v>
      </c>
      <c r="P374" s="158">
        <v>0.82746478873239437</v>
      </c>
      <c r="Q374" s="175">
        <f t="shared" si="8"/>
        <v>0.13253521126760559</v>
      </c>
    </row>
    <row r="375" spans="13:17">
      <c r="M375" s="396"/>
      <c r="N375" s="167">
        <v>30.893972489999999</v>
      </c>
      <c r="O375" s="157">
        <v>0.96</v>
      </c>
      <c r="P375" s="158">
        <v>0.823943661971831</v>
      </c>
      <c r="Q375" s="175">
        <f t="shared" si="8"/>
        <v>0.13605633802816897</v>
      </c>
    </row>
    <row r="376" spans="13:17">
      <c r="M376" s="396"/>
      <c r="N376" s="167">
        <v>31.572307334999998</v>
      </c>
      <c r="O376" s="157">
        <v>0.96</v>
      </c>
      <c r="P376" s="158">
        <v>0.82042253521126762</v>
      </c>
      <c r="Q376" s="175">
        <f t="shared" si="8"/>
        <v>0.13957746478873234</v>
      </c>
    </row>
    <row r="377" spans="13:17">
      <c r="M377" s="396"/>
      <c r="N377" s="167">
        <v>32.002978345000002</v>
      </c>
      <c r="O377" s="157">
        <v>0.96</v>
      </c>
      <c r="P377" s="158">
        <v>0.81690140845070425</v>
      </c>
      <c r="Q377" s="175">
        <f t="shared" si="8"/>
        <v>0.14309859154929572</v>
      </c>
    </row>
    <row r="378" spans="13:17">
      <c r="M378" s="396"/>
      <c r="N378" s="167">
        <v>32.439172560000003</v>
      </c>
      <c r="O378" s="157">
        <v>0.96</v>
      </c>
      <c r="P378" s="158">
        <v>0.81338028169014087</v>
      </c>
      <c r="Q378" s="175">
        <f t="shared" si="8"/>
        <v>0.14661971830985909</v>
      </c>
    </row>
    <row r="379" spans="13:17">
      <c r="M379" s="396"/>
      <c r="N379" s="167">
        <v>32.890959725000002</v>
      </c>
      <c r="O379" s="157">
        <v>0.94666666666666666</v>
      </c>
      <c r="P379" s="158">
        <v>0.81338028169014087</v>
      </c>
      <c r="Q379" s="175">
        <f t="shared" si="8"/>
        <v>0.13328638497652578</v>
      </c>
    </row>
    <row r="380" spans="13:17">
      <c r="M380" s="396"/>
      <c r="N380" s="167">
        <v>33.118043639999996</v>
      </c>
      <c r="O380" s="157">
        <v>0.94666666666666666</v>
      </c>
      <c r="P380" s="158">
        <v>0.8098591549295775</v>
      </c>
      <c r="Q380" s="175">
        <f t="shared" si="8"/>
        <v>0.13680751173708916</v>
      </c>
    </row>
    <row r="381" spans="13:17">
      <c r="M381" s="396"/>
      <c r="N381" s="167">
        <v>33.502385774999993</v>
      </c>
      <c r="O381" s="157">
        <v>0.94666666666666666</v>
      </c>
      <c r="P381" s="158">
        <v>0.80633802816901412</v>
      </c>
      <c r="Q381" s="175">
        <f t="shared" si="8"/>
        <v>0.14032863849765254</v>
      </c>
    </row>
    <row r="382" spans="13:17">
      <c r="M382" s="396"/>
      <c r="N382" s="167">
        <v>33.820219864999999</v>
      </c>
      <c r="O382" s="157">
        <v>0.94666666666666666</v>
      </c>
      <c r="P382" s="158">
        <v>0.80281690140845074</v>
      </c>
      <c r="Q382" s="175">
        <f t="shared" si="8"/>
        <v>0.14384976525821591</v>
      </c>
    </row>
    <row r="383" spans="13:17">
      <c r="M383" s="396"/>
      <c r="N383" s="167">
        <v>34.446335829999995</v>
      </c>
      <c r="O383" s="157">
        <v>0.94666666666666666</v>
      </c>
      <c r="P383" s="158">
        <v>0.79929577464788726</v>
      </c>
      <c r="Q383" s="175">
        <f t="shared" si="8"/>
        <v>0.1473708920187794</v>
      </c>
    </row>
    <row r="384" spans="13:17">
      <c r="M384" s="396"/>
      <c r="N384" s="167">
        <v>34.99930251</v>
      </c>
      <c r="O384" s="157">
        <v>0.94666666666666666</v>
      </c>
      <c r="P384" s="158">
        <v>0.79577464788732399</v>
      </c>
      <c r="Q384" s="175">
        <f t="shared" si="8"/>
        <v>0.15089201877934266</v>
      </c>
    </row>
    <row r="385" spans="13:17">
      <c r="M385" s="396"/>
      <c r="N385" s="167">
        <v>35.086281194999998</v>
      </c>
      <c r="O385" s="157">
        <v>0.94666666666666666</v>
      </c>
      <c r="P385" s="158">
        <v>0.79225352112676051</v>
      </c>
      <c r="Q385" s="175">
        <f t="shared" si="8"/>
        <v>0.15441314553990615</v>
      </c>
    </row>
    <row r="386" spans="13:17">
      <c r="M386" s="396"/>
      <c r="N386" s="167">
        <v>35.196450200000001</v>
      </c>
      <c r="O386" s="157">
        <v>0.94666666666666666</v>
      </c>
      <c r="P386" s="158">
        <v>0.78873239436619724</v>
      </c>
      <c r="Q386" s="175">
        <f t="shared" si="8"/>
        <v>0.15793427230046941</v>
      </c>
    </row>
    <row r="387" spans="13:17">
      <c r="M387" s="396"/>
      <c r="N387" s="167">
        <v>35.324051385000004</v>
      </c>
      <c r="O387" s="157">
        <v>0.94666666666666666</v>
      </c>
      <c r="P387" s="158">
        <v>0.78521126760563376</v>
      </c>
      <c r="Q387" s="175">
        <f t="shared" si="8"/>
        <v>0.1614553990610329</v>
      </c>
    </row>
    <row r="388" spans="13:17">
      <c r="M388" s="396"/>
      <c r="N388" s="167">
        <v>35.630942985000004</v>
      </c>
      <c r="O388" s="157">
        <v>0.93333333333333335</v>
      </c>
      <c r="P388" s="158">
        <v>0.78521126760563376</v>
      </c>
      <c r="Q388" s="175">
        <f t="shared" si="8"/>
        <v>0.14812206572769959</v>
      </c>
    </row>
    <row r="389" spans="13:17">
      <c r="M389" s="396"/>
      <c r="N389" s="167">
        <v>35.976107220000003</v>
      </c>
      <c r="O389" s="157">
        <v>0.93333333333333335</v>
      </c>
      <c r="P389" s="158">
        <v>0.78169014084507049</v>
      </c>
      <c r="Q389" s="175">
        <f t="shared" si="8"/>
        <v>0.15164319248826286</v>
      </c>
    </row>
    <row r="390" spans="13:17">
      <c r="M390" s="396"/>
      <c r="N390" s="167">
        <v>36.089349955000003</v>
      </c>
      <c r="O390" s="157">
        <v>0.93333333333333335</v>
      </c>
      <c r="P390" s="158">
        <v>0.778169014084507</v>
      </c>
      <c r="Q390" s="175">
        <f t="shared" si="8"/>
        <v>0.15516431924882634</v>
      </c>
    </row>
    <row r="391" spans="13:17">
      <c r="M391" s="396"/>
      <c r="N391" s="167">
        <v>36.564677039999999</v>
      </c>
      <c r="O391" s="157">
        <v>0.93333333333333335</v>
      </c>
      <c r="P391" s="158">
        <v>0.77464788732394363</v>
      </c>
      <c r="Q391" s="175">
        <f t="shared" si="8"/>
        <v>0.15868544600938972</v>
      </c>
    </row>
    <row r="392" spans="13:17">
      <c r="M392" s="396"/>
      <c r="N392" s="167">
        <v>37.037473364999997</v>
      </c>
      <c r="O392" s="157">
        <v>0.93333333333333335</v>
      </c>
      <c r="P392" s="158">
        <v>0.77112676056338025</v>
      </c>
      <c r="Q392" s="175">
        <f t="shared" si="8"/>
        <v>0.16220657276995309</v>
      </c>
    </row>
    <row r="393" spans="13:17">
      <c r="M393" s="396"/>
      <c r="N393" s="167">
        <v>37.165236919999998</v>
      </c>
      <c r="O393" s="157">
        <v>0.93333333333333335</v>
      </c>
      <c r="P393" s="158">
        <v>0.76760563380281688</v>
      </c>
      <c r="Q393" s="175">
        <f t="shared" si="8"/>
        <v>0.16572769953051647</v>
      </c>
    </row>
    <row r="394" spans="13:17">
      <c r="M394" s="396"/>
      <c r="N394" s="167">
        <v>37.301547155000002</v>
      </c>
      <c r="O394" s="157">
        <v>0.93333333333333335</v>
      </c>
      <c r="P394" s="158">
        <v>0.7640845070422535</v>
      </c>
      <c r="Q394" s="175">
        <f t="shared" si="8"/>
        <v>0.16924882629107985</v>
      </c>
    </row>
    <row r="395" spans="13:17">
      <c r="M395" s="396"/>
      <c r="N395" s="167">
        <v>37.349111640000004</v>
      </c>
      <c r="O395" s="157">
        <v>0.93333333333333335</v>
      </c>
      <c r="P395" s="158">
        <v>0.76056338028169013</v>
      </c>
      <c r="Q395" s="175">
        <f t="shared" si="8"/>
        <v>0.17276995305164322</v>
      </c>
    </row>
    <row r="396" spans="13:17">
      <c r="M396" s="396"/>
      <c r="N396" s="167">
        <v>37.500994309999996</v>
      </c>
      <c r="O396" s="157">
        <v>0.92</v>
      </c>
      <c r="P396" s="158">
        <v>0.76056338028169013</v>
      </c>
      <c r="Q396" s="175">
        <f t="shared" si="8"/>
        <v>0.15943661971830991</v>
      </c>
    </row>
    <row r="397" spans="13:17">
      <c r="M397" s="396"/>
      <c r="N397" s="167">
        <v>37.916680634999999</v>
      </c>
      <c r="O397" s="157">
        <v>0.92</v>
      </c>
      <c r="P397" s="158">
        <v>0.75704225352112675</v>
      </c>
      <c r="Q397" s="175">
        <f t="shared" si="8"/>
        <v>0.16295774647887329</v>
      </c>
    </row>
    <row r="398" spans="13:17">
      <c r="M398" s="396"/>
      <c r="N398" s="167">
        <v>38.313598959999993</v>
      </c>
      <c r="O398" s="157">
        <v>0.92</v>
      </c>
      <c r="P398" s="158">
        <v>0.75352112676056338</v>
      </c>
      <c r="Q398" s="175">
        <f t="shared" si="8"/>
        <v>0.16647887323943666</v>
      </c>
    </row>
    <row r="399" spans="13:17">
      <c r="M399" s="396"/>
      <c r="N399" s="167">
        <v>38.520370329999999</v>
      </c>
      <c r="O399" s="157">
        <v>0.92</v>
      </c>
      <c r="P399" s="158">
        <v>0.75</v>
      </c>
      <c r="Q399" s="175">
        <f t="shared" si="8"/>
        <v>0.17000000000000004</v>
      </c>
    </row>
    <row r="400" spans="13:17">
      <c r="M400" s="396"/>
      <c r="N400" s="167">
        <v>38.740550894999998</v>
      </c>
      <c r="O400" s="157">
        <v>0.92</v>
      </c>
      <c r="P400" s="158">
        <v>0.74647887323943662</v>
      </c>
      <c r="Q400" s="175">
        <f t="shared" si="8"/>
        <v>0.17352112676056342</v>
      </c>
    </row>
    <row r="401" spans="13:17">
      <c r="M401" s="396"/>
      <c r="N401" s="167">
        <v>38.943430939999999</v>
      </c>
      <c r="O401" s="157">
        <v>0.92</v>
      </c>
      <c r="P401" s="158">
        <v>0.74295774647887325</v>
      </c>
      <c r="Q401" s="175">
        <f t="shared" si="8"/>
        <v>0.17704225352112679</v>
      </c>
    </row>
    <row r="402" spans="13:17">
      <c r="M402" s="396"/>
      <c r="N402" s="167">
        <v>39.151811975000001</v>
      </c>
      <c r="O402" s="157">
        <v>0.92</v>
      </c>
      <c r="P402" s="158">
        <v>0.73943661971830987</v>
      </c>
      <c r="Q402" s="175">
        <f t="shared" si="8"/>
        <v>0.18056338028169017</v>
      </c>
    </row>
    <row r="403" spans="13:17">
      <c r="M403" s="396"/>
      <c r="N403" s="167">
        <v>39.499852175000001</v>
      </c>
      <c r="O403" s="157">
        <v>0.92</v>
      </c>
      <c r="P403" s="158">
        <v>0.7359154929577465</v>
      </c>
      <c r="Q403" s="175">
        <f t="shared" si="8"/>
        <v>0.18408450704225354</v>
      </c>
    </row>
    <row r="404" spans="13:17">
      <c r="M404" s="396"/>
      <c r="N404" s="167">
        <v>39.90462222</v>
      </c>
      <c r="O404" s="157">
        <v>0.92</v>
      </c>
      <c r="P404" s="158">
        <v>0.73239436619718312</v>
      </c>
      <c r="Q404" s="175">
        <f t="shared" si="8"/>
        <v>0.18760563380281692</v>
      </c>
    </row>
    <row r="405" spans="13:17">
      <c r="M405" s="396"/>
      <c r="N405" s="167">
        <v>40.131404529999998</v>
      </c>
      <c r="O405" s="157">
        <v>0.92</v>
      </c>
      <c r="P405" s="158">
        <v>0.72887323943661975</v>
      </c>
      <c r="Q405" s="175">
        <f t="shared" si="8"/>
        <v>0.19112676056338029</v>
      </c>
    </row>
    <row r="406" spans="13:17">
      <c r="M406" s="396"/>
      <c r="N406" s="167">
        <v>40.445246525000002</v>
      </c>
      <c r="O406" s="157">
        <v>0.92</v>
      </c>
      <c r="P406" s="158">
        <v>0.72535211267605626</v>
      </c>
      <c r="Q406" s="175">
        <f t="shared" si="8"/>
        <v>0.19464788732394378</v>
      </c>
    </row>
    <row r="407" spans="13:17">
      <c r="M407" s="396"/>
      <c r="N407" s="167">
        <v>40.805202829999999</v>
      </c>
      <c r="O407" s="157">
        <v>0.92</v>
      </c>
      <c r="P407" s="158">
        <v>0.721830985915493</v>
      </c>
      <c r="Q407" s="175">
        <f t="shared" si="8"/>
        <v>0.19816901408450704</v>
      </c>
    </row>
    <row r="408" spans="13:17">
      <c r="M408" s="396"/>
      <c r="N408" s="167">
        <v>40.92889495</v>
      </c>
      <c r="O408" s="157">
        <v>0.92</v>
      </c>
      <c r="P408" s="158">
        <v>0.71830985915492951</v>
      </c>
      <c r="Q408" s="175">
        <f t="shared" si="8"/>
        <v>0.20169014084507053</v>
      </c>
    </row>
    <row r="409" spans="13:17">
      <c r="M409" s="396"/>
      <c r="N409" s="167">
        <v>41.090029694999998</v>
      </c>
      <c r="O409" s="157">
        <v>0.92</v>
      </c>
      <c r="P409" s="158">
        <v>0.71478873239436624</v>
      </c>
      <c r="Q409" s="175">
        <f t="shared" si="8"/>
        <v>0.2052112676056338</v>
      </c>
    </row>
    <row r="410" spans="13:17">
      <c r="M410" s="396"/>
      <c r="N410" s="167">
        <v>41.225054440000001</v>
      </c>
      <c r="O410" s="157">
        <v>0.92</v>
      </c>
      <c r="P410" s="158">
        <v>0.71126760563380276</v>
      </c>
      <c r="Q410" s="175">
        <f t="shared" si="8"/>
        <v>0.20873239436619728</v>
      </c>
    </row>
    <row r="411" spans="13:17">
      <c r="M411" s="396"/>
      <c r="N411" s="167">
        <v>41.361836135000004</v>
      </c>
      <c r="O411" s="157">
        <v>0.92</v>
      </c>
      <c r="P411" s="158">
        <v>0.70774647887323949</v>
      </c>
      <c r="Q411" s="175">
        <f t="shared" si="8"/>
        <v>0.21225352112676055</v>
      </c>
    </row>
    <row r="412" spans="13:17">
      <c r="M412" s="396"/>
      <c r="N412" s="167">
        <v>41.475544124999999</v>
      </c>
      <c r="O412" s="157">
        <v>0.92</v>
      </c>
      <c r="P412" s="158">
        <v>0.70422535211267601</v>
      </c>
      <c r="Q412" s="175">
        <f t="shared" si="8"/>
        <v>0.21577464788732403</v>
      </c>
    </row>
    <row r="413" spans="13:17">
      <c r="M413" s="396"/>
      <c r="N413" s="167">
        <v>41.503173419999996</v>
      </c>
      <c r="O413" s="157">
        <v>0.92</v>
      </c>
      <c r="P413" s="158">
        <v>0.70070422535211274</v>
      </c>
      <c r="Q413" s="175">
        <f t="shared" si="8"/>
        <v>0.2192957746478873</v>
      </c>
    </row>
    <row r="414" spans="13:17">
      <c r="M414" s="396"/>
      <c r="N414" s="167">
        <v>41.598139290000006</v>
      </c>
      <c r="O414" s="157">
        <v>0.92</v>
      </c>
      <c r="P414" s="158">
        <v>0.69718309859154926</v>
      </c>
      <c r="Q414" s="175">
        <f t="shared" ref="Q414:Q477" si="9">O414-P414</f>
        <v>0.22281690140845078</v>
      </c>
    </row>
    <row r="415" spans="13:17">
      <c r="M415" s="396"/>
      <c r="N415" s="167">
        <v>41.699857025</v>
      </c>
      <c r="O415" s="157">
        <v>0.92</v>
      </c>
      <c r="P415" s="158">
        <v>0.69366197183098599</v>
      </c>
      <c r="Q415" s="175">
        <f t="shared" si="9"/>
        <v>0.22633802816901405</v>
      </c>
    </row>
    <row r="416" spans="13:17">
      <c r="M416" s="396"/>
      <c r="N416" s="167">
        <v>41.821104719999994</v>
      </c>
      <c r="O416" s="157">
        <v>0.92</v>
      </c>
      <c r="P416" s="158">
        <v>0.6901408450704225</v>
      </c>
      <c r="Q416" s="175">
        <f t="shared" si="9"/>
        <v>0.22985915492957754</v>
      </c>
    </row>
    <row r="417" spans="13:17">
      <c r="M417" s="396"/>
      <c r="N417" s="167">
        <v>41.959788680000003</v>
      </c>
      <c r="O417" s="157">
        <v>0.92</v>
      </c>
      <c r="P417" s="158">
        <v>0.68661971830985913</v>
      </c>
      <c r="Q417" s="175">
        <f t="shared" si="9"/>
        <v>0.23338028169014091</v>
      </c>
    </row>
    <row r="418" spans="13:17">
      <c r="M418" s="396"/>
      <c r="N418" s="167">
        <v>42.315465410000002</v>
      </c>
      <c r="O418" s="157">
        <v>0.92</v>
      </c>
      <c r="P418" s="158">
        <v>0.68309859154929575</v>
      </c>
      <c r="Q418" s="175">
        <f t="shared" si="9"/>
        <v>0.23690140845070429</v>
      </c>
    </row>
    <row r="419" spans="13:17">
      <c r="M419" s="396"/>
      <c r="N419" s="167">
        <v>42.671756270000003</v>
      </c>
      <c r="O419" s="157">
        <v>0.92</v>
      </c>
      <c r="P419" s="158">
        <v>0.67957746478873238</v>
      </c>
      <c r="Q419" s="175">
        <f t="shared" si="9"/>
        <v>0.24042253521126766</v>
      </c>
    </row>
    <row r="420" spans="13:17">
      <c r="M420" s="396"/>
      <c r="N420" s="167">
        <v>43.209208035000003</v>
      </c>
      <c r="O420" s="157">
        <v>0.92</v>
      </c>
      <c r="P420" s="158">
        <v>0.676056338028169</v>
      </c>
      <c r="Q420" s="175">
        <f t="shared" si="9"/>
        <v>0.24394366197183104</v>
      </c>
    </row>
    <row r="421" spans="13:17">
      <c r="M421" s="396"/>
      <c r="N421" s="167">
        <v>43.727403754999997</v>
      </c>
      <c r="O421" s="157">
        <v>0.92</v>
      </c>
      <c r="P421" s="158">
        <v>0.67253521126760563</v>
      </c>
      <c r="Q421" s="175">
        <f t="shared" si="9"/>
        <v>0.24746478873239441</v>
      </c>
    </row>
    <row r="422" spans="13:17">
      <c r="M422" s="396"/>
      <c r="N422" s="167">
        <v>43.980438114999998</v>
      </c>
      <c r="O422" s="157">
        <v>0.92</v>
      </c>
      <c r="P422" s="158">
        <v>0.66901408450704225</v>
      </c>
      <c r="Q422" s="175">
        <f t="shared" si="9"/>
        <v>0.25098591549295779</v>
      </c>
    </row>
    <row r="423" spans="13:17">
      <c r="M423" s="396"/>
      <c r="N423" s="167">
        <v>44.239370609999995</v>
      </c>
      <c r="O423" s="157">
        <v>0.92</v>
      </c>
      <c r="P423" s="158">
        <v>0.66549295774647887</v>
      </c>
      <c r="Q423" s="175">
        <f t="shared" si="9"/>
        <v>0.25450704225352117</v>
      </c>
    </row>
    <row r="424" spans="13:17">
      <c r="M424" s="396"/>
      <c r="N424" s="167">
        <v>44.274996869999995</v>
      </c>
      <c r="O424" s="157">
        <v>0.92</v>
      </c>
      <c r="P424" s="158">
        <v>0.6619718309859155</v>
      </c>
      <c r="Q424" s="175">
        <f t="shared" si="9"/>
        <v>0.25802816901408454</v>
      </c>
    </row>
    <row r="425" spans="13:17">
      <c r="M425" s="396"/>
      <c r="N425" s="167">
        <v>44.299452125000002</v>
      </c>
      <c r="O425" s="157">
        <v>0.90666666666666662</v>
      </c>
      <c r="P425" s="158">
        <v>0.6619718309859155</v>
      </c>
      <c r="Q425" s="175">
        <f t="shared" si="9"/>
        <v>0.24469483568075112</v>
      </c>
    </row>
    <row r="426" spans="13:17">
      <c r="M426" s="396"/>
      <c r="N426" s="167">
        <v>44.463995679999996</v>
      </c>
      <c r="O426" s="157">
        <v>0.90666666666666662</v>
      </c>
      <c r="P426" s="158">
        <v>0.65845070422535212</v>
      </c>
      <c r="Q426" s="175">
        <f t="shared" si="9"/>
        <v>0.2482159624413145</v>
      </c>
    </row>
    <row r="427" spans="13:17">
      <c r="M427" s="396"/>
      <c r="N427" s="167">
        <v>44.703096130000006</v>
      </c>
      <c r="O427" s="157">
        <v>0.90666666666666662</v>
      </c>
      <c r="P427" s="158">
        <v>0.65492957746478875</v>
      </c>
      <c r="Q427" s="175">
        <f t="shared" si="9"/>
        <v>0.25173708920187787</v>
      </c>
    </row>
    <row r="428" spans="13:17">
      <c r="M428" s="396"/>
      <c r="N428" s="167">
        <v>44.813238609999999</v>
      </c>
      <c r="O428" s="157">
        <v>0.90666666666666662</v>
      </c>
      <c r="P428" s="158">
        <v>0.65140845070422537</v>
      </c>
      <c r="Q428" s="175">
        <f t="shared" si="9"/>
        <v>0.25525821596244125</v>
      </c>
    </row>
    <row r="429" spans="13:17">
      <c r="M429" s="396"/>
      <c r="N429" s="167">
        <v>44.990886610000004</v>
      </c>
      <c r="O429" s="157">
        <v>0.90666666666666662</v>
      </c>
      <c r="P429" s="158">
        <v>0.647887323943662</v>
      </c>
      <c r="Q429" s="175">
        <f t="shared" si="9"/>
        <v>0.25877934272300462</v>
      </c>
    </row>
    <row r="430" spans="13:17">
      <c r="M430" s="396"/>
      <c r="N430" s="167">
        <v>45.155401205000004</v>
      </c>
      <c r="O430" s="157">
        <v>0.90666666666666662</v>
      </c>
      <c r="P430" s="158">
        <v>0.64436619718309851</v>
      </c>
      <c r="Q430" s="175">
        <f t="shared" si="9"/>
        <v>0.26230046948356811</v>
      </c>
    </row>
    <row r="431" spans="13:17">
      <c r="M431" s="396"/>
      <c r="N431" s="167">
        <v>45.163505235000002</v>
      </c>
      <c r="O431" s="157">
        <v>0.90666666666666662</v>
      </c>
      <c r="P431" s="158">
        <v>0.64084507042253525</v>
      </c>
      <c r="Q431" s="175">
        <f t="shared" si="9"/>
        <v>0.26582159624413138</v>
      </c>
    </row>
    <row r="432" spans="13:17">
      <c r="M432" s="396"/>
      <c r="N432" s="167">
        <v>45.282411460000006</v>
      </c>
      <c r="O432" s="157">
        <v>0.90666666666666662</v>
      </c>
      <c r="P432" s="158">
        <v>0.63732394366197176</v>
      </c>
      <c r="Q432" s="175">
        <f t="shared" si="9"/>
        <v>0.26934272300469486</v>
      </c>
    </row>
    <row r="433" spans="13:17">
      <c r="M433" s="396"/>
      <c r="N433" s="167">
        <v>45.421703485000002</v>
      </c>
      <c r="O433" s="157">
        <v>0.89333333333333331</v>
      </c>
      <c r="P433" s="158">
        <v>0.63732394366197176</v>
      </c>
      <c r="Q433" s="175">
        <f t="shared" si="9"/>
        <v>0.25600938967136155</v>
      </c>
    </row>
    <row r="434" spans="13:17">
      <c r="M434" s="396"/>
      <c r="N434" s="167">
        <v>45.48995661</v>
      </c>
      <c r="O434" s="157">
        <v>0.89333333333333331</v>
      </c>
      <c r="P434" s="158">
        <v>0.63380281690140849</v>
      </c>
      <c r="Q434" s="175">
        <f t="shared" si="9"/>
        <v>0.25953051643192482</v>
      </c>
    </row>
    <row r="435" spans="13:17">
      <c r="M435" s="396"/>
      <c r="N435" s="167">
        <v>45.590694569999997</v>
      </c>
      <c r="O435" s="157">
        <v>0.89333333333333331</v>
      </c>
      <c r="P435" s="158">
        <v>0.63028169014084501</v>
      </c>
      <c r="Q435" s="175">
        <f t="shared" si="9"/>
        <v>0.2630516431924883</v>
      </c>
    </row>
    <row r="436" spans="13:17">
      <c r="M436" s="396"/>
      <c r="N436" s="167">
        <v>45.844454159999998</v>
      </c>
      <c r="O436" s="157">
        <v>0.89333333333333331</v>
      </c>
      <c r="P436" s="158">
        <v>0.62676056338028174</v>
      </c>
      <c r="Q436" s="175">
        <f t="shared" si="9"/>
        <v>0.26657276995305157</v>
      </c>
    </row>
    <row r="437" spans="13:17">
      <c r="M437" s="396"/>
      <c r="N437" s="167">
        <v>46.104072225000003</v>
      </c>
      <c r="O437" s="157">
        <v>0.89333333333333331</v>
      </c>
      <c r="P437" s="158">
        <v>0.62323943661971826</v>
      </c>
      <c r="Q437" s="175">
        <f t="shared" si="9"/>
        <v>0.27009389671361506</v>
      </c>
    </row>
    <row r="438" spans="13:17">
      <c r="M438" s="396"/>
      <c r="N438" s="167">
        <v>46.178911600000006</v>
      </c>
      <c r="O438" s="157">
        <v>0.89333333333333331</v>
      </c>
      <c r="P438" s="158">
        <v>0.61971830985915499</v>
      </c>
      <c r="Q438" s="175">
        <f t="shared" si="9"/>
        <v>0.27361502347417832</v>
      </c>
    </row>
    <row r="439" spans="13:17">
      <c r="M439" s="396"/>
      <c r="N439" s="167">
        <v>46.212604115000005</v>
      </c>
      <c r="O439" s="157">
        <v>0.89333333333333331</v>
      </c>
      <c r="P439" s="158">
        <v>0.61619718309859151</v>
      </c>
      <c r="Q439" s="175">
        <f t="shared" si="9"/>
        <v>0.27713615023474181</v>
      </c>
    </row>
    <row r="440" spans="13:17">
      <c r="M440" s="396"/>
      <c r="N440" s="167">
        <v>46.376563224999998</v>
      </c>
      <c r="O440" s="157">
        <v>0.89333333333333331</v>
      </c>
      <c r="P440" s="158">
        <v>0.61267605633802824</v>
      </c>
      <c r="Q440" s="175">
        <f t="shared" si="9"/>
        <v>0.28065727699530507</v>
      </c>
    </row>
    <row r="441" spans="13:17">
      <c r="M441" s="396"/>
      <c r="N441" s="167">
        <v>46.575875465000003</v>
      </c>
      <c r="O441" s="157">
        <v>0.89333333333333331</v>
      </c>
      <c r="P441" s="158">
        <v>0.60915492957746475</v>
      </c>
      <c r="Q441" s="175">
        <f t="shared" si="9"/>
        <v>0.28417840375586856</v>
      </c>
    </row>
    <row r="442" spans="13:17">
      <c r="M442" s="396"/>
      <c r="N442" s="167">
        <v>46.681231865000001</v>
      </c>
      <c r="O442" s="157">
        <v>0.89333333333333331</v>
      </c>
      <c r="P442" s="158">
        <v>0.60563380281690149</v>
      </c>
      <c r="Q442" s="175">
        <f t="shared" si="9"/>
        <v>0.28769953051643182</v>
      </c>
    </row>
    <row r="443" spans="13:17">
      <c r="M443" s="396"/>
      <c r="N443" s="167">
        <v>46.788992414999996</v>
      </c>
      <c r="O443" s="157">
        <v>0.89333333333333331</v>
      </c>
      <c r="P443" s="158">
        <v>0.602112676056338</v>
      </c>
      <c r="Q443" s="175">
        <f t="shared" si="9"/>
        <v>0.29122065727699531</v>
      </c>
    </row>
    <row r="444" spans="13:17">
      <c r="M444" s="396"/>
      <c r="N444" s="167">
        <v>46.944255124999998</v>
      </c>
      <c r="O444" s="157">
        <v>0.88</v>
      </c>
      <c r="P444" s="158">
        <v>0.602112676056338</v>
      </c>
      <c r="Q444" s="175">
        <f t="shared" si="9"/>
        <v>0.277887323943662</v>
      </c>
    </row>
    <row r="445" spans="13:17">
      <c r="M445" s="396"/>
      <c r="N445" s="167">
        <v>47.117089155000002</v>
      </c>
      <c r="O445" s="157">
        <v>0.88</v>
      </c>
      <c r="P445" s="158">
        <v>0.59859154929577463</v>
      </c>
      <c r="Q445" s="175">
        <f t="shared" si="9"/>
        <v>0.28140845070422538</v>
      </c>
    </row>
    <row r="446" spans="13:17">
      <c r="M446" s="396"/>
      <c r="N446" s="167">
        <v>47.34177253</v>
      </c>
      <c r="O446" s="157">
        <v>0.88</v>
      </c>
      <c r="P446" s="158">
        <v>0.59507042253521125</v>
      </c>
      <c r="Q446" s="175">
        <f t="shared" si="9"/>
        <v>0.28492957746478875</v>
      </c>
    </row>
    <row r="447" spans="13:17">
      <c r="M447" s="396"/>
      <c r="N447" s="167">
        <v>47.572304604999999</v>
      </c>
      <c r="O447" s="157">
        <v>0.8666666666666667</v>
      </c>
      <c r="P447" s="158">
        <v>0.59507042253521125</v>
      </c>
      <c r="Q447" s="175">
        <f t="shared" si="9"/>
        <v>0.27159624413145544</v>
      </c>
    </row>
    <row r="448" spans="13:17">
      <c r="M448" s="396"/>
      <c r="N448" s="167">
        <v>47.922419555000005</v>
      </c>
      <c r="O448" s="157">
        <v>0.8666666666666667</v>
      </c>
      <c r="P448" s="158">
        <v>0.59154929577464788</v>
      </c>
      <c r="Q448" s="175">
        <f t="shared" si="9"/>
        <v>0.27511737089201882</v>
      </c>
    </row>
    <row r="449" spans="13:17">
      <c r="M449" s="396"/>
      <c r="N449" s="167">
        <v>48.332912500000006</v>
      </c>
      <c r="O449" s="157">
        <v>0.8666666666666667</v>
      </c>
      <c r="P449" s="158">
        <v>0.5880281690140845</v>
      </c>
      <c r="Q449" s="175">
        <f t="shared" si="9"/>
        <v>0.2786384976525822</v>
      </c>
    </row>
    <row r="450" spans="13:17">
      <c r="M450" s="396"/>
      <c r="N450" s="167">
        <v>48.979048465000005</v>
      </c>
      <c r="O450" s="157">
        <v>0.8666666666666667</v>
      </c>
      <c r="P450" s="158">
        <v>0.58450704225352113</v>
      </c>
      <c r="Q450" s="175">
        <f t="shared" si="9"/>
        <v>0.28215962441314557</v>
      </c>
    </row>
    <row r="451" spans="13:17">
      <c r="M451" s="396"/>
      <c r="N451" s="167">
        <v>49.487105775000003</v>
      </c>
      <c r="O451" s="157">
        <v>0.8666666666666667</v>
      </c>
      <c r="P451" s="158">
        <v>0.58098591549295775</v>
      </c>
      <c r="Q451" s="175">
        <f t="shared" si="9"/>
        <v>0.28568075117370895</v>
      </c>
    </row>
    <row r="452" spans="13:17">
      <c r="M452" s="396"/>
      <c r="N452" s="167">
        <v>49.506032169999997</v>
      </c>
      <c r="O452" s="157">
        <v>0.85333333333333339</v>
      </c>
      <c r="P452" s="158">
        <v>0.58098591549295775</v>
      </c>
      <c r="Q452" s="175">
        <f t="shared" si="9"/>
        <v>0.27234741784037564</v>
      </c>
    </row>
    <row r="453" spans="13:17">
      <c r="M453" s="396"/>
      <c r="N453" s="167">
        <v>49.609798909999995</v>
      </c>
      <c r="O453" s="157">
        <v>0.85333333333333339</v>
      </c>
      <c r="P453" s="158">
        <v>0.57746478873239437</v>
      </c>
      <c r="Q453" s="175">
        <f t="shared" si="9"/>
        <v>0.27586854460093901</v>
      </c>
    </row>
    <row r="454" spans="13:17">
      <c r="M454" s="396"/>
      <c r="N454" s="167">
        <v>49.732346829999997</v>
      </c>
      <c r="O454" s="157">
        <v>0.85333333333333339</v>
      </c>
      <c r="P454" s="158">
        <v>0.573943661971831</v>
      </c>
      <c r="Q454" s="175">
        <f t="shared" si="9"/>
        <v>0.27938967136150239</v>
      </c>
    </row>
    <row r="455" spans="13:17">
      <c r="M455" s="396"/>
      <c r="N455" s="167">
        <v>49.786983329999998</v>
      </c>
      <c r="O455" s="157">
        <v>0.85333333333333339</v>
      </c>
      <c r="P455" s="158">
        <v>0.57042253521126762</v>
      </c>
      <c r="Q455" s="175">
        <f t="shared" si="9"/>
        <v>0.28291079812206577</v>
      </c>
    </row>
    <row r="456" spans="13:17">
      <c r="M456" s="396"/>
      <c r="N456" s="167">
        <v>49.810493109999996</v>
      </c>
      <c r="O456" s="157">
        <v>0.84</v>
      </c>
      <c r="P456" s="158">
        <v>0.57042253521126762</v>
      </c>
      <c r="Q456" s="175">
        <f t="shared" si="9"/>
        <v>0.26957746478873235</v>
      </c>
    </row>
    <row r="457" spans="13:17">
      <c r="M457" s="396"/>
      <c r="N457" s="167">
        <v>50.038315675</v>
      </c>
      <c r="O457" s="157">
        <v>0.84</v>
      </c>
      <c r="P457" s="158">
        <v>0.56690140845070425</v>
      </c>
      <c r="Q457" s="175">
        <f t="shared" si="9"/>
        <v>0.27309859154929572</v>
      </c>
    </row>
    <row r="458" spans="13:17">
      <c r="M458" s="396"/>
      <c r="N458" s="167">
        <v>50.359777145000002</v>
      </c>
      <c r="O458" s="157">
        <v>0.84</v>
      </c>
      <c r="P458" s="158">
        <v>0.56338028169014087</v>
      </c>
      <c r="Q458" s="175">
        <f t="shared" si="9"/>
        <v>0.2766197183098591</v>
      </c>
    </row>
    <row r="459" spans="13:17">
      <c r="M459" s="396"/>
      <c r="N459" s="167">
        <v>50.798260980000002</v>
      </c>
      <c r="O459" s="157">
        <v>0.84</v>
      </c>
      <c r="P459" s="158">
        <v>0.5598591549295775</v>
      </c>
      <c r="Q459" s="175">
        <f t="shared" si="9"/>
        <v>0.28014084507042247</v>
      </c>
    </row>
    <row r="460" spans="13:17">
      <c r="M460" s="396"/>
      <c r="N460" s="167">
        <v>51.156147750000002</v>
      </c>
      <c r="O460" s="157">
        <v>0.84</v>
      </c>
      <c r="P460" s="158">
        <v>0.55633802816901401</v>
      </c>
      <c r="Q460" s="175">
        <f t="shared" si="9"/>
        <v>0.28366197183098596</v>
      </c>
    </row>
    <row r="461" spans="13:17">
      <c r="M461" s="396"/>
      <c r="N461" s="167">
        <v>51.177005649999998</v>
      </c>
      <c r="O461" s="157">
        <v>0.84</v>
      </c>
      <c r="P461" s="158">
        <v>0.55281690140845074</v>
      </c>
      <c r="Q461" s="175">
        <f t="shared" si="9"/>
        <v>0.28718309859154922</v>
      </c>
    </row>
    <row r="462" spans="13:17">
      <c r="M462" s="396"/>
      <c r="N462" s="167">
        <v>51.264645025</v>
      </c>
      <c r="O462" s="157">
        <v>0.84</v>
      </c>
      <c r="P462" s="158">
        <v>0.54929577464788726</v>
      </c>
      <c r="Q462" s="175">
        <f t="shared" si="9"/>
        <v>0.29070422535211271</v>
      </c>
    </row>
    <row r="463" spans="13:17">
      <c r="M463" s="396"/>
      <c r="N463" s="167">
        <v>51.422334135</v>
      </c>
      <c r="O463" s="157">
        <v>0.84</v>
      </c>
      <c r="P463" s="158">
        <v>0.54577464788732399</v>
      </c>
      <c r="Q463" s="175">
        <f t="shared" si="9"/>
        <v>0.29422535211267598</v>
      </c>
    </row>
    <row r="464" spans="13:17">
      <c r="M464" s="396"/>
      <c r="N464" s="167">
        <v>51.5041248</v>
      </c>
      <c r="O464" s="157">
        <v>0.84</v>
      </c>
      <c r="P464" s="158">
        <v>0.54225352112676051</v>
      </c>
      <c r="Q464" s="175">
        <f t="shared" si="9"/>
        <v>0.29774647887323946</v>
      </c>
    </row>
    <row r="465" spans="13:17">
      <c r="M465" s="396"/>
      <c r="N465" s="167">
        <v>51.640159955000001</v>
      </c>
      <c r="O465" s="157">
        <v>0.84</v>
      </c>
      <c r="P465" s="158">
        <v>0.53873239436619724</v>
      </c>
      <c r="Q465" s="175">
        <f t="shared" si="9"/>
        <v>0.30126760563380273</v>
      </c>
    </row>
    <row r="466" spans="13:17">
      <c r="M466" s="396"/>
      <c r="N466" s="167">
        <v>51.919200994999997</v>
      </c>
      <c r="O466" s="157">
        <v>0.84</v>
      </c>
      <c r="P466" s="158">
        <v>0.53521126760563376</v>
      </c>
      <c r="Q466" s="175">
        <f t="shared" si="9"/>
        <v>0.30478873239436621</v>
      </c>
    </row>
    <row r="467" spans="13:17">
      <c r="M467" s="396"/>
      <c r="N467" s="167">
        <v>52.24721649</v>
      </c>
      <c r="O467" s="157">
        <v>0.84</v>
      </c>
      <c r="P467" s="158">
        <v>0.53169014084507049</v>
      </c>
      <c r="Q467" s="175">
        <f t="shared" si="9"/>
        <v>0.30830985915492948</v>
      </c>
    </row>
    <row r="468" spans="13:17">
      <c r="M468" s="396"/>
      <c r="N468" s="167">
        <v>52.623899645000002</v>
      </c>
      <c r="O468" s="157">
        <v>0.84</v>
      </c>
      <c r="P468" s="158">
        <v>0.528169014084507</v>
      </c>
      <c r="Q468" s="175">
        <f t="shared" si="9"/>
        <v>0.31183098591549296</v>
      </c>
    </row>
    <row r="469" spans="13:17">
      <c r="M469" s="396"/>
      <c r="N469" s="167">
        <v>52.841249380000001</v>
      </c>
      <c r="O469" s="157">
        <v>0.84</v>
      </c>
      <c r="P469" s="158">
        <v>0.52464788732394374</v>
      </c>
      <c r="Q469" s="175">
        <f t="shared" si="9"/>
        <v>0.31535211267605623</v>
      </c>
    </row>
    <row r="470" spans="13:17">
      <c r="M470" s="396"/>
      <c r="N470" s="167">
        <v>53.172975649999998</v>
      </c>
      <c r="O470" s="157">
        <v>0.84</v>
      </c>
      <c r="P470" s="158">
        <v>0.52112676056338025</v>
      </c>
      <c r="Q470" s="175">
        <f t="shared" si="9"/>
        <v>0.31887323943661972</v>
      </c>
    </row>
    <row r="471" spans="13:17">
      <c r="M471" s="396"/>
      <c r="N471" s="167">
        <v>53.633008535000002</v>
      </c>
      <c r="O471" s="157">
        <v>0.84</v>
      </c>
      <c r="P471" s="158">
        <v>0.51760563380281688</v>
      </c>
      <c r="Q471" s="175">
        <f t="shared" si="9"/>
        <v>0.32239436619718309</v>
      </c>
    </row>
    <row r="472" spans="13:17">
      <c r="M472" s="396"/>
      <c r="N472" s="167">
        <v>53.917371904999996</v>
      </c>
      <c r="O472" s="157">
        <v>0.84</v>
      </c>
      <c r="P472" s="158">
        <v>0.5140845070422535</v>
      </c>
      <c r="Q472" s="175">
        <f t="shared" si="9"/>
        <v>0.32591549295774647</v>
      </c>
    </row>
    <row r="473" spans="13:17">
      <c r="M473" s="396"/>
      <c r="N473" s="167">
        <v>54.093597615</v>
      </c>
      <c r="O473" s="157">
        <v>0.84</v>
      </c>
      <c r="P473" s="158">
        <v>0.51056338028169013</v>
      </c>
      <c r="Q473" s="175">
        <f t="shared" si="9"/>
        <v>0.32943661971830984</v>
      </c>
    </row>
    <row r="474" spans="13:17">
      <c r="M474" s="396"/>
      <c r="N474" s="167">
        <v>54.265340399999999</v>
      </c>
      <c r="O474" s="157">
        <v>0.82666666666666666</v>
      </c>
      <c r="P474" s="158">
        <v>0.51056338028169013</v>
      </c>
      <c r="Q474" s="175">
        <f t="shared" si="9"/>
        <v>0.31610328638497653</v>
      </c>
    </row>
    <row r="475" spans="13:17">
      <c r="M475" s="396"/>
      <c r="N475" s="167">
        <v>54.492706804999997</v>
      </c>
      <c r="O475" s="157">
        <v>0.82666666666666666</v>
      </c>
      <c r="P475" s="158">
        <v>0.50704225352112675</v>
      </c>
      <c r="Q475" s="175">
        <f t="shared" si="9"/>
        <v>0.31962441314553991</v>
      </c>
    </row>
    <row r="476" spans="13:17">
      <c r="M476" s="396"/>
      <c r="N476" s="167">
        <v>54.597217534999999</v>
      </c>
      <c r="O476" s="157">
        <v>0.82666666666666666</v>
      </c>
      <c r="P476" s="158">
        <v>0.50352112676056338</v>
      </c>
      <c r="Q476" s="175">
        <f t="shared" si="9"/>
        <v>0.32314553990610329</v>
      </c>
    </row>
    <row r="477" spans="13:17">
      <c r="M477" s="396"/>
      <c r="N477" s="167">
        <v>54.682986204999999</v>
      </c>
      <c r="O477" s="157">
        <v>0.82666666666666666</v>
      </c>
      <c r="P477" s="158">
        <v>0.5</v>
      </c>
      <c r="Q477" s="175">
        <f t="shared" si="9"/>
        <v>0.32666666666666666</v>
      </c>
    </row>
    <row r="478" spans="13:17">
      <c r="M478" s="396"/>
      <c r="N478" s="167">
        <v>54.840772224999995</v>
      </c>
      <c r="O478" s="157">
        <v>0.82666666666666666</v>
      </c>
      <c r="P478" s="158">
        <v>0.49647887323943662</v>
      </c>
      <c r="Q478" s="175">
        <f t="shared" ref="Q478:Q541" si="10">O478-P478</f>
        <v>0.33018779342723004</v>
      </c>
    </row>
    <row r="479" spans="13:17">
      <c r="M479" s="396"/>
      <c r="N479" s="167">
        <v>55.081360840000002</v>
      </c>
      <c r="O479" s="157">
        <v>0.82666666666666666</v>
      </c>
      <c r="P479" s="158">
        <v>0.49295774647887325</v>
      </c>
      <c r="Q479" s="175">
        <f t="shared" si="10"/>
        <v>0.33370892018779341</v>
      </c>
    </row>
    <row r="480" spans="13:17">
      <c r="M480" s="396"/>
      <c r="N480" s="167">
        <v>55.310504004999999</v>
      </c>
      <c r="O480" s="157">
        <v>0.82666666666666666</v>
      </c>
      <c r="P480" s="158">
        <v>0.48943661971830987</v>
      </c>
      <c r="Q480" s="175">
        <f t="shared" si="10"/>
        <v>0.33723004694835679</v>
      </c>
    </row>
    <row r="481" spans="13:17">
      <c r="M481" s="396"/>
      <c r="N481" s="167">
        <v>55.516228284999997</v>
      </c>
      <c r="O481" s="157">
        <v>0.82666666666666666</v>
      </c>
      <c r="P481" s="158">
        <v>0.4859154929577465</v>
      </c>
      <c r="Q481" s="175">
        <f t="shared" si="10"/>
        <v>0.34075117370892016</v>
      </c>
    </row>
    <row r="482" spans="13:17">
      <c r="M482" s="396"/>
      <c r="N482" s="167">
        <v>55.727772170000001</v>
      </c>
      <c r="O482" s="157">
        <v>0.82666666666666666</v>
      </c>
      <c r="P482" s="158">
        <v>0.48239436619718312</v>
      </c>
      <c r="Q482" s="175">
        <f t="shared" si="10"/>
        <v>0.34427230046948354</v>
      </c>
    </row>
    <row r="483" spans="13:17">
      <c r="M483" s="396"/>
      <c r="N483" s="167">
        <v>55.875563675000002</v>
      </c>
      <c r="O483" s="157">
        <v>0.82666666666666666</v>
      </c>
      <c r="P483" s="158">
        <v>0.47887323943661975</v>
      </c>
      <c r="Q483" s="175">
        <f t="shared" si="10"/>
        <v>0.34779342723004691</v>
      </c>
    </row>
    <row r="484" spans="13:17">
      <c r="M484" s="396"/>
      <c r="N484" s="167">
        <v>55.950592765000003</v>
      </c>
      <c r="O484" s="157">
        <v>0.82666666666666666</v>
      </c>
      <c r="P484" s="158">
        <v>0.47535211267605637</v>
      </c>
      <c r="Q484" s="175">
        <f t="shared" si="10"/>
        <v>0.35131455399061029</v>
      </c>
    </row>
    <row r="485" spans="13:17">
      <c r="M485" s="396"/>
      <c r="N485" s="167">
        <v>56.139932784999999</v>
      </c>
      <c r="O485" s="157">
        <v>0.82666666666666666</v>
      </c>
      <c r="P485" s="158">
        <v>0.471830985915493</v>
      </c>
      <c r="Q485" s="175">
        <f t="shared" si="10"/>
        <v>0.35483568075117367</v>
      </c>
    </row>
    <row r="486" spans="13:17">
      <c r="M486" s="396"/>
      <c r="N486" s="167">
        <v>56.423048265000006</v>
      </c>
      <c r="O486" s="157">
        <v>0.82666666666666666</v>
      </c>
      <c r="P486" s="158">
        <v>0.46830985915492962</v>
      </c>
      <c r="Q486" s="175">
        <f t="shared" si="10"/>
        <v>0.35835680751173704</v>
      </c>
    </row>
    <row r="487" spans="13:17">
      <c r="M487" s="396"/>
      <c r="N487" s="167">
        <v>56.596918365000001</v>
      </c>
      <c r="O487" s="157">
        <v>0.82666666666666666</v>
      </c>
      <c r="P487" s="158">
        <v>0.46478873239436624</v>
      </c>
      <c r="Q487" s="175">
        <f t="shared" si="10"/>
        <v>0.36187793427230042</v>
      </c>
    </row>
    <row r="488" spans="13:17">
      <c r="M488" s="396"/>
      <c r="N488" s="167">
        <v>56.729959964999999</v>
      </c>
      <c r="O488" s="157">
        <v>0.82666666666666666</v>
      </c>
      <c r="P488" s="158">
        <v>0.46126760563380287</v>
      </c>
      <c r="Q488" s="175">
        <f t="shared" si="10"/>
        <v>0.36539906103286379</v>
      </c>
    </row>
    <row r="489" spans="13:17">
      <c r="M489" s="396"/>
      <c r="N489" s="167">
        <v>56.803308154999996</v>
      </c>
      <c r="O489" s="157">
        <v>0.82666666666666666</v>
      </c>
      <c r="P489" s="158">
        <v>0.45774647887323938</v>
      </c>
      <c r="Q489" s="175">
        <f t="shared" si="10"/>
        <v>0.36892018779342728</v>
      </c>
    </row>
    <row r="490" spans="13:17">
      <c r="M490" s="396"/>
      <c r="N490" s="167">
        <v>56.864625410000002</v>
      </c>
      <c r="O490" s="157">
        <v>0.82666666666666666</v>
      </c>
      <c r="P490" s="158">
        <v>0.45422535211267601</v>
      </c>
      <c r="Q490" s="175">
        <f t="shared" si="10"/>
        <v>0.37244131455399065</v>
      </c>
    </row>
    <row r="491" spans="13:17">
      <c r="M491" s="396"/>
      <c r="N491" s="167">
        <v>56.957053764999998</v>
      </c>
      <c r="O491" s="157">
        <v>0.82666666666666666</v>
      </c>
      <c r="P491" s="158">
        <v>0.45070422535211263</v>
      </c>
      <c r="Q491" s="175">
        <f t="shared" si="10"/>
        <v>0.37596244131455403</v>
      </c>
    </row>
    <row r="492" spans="13:17">
      <c r="M492" s="396"/>
      <c r="N492" s="167">
        <v>57.030081420000002</v>
      </c>
      <c r="O492" s="157">
        <v>0.82666666666666666</v>
      </c>
      <c r="P492" s="158">
        <v>0.44718309859154926</v>
      </c>
      <c r="Q492" s="175">
        <f t="shared" si="10"/>
        <v>0.37948356807511741</v>
      </c>
    </row>
    <row r="493" spans="13:17">
      <c r="M493" s="396"/>
      <c r="N493" s="167">
        <v>57.190829765000004</v>
      </c>
      <c r="O493" s="157">
        <v>0.82666666666666666</v>
      </c>
      <c r="P493" s="158">
        <v>0.44366197183098588</v>
      </c>
      <c r="Q493" s="175">
        <f t="shared" si="10"/>
        <v>0.38300469483568078</v>
      </c>
    </row>
    <row r="494" spans="13:17">
      <c r="M494" s="396"/>
      <c r="N494" s="167">
        <v>57.342771885000005</v>
      </c>
      <c r="O494" s="157">
        <v>0.82666666666666666</v>
      </c>
      <c r="P494" s="158">
        <v>0.4401408450704225</v>
      </c>
      <c r="Q494" s="175">
        <f t="shared" si="10"/>
        <v>0.38652582159624416</v>
      </c>
    </row>
    <row r="495" spans="13:17">
      <c r="M495" s="396"/>
      <c r="N495" s="167">
        <v>57.488142310000001</v>
      </c>
      <c r="O495" s="157">
        <v>0.81333333333333335</v>
      </c>
      <c r="P495" s="158">
        <v>0.4401408450704225</v>
      </c>
      <c r="Q495" s="175">
        <f t="shared" si="10"/>
        <v>0.37319248826291085</v>
      </c>
    </row>
    <row r="496" spans="13:17">
      <c r="M496" s="396"/>
      <c r="N496" s="167">
        <v>57.642500159999997</v>
      </c>
      <c r="O496" s="157">
        <v>0.81333333333333335</v>
      </c>
      <c r="P496" s="158">
        <v>0.43661971830985913</v>
      </c>
      <c r="Q496" s="175">
        <f t="shared" si="10"/>
        <v>0.37671361502347422</v>
      </c>
    </row>
    <row r="497" spans="13:17">
      <c r="M497" s="396"/>
      <c r="N497" s="167">
        <v>57.725909029999997</v>
      </c>
      <c r="O497" s="157">
        <v>0.81333333333333335</v>
      </c>
      <c r="P497" s="158">
        <v>0.43309859154929575</v>
      </c>
      <c r="Q497" s="175">
        <f t="shared" si="10"/>
        <v>0.3802347417840376</v>
      </c>
    </row>
    <row r="498" spans="13:17">
      <c r="M498" s="396"/>
      <c r="N498" s="167">
        <v>57.789760935000004</v>
      </c>
      <c r="O498" s="157">
        <v>0.8</v>
      </c>
      <c r="P498" s="158">
        <v>0.43309859154929575</v>
      </c>
      <c r="Q498" s="175">
        <f t="shared" si="10"/>
        <v>0.36690140845070429</v>
      </c>
    </row>
    <row r="499" spans="13:17">
      <c r="M499" s="396"/>
      <c r="N499" s="167">
        <v>57.831208985000004</v>
      </c>
      <c r="O499" s="157">
        <v>0.8</v>
      </c>
      <c r="P499" s="158">
        <v>0.42957746478873238</v>
      </c>
      <c r="Q499" s="175">
        <f t="shared" si="10"/>
        <v>0.37042253521126767</v>
      </c>
    </row>
    <row r="500" spans="13:17">
      <c r="M500" s="396"/>
      <c r="N500" s="167">
        <v>57.957843124999997</v>
      </c>
      <c r="O500" s="157">
        <v>0.8</v>
      </c>
      <c r="P500" s="158">
        <v>0.426056338028169</v>
      </c>
      <c r="Q500" s="175">
        <f t="shared" si="10"/>
        <v>0.37394366197183104</v>
      </c>
    </row>
    <row r="501" spans="13:17">
      <c r="M501" s="396"/>
      <c r="N501" s="167">
        <v>58.148762410000003</v>
      </c>
      <c r="O501" s="157">
        <v>0.8</v>
      </c>
      <c r="P501" s="158">
        <v>0.42253521126760563</v>
      </c>
      <c r="Q501" s="175">
        <f t="shared" si="10"/>
        <v>0.37746478873239442</v>
      </c>
    </row>
    <row r="502" spans="13:17">
      <c r="M502" s="396"/>
      <c r="N502" s="167">
        <v>58.316581384999999</v>
      </c>
      <c r="O502" s="157">
        <v>0.8</v>
      </c>
      <c r="P502" s="158">
        <v>0.41901408450704225</v>
      </c>
      <c r="Q502" s="175">
        <f t="shared" si="10"/>
        <v>0.38098591549295779</v>
      </c>
    </row>
    <row r="503" spans="13:17">
      <c r="M503" s="396"/>
      <c r="N503" s="167">
        <v>58.38783007</v>
      </c>
      <c r="O503" s="157">
        <v>0.8</v>
      </c>
      <c r="P503" s="158">
        <v>0.41549295774647887</v>
      </c>
      <c r="Q503" s="175">
        <f t="shared" si="10"/>
        <v>0.38450704225352117</v>
      </c>
    </row>
    <row r="504" spans="13:17">
      <c r="M504" s="396"/>
      <c r="N504" s="167">
        <v>58.473155649999995</v>
      </c>
      <c r="O504" s="157">
        <v>0.8</v>
      </c>
      <c r="P504" s="158">
        <v>0.4119718309859155</v>
      </c>
      <c r="Q504" s="175">
        <f t="shared" si="10"/>
        <v>0.38802816901408455</v>
      </c>
    </row>
    <row r="505" spans="13:17">
      <c r="M505" s="396"/>
      <c r="N505" s="167">
        <v>58.574499164999999</v>
      </c>
      <c r="O505" s="157">
        <v>0.8</v>
      </c>
      <c r="P505" s="158">
        <v>0.40845070422535212</v>
      </c>
      <c r="Q505" s="175">
        <f t="shared" si="10"/>
        <v>0.39154929577464792</v>
      </c>
    </row>
    <row r="506" spans="13:17">
      <c r="M506" s="396"/>
      <c r="N506" s="167">
        <v>58.684151835000002</v>
      </c>
      <c r="O506" s="157">
        <v>0.78666666666666663</v>
      </c>
      <c r="P506" s="158">
        <v>0.40845070422535212</v>
      </c>
      <c r="Q506" s="175">
        <f t="shared" si="10"/>
        <v>0.3782159624413145</v>
      </c>
    </row>
    <row r="507" spans="13:17">
      <c r="M507" s="396"/>
      <c r="N507" s="167">
        <v>58.795630850000002</v>
      </c>
      <c r="O507" s="157">
        <v>0.78666666666666663</v>
      </c>
      <c r="P507" s="158">
        <v>0.40492957746478875</v>
      </c>
      <c r="Q507" s="175">
        <f t="shared" si="10"/>
        <v>0.38173708920187788</v>
      </c>
    </row>
    <row r="508" spans="13:17">
      <c r="M508" s="396"/>
      <c r="N508" s="167">
        <v>58.86457532</v>
      </c>
      <c r="O508" s="157">
        <v>0.78666666666666663</v>
      </c>
      <c r="P508" s="158">
        <v>0.40140845070422537</v>
      </c>
      <c r="Q508" s="175">
        <f t="shared" si="10"/>
        <v>0.38525821596244125</v>
      </c>
    </row>
    <row r="509" spans="13:17">
      <c r="M509" s="396"/>
      <c r="N509" s="167">
        <v>58.994587214999996</v>
      </c>
      <c r="O509" s="157">
        <v>0.78666666666666663</v>
      </c>
      <c r="P509" s="158">
        <v>0.397887323943662</v>
      </c>
      <c r="Q509" s="175">
        <f t="shared" si="10"/>
        <v>0.38877934272300463</v>
      </c>
    </row>
    <row r="510" spans="13:17">
      <c r="M510" s="396"/>
      <c r="N510" s="167">
        <v>59.139996330000002</v>
      </c>
      <c r="O510" s="157">
        <v>0.78666666666666663</v>
      </c>
      <c r="P510" s="158">
        <v>0.39436619718309862</v>
      </c>
      <c r="Q510" s="175">
        <f t="shared" si="10"/>
        <v>0.392300469483568</v>
      </c>
    </row>
    <row r="511" spans="13:17">
      <c r="M511" s="396"/>
      <c r="N511" s="167">
        <v>59.405108034999998</v>
      </c>
      <c r="O511" s="157">
        <v>0.78666666666666663</v>
      </c>
      <c r="P511" s="158">
        <v>0.39084507042253525</v>
      </c>
      <c r="Q511" s="175">
        <f t="shared" si="10"/>
        <v>0.39582159624413138</v>
      </c>
    </row>
    <row r="512" spans="13:17">
      <c r="M512" s="396"/>
      <c r="N512" s="167">
        <v>59.672021029999996</v>
      </c>
      <c r="O512" s="157">
        <v>0.78666666666666663</v>
      </c>
      <c r="P512" s="158">
        <v>0.38732394366197187</v>
      </c>
      <c r="Q512" s="175">
        <f t="shared" si="10"/>
        <v>0.39934272300469476</v>
      </c>
    </row>
    <row r="513" spans="13:17">
      <c r="M513" s="396"/>
      <c r="N513" s="167">
        <v>59.770021745000001</v>
      </c>
      <c r="O513" s="157">
        <v>0.78666666666666663</v>
      </c>
      <c r="P513" s="158">
        <v>0.38380281690140849</v>
      </c>
      <c r="Q513" s="175">
        <f t="shared" si="10"/>
        <v>0.40286384976525813</v>
      </c>
    </row>
    <row r="514" spans="13:17">
      <c r="M514" s="396"/>
      <c r="N514" s="167">
        <v>59.835160845000004</v>
      </c>
      <c r="O514" s="157">
        <v>0.78666666666666663</v>
      </c>
      <c r="P514" s="158">
        <v>0.38028169014084512</v>
      </c>
      <c r="Q514" s="175">
        <f t="shared" si="10"/>
        <v>0.40638497652582151</v>
      </c>
    </row>
    <row r="515" spans="13:17">
      <c r="M515" s="396"/>
      <c r="N515" s="167">
        <v>59.971620830000006</v>
      </c>
      <c r="O515" s="157">
        <v>0.78666666666666663</v>
      </c>
      <c r="P515" s="158">
        <v>0.37676056338028174</v>
      </c>
      <c r="Q515" s="175">
        <f t="shared" si="10"/>
        <v>0.40990610328638488</v>
      </c>
    </row>
    <row r="516" spans="13:17">
      <c r="M516" s="396"/>
      <c r="N516" s="167">
        <v>60.421641765000004</v>
      </c>
      <c r="O516" s="157">
        <v>0.78666666666666663</v>
      </c>
      <c r="P516" s="158">
        <v>0.37323943661971826</v>
      </c>
      <c r="Q516" s="175">
        <f t="shared" si="10"/>
        <v>0.41342723004694837</v>
      </c>
    </row>
    <row r="517" spans="13:17">
      <c r="M517" s="396"/>
      <c r="N517" s="167">
        <v>60.809311894999993</v>
      </c>
      <c r="O517" s="157">
        <v>0.78666666666666663</v>
      </c>
      <c r="P517" s="158">
        <v>0.36971830985915488</v>
      </c>
      <c r="Q517" s="175">
        <f t="shared" si="10"/>
        <v>0.41694835680751174</v>
      </c>
    </row>
    <row r="518" spans="13:17">
      <c r="M518" s="396"/>
      <c r="N518" s="167">
        <v>60.910786869999995</v>
      </c>
      <c r="O518" s="157">
        <v>0.78666666666666663</v>
      </c>
      <c r="P518" s="158">
        <v>0.36619718309859151</v>
      </c>
      <c r="Q518" s="175">
        <f t="shared" si="10"/>
        <v>0.42046948356807512</v>
      </c>
    </row>
    <row r="519" spans="13:17">
      <c r="M519" s="396"/>
      <c r="N519" s="167">
        <v>60.983681130000001</v>
      </c>
      <c r="O519" s="157">
        <v>0.78666666666666663</v>
      </c>
      <c r="P519" s="158">
        <v>0.36267605633802813</v>
      </c>
      <c r="Q519" s="175">
        <f t="shared" si="10"/>
        <v>0.4239906103286385</v>
      </c>
    </row>
    <row r="520" spans="13:17">
      <c r="M520" s="396"/>
      <c r="N520" s="167">
        <v>61.013379154999996</v>
      </c>
      <c r="O520" s="157">
        <v>0.78666666666666663</v>
      </c>
      <c r="P520" s="158">
        <v>0.35915492957746475</v>
      </c>
      <c r="Q520" s="175">
        <f t="shared" si="10"/>
        <v>0.42751173708920187</v>
      </c>
    </row>
    <row r="521" spans="13:17">
      <c r="M521" s="396"/>
      <c r="N521" s="167">
        <v>61.095233335000003</v>
      </c>
      <c r="O521" s="157">
        <v>0.78666666666666663</v>
      </c>
      <c r="P521" s="158">
        <v>0.35563380281690138</v>
      </c>
      <c r="Q521" s="175">
        <f t="shared" si="10"/>
        <v>0.43103286384976525</v>
      </c>
    </row>
    <row r="522" spans="13:17">
      <c r="M522" s="396"/>
      <c r="N522" s="167">
        <v>61.223370625000001</v>
      </c>
      <c r="O522" s="157">
        <v>0.78666666666666663</v>
      </c>
      <c r="P522" s="158">
        <v>0.352112676056338</v>
      </c>
      <c r="Q522" s="175">
        <f t="shared" si="10"/>
        <v>0.43455399061032862</v>
      </c>
    </row>
    <row r="523" spans="13:17">
      <c r="M523" s="396"/>
      <c r="N523" s="167">
        <v>61.317619445000005</v>
      </c>
      <c r="O523" s="157">
        <v>0.78666666666666663</v>
      </c>
      <c r="P523" s="158">
        <v>0.34859154929577463</v>
      </c>
      <c r="Q523" s="175">
        <f t="shared" si="10"/>
        <v>0.438075117370892</v>
      </c>
    </row>
    <row r="524" spans="13:17">
      <c r="M524" s="396"/>
      <c r="N524" s="167">
        <v>61.399453625</v>
      </c>
      <c r="O524" s="157">
        <v>0.77333333333333332</v>
      </c>
      <c r="P524" s="158">
        <v>0.34859154929577463</v>
      </c>
      <c r="Q524" s="175">
        <f t="shared" si="10"/>
        <v>0.42474178403755869</v>
      </c>
    </row>
    <row r="525" spans="13:17">
      <c r="M525" s="396"/>
      <c r="N525" s="167">
        <v>61.453690144999996</v>
      </c>
      <c r="O525" s="157">
        <v>0.76</v>
      </c>
      <c r="P525" s="158">
        <v>0.34859154929577463</v>
      </c>
      <c r="Q525" s="175">
        <f t="shared" si="10"/>
        <v>0.41140845070422538</v>
      </c>
    </row>
    <row r="526" spans="13:17">
      <c r="M526" s="396"/>
      <c r="N526" s="167">
        <v>61.466920264999999</v>
      </c>
      <c r="O526" s="157">
        <v>0.76</v>
      </c>
      <c r="P526" s="158">
        <v>0.34507042253521125</v>
      </c>
      <c r="Q526" s="175">
        <f t="shared" si="10"/>
        <v>0.41492957746478876</v>
      </c>
    </row>
    <row r="527" spans="13:17">
      <c r="M527" s="396"/>
      <c r="N527" s="167">
        <v>61.500440755</v>
      </c>
      <c r="O527" s="157">
        <v>0.7466666666666667</v>
      </c>
      <c r="P527" s="158">
        <v>0.34507042253521125</v>
      </c>
      <c r="Q527" s="175">
        <f t="shared" si="10"/>
        <v>0.40159624413145545</v>
      </c>
    </row>
    <row r="528" spans="13:17">
      <c r="M528" s="396"/>
      <c r="N528" s="167">
        <v>61.559459684999993</v>
      </c>
      <c r="O528" s="157">
        <v>0.73333333333333328</v>
      </c>
      <c r="P528" s="158">
        <v>0.34507042253521125</v>
      </c>
      <c r="Q528" s="175">
        <f t="shared" si="10"/>
        <v>0.38826291079812203</v>
      </c>
    </row>
    <row r="529" spans="13:17">
      <c r="M529" s="396"/>
      <c r="N529" s="167">
        <v>61.612475719999999</v>
      </c>
      <c r="O529" s="157">
        <v>0.73333333333333328</v>
      </c>
      <c r="P529" s="158">
        <v>0.34154929577464788</v>
      </c>
      <c r="Q529" s="175">
        <f t="shared" si="10"/>
        <v>0.39178403755868541</v>
      </c>
    </row>
    <row r="530" spans="13:17">
      <c r="M530" s="396"/>
      <c r="N530" s="167">
        <v>61.661416154999998</v>
      </c>
      <c r="O530" s="157">
        <v>0.73333333333333328</v>
      </c>
      <c r="P530" s="158">
        <v>0.3380281690140845</v>
      </c>
      <c r="Q530" s="175">
        <f t="shared" si="10"/>
        <v>0.39530516431924878</v>
      </c>
    </row>
    <row r="531" spans="13:17">
      <c r="M531" s="396"/>
      <c r="N531" s="167">
        <v>62.063544669999999</v>
      </c>
      <c r="O531" s="157">
        <v>0.72</v>
      </c>
      <c r="P531" s="158">
        <v>0.3380281690140845</v>
      </c>
      <c r="Q531" s="175">
        <f t="shared" si="10"/>
        <v>0.38197183098591547</v>
      </c>
    </row>
    <row r="532" spans="13:17">
      <c r="M532" s="396"/>
      <c r="N532" s="167">
        <v>62.539879534999997</v>
      </c>
      <c r="O532" s="157">
        <v>0.70666666666666667</v>
      </c>
      <c r="P532" s="158">
        <v>0.3380281690140845</v>
      </c>
      <c r="Q532" s="175">
        <f t="shared" si="10"/>
        <v>0.36863849765258216</v>
      </c>
    </row>
    <row r="533" spans="13:17">
      <c r="M533" s="396"/>
      <c r="N533" s="167">
        <v>62.774074365000004</v>
      </c>
      <c r="O533" s="157">
        <v>0.69333333333333336</v>
      </c>
      <c r="P533" s="158">
        <v>0.3380281690140845</v>
      </c>
      <c r="Q533" s="175">
        <f t="shared" si="10"/>
        <v>0.35530516431924886</v>
      </c>
    </row>
    <row r="534" spans="13:17">
      <c r="M534" s="396"/>
      <c r="N534" s="167">
        <v>63.013435370000003</v>
      </c>
      <c r="O534" s="157">
        <v>0.69333333333333336</v>
      </c>
      <c r="P534" s="158">
        <v>0.33450704225352113</v>
      </c>
      <c r="Q534" s="175">
        <f t="shared" si="10"/>
        <v>0.35882629107981223</v>
      </c>
    </row>
    <row r="535" spans="13:17">
      <c r="M535" s="396"/>
      <c r="N535" s="167">
        <v>63.226954884999998</v>
      </c>
      <c r="O535" s="157">
        <v>0.69333333333333336</v>
      </c>
      <c r="P535" s="158">
        <v>0.33098591549295775</v>
      </c>
      <c r="Q535" s="175">
        <f t="shared" si="10"/>
        <v>0.36234741784037561</v>
      </c>
    </row>
    <row r="536" spans="13:17">
      <c r="M536" s="396"/>
      <c r="N536" s="167">
        <v>63.351593245000004</v>
      </c>
      <c r="O536" s="157">
        <v>0.68</v>
      </c>
      <c r="P536" s="158">
        <v>0.33098591549295775</v>
      </c>
      <c r="Q536" s="175">
        <f t="shared" si="10"/>
        <v>0.3490140845070423</v>
      </c>
    </row>
    <row r="537" spans="13:17">
      <c r="M537" s="396"/>
      <c r="N537" s="167">
        <v>63.43487434</v>
      </c>
      <c r="O537" s="157">
        <v>0.68</v>
      </c>
      <c r="P537" s="158">
        <v>0.32746478873239437</v>
      </c>
      <c r="Q537" s="175">
        <f t="shared" si="10"/>
        <v>0.35253521126760567</v>
      </c>
    </row>
    <row r="538" spans="13:17">
      <c r="M538" s="396"/>
      <c r="N538" s="167">
        <v>63.507718815000004</v>
      </c>
      <c r="O538" s="157">
        <v>0.68</v>
      </c>
      <c r="P538" s="158">
        <v>0.323943661971831</v>
      </c>
      <c r="Q538" s="175">
        <f t="shared" si="10"/>
        <v>0.35605633802816905</v>
      </c>
    </row>
    <row r="539" spans="13:17">
      <c r="M539" s="396"/>
      <c r="N539" s="167">
        <v>63.589244319999999</v>
      </c>
      <c r="O539" s="157">
        <v>0.68</v>
      </c>
      <c r="P539" s="158">
        <v>0.32042253521126762</v>
      </c>
      <c r="Q539" s="175">
        <f t="shared" si="10"/>
        <v>0.35957746478873243</v>
      </c>
    </row>
    <row r="540" spans="13:17">
      <c r="M540" s="396"/>
      <c r="N540" s="167">
        <v>63.759662079999998</v>
      </c>
      <c r="O540" s="157">
        <v>0.68</v>
      </c>
      <c r="P540" s="158">
        <v>0.31690140845070425</v>
      </c>
      <c r="Q540" s="175">
        <f t="shared" si="10"/>
        <v>0.3630985915492958</v>
      </c>
    </row>
    <row r="541" spans="13:17">
      <c r="M541" s="396"/>
      <c r="N541" s="167">
        <v>63.928136574999996</v>
      </c>
      <c r="O541" s="157">
        <v>0.66666666666666663</v>
      </c>
      <c r="P541" s="158">
        <v>0.31690140845070425</v>
      </c>
      <c r="Q541" s="175">
        <f t="shared" si="10"/>
        <v>0.34976525821596238</v>
      </c>
    </row>
    <row r="542" spans="13:17">
      <c r="M542" s="396"/>
      <c r="N542" s="167">
        <v>64.031639435000002</v>
      </c>
      <c r="O542" s="157">
        <v>0.66666666666666663</v>
      </c>
      <c r="P542" s="158">
        <v>0.31338028169014087</v>
      </c>
      <c r="Q542" s="175">
        <f t="shared" ref="Q542:Q605" si="11">O542-P542</f>
        <v>0.35328638497652576</v>
      </c>
    </row>
    <row r="543" spans="13:17">
      <c r="M543" s="396"/>
      <c r="N543" s="167">
        <v>64.103793109999998</v>
      </c>
      <c r="O543" s="157">
        <v>0.66666666666666663</v>
      </c>
      <c r="P543" s="158">
        <v>0.3098591549295775</v>
      </c>
      <c r="Q543" s="175">
        <f t="shared" si="11"/>
        <v>0.35680751173708913</v>
      </c>
    </row>
    <row r="544" spans="13:17">
      <c r="M544" s="396"/>
      <c r="N544" s="167">
        <v>64.181683789999994</v>
      </c>
      <c r="O544" s="157">
        <v>0.66666666666666663</v>
      </c>
      <c r="P544" s="158">
        <v>0.30633802816901412</v>
      </c>
      <c r="Q544" s="175">
        <f t="shared" si="11"/>
        <v>0.36032863849765251</v>
      </c>
    </row>
    <row r="545" spans="13:17">
      <c r="M545" s="396"/>
      <c r="N545" s="167">
        <v>64.219729959999995</v>
      </c>
      <c r="O545" s="157">
        <v>0.66666666666666663</v>
      </c>
      <c r="P545" s="158">
        <v>0.30281690140845074</v>
      </c>
      <c r="Q545" s="175">
        <f t="shared" si="11"/>
        <v>0.36384976525821588</v>
      </c>
    </row>
    <row r="546" spans="13:17">
      <c r="M546" s="396"/>
      <c r="N546" s="167">
        <v>64.262581534999995</v>
      </c>
      <c r="O546" s="157">
        <v>0.66666666666666663</v>
      </c>
      <c r="P546" s="158">
        <v>0.29929577464788737</v>
      </c>
      <c r="Q546" s="175">
        <f t="shared" si="11"/>
        <v>0.36737089201877926</v>
      </c>
    </row>
    <row r="547" spans="13:17">
      <c r="M547" s="396"/>
      <c r="N547" s="167">
        <v>64.406894709999989</v>
      </c>
      <c r="O547" s="157">
        <v>0.65333333333333332</v>
      </c>
      <c r="P547" s="158">
        <v>0.29929577464788737</v>
      </c>
      <c r="Q547" s="175">
        <f t="shared" si="11"/>
        <v>0.35403755868544595</v>
      </c>
    </row>
    <row r="548" spans="13:17">
      <c r="M548" s="396"/>
      <c r="N548" s="167">
        <v>64.510450569999989</v>
      </c>
      <c r="O548" s="157">
        <v>0.65333333333333332</v>
      </c>
      <c r="P548" s="158">
        <v>0.29577464788732399</v>
      </c>
      <c r="Q548" s="175">
        <f t="shared" si="11"/>
        <v>0.35755868544600933</v>
      </c>
    </row>
    <row r="549" spans="13:17">
      <c r="M549" s="396"/>
      <c r="N549" s="167">
        <v>64.725586724999999</v>
      </c>
      <c r="O549" s="157">
        <v>0.65333333333333332</v>
      </c>
      <c r="P549" s="158">
        <v>0.29225352112676062</v>
      </c>
      <c r="Q549" s="175">
        <f t="shared" si="11"/>
        <v>0.3610798122065727</v>
      </c>
    </row>
    <row r="550" spans="13:17">
      <c r="M550" s="396"/>
      <c r="N550" s="167">
        <v>64.99450121000001</v>
      </c>
      <c r="O550" s="157">
        <v>0.65333333333333332</v>
      </c>
      <c r="P550" s="158">
        <v>0.28873239436619713</v>
      </c>
      <c r="Q550" s="175">
        <f t="shared" si="11"/>
        <v>0.36460093896713619</v>
      </c>
    </row>
    <row r="551" spans="13:17">
      <c r="M551" s="396"/>
      <c r="N551" s="167">
        <v>65.143966040000009</v>
      </c>
      <c r="O551" s="157">
        <v>0.65333333333333332</v>
      </c>
      <c r="P551" s="158">
        <v>0.28521126760563376</v>
      </c>
      <c r="Q551" s="175">
        <f t="shared" si="11"/>
        <v>0.36812206572769957</v>
      </c>
    </row>
    <row r="552" spans="13:17">
      <c r="M552" s="396"/>
      <c r="N552" s="167">
        <v>65.246970809999993</v>
      </c>
      <c r="O552" s="157">
        <v>0.65333333333333332</v>
      </c>
      <c r="P552" s="158">
        <v>0.28169014084507038</v>
      </c>
      <c r="Q552" s="175">
        <f t="shared" si="11"/>
        <v>0.37164319248826294</v>
      </c>
    </row>
    <row r="553" spans="13:17">
      <c r="M553" s="396"/>
      <c r="N553" s="167">
        <v>65.527069570000009</v>
      </c>
      <c r="O553" s="157">
        <v>0.64</v>
      </c>
      <c r="P553" s="158">
        <v>0.28169014084507038</v>
      </c>
      <c r="Q553" s="175">
        <f t="shared" si="11"/>
        <v>0.35830985915492963</v>
      </c>
    </row>
    <row r="554" spans="13:17">
      <c r="M554" s="396"/>
      <c r="N554" s="167">
        <v>65.877190995000007</v>
      </c>
      <c r="O554" s="157">
        <v>0.64</v>
      </c>
      <c r="P554" s="158">
        <v>0.278169014084507</v>
      </c>
      <c r="Q554" s="175">
        <f t="shared" si="11"/>
        <v>0.36183098591549301</v>
      </c>
    </row>
    <row r="555" spans="13:17">
      <c r="M555" s="396"/>
      <c r="N555" s="167">
        <v>66.137816415000003</v>
      </c>
      <c r="O555" s="157">
        <v>0.64</v>
      </c>
      <c r="P555" s="158">
        <v>0.27464788732394363</v>
      </c>
      <c r="Q555" s="175">
        <f t="shared" si="11"/>
        <v>0.36535211267605638</v>
      </c>
    </row>
    <row r="556" spans="13:17">
      <c r="M556" s="396"/>
      <c r="N556" s="167">
        <v>66.390210660000008</v>
      </c>
      <c r="O556" s="157">
        <v>0.64</v>
      </c>
      <c r="P556" s="158">
        <v>0.27112676056338025</v>
      </c>
      <c r="Q556" s="175">
        <f t="shared" si="11"/>
        <v>0.36887323943661976</v>
      </c>
    </row>
    <row r="557" spans="13:17">
      <c r="M557" s="396"/>
      <c r="N557" s="167">
        <v>66.514950010000007</v>
      </c>
      <c r="O557" s="157">
        <v>0.62666666666666671</v>
      </c>
      <c r="P557" s="158">
        <v>0.27112676056338025</v>
      </c>
      <c r="Q557" s="175">
        <f t="shared" si="11"/>
        <v>0.35553990610328645</v>
      </c>
    </row>
    <row r="558" spans="13:17">
      <c r="M558" s="396"/>
      <c r="N558" s="167">
        <v>66.571670404999992</v>
      </c>
      <c r="O558" s="157">
        <v>0.62666666666666671</v>
      </c>
      <c r="P558" s="158">
        <v>0.26760563380281688</v>
      </c>
      <c r="Q558" s="175">
        <f t="shared" si="11"/>
        <v>0.35906103286384983</v>
      </c>
    </row>
    <row r="559" spans="13:17">
      <c r="M559" s="396"/>
      <c r="N559" s="167">
        <v>66.604858329999999</v>
      </c>
      <c r="O559" s="157">
        <v>0.62666666666666671</v>
      </c>
      <c r="P559" s="158">
        <v>0.2640845070422535</v>
      </c>
      <c r="Q559" s="175">
        <f t="shared" si="11"/>
        <v>0.3625821596244132</v>
      </c>
    </row>
    <row r="560" spans="13:17">
      <c r="M560" s="396"/>
      <c r="N560" s="167">
        <v>66.680959685000005</v>
      </c>
      <c r="O560" s="157">
        <v>0.62666666666666671</v>
      </c>
      <c r="P560" s="158">
        <v>0.26056338028169013</v>
      </c>
      <c r="Q560" s="175">
        <f t="shared" si="11"/>
        <v>0.36610328638497658</v>
      </c>
    </row>
    <row r="561" spans="13:17">
      <c r="M561" s="396"/>
      <c r="N561" s="167">
        <v>66.729985485</v>
      </c>
      <c r="O561" s="157">
        <v>0.62666666666666671</v>
      </c>
      <c r="P561" s="158">
        <v>0.25704225352112675</v>
      </c>
      <c r="Q561" s="175">
        <f t="shared" si="11"/>
        <v>0.36962441314553995</v>
      </c>
    </row>
    <row r="562" spans="13:17">
      <c r="M562" s="396"/>
      <c r="N562" s="167">
        <v>66.774384959999992</v>
      </c>
      <c r="O562" s="157">
        <v>0.61333333333333329</v>
      </c>
      <c r="P562" s="158">
        <v>0.25704225352112675</v>
      </c>
      <c r="Q562" s="175">
        <f t="shared" si="11"/>
        <v>0.35629107981220653</v>
      </c>
    </row>
    <row r="563" spans="13:17">
      <c r="M563" s="396"/>
      <c r="N563" s="167">
        <v>66.819377400000008</v>
      </c>
      <c r="O563" s="157">
        <v>0.6</v>
      </c>
      <c r="P563" s="158">
        <v>0.25704225352112675</v>
      </c>
      <c r="Q563" s="175">
        <f t="shared" si="11"/>
        <v>0.34295774647887323</v>
      </c>
    </row>
    <row r="564" spans="13:17">
      <c r="M564" s="396"/>
      <c r="N564" s="167">
        <v>66.833759180000001</v>
      </c>
      <c r="O564" s="157">
        <v>0.6</v>
      </c>
      <c r="P564" s="158">
        <v>0.25352112676056338</v>
      </c>
      <c r="Q564" s="175">
        <f t="shared" si="11"/>
        <v>0.3464788732394366</v>
      </c>
    </row>
    <row r="565" spans="13:17">
      <c r="M565" s="396"/>
      <c r="N565" s="167">
        <v>66.849984000000006</v>
      </c>
      <c r="O565" s="157">
        <v>0.6</v>
      </c>
      <c r="P565" s="158">
        <v>0.25</v>
      </c>
      <c r="Q565" s="175">
        <f t="shared" si="11"/>
        <v>0.35</v>
      </c>
    </row>
    <row r="566" spans="13:17">
      <c r="M566" s="396"/>
      <c r="N566" s="167">
        <v>66.928008519999992</v>
      </c>
      <c r="O566" s="157">
        <v>0.6</v>
      </c>
      <c r="P566" s="158">
        <v>0.24647887323943662</v>
      </c>
      <c r="Q566" s="175">
        <f t="shared" si="11"/>
        <v>0.35352112676056335</v>
      </c>
    </row>
    <row r="567" spans="13:17">
      <c r="M567" s="396"/>
      <c r="N567" s="167">
        <v>67.084737829999995</v>
      </c>
      <c r="O567" s="157">
        <v>0.58666666666666667</v>
      </c>
      <c r="P567" s="158">
        <v>0.24647887323943662</v>
      </c>
      <c r="Q567" s="175">
        <f t="shared" si="11"/>
        <v>0.34018779342723005</v>
      </c>
    </row>
    <row r="568" spans="13:17">
      <c r="M568" s="396"/>
      <c r="N568" s="167">
        <v>67.203378650000005</v>
      </c>
      <c r="O568" s="157">
        <v>0.58666666666666667</v>
      </c>
      <c r="P568" s="158">
        <v>0.24295774647887325</v>
      </c>
      <c r="Q568" s="175">
        <f t="shared" si="11"/>
        <v>0.34370892018779342</v>
      </c>
    </row>
    <row r="569" spans="13:17">
      <c r="M569" s="396"/>
      <c r="N569" s="167">
        <v>67.274138480000005</v>
      </c>
      <c r="O569" s="157">
        <v>0.57333333333333336</v>
      </c>
      <c r="P569" s="158">
        <v>0.24295774647887325</v>
      </c>
      <c r="Q569" s="175">
        <f t="shared" si="11"/>
        <v>0.33037558685446011</v>
      </c>
    </row>
    <row r="570" spans="13:17">
      <c r="M570" s="396"/>
      <c r="N570" s="167">
        <v>67.326637855000001</v>
      </c>
      <c r="O570" s="157">
        <v>0.57333333333333336</v>
      </c>
      <c r="P570" s="158">
        <v>0.23943661971830987</v>
      </c>
      <c r="Q570" s="175">
        <f t="shared" si="11"/>
        <v>0.33389671361502349</v>
      </c>
    </row>
    <row r="571" spans="13:17">
      <c r="M571" s="396"/>
      <c r="N571" s="167">
        <v>67.542111540000008</v>
      </c>
      <c r="O571" s="157">
        <v>0.56000000000000005</v>
      </c>
      <c r="P571" s="158">
        <v>0.23943661971830987</v>
      </c>
      <c r="Q571" s="175">
        <f t="shared" si="11"/>
        <v>0.32056338028169018</v>
      </c>
    </row>
    <row r="572" spans="13:17">
      <c r="M572" s="396"/>
      <c r="N572" s="167">
        <v>67.855763754999998</v>
      </c>
      <c r="O572" s="157">
        <v>0.54666666666666663</v>
      </c>
      <c r="P572" s="158">
        <v>0.23943661971830987</v>
      </c>
      <c r="Q572" s="175">
        <f t="shared" si="11"/>
        <v>0.30723004694835676</v>
      </c>
    </row>
    <row r="573" spans="13:17">
      <c r="M573" s="396"/>
      <c r="N573" s="167">
        <v>67.998552055000005</v>
      </c>
      <c r="O573" s="157">
        <v>0.54666666666666663</v>
      </c>
      <c r="P573" s="158">
        <v>0.2359154929577465</v>
      </c>
      <c r="Q573" s="175">
        <f t="shared" si="11"/>
        <v>0.31075117370892014</v>
      </c>
    </row>
    <row r="574" spans="13:17">
      <c r="M574" s="396"/>
      <c r="N574" s="167">
        <v>68.090811309999992</v>
      </c>
      <c r="O574" s="157">
        <v>0.53333333333333333</v>
      </c>
      <c r="P574" s="158">
        <v>0.2359154929577465</v>
      </c>
      <c r="Q574" s="175">
        <f t="shared" si="11"/>
        <v>0.29741784037558683</v>
      </c>
    </row>
    <row r="575" spans="13:17">
      <c r="M575" s="396"/>
      <c r="N575" s="167">
        <v>68.157049450000002</v>
      </c>
      <c r="O575" s="157">
        <v>0.52</v>
      </c>
      <c r="P575" s="158">
        <v>0.2359154929577465</v>
      </c>
      <c r="Q575" s="175">
        <f t="shared" si="11"/>
        <v>0.28408450704225352</v>
      </c>
    </row>
    <row r="576" spans="13:17">
      <c r="M576" s="396"/>
      <c r="N576" s="167">
        <v>68.168128835000005</v>
      </c>
      <c r="O576" s="157">
        <v>0.52</v>
      </c>
      <c r="P576" s="158">
        <v>0.23239436619718312</v>
      </c>
      <c r="Q576" s="175">
        <f t="shared" si="11"/>
        <v>0.2876056338028169</v>
      </c>
    </row>
    <row r="577" spans="13:17">
      <c r="M577" s="396"/>
      <c r="N577" s="167">
        <v>68.193050459999995</v>
      </c>
      <c r="O577" s="157">
        <v>0.52</v>
      </c>
      <c r="P577" s="158">
        <v>0.22887323943661975</v>
      </c>
      <c r="Q577" s="175">
        <f t="shared" si="11"/>
        <v>0.29112676056338027</v>
      </c>
    </row>
    <row r="578" spans="13:17">
      <c r="M578" s="396"/>
      <c r="N578" s="167">
        <v>68.212813925000006</v>
      </c>
      <c r="O578" s="157">
        <v>0.50666666666666671</v>
      </c>
      <c r="P578" s="158">
        <v>0.22887323943661975</v>
      </c>
      <c r="Q578" s="175">
        <f t="shared" si="11"/>
        <v>0.27779342723004696</v>
      </c>
    </row>
    <row r="579" spans="13:17">
      <c r="M579" s="396"/>
      <c r="N579" s="167">
        <v>68.332144190000008</v>
      </c>
      <c r="O579" s="157">
        <v>0.50666666666666671</v>
      </c>
      <c r="P579" s="158">
        <v>0.22535211267605637</v>
      </c>
      <c r="Q579" s="175">
        <f t="shared" si="11"/>
        <v>0.28131455399061034</v>
      </c>
    </row>
    <row r="580" spans="13:17">
      <c r="M580" s="396"/>
      <c r="N580" s="167">
        <v>68.519433520000007</v>
      </c>
      <c r="O580" s="157">
        <v>0.50666666666666671</v>
      </c>
      <c r="P580" s="158">
        <v>0.221830985915493</v>
      </c>
      <c r="Q580" s="175">
        <f t="shared" si="11"/>
        <v>0.28483568075117371</v>
      </c>
    </row>
    <row r="581" spans="13:17">
      <c r="M581" s="396"/>
      <c r="N581" s="167">
        <v>68.635681925</v>
      </c>
      <c r="O581" s="157">
        <v>0.49333333333333335</v>
      </c>
      <c r="P581" s="158">
        <v>0.221830985915493</v>
      </c>
      <c r="Q581" s="175">
        <f t="shared" si="11"/>
        <v>0.27150234741784035</v>
      </c>
    </row>
    <row r="582" spans="13:17">
      <c r="M582" s="396"/>
      <c r="N582" s="167">
        <v>68.706093554999995</v>
      </c>
      <c r="O582" s="157">
        <v>0.49333333333333335</v>
      </c>
      <c r="P582" s="158">
        <v>0.21830985915492962</v>
      </c>
      <c r="Q582" s="175">
        <f t="shared" si="11"/>
        <v>0.27502347417840373</v>
      </c>
    </row>
    <row r="583" spans="13:17">
      <c r="M583" s="396"/>
      <c r="N583" s="167">
        <v>68.817680164999999</v>
      </c>
      <c r="O583" s="157">
        <v>0.48</v>
      </c>
      <c r="P583" s="158">
        <v>0.21830985915492962</v>
      </c>
      <c r="Q583" s="175">
        <f t="shared" si="11"/>
        <v>0.26169014084507036</v>
      </c>
    </row>
    <row r="584" spans="13:17">
      <c r="M584" s="396"/>
      <c r="N584" s="167">
        <v>69.299081860000001</v>
      </c>
      <c r="O584" s="157">
        <v>0.46666666666666667</v>
      </c>
      <c r="P584" s="158">
        <v>0.21830985915492962</v>
      </c>
      <c r="Q584" s="175">
        <f t="shared" si="11"/>
        <v>0.24835680751173705</v>
      </c>
    </row>
    <row r="585" spans="13:17">
      <c r="M585" s="396"/>
      <c r="N585" s="167">
        <v>69.711031380000009</v>
      </c>
      <c r="O585" s="157">
        <v>0.46666666666666667</v>
      </c>
      <c r="P585" s="158">
        <v>0.21478873239436624</v>
      </c>
      <c r="Q585" s="175">
        <f t="shared" si="11"/>
        <v>0.25187793427230043</v>
      </c>
    </row>
    <row r="586" spans="13:17">
      <c r="M586" s="396"/>
      <c r="N586" s="167">
        <v>69.818547354999993</v>
      </c>
      <c r="O586" s="157">
        <v>0.45333333333333331</v>
      </c>
      <c r="P586" s="158">
        <v>0.21478873239436624</v>
      </c>
      <c r="Q586" s="175">
        <f t="shared" si="11"/>
        <v>0.23854460093896707</v>
      </c>
    </row>
    <row r="587" spans="13:17">
      <c r="M587" s="396"/>
      <c r="N587" s="167">
        <v>69.962137210000009</v>
      </c>
      <c r="O587" s="157">
        <v>0.44</v>
      </c>
      <c r="P587" s="158">
        <v>0.21478873239436624</v>
      </c>
      <c r="Q587" s="175">
        <f t="shared" si="11"/>
        <v>0.22521126760563376</v>
      </c>
    </row>
    <row r="588" spans="13:17">
      <c r="M588" s="396"/>
      <c r="N588" s="167">
        <v>70.025601034999994</v>
      </c>
      <c r="O588" s="157">
        <v>0.42666666666666669</v>
      </c>
      <c r="P588" s="158">
        <v>0.21478873239436624</v>
      </c>
      <c r="Q588" s="175">
        <f t="shared" si="11"/>
        <v>0.21187793427230045</v>
      </c>
    </row>
    <row r="589" spans="13:17">
      <c r="M589" s="396"/>
      <c r="N589" s="167">
        <v>70.049992930000002</v>
      </c>
      <c r="O589" s="157">
        <v>0.41333333333333333</v>
      </c>
      <c r="P589" s="158">
        <v>0.21478873239436624</v>
      </c>
      <c r="Q589" s="175">
        <f t="shared" si="11"/>
        <v>0.19854460093896709</v>
      </c>
    </row>
    <row r="590" spans="13:17">
      <c r="M590" s="396"/>
      <c r="N590" s="167">
        <v>70.094260210000002</v>
      </c>
      <c r="O590" s="157">
        <v>0.41333333333333333</v>
      </c>
      <c r="P590" s="158">
        <v>0.21126760563380287</v>
      </c>
      <c r="Q590" s="175">
        <f t="shared" si="11"/>
        <v>0.20206572769953046</v>
      </c>
    </row>
    <row r="591" spans="13:17">
      <c r="M591" s="396"/>
      <c r="N591" s="167">
        <v>70.219475994999996</v>
      </c>
      <c r="O591" s="157">
        <v>0.41333333333333333</v>
      </c>
      <c r="P591" s="158">
        <v>0.20774647887323938</v>
      </c>
      <c r="Q591" s="175">
        <f t="shared" si="11"/>
        <v>0.20558685446009395</v>
      </c>
    </row>
    <row r="592" spans="13:17">
      <c r="M592" s="396"/>
      <c r="N592" s="167">
        <v>70.367707405000004</v>
      </c>
      <c r="O592" s="157">
        <v>0.41333333333333333</v>
      </c>
      <c r="P592" s="158">
        <v>0.20422535211267601</v>
      </c>
      <c r="Q592" s="175">
        <f t="shared" si="11"/>
        <v>0.20910798122065732</v>
      </c>
    </row>
    <row r="593" spans="13:17">
      <c r="M593" s="396"/>
      <c r="N593" s="167">
        <v>70.498998650000004</v>
      </c>
      <c r="O593" s="157">
        <v>0.41333333333333333</v>
      </c>
      <c r="P593" s="158">
        <v>0.20070422535211263</v>
      </c>
      <c r="Q593" s="175">
        <f t="shared" si="11"/>
        <v>0.2126291079812207</v>
      </c>
    </row>
    <row r="594" spans="13:17">
      <c r="M594" s="396"/>
      <c r="N594" s="167">
        <v>70.610934775000004</v>
      </c>
      <c r="O594" s="157">
        <v>0.4</v>
      </c>
      <c r="P594" s="158">
        <v>0.20070422535211263</v>
      </c>
      <c r="Q594" s="175">
        <f t="shared" si="11"/>
        <v>0.19929577464788739</v>
      </c>
    </row>
    <row r="595" spans="13:17">
      <c r="M595" s="396"/>
      <c r="N595" s="167">
        <v>70.672571685000008</v>
      </c>
      <c r="O595" s="157">
        <v>0.4</v>
      </c>
      <c r="P595" s="158">
        <v>0.19718309859154926</v>
      </c>
      <c r="Q595" s="175">
        <f t="shared" si="11"/>
        <v>0.20281690140845077</v>
      </c>
    </row>
    <row r="596" spans="13:17">
      <c r="M596" s="396"/>
      <c r="N596" s="167">
        <v>70.724096505000006</v>
      </c>
      <c r="O596" s="157">
        <v>0.4</v>
      </c>
      <c r="P596" s="158">
        <v>0.19366197183098588</v>
      </c>
      <c r="Q596" s="175">
        <f t="shared" si="11"/>
        <v>0.20633802816901414</v>
      </c>
    </row>
    <row r="597" spans="13:17">
      <c r="M597" s="396"/>
      <c r="N597" s="167">
        <v>70.820337120000005</v>
      </c>
      <c r="O597" s="157">
        <v>0.4</v>
      </c>
      <c r="P597" s="158">
        <v>0.1901408450704225</v>
      </c>
      <c r="Q597" s="175">
        <f t="shared" si="11"/>
        <v>0.20985915492957752</v>
      </c>
    </row>
    <row r="598" spans="13:17">
      <c r="M598" s="396"/>
      <c r="N598" s="167">
        <v>71.062139720000005</v>
      </c>
      <c r="O598" s="157">
        <v>0.38666666666666666</v>
      </c>
      <c r="P598" s="158">
        <v>0.1901408450704225</v>
      </c>
      <c r="Q598" s="175">
        <f t="shared" si="11"/>
        <v>0.19652582159624415</v>
      </c>
    </row>
    <row r="599" spans="13:17">
      <c r="M599" s="396"/>
      <c r="N599" s="167">
        <v>71.291726060000002</v>
      </c>
      <c r="O599" s="157">
        <v>0.37333333333333335</v>
      </c>
      <c r="P599" s="158">
        <v>0.1901408450704225</v>
      </c>
      <c r="Q599" s="175">
        <f t="shared" si="11"/>
        <v>0.18319248826291085</v>
      </c>
    </row>
    <row r="600" spans="13:17">
      <c r="M600" s="396"/>
      <c r="N600" s="167">
        <v>71.454407309999993</v>
      </c>
      <c r="O600" s="157">
        <v>0.36</v>
      </c>
      <c r="P600" s="158">
        <v>0.1901408450704225</v>
      </c>
      <c r="Q600" s="175">
        <f t="shared" si="11"/>
        <v>0.16985915492957748</v>
      </c>
    </row>
    <row r="601" spans="13:17">
      <c r="M601" s="396"/>
      <c r="N601" s="167">
        <v>71.585256584999996</v>
      </c>
      <c r="O601" s="157">
        <v>0.34666666666666668</v>
      </c>
      <c r="P601" s="158">
        <v>0.1901408450704225</v>
      </c>
      <c r="Q601" s="175">
        <f t="shared" si="11"/>
        <v>0.15652582159624417</v>
      </c>
    </row>
    <row r="602" spans="13:17">
      <c r="M602" s="396"/>
      <c r="N602" s="167">
        <v>71.618517385000004</v>
      </c>
      <c r="O602" s="157">
        <v>0.34666666666666668</v>
      </c>
      <c r="P602" s="158">
        <v>0.18661971830985913</v>
      </c>
      <c r="Q602" s="175">
        <f t="shared" si="11"/>
        <v>0.16004694835680755</v>
      </c>
    </row>
    <row r="603" spans="13:17">
      <c r="M603" s="396"/>
      <c r="N603" s="167">
        <v>71.645822210000006</v>
      </c>
      <c r="O603" s="157">
        <v>0.34666666666666668</v>
      </c>
      <c r="P603" s="158">
        <v>0.18309859154929575</v>
      </c>
      <c r="Q603" s="175">
        <f t="shared" si="11"/>
        <v>0.16356807511737093</v>
      </c>
    </row>
    <row r="604" spans="13:17">
      <c r="M604" s="396"/>
      <c r="N604" s="167">
        <v>71.767053774999994</v>
      </c>
      <c r="O604" s="157">
        <v>0.33333333333333331</v>
      </c>
      <c r="P604" s="158">
        <v>0.18309859154929575</v>
      </c>
      <c r="Q604" s="175">
        <f t="shared" si="11"/>
        <v>0.15023474178403756</v>
      </c>
    </row>
    <row r="605" spans="13:17">
      <c r="M605" s="396"/>
      <c r="N605" s="167">
        <v>72.000066505000007</v>
      </c>
      <c r="O605" s="157">
        <v>0.33333333333333331</v>
      </c>
      <c r="P605" s="158">
        <v>0.17957746478873238</v>
      </c>
      <c r="Q605" s="175">
        <f t="shared" si="11"/>
        <v>0.15375586854460094</v>
      </c>
    </row>
    <row r="606" spans="13:17">
      <c r="M606" s="396"/>
      <c r="N606" s="167">
        <v>72.14985446</v>
      </c>
      <c r="O606" s="157">
        <v>0.33333333333333331</v>
      </c>
      <c r="P606" s="158">
        <v>0.176056338028169</v>
      </c>
      <c r="Q606" s="175">
        <f t="shared" ref="Q606:Q669" si="12">O606-P606</f>
        <v>0.15727699530516431</v>
      </c>
    </row>
    <row r="607" spans="13:17">
      <c r="M607" s="396"/>
      <c r="N607" s="167">
        <v>72.248010354999991</v>
      </c>
      <c r="O607" s="157">
        <v>0.33333333333333331</v>
      </c>
      <c r="P607" s="158">
        <v>0.17253521126760563</v>
      </c>
      <c r="Q607" s="175">
        <f t="shared" si="12"/>
        <v>0.16079812206572769</v>
      </c>
    </row>
    <row r="608" spans="13:17">
      <c r="M608" s="396"/>
      <c r="N608" s="167">
        <v>72.339569249999997</v>
      </c>
      <c r="O608" s="157">
        <v>0.33333333333333331</v>
      </c>
      <c r="P608" s="158">
        <v>0.16901408450704225</v>
      </c>
      <c r="Q608" s="175">
        <f t="shared" si="12"/>
        <v>0.16431924882629106</v>
      </c>
    </row>
    <row r="609" spans="13:17">
      <c r="M609" s="396"/>
      <c r="N609" s="167">
        <v>72.349654514999997</v>
      </c>
      <c r="O609" s="157">
        <v>0.33333333333333331</v>
      </c>
      <c r="P609" s="158">
        <v>0.16549295774647887</v>
      </c>
      <c r="Q609" s="175">
        <f t="shared" si="12"/>
        <v>0.16784037558685444</v>
      </c>
    </row>
    <row r="610" spans="13:17">
      <c r="M610" s="396"/>
      <c r="N610" s="167">
        <v>72.363943419999998</v>
      </c>
      <c r="O610" s="157">
        <v>0.32</v>
      </c>
      <c r="P610" s="158">
        <v>0.16549295774647887</v>
      </c>
      <c r="Q610" s="175">
        <f t="shared" si="12"/>
        <v>0.15450704225352113</v>
      </c>
    </row>
    <row r="611" spans="13:17">
      <c r="M611" s="396"/>
      <c r="N611" s="167">
        <v>72.554929715</v>
      </c>
      <c r="O611" s="157">
        <v>0.32</v>
      </c>
      <c r="P611" s="158">
        <v>0.1619718309859155</v>
      </c>
      <c r="Q611" s="175">
        <f t="shared" si="12"/>
        <v>0.15802816901408451</v>
      </c>
    </row>
    <row r="612" spans="13:17">
      <c r="M612" s="396"/>
      <c r="N612" s="167">
        <v>72.741589855000001</v>
      </c>
      <c r="O612" s="157">
        <v>0.32</v>
      </c>
      <c r="P612" s="158">
        <v>0.15845070422535212</v>
      </c>
      <c r="Q612" s="175">
        <f t="shared" si="12"/>
        <v>0.16154929577464788</v>
      </c>
    </row>
    <row r="613" spans="13:17">
      <c r="M613" s="396"/>
      <c r="N613" s="167">
        <v>72.751486174999997</v>
      </c>
      <c r="O613" s="157">
        <v>0.32</v>
      </c>
      <c r="P613" s="158">
        <v>0.15492957746478875</v>
      </c>
      <c r="Q613" s="175">
        <f t="shared" si="12"/>
        <v>0.16507042253521126</v>
      </c>
    </row>
    <row r="614" spans="13:17">
      <c r="M614" s="396"/>
      <c r="N614" s="167">
        <v>72.758650929999988</v>
      </c>
      <c r="O614" s="157">
        <v>0.30666666666666664</v>
      </c>
      <c r="P614" s="158">
        <v>0.15492957746478875</v>
      </c>
      <c r="Q614" s="175">
        <f t="shared" si="12"/>
        <v>0.15173708920187789</v>
      </c>
    </row>
    <row r="615" spans="13:17">
      <c r="M615" s="396"/>
      <c r="N615" s="167">
        <v>72.882373470000005</v>
      </c>
      <c r="O615" s="157">
        <v>0.29333333333333333</v>
      </c>
      <c r="P615" s="158">
        <v>0.15492957746478875</v>
      </c>
      <c r="Q615" s="175">
        <f t="shared" si="12"/>
        <v>0.13840375586854459</v>
      </c>
    </row>
    <row r="616" spans="13:17">
      <c r="M616" s="396"/>
      <c r="N616" s="167">
        <v>73.103253805000008</v>
      </c>
      <c r="O616" s="157">
        <v>0.29333333333333333</v>
      </c>
      <c r="P616" s="158">
        <v>0.15140845070422537</v>
      </c>
      <c r="Q616" s="175">
        <f t="shared" si="12"/>
        <v>0.14192488262910796</v>
      </c>
    </row>
    <row r="617" spans="13:17">
      <c r="M617" s="396"/>
      <c r="N617" s="167">
        <v>73.258782055000012</v>
      </c>
      <c r="O617" s="157">
        <v>0.29333333333333333</v>
      </c>
      <c r="P617" s="158">
        <v>0.147887323943662</v>
      </c>
      <c r="Q617" s="175">
        <f t="shared" si="12"/>
        <v>0.14544600938967134</v>
      </c>
    </row>
    <row r="618" spans="13:17">
      <c r="M618" s="396"/>
      <c r="N618" s="167">
        <v>73.349570475000007</v>
      </c>
      <c r="O618" s="157">
        <v>0.29333333333333333</v>
      </c>
      <c r="P618" s="158">
        <v>0.14436619718309862</v>
      </c>
      <c r="Q618" s="175">
        <f t="shared" si="12"/>
        <v>0.14896713615023471</v>
      </c>
    </row>
    <row r="619" spans="13:17">
      <c r="M619" s="396"/>
      <c r="N619" s="167">
        <v>73.434442129999994</v>
      </c>
      <c r="O619" s="157">
        <v>0.28000000000000003</v>
      </c>
      <c r="P619" s="158">
        <v>0.14436619718309862</v>
      </c>
      <c r="Q619" s="175">
        <f t="shared" si="12"/>
        <v>0.13563380281690141</v>
      </c>
    </row>
    <row r="620" spans="13:17">
      <c r="M620" s="396"/>
      <c r="N620" s="167">
        <v>73.524708715000003</v>
      </c>
      <c r="O620" s="157">
        <v>0.28000000000000003</v>
      </c>
      <c r="P620" s="158">
        <v>0.14084507042253525</v>
      </c>
      <c r="Q620" s="175">
        <f t="shared" si="12"/>
        <v>0.13915492957746478</v>
      </c>
    </row>
    <row r="621" spans="13:17">
      <c r="M621" s="396"/>
      <c r="N621" s="167">
        <v>73.575411379999991</v>
      </c>
      <c r="O621" s="157">
        <v>0.26666666666666666</v>
      </c>
      <c r="P621" s="158">
        <v>0.14084507042253525</v>
      </c>
      <c r="Q621" s="175">
        <f t="shared" si="12"/>
        <v>0.12582159624413142</v>
      </c>
    </row>
    <row r="622" spans="13:17">
      <c r="M622" s="396"/>
      <c r="N622" s="167">
        <v>73.638648074999992</v>
      </c>
      <c r="O622" s="157">
        <v>0.25333333333333335</v>
      </c>
      <c r="P622" s="158">
        <v>0.14084507042253525</v>
      </c>
      <c r="Q622" s="175">
        <f t="shared" si="12"/>
        <v>0.11248826291079811</v>
      </c>
    </row>
    <row r="623" spans="13:17">
      <c r="M623" s="396"/>
      <c r="N623" s="167">
        <v>73.915873570000002</v>
      </c>
      <c r="O623" s="157">
        <v>0.25333333333333335</v>
      </c>
      <c r="P623" s="158">
        <v>0.13732394366197187</v>
      </c>
      <c r="Q623" s="175">
        <f t="shared" si="12"/>
        <v>0.11600938967136148</v>
      </c>
    </row>
    <row r="624" spans="13:17">
      <c r="M624" s="396"/>
      <c r="N624" s="167">
        <v>74.197468229999998</v>
      </c>
      <c r="O624" s="157">
        <v>0.24</v>
      </c>
      <c r="P624" s="158">
        <v>0.13732394366197187</v>
      </c>
      <c r="Q624" s="175">
        <f t="shared" si="12"/>
        <v>0.10267605633802812</v>
      </c>
    </row>
    <row r="625" spans="13:17">
      <c r="M625" s="396"/>
      <c r="N625" s="167">
        <v>74.436050840000007</v>
      </c>
      <c r="O625" s="157">
        <v>0.24</v>
      </c>
      <c r="P625" s="158">
        <v>0.13380281690140849</v>
      </c>
      <c r="Q625" s="175">
        <f t="shared" si="12"/>
        <v>0.1061971830985915</v>
      </c>
    </row>
    <row r="626" spans="13:17">
      <c r="M626" s="396"/>
      <c r="N626" s="167">
        <v>74.626046939999995</v>
      </c>
      <c r="O626" s="157">
        <v>0.24</v>
      </c>
      <c r="P626" s="158">
        <v>0.13028169014084512</v>
      </c>
      <c r="Q626" s="175">
        <f t="shared" si="12"/>
        <v>0.10971830985915487</v>
      </c>
    </row>
    <row r="627" spans="13:17">
      <c r="M627" s="396"/>
      <c r="N627" s="167">
        <v>74.806747994999995</v>
      </c>
      <c r="O627" s="157">
        <v>0.24</v>
      </c>
      <c r="P627" s="158">
        <v>0.12676056338028174</v>
      </c>
      <c r="Q627" s="175">
        <f t="shared" si="12"/>
        <v>0.11323943661971825</v>
      </c>
    </row>
    <row r="628" spans="13:17">
      <c r="M628" s="396"/>
      <c r="N628" s="167">
        <v>75.072962485000005</v>
      </c>
      <c r="O628" s="157">
        <v>0.24</v>
      </c>
      <c r="P628" s="158">
        <v>0.12323943661971826</v>
      </c>
      <c r="Q628" s="175">
        <f t="shared" si="12"/>
        <v>0.11676056338028173</v>
      </c>
    </row>
    <row r="629" spans="13:17">
      <c r="M629" s="396"/>
      <c r="N629" s="167">
        <v>75.229658200000003</v>
      </c>
      <c r="O629" s="157">
        <v>0.22666666666666666</v>
      </c>
      <c r="P629" s="158">
        <v>0.12323943661971826</v>
      </c>
      <c r="Q629" s="175">
        <f t="shared" si="12"/>
        <v>0.1034272300469484</v>
      </c>
    </row>
    <row r="630" spans="13:17">
      <c r="M630" s="396"/>
      <c r="N630" s="167">
        <v>75.424430395000002</v>
      </c>
      <c r="O630" s="157">
        <v>0.22666666666666666</v>
      </c>
      <c r="P630" s="158">
        <v>0.11971830985915488</v>
      </c>
      <c r="Q630" s="175">
        <f t="shared" si="12"/>
        <v>0.10694835680751177</v>
      </c>
    </row>
    <row r="631" spans="13:17">
      <c r="M631" s="396"/>
      <c r="N631" s="167">
        <v>75.622475704999999</v>
      </c>
      <c r="O631" s="157">
        <v>0.21333333333333335</v>
      </c>
      <c r="P631" s="158">
        <v>0.11971830985915488</v>
      </c>
      <c r="Q631" s="175">
        <f t="shared" si="12"/>
        <v>9.3615023474178466E-2</v>
      </c>
    </row>
    <row r="632" spans="13:17">
      <c r="M632" s="396"/>
      <c r="N632" s="167">
        <v>75.756824319999993</v>
      </c>
      <c r="O632" s="157">
        <v>0.2</v>
      </c>
      <c r="P632" s="158">
        <v>0.11971830985915488</v>
      </c>
      <c r="Q632" s="175">
        <f t="shared" si="12"/>
        <v>8.028169014084513E-2</v>
      </c>
    </row>
    <row r="633" spans="13:17">
      <c r="M633" s="396"/>
      <c r="N633" s="167">
        <v>75.901601284999998</v>
      </c>
      <c r="O633" s="157">
        <v>0.2</v>
      </c>
      <c r="P633" s="158">
        <v>0.11619718309859151</v>
      </c>
      <c r="Q633" s="175">
        <f t="shared" si="12"/>
        <v>8.3802816901408506E-2</v>
      </c>
    </row>
    <row r="634" spans="13:17">
      <c r="M634" s="396"/>
      <c r="N634" s="167">
        <v>76.056724840000001</v>
      </c>
      <c r="O634" s="157">
        <v>0.2</v>
      </c>
      <c r="P634" s="158">
        <v>0.11267605633802813</v>
      </c>
      <c r="Q634" s="175">
        <f t="shared" si="12"/>
        <v>8.7323943661971881E-2</v>
      </c>
    </row>
    <row r="635" spans="13:17">
      <c r="M635" s="396"/>
      <c r="N635" s="167">
        <v>76.169460154999996</v>
      </c>
      <c r="O635" s="157">
        <v>0.2</v>
      </c>
      <c r="P635" s="158">
        <v>0.10915492957746475</v>
      </c>
      <c r="Q635" s="175">
        <f t="shared" si="12"/>
        <v>9.0845070422535257E-2</v>
      </c>
    </row>
    <row r="636" spans="13:17">
      <c r="M636" s="396"/>
      <c r="N636" s="167">
        <v>76.250691630000006</v>
      </c>
      <c r="O636" s="157">
        <v>0.18666666666666668</v>
      </c>
      <c r="P636" s="158">
        <v>0.10915492957746475</v>
      </c>
      <c r="Q636" s="175">
        <f t="shared" si="12"/>
        <v>7.7511737089201921E-2</v>
      </c>
    </row>
    <row r="637" spans="13:17">
      <c r="M637" s="396"/>
      <c r="N637" s="167">
        <v>76.441318955</v>
      </c>
      <c r="O637" s="157">
        <v>0.17333333333333334</v>
      </c>
      <c r="P637" s="158">
        <v>0.10915492957746475</v>
      </c>
      <c r="Q637" s="175">
        <f t="shared" si="12"/>
        <v>6.4178403755868585E-2</v>
      </c>
    </row>
    <row r="638" spans="13:17">
      <c r="M638" s="396"/>
      <c r="N638" s="167">
        <v>76.605945105000004</v>
      </c>
      <c r="O638" s="157">
        <v>0.17333333333333334</v>
      </c>
      <c r="P638" s="158">
        <v>0.10563380281690138</v>
      </c>
      <c r="Q638" s="175">
        <f t="shared" si="12"/>
        <v>6.7699530516431961E-2</v>
      </c>
    </row>
    <row r="639" spans="13:17">
      <c r="M639" s="396"/>
      <c r="N639" s="167">
        <v>76.682615335000008</v>
      </c>
      <c r="O639" s="157">
        <v>0.16</v>
      </c>
      <c r="P639" s="158">
        <v>0.10563380281690138</v>
      </c>
      <c r="Q639" s="175">
        <f t="shared" si="12"/>
        <v>5.4366197183098625E-2</v>
      </c>
    </row>
    <row r="640" spans="13:17">
      <c r="M640" s="396"/>
      <c r="N640" s="167">
        <v>76.77869573000001</v>
      </c>
      <c r="O640" s="157">
        <v>0.16</v>
      </c>
      <c r="P640" s="158">
        <v>0.102112676056338</v>
      </c>
      <c r="Q640" s="175">
        <f t="shared" si="12"/>
        <v>5.7887323943662E-2</v>
      </c>
    </row>
    <row r="641" spans="13:17">
      <c r="M641" s="396"/>
      <c r="N641" s="167">
        <v>76.928372574999997</v>
      </c>
      <c r="O641" s="157">
        <v>0.16</v>
      </c>
      <c r="P641" s="158">
        <v>9.8591549295774628E-2</v>
      </c>
      <c r="Q641" s="175">
        <f t="shared" si="12"/>
        <v>6.1408450704225376E-2</v>
      </c>
    </row>
    <row r="642" spans="13:17">
      <c r="M642" s="396"/>
      <c r="N642" s="167">
        <v>77.223665920000002</v>
      </c>
      <c r="O642" s="157">
        <v>0.16</v>
      </c>
      <c r="P642" s="158">
        <v>9.5070422535211252E-2</v>
      </c>
      <c r="Q642" s="175">
        <f t="shared" si="12"/>
        <v>6.4929577464788751E-2</v>
      </c>
    </row>
    <row r="643" spans="13:17">
      <c r="M643" s="396"/>
      <c r="N643" s="167">
        <v>77.450726430000003</v>
      </c>
      <c r="O643" s="157">
        <v>0.14666666666666667</v>
      </c>
      <c r="P643" s="158">
        <v>9.5070422535211252E-2</v>
      </c>
      <c r="Q643" s="175">
        <f t="shared" si="12"/>
        <v>5.1596244131455415E-2</v>
      </c>
    </row>
    <row r="644" spans="13:17">
      <c r="M644" s="396"/>
      <c r="N644" s="167">
        <v>77.662488319999994</v>
      </c>
      <c r="O644" s="157">
        <v>0.14666666666666667</v>
      </c>
      <c r="P644" s="158">
        <v>9.1549295774647876E-2</v>
      </c>
      <c r="Q644" s="175">
        <f t="shared" si="12"/>
        <v>5.5117370892018791E-2</v>
      </c>
    </row>
    <row r="645" spans="13:17">
      <c r="M645" s="396"/>
      <c r="N645" s="167">
        <v>77.863601334999998</v>
      </c>
      <c r="O645" s="157">
        <v>0.14666666666666667</v>
      </c>
      <c r="P645" s="158">
        <v>8.8028169014084501E-2</v>
      </c>
      <c r="Q645" s="175">
        <f t="shared" si="12"/>
        <v>5.8638497652582167E-2</v>
      </c>
    </row>
    <row r="646" spans="13:17">
      <c r="M646" s="396"/>
      <c r="N646" s="167">
        <v>78.066713710000002</v>
      </c>
      <c r="O646" s="157">
        <v>0.14666666666666667</v>
      </c>
      <c r="P646" s="158">
        <v>8.4507042253521125E-2</v>
      </c>
      <c r="Q646" s="175">
        <f t="shared" si="12"/>
        <v>6.2159624413145542E-2</v>
      </c>
    </row>
    <row r="647" spans="13:17">
      <c r="M647" s="396"/>
      <c r="N647" s="167">
        <v>78.284556449999997</v>
      </c>
      <c r="O647" s="157">
        <v>0.14666666666666667</v>
      </c>
      <c r="P647" s="158">
        <v>8.098591549295775E-2</v>
      </c>
      <c r="Q647" s="175">
        <f t="shared" si="12"/>
        <v>6.5680751173708918E-2</v>
      </c>
    </row>
    <row r="648" spans="13:17">
      <c r="M648" s="396"/>
      <c r="N648" s="167">
        <v>78.380284584999998</v>
      </c>
      <c r="O648" s="157">
        <v>0.13333333333333333</v>
      </c>
      <c r="P648" s="158">
        <v>8.098591549295775E-2</v>
      </c>
      <c r="Q648" s="175">
        <f t="shared" si="12"/>
        <v>5.2347417840375582E-2</v>
      </c>
    </row>
    <row r="649" spans="13:17">
      <c r="M649" s="396"/>
      <c r="N649" s="167">
        <v>78.438632904999992</v>
      </c>
      <c r="O649" s="157">
        <v>0.12</v>
      </c>
      <c r="P649" s="158">
        <v>8.098591549295775E-2</v>
      </c>
      <c r="Q649" s="175">
        <f t="shared" si="12"/>
        <v>3.9014084507042246E-2</v>
      </c>
    </row>
    <row r="650" spans="13:17">
      <c r="M650" s="396"/>
      <c r="N650" s="167">
        <v>78.561279665000001</v>
      </c>
      <c r="O650" s="157">
        <v>0.12</v>
      </c>
      <c r="P650" s="158">
        <v>7.7464788732394374E-2</v>
      </c>
      <c r="Q650" s="175">
        <f t="shared" si="12"/>
        <v>4.2535211267605622E-2</v>
      </c>
    </row>
    <row r="651" spans="13:17">
      <c r="M651" s="396"/>
      <c r="N651" s="167">
        <v>78.746208134999989</v>
      </c>
      <c r="O651" s="157">
        <v>0.12</v>
      </c>
      <c r="P651" s="158">
        <v>7.3943661971830998E-2</v>
      </c>
      <c r="Q651" s="175">
        <f t="shared" si="12"/>
        <v>4.6056338028168997E-2</v>
      </c>
    </row>
    <row r="652" spans="13:17">
      <c r="M652" s="396"/>
      <c r="N652" s="167">
        <v>78.845656994999999</v>
      </c>
      <c r="O652" s="157">
        <v>0.12</v>
      </c>
      <c r="P652" s="158">
        <v>7.0422535211267623E-2</v>
      </c>
      <c r="Q652" s="175">
        <f t="shared" si="12"/>
        <v>4.9577464788732373E-2</v>
      </c>
    </row>
    <row r="653" spans="13:17">
      <c r="M653" s="396"/>
      <c r="N653" s="167">
        <v>78.943590945000011</v>
      </c>
      <c r="O653" s="157">
        <v>0.10666666666666667</v>
      </c>
      <c r="P653" s="158">
        <v>7.0422535211267623E-2</v>
      </c>
      <c r="Q653" s="175">
        <f t="shared" si="12"/>
        <v>3.6244131455399051E-2</v>
      </c>
    </row>
    <row r="654" spans="13:17">
      <c r="M654" s="396"/>
      <c r="N654" s="167">
        <v>79.066665020000002</v>
      </c>
      <c r="O654" s="157">
        <v>0.10666666666666667</v>
      </c>
      <c r="P654" s="158">
        <v>6.6901408450704247E-2</v>
      </c>
      <c r="Q654" s="175">
        <f t="shared" si="12"/>
        <v>3.9765258215962426E-2</v>
      </c>
    </row>
    <row r="655" spans="13:17">
      <c r="M655" s="396"/>
      <c r="N655" s="167">
        <v>79.22531386</v>
      </c>
      <c r="O655" s="157">
        <v>0.10666666666666667</v>
      </c>
      <c r="P655" s="158">
        <v>6.3380281690140872E-2</v>
      </c>
      <c r="Q655" s="175">
        <f t="shared" si="12"/>
        <v>4.3286384976525802E-2</v>
      </c>
    </row>
    <row r="656" spans="13:17">
      <c r="M656" s="396"/>
      <c r="N656" s="167">
        <v>79.339482515</v>
      </c>
      <c r="O656" s="157">
        <v>0.10666666666666667</v>
      </c>
      <c r="P656" s="158">
        <v>5.9859154929577496E-2</v>
      </c>
      <c r="Q656" s="175">
        <f t="shared" si="12"/>
        <v>4.6807511737089177E-2</v>
      </c>
    </row>
    <row r="657" spans="13:17">
      <c r="M657" s="396"/>
      <c r="N657" s="167">
        <v>79.370502909999999</v>
      </c>
      <c r="O657" s="157">
        <v>0.10666666666666667</v>
      </c>
      <c r="P657" s="158">
        <v>5.633802816901412E-2</v>
      </c>
      <c r="Q657" s="175">
        <f t="shared" si="12"/>
        <v>5.0328638497652553E-2</v>
      </c>
    </row>
    <row r="658" spans="13:17">
      <c r="M658" s="396"/>
      <c r="N658" s="167">
        <v>79.397674234999997</v>
      </c>
      <c r="O658" s="157">
        <v>9.3333333333333338E-2</v>
      </c>
      <c r="P658" s="158">
        <v>5.633802816901412E-2</v>
      </c>
      <c r="Q658" s="175">
        <f t="shared" si="12"/>
        <v>3.6995305164319217E-2</v>
      </c>
    </row>
    <row r="659" spans="13:17">
      <c r="M659" s="396"/>
      <c r="N659" s="167">
        <v>79.413526555000004</v>
      </c>
      <c r="O659" s="157">
        <v>0.08</v>
      </c>
      <c r="P659" s="158">
        <v>5.633802816901412E-2</v>
      </c>
      <c r="Q659" s="175">
        <f t="shared" si="12"/>
        <v>2.3661971830985881E-2</v>
      </c>
    </row>
    <row r="660" spans="13:17">
      <c r="M660" s="396"/>
      <c r="N660" s="167">
        <v>79.478647699999996</v>
      </c>
      <c r="O660" s="157">
        <v>0.08</v>
      </c>
      <c r="P660" s="158">
        <v>5.2816901408450745E-2</v>
      </c>
      <c r="Q660" s="175">
        <f t="shared" si="12"/>
        <v>2.7183098591549257E-2</v>
      </c>
    </row>
    <row r="661" spans="13:17">
      <c r="M661" s="396"/>
      <c r="N661" s="167">
        <v>79.609755304999993</v>
      </c>
      <c r="O661" s="157">
        <v>0.08</v>
      </c>
      <c r="P661" s="158">
        <v>4.9295774647887369E-2</v>
      </c>
      <c r="Q661" s="175">
        <f t="shared" si="12"/>
        <v>3.0704225352112632E-2</v>
      </c>
    </row>
    <row r="662" spans="13:17">
      <c r="M662" s="396"/>
      <c r="N662" s="167">
        <v>79.819197744999997</v>
      </c>
      <c r="O662" s="157">
        <v>0.08</v>
      </c>
      <c r="P662" s="158">
        <v>4.5774647887323994E-2</v>
      </c>
      <c r="Q662" s="175">
        <f t="shared" si="12"/>
        <v>3.4225352112676008E-2</v>
      </c>
    </row>
    <row r="663" spans="13:17">
      <c r="M663" s="396"/>
      <c r="N663" s="167">
        <v>79.978502144999993</v>
      </c>
      <c r="O663" s="157">
        <v>0.08</v>
      </c>
      <c r="P663" s="158">
        <v>4.2253521126760618E-2</v>
      </c>
      <c r="Q663" s="175">
        <f t="shared" si="12"/>
        <v>3.7746478873239384E-2</v>
      </c>
    </row>
    <row r="664" spans="13:17">
      <c r="M664" s="396"/>
      <c r="N664" s="167">
        <v>80.189981754999991</v>
      </c>
      <c r="O664" s="157">
        <v>6.6666666666666666E-2</v>
      </c>
      <c r="P664" s="158">
        <v>4.2253521126760618E-2</v>
      </c>
      <c r="Q664" s="175">
        <f t="shared" si="12"/>
        <v>2.4413145539906048E-2</v>
      </c>
    </row>
    <row r="665" spans="13:17">
      <c r="M665" s="396"/>
      <c r="N665" s="167">
        <v>80.432876399999998</v>
      </c>
      <c r="O665" s="157">
        <v>6.6666666666666666E-2</v>
      </c>
      <c r="P665" s="158">
        <v>3.8732394366197131E-2</v>
      </c>
      <c r="Q665" s="175">
        <f t="shared" si="12"/>
        <v>2.7934272300469534E-2</v>
      </c>
    </row>
    <row r="666" spans="13:17">
      <c r="M666" s="396"/>
      <c r="N666" s="167">
        <v>80.571662634999996</v>
      </c>
      <c r="O666" s="157">
        <v>6.6666666666666666E-2</v>
      </c>
      <c r="P666" s="158">
        <v>3.5211267605633756E-2</v>
      </c>
      <c r="Q666" s="175">
        <f t="shared" si="12"/>
        <v>3.145539906103291E-2</v>
      </c>
    </row>
    <row r="667" spans="13:17">
      <c r="M667" s="396"/>
      <c r="N667" s="167">
        <v>80.939277564999998</v>
      </c>
      <c r="O667" s="157">
        <v>6.6666666666666666E-2</v>
      </c>
      <c r="P667" s="158">
        <v>3.169014084507038E-2</v>
      </c>
      <c r="Q667" s="175">
        <f t="shared" si="12"/>
        <v>3.4976525821596285E-2</v>
      </c>
    </row>
    <row r="668" spans="13:17">
      <c r="M668" s="396"/>
      <c r="N668" s="167">
        <v>81.316108170000007</v>
      </c>
      <c r="O668" s="157">
        <v>6.6666666666666666E-2</v>
      </c>
      <c r="P668" s="158">
        <v>2.8169014084507005E-2</v>
      </c>
      <c r="Q668" s="175">
        <f t="shared" si="12"/>
        <v>3.8497652582159661E-2</v>
      </c>
    </row>
    <row r="669" spans="13:17">
      <c r="M669" s="396"/>
      <c r="N669" s="167">
        <v>81.431165565000001</v>
      </c>
      <c r="O669" s="157">
        <v>5.3333333333333337E-2</v>
      </c>
      <c r="P669" s="158">
        <v>2.8169014084507005E-2</v>
      </c>
      <c r="Q669" s="175">
        <f t="shared" si="12"/>
        <v>2.5164319248826332E-2</v>
      </c>
    </row>
    <row r="670" spans="13:17">
      <c r="M670" s="396"/>
      <c r="N670" s="167">
        <v>81.764606904999994</v>
      </c>
      <c r="O670" s="157">
        <v>5.3333333333333337E-2</v>
      </c>
      <c r="P670" s="158">
        <v>2.4647887323943629E-2</v>
      </c>
      <c r="Q670" s="175">
        <f t="shared" ref="Q670:Q733" si="13">O670-P670</f>
        <v>2.8685446009389708E-2</v>
      </c>
    </row>
    <row r="671" spans="13:17">
      <c r="M671" s="396"/>
      <c r="N671" s="167">
        <v>82.558310399999996</v>
      </c>
      <c r="O671" s="157">
        <v>0.04</v>
      </c>
      <c r="P671" s="158">
        <v>2.4647887323943629E-2</v>
      </c>
      <c r="Q671" s="175">
        <f t="shared" si="13"/>
        <v>1.5352112676056372E-2</v>
      </c>
    </row>
    <row r="672" spans="13:17">
      <c r="M672" s="396"/>
      <c r="N672" s="167">
        <v>83.148966105</v>
      </c>
      <c r="O672" s="157">
        <v>0.04</v>
      </c>
      <c r="P672" s="158">
        <v>2.1126760563380254E-2</v>
      </c>
      <c r="Q672" s="175">
        <f t="shared" si="13"/>
        <v>1.8873239436619747E-2</v>
      </c>
    </row>
    <row r="673" spans="13:17">
      <c r="M673" s="396"/>
      <c r="N673" s="167">
        <v>83.425461334999994</v>
      </c>
      <c r="O673" s="157">
        <v>2.6666666666666668E-2</v>
      </c>
      <c r="P673" s="158">
        <v>2.1126760563380254E-2</v>
      </c>
      <c r="Q673" s="175">
        <f t="shared" si="13"/>
        <v>5.5399061032864148E-3</v>
      </c>
    </row>
    <row r="674" spans="13:17">
      <c r="M674" s="396"/>
      <c r="N674" s="167">
        <v>84.105283525000004</v>
      </c>
      <c r="O674" s="157">
        <v>2.6666666666666668E-2</v>
      </c>
      <c r="P674" s="158">
        <v>1.7605633802816878E-2</v>
      </c>
      <c r="Q674" s="175">
        <f t="shared" si="13"/>
        <v>9.0610328638497904E-3</v>
      </c>
    </row>
    <row r="675" spans="13:17">
      <c r="M675" s="396"/>
      <c r="N675" s="167">
        <v>84.652104309999999</v>
      </c>
      <c r="O675" s="157">
        <v>2.6666666666666668E-2</v>
      </c>
      <c r="P675" s="158">
        <v>1.4084507042253502E-2</v>
      </c>
      <c r="Q675" s="175">
        <f t="shared" si="13"/>
        <v>1.2582159624413166E-2</v>
      </c>
    </row>
    <row r="676" spans="13:17">
      <c r="M676" s="396"/>
      <c r="N676" s="167">
        <v>84.687196200000002</v>
      </c>
      <c r="O676" s="157">
        <v>2.6666666666666668E-2</v>
      </c>
      <c r="P676" s="158">
        <v>1.0563380281690127E-2</v>
      </c>
      <c r="Q676" s="175">
        <f t="shared" si="13"/>
        <v>1.6103286384976542E-2</v>
      </c>
    </row>
    <row r="677" spans="13:17">
      <c r="M677" s="396"/>
      <c r="N677" s="167">
        <v>84.726577125000006</v>
      </c>
      <c r="O677" s="157">
        <v>2.6666666666666668E-2</v>
      </c>
      <c r="P677" s="158">
        <v>7.0422535211267512E-3</v>
      </c>
      <c r="Q677" s="175">
        <f t="shared" si="13"/>
        <v>1.9624413145539917E-2</v>
      </c>
    </row>
    <row r="678" spans="13:17">
      <c r="M678" s="396"/>
      <c r="N678" s="167">
        <v>85.415464130000004</v>
      </c>
      <c r="O678" s="157">
        <v>1.3333333333333334E-2</v>
      </c>
      <c r="P678" s="158">
        <v>7.0422535211267512E-3</v>
      </c>
      <c r="Q678" s="175">
        <f t="shared" si="13"/>
        <v>6.291079812206583E-3</v>
      </c>
    </row>
    <row r="679" spans="13:17">
      <c r="M679" s="396"/>
      <c r="N679" s="167">
        <v>86.198905054999997</v>
      </c>
      <c r="O679" s="157">
        <v>1.3333333333333334E-2</v>
      </c>
      <c r="P679" s="158">
        <v>3.5211267605633756E-3</v>
      </c>
      <c r="Q679" s="175">
        <f t="shared" si="13"/>
        <v>9.8122065727699586E-3</v>
      </c>
    </row>
    <row r="680" spans="13:17">
      <c r="M680" s="397"/>
      <c r="N680" s="168">
        <v>87.424532630000002</v>
      </c>
      <c r="O680" s="169">
        <v>0</v>
      </c>
      <c r="P680" s="170">
        <v>3.5211267605633756E-3</v>
      </c>
      <c r="Q680" s="175">
        <f t="shared" si="13"/>
        <v>-3.5211267605633756E-3</v>
      </c>
    </row>
    <row r="681" spans="13:17" ht="15" thickBot="1">
      <c r="M681" s="399" t="s">
        <v>162</v>
      </c>
      <c r="N681" s="171">
        <v>89.518248600000007</v>
      </c>
      <c r="O681" s="172">
        <v>0</v>
      </c>
      <c r="P681" s="173">
        <v>0</v>
      </c>
      <c r="Q681" s="175">
        <f t="shared" si="13"/>
        <v>0</v>
      </c>
    </row>
    <row r="682" spans="13:17">
      <c r="M682" s="396"/>
      <c r="N682" s="167">
        <v>5.7234271369999998</v>
      </c>
      <c r="O682" s="157">
        <v>1</v>
      </c>
      <c r="P682" s="158">
        <v>1</v>
      </c>
      <c r="Q682" s="175">
        <f t="shared" si="13"/>
        <v>0</v>
      </c>
    </row>
    <row r="683" spans="13:17">
      <c r="M683" s="396"/>
      <c r="N683" s="167">
        <v>6.9174709229999998</v>
      </c>
      <c r="O683" s="157">
        <v>1</v>
      </c>
      <c r="P683" s="158">
        <v>0.99647887323943662</v>
      </c>
      <c r="Q683" s="175">
        <f t="shared" si="13"/>
        <v>3.5211267605633756E-3</v>
      </c>
    </row>
    <row r="684" spans="13:17">
      <c r="M684" s="396"/>
      <c r="N684" s="167">
        <v>7.9764012879999999</v>
      </c>
      <c r="O684" s="157">
        <v>1</v>
      </c>
      <c r="P684" s="158">
        <v>0.99295774647887325</v>
      </c>
      <c r="Q684" s="175">
        <f t="shared" si="13"/>
        <v>7.0422535211267512E-3</v>
      </c>
    </row>
    <row r="685" spans="13:17">
      <c r="M685" s="396"/>
      <c r="N685" s="167">
        <v>8.9158155490000013</v>
      </c>
      <c r="O685" s="157">
        <v>1</v>
      </c>
      <c r="P685" s="158">
        <v>0.98943661971830987</v>
      </c>
      <c r="Q685" s="175">
        <f t="shared" si="13"/>
        <v>1.0563380281690127E-2</v>
      </c>
    </row>
    <row r="686" spans="13:17">
      <c r="M686" s="396"/>
      <c r="N686" s="167">
        <v>9.3823423120000005</v>
      </c>
      <c r="O686" s="157">
        <v>1</v>
      </c>
      <c r="P686" s="158">
        <v>0.9859154929577465</v>
      </c>
      <c r="Q686" s="175">
        <f t="shared" si="13"/>
        <v>1.4084507042253502E-2</v>
      </c>
    </row>
    <row r="687" spans="13:17">
      <c r="M687" s="396"/>
      <c r="N687" s="167">
        <v>10.210759406499999</v>
      </c>
      <c r="O687" s="157">
        <v>1</v>
      </c>
      <c r="P687" s="158">
        <v>0.98239436619718312</v>
      </c>
      <c r="Q687" s="175">
        <f t="shared" si="13"/>
        <v>1.7605633802816878E-2</v>
      </c>
    </row>
    <row r="688" spans="13:17">
      <c r="M688" s="396"/>
      <c r="N688" s="167">
        <v>10.678605395</v>
      </c>
      <c r="O688" s="157">
        <v>1</v>
      </c>
      <c r="P688" s="158">
        <v>0.97887323943661975</v>
      </c>
      <c r="Q688" s="175">
        <f t="shared" si="13"/>
        <v>2.1126760563380254E-2</v>
      </c>
    </row>
    <row r="689" spans="13:17">
      <c r="M689" s="396"/>
      <c r="N689" s="167">
        <v>10.730223755000001</v>
      </c>
      <c r="O689" s="157">
        <v>1</v>
      </c>
      <c r="P689" s="158">
        <v>0.97535211267605637</v>
      </c>
      <c r="Q689" s="175">
        <f t="shared" si="13"/>
        <v>2.4647887323943629E-2</v>
      </c>
    </row>
    <row r="690" spans="13:17">
      <c r="M690" s="396"/>
      <c r="N690" s="167">
        <v>11.463582225</v>
      </c>
      <c r="O690" s="157">
        <v>1</v>
      </c>
      <c r="P690" s="158">
        <v>0.971830985915493</v>
      </c>
      <c r="Q690" s="175">
        <f t="shared" si="13"/>
        <v>2.8169014084507005E-2</v>
      </c>
    </row>
    <row r="691" spans="13:17">
      <c r="M691" s="396"/>
      <c r="N691" s="167">
        <v>12.256580735</v>
      </c>
      <c r="O691" s="157">
        <v>1</v>
      </c>
      <c r="P691" s="158">
        <v>0.96830985915492962</v>
      </c>
      <c r="Q691" s="175">
        <f t="shared" si="13"/>
        <v>3.169014084507038E-2</v>
      </c>
    </row>
    <row r="692" spans="13:17">
      <c r="M692" s="396"/>
      <c r="N692" s="167">
        <v>12.43711732</v>
      </c>
      <c r="O692" s="157">
        <v>1</v>
      </c>
      <c r="P692" s="158">
        <v>0.96478873239436624</v>
      </c>
      <c r="Q692" s="175">
        <f t="shared" si="13"/>
        <v>3.5211267605633756E-2</v>
      </c>
    </row>
    <row r="693" spans="13:17">
      <c r="M693" s="396"/>
      <c r="N693" s="167">
        <v>12.745831485</v>
      </c>
      <c r="O693" s="157">
        <v>1</v>
      </c>
      <c r="P693" s="158">
        <v>0.96126760563380287</v>
      </c>
      <c r="Q693" s="175">
        <f t="shared" si="13"/>
        <v>3.8732394366197131E-2</v>
      </c>
    </row>
    <row r="694" spans="13:17">
      <c r="M694" s="396"/>
      <c r="N694" s="167">
        <v>13.196088865</v>
      </c>
      <c r="O694" s="157">
        <v>1</v>
      </c>
      <c r="P694" s="158">
        <v>0.95774647887323949</v>
      </c>
      <c r="Q694" s="175">
        <f t="shared" si="13"/>
        <v>4.2253521126760507E-2</v>
      </c>
    </row>
    <row r="695" spans="13:17">
      <c r="M695" s="396"/>
      <c r="N695" s="167">
        <v>13.509328459999999</v>
      </c>
      <c r="O695" s="157">
        <v>1</v>
      </c>
      <c r="P695" s="158">
        <v>0.95422535211267601</v>
      </c>
      <c r="Q695" s="175">
        <f t="shared" si="13"/>
        <v>4.5774647887323994E-2</v>
      </c>
    </row>
    <row r="696" spans="13:17">
      <c r="M696" s="396"/>
      <c r="N696" s="167">
        <v>14.237554684999999</v>
      </c>
      <c r="O696" s="157">
        <v>1</v>
      </c>
      <c r="P696" s="158">
        <v>0.95070422535211263</v>
      </c>
      <c r="Q696" s="175">
        <f t="shared" si="13"/>
        <v>4.9295774647887369E-2</v>
      </c>
    </row>
    <row r="697" spans="13:17">
      <c r="M697" s="396"/>
      <c r="N697" s="167">
        <v>15.89210974</v>
      </c>
      <c r="O697" s="157">
        <v>1</v>
      </c>
      <c r="P697" s="158">
        <v>0.94718309859154926</v>
      </c>
      <c r="Q697" s="175">
        <f t="shared" si="13"/>
        <v>5.2816901408450745E-2</v>
      </c>
    </row>
    <row r="698" spans="13:17">
      <c r="M698" s="396"/>
      <c r="N698" s="167">
        <v>17.236188795</v>
      </c>
      <c r="O698" s="157">
        <v>1</v>
      </c>
      <c r="P698" s="158">
        <v>0.94366197183098588</v>
      </c>
      <c r="Q698" s="175">
        <f t="shared" si="13"/>
        <v>5.633802816901412E-2</v>
      </c>
    </row>
    <row r="699" spans="13:17">
      <c r="M699" s="396"/>
      <c r="N699" s="167">
        <v>19.097509209999998</v>
      </c>
      <c r="O699" s="157">
        <v>1</v>
      </c>
      <c r="P699" s="158">
        <v>0.9401408450704225</v>
      </c>
      <c r="Q699" s="175">
        <f t="shared" si="13"/>
        <v>5.9859154929577496E-2</v>
      </c>
    </row>
    <row r="700" spans="13:17">
      <c r="M700" s="396"/>
      <c r="N700" s="167">
        <v>21.31981463</v>
      </c>
      <c r="O700" s="157">
        <v>1</v>
      </c>
      <c r="P700" s="158">
        <v>0.93661971830985913</v>
      </c>
      <c r="Q700" s="175">
        <f t="shared" si="13"/>
        <v>6.3380281690140872E-2</v>
      </c>
    </row>
    <row r="701" spans="13:17">
      <c r="M701" s="396"/>
      <c r="N701" s="167">
        <v>22.384479265</v>
      </c>
      <c r="O701" s="157">
        <v>1</v>
      </c>
      <c r="P701" s="158">
        <v>0.93309859154929575</v>
      </c>
      <c r="Q701" s="175">
        <f t="shared" si="13"/>
        <v>6.6901408450704247E-2</v>
      </c>
    </row>
    <row r="702" spans="13:17">
      <c r="M702" s="396"/>
      <c r="N702" s="167">
        <v>22.794497190000001</v>
      </c>
      <c r="O702" s="157">
        <v>1</v>
      </c>
      <c r="P702" s="158">
        <v>0.92957746478873238</v>
      </c>
      <c r="Q702" s="175">
        <f t="shared" si="13"/>
        <v>7.0422535211267623E-2</v>
      </c>
    </row>
    <row r="703" spans="13:17">
      <c r="M703" s="396"/>
      <c r="N703" s="167">
        <v>23.35399395</v>
      </c>
      <c r="O703" s="157">
        <v>1</v>
      </c>
      <c r="P703" s="158">
        <v>0.926056338028169</v>
      </c>
      <c r="Q703" s="175">
        <f t="shared" si="13"/>
        <v>7.3943661971830998E-2</v>
      </c>
    </row>
    <row r="704" spans="13:17">
      <c r="M704" s="396"/>
      <c r="N704" s="167">
        <v>24.569185295</v>
      </c>
      <c r="O704" s="157">
        <v>1</v>
      </c>
      <c r="P704" s="158">
        <v>0.92253521126760563</v>
      </c>
      <c r="Q704" s="175">
        <f t="shared" si="13"/>
        <v>7.7464788732394374E-2</v>
      </c>
    </row>
    <row r="705" spans="13:17">
      <c r="M705" s="396"/>
      <c r="N705" s="167">
        <v>25.289170670000001</v>
      </c>
      <c r="O705" s="157">
        <v>1</v>
      </c>
      <c r="P705" s="158">
        <v>0.91901408450704225</v>
      </c>
      <c r="Q705" s="175">
        <f t="shared" si="13"/>
        <v>8.098591549295775E-2</v>
      </c>
    </row>
    <row r="706" spans="13:17">
      <c r="M706" s="396"/>
      <c r="N706" s="167">
        <v>25.377794935000001</v>
      </c>
      <c r="O706" s="157">
        <v>1</v>
      </c>
      <c r="P706" s="158">
        <v>0.91549295774647887</v>
      </c>
      <c r="Q706" s="175">
        <f t="shared" si="13"/>
        <v>8.4507042253521125E-2</v>
      </c>
    </row>
    <row r="707" spans="13:17">
      <c r="M707" s="396"/>
      <c r="N707" s="167">
        <v>25.616567095000001</v>
      </c>
      <c r="O707" s="157">
        <v>1</v>
      </c>
      <c r="P707" s="158">
        <v>0.9119718309859155</v>
      </c>
      <c r="Q707" s="175">
        <f t="shared" si="13"/>
        <v>8.8028169014084501E-2</v>
      </c>
    </row>
    <row r="708" spans="13:17">
      <c r="M708" s="396"/>
      <c r="N708" s="167">
        <v>25.847514305000001</v>
      </c>
      <c r="O708" s="157">
        <v>1</v>
      </c>
      <c r="P708" s="158">
        <v>0.90845070422535212</v>
      </c>
      <c r="Q708" s="175">
        <f t="shared" si="13"/>
        <v>9.1549295774647876E-2</v>
      </c>
    </row>
    <row r="709" spans="13:17">
      <c r="M709" s="396"/>
      <c r="N709" s="167">
        <v>26.117968269999999</v>
      </c>
      <c r="O709" s="157">
        <v>1</v>
      </c>
      <c r="P709" s="158">
        <v>0.90492957746478875</v>
      </c>
      <c r="Q709" s="175">
        <f t="shared" si="13"/>
        <v>9.5070422535211252E-2</v>
      </c>
    </row>
    <row r="710" spans="13:17">
      <c r="M710" s="396"/>
      <c r="N710" s="167">
        <v>26.326806529999999</v>
      </c>
      <c r="O710" s="157">
        <v>1</v>
      </c>
      <c r="P710" s="158">
        <v>0.90140845070422537</v>
      </c>
      <c r="Q710" s="175">
        <f t="shared" si="13"/>
        <v>9.8591549295774628E-2</v>
      </c>
    </row>
    <row r="711" spans="13:17">
      <c r="M711" s="396"/>
      <c r="N711" s="167">
        <v>27.501016479999997</v>
      </c>
      <c r="O711" s="157">
        <v>1</v>
      </c>
      <c r="P711" s="158">
        <v>0.897887323943662</v>
      </c>
      <c r="Q711" s="175">
        <f t="shared" si="13"/>
        <v>0.102112676056338</v>
      </c>
    </row>
    <row r="712" spans="13:17">
      <c r="M712" s="396"/>
      <c r="N712" s="167">
        <v>28.965473025000001</v>
      </c>
      <c r="O712" s="157">
        <v>1</v>
      </c>
      <c r="P712" s="158">
        <v>0.89436619718309862</v>
      </c>
      <c r="Q712" s="175">
        <f t="shared" si="13"/>
        <v>0.10563380281690138</v>
      </c>
    </row>
    <row r="713" spans="13:17">
      <c r="M713" s="396"/>
      <c r="N713" s="167">
        <v>29.333802145</v>
      </c>
      <c r="O713" s="157">
        <v>1</v>
      </c>
      <c r="P713" s="158">
        <v>0.89084507042253525</v>
      </c>
      <c r="Q713" s="175">
        <f t="shared" si="13"/>
        <v>0.10915492957746475</v>
      </c>
    </row>
    <row r="714" spans="13:17">
      <c r="M714" s="396"/>
      <c r="N714" s="167">
        <v>29.682411559999998</v>
      </c>
      <c r="O714" s="157">
        <v>1</v>
      </c>
      <c r="P714" s="158">
        <v>0.88732394366197187</v>
      </c>
      <c r="Q714" s="175">
        <f t="shared" si="13"/>
        <v>0.11267605633802813</v>
      </c>
    </row>
    <row r="715" spans="13:17">
      <c r="M715" s="396"/>
      <c r="N715" s="167">
        <v>29.998518574999999</v>
      </c>
      <c r="O715" s="157">
        <v>0.98666666666666669</v>
      </c>
      <c r="P715" s="158">
        <v>0.88732394366197187</v>
      </c>
      <c r="Q715" s="175">
        <f t="shared" si="13"/>
        <v>9.9342723004694822E-2</v>
      </c>
    </row>
    <row r="716" spans="13:17">
      <c r="M716" s="396"/>
      <c r="N716" s="167">
        <v>30.269648920000002</v>
      </c>
      <c r="O716" s="157">
        <v>0.98666666666666669</v>
      </c>
      <c r="P716" s="158">
        <v>0.88380281690140849</v>
      </c>
      <c r="Q716" s="175">
        <f t="shared" si="13"/>
        <v>0.1028638497652582</v>
      </c>
    </row>
    <row r="717" spans="13:17">
      <c r="M717" s="396"/>
      <c r="N717" s="167">
        <v>30.647115890000002</v>
      </c>
      <c r="O717" s="157">
        <v>0.98666666666666669</v>
      </c>
      <c r="P717" s="158">
        <v>0.88028169014084512</v>
      </c>
      <c r="Q717" s="175">
        <f t="shared" si="13"/>
        <v>0.10638497652582157</v>
      </c>
    </row>
    <row r="718" spans="13:17">
      <c r="M718" s="396"/>
      <c r="N718" s="167">
        <v>31.233370685000001</v>
      </c>
      <c r="O718" s="157">
        <v>0.97333333333333338</v>
      </c>
      <c r="P718" s="158">
        <v>0.88028169014084512</v>
      </c>
      <c r="Q718" s="175">
        <f t="shared" si="13"/>
        <v>9.3051643192488265E-2</v>
      </c>
    </row>
    <row r="719" spans="13:17">
      <c r="M719" s="396"/>
      <c r="N719" s="167">
        <v>31.676156105</v>
      </c>
      <c r="O719" s="157">
        <v>0.97333333333333338</v>
      </c>
      <c r="P719" s="158">
        <v>0.87676056338028174</v>
      </c>
      <c r="Q719" s="175">
        <f t="shared" si="13"/>
        <v>9.657276995305164E-2</v>
      </c>
    </row>
    <row r="720" spans="13:17">
      <c r="M720" s="396"/>
      <c r="N720" s="167">
        <v>31.969698784999999</v>
      </c>
      <c r="O720" s="157">
        <v>0.97333333333333338</v>
      </c>
      <c r="P720" s="158">
        <v>0.87323943661971826</v>
      </c>
      <c r="Q720" s="175">
        <f t="shared" si="13"/>
        <v>0.10009389671361513</v>
      </c>
    </row>
    <row r="721" spans="13:17">
      <c r="M721" s="396"/>
      <c r="N721" s="167">
        <v>32.727829529999994</v>
      </c>
      <c r="O721" s="157">
        <v>0.97333333333333338</v>
      </c>
      <c r="P721" s="158">
        <v>0.86971830985915499</v>
      </c>
      <c r="Q721" s="175">
        <f t="shared" si="13"/>
        <v>0.10361502347417839</v>
      </c>
    </row>
    <row r="722" spans="13:17">
      <c r="M722" s="396"/>
      <c r="N722" s="167">
        <v>33.519271005</v>
      </c>
      <c r="O722" s="157">
        <v>0.96</v>
      </c>
      <c r="P722" s="158">
        <v>0.86971830985915499</v>
      </c>
      <c r="Q722" s="175">
        <f t="shared" si="13"/>
        <v>9.0281690140844972E-2</v>
      </c>
    </row>
    <row r="723" spans="13:17">
      <c r="M723" s="396"/>
      <c r="N723" s="167">
        <v>33.882945065000001</v>
      </c>
      <c r="O723" s="157">
        <v>0.96</v>
      </c>
      <c r="P723" s="158">
        <v>0.86619718309859151</v>
      </c>
      <c r="Q723" s="175">
        <f t="shared" si="13"/>
        <v>9.3802816901408459E-2</v>
      </c>
    </row>
    <row r="724" spans="13:17">
      <c r="M724" s="396"/>
      <c r="N724" s="167">
        <v>33.949559425000004</v>
      </c>
      <c r="O724" s="157">
        <v>0.96</v>
      </c>
      <c r="P724" s="158">
        <v>0.86267605633802813</v>
      </c>
      <c r="Q724" s="175">
        <f t="shared" si="13"/>
        <v>9.7323943661971835E-2</v>
      </c>
    </row>
    <row r="725" spans="13:17">
      <c r="M725" s="396"/>
      <c r="N725" s="167">
        <v>34.126620680000002</v>
      </c>
      <c r="O725" s="157">
        <v>0.96</v>
      </c>
      <c r="P725" s="158">
        <v>0.85915492957746475</v>
      </c>
      <c r="Q725" s="175">
        <f t="shared" si="13"/>
        <v>0.10084507042253521</v>
      </c>
    </row>
    <row r="726" spans="13:17">
      <c r="M726" s="396"/>
      <c r="N726" s="167">
        <v>34.283868515000002</v>
      </c>
      <c r="O726" s="157">
        <v>0.96</v>
      </c>
      <c r="P726" s="158">
        <v>0.85563380281690138</v>
      </c>
      <c r="Q726" s="175">
        <f t="shared" si="13"/>
        <v>0.10436619718309859</v>
      </c>
    </row>
    <row r="727" spans="13:17">
      <c r="M727" s="396"/>
      <c r="N727" s="167">
        <v>34.408001939999998</v>
      </c>
      <c r="O727" s="157">
        <v>0.96</v>
      </c>
      <c r="P727" s="158">
        <v>0.852112676056338</v>
      </c>
      <c r="Q727" s="175">
        <f t="shared" si="13"/>
        <v>0.10788732394366196</v>
      </c>
    </row>
    <row r="728" spans="13:17">
      <c r="M728" s="396"/>
      <c r="N728" s="167">
        <v>34.686855370000004</v>
      </c>
      <c r="O728" s="157">
        <v>0.96</v>
      </c>
      <c r="P728" s="158">
        <v>0.84859154929577463</v>
      </c>
      <c r="Q728" s="175">
        <f t="shared" si="13"/>
        <v>0.11140845070422534</v>
      </c>
    </row>
    <row r="729" spans="13:17">
      <c r="M729" s="396"/>
      <c r="N729" s="167">
        <v>34.935663245000001</v>
      </c>
      <c r="O729" s="157">
        <v>0.96</v>
      </c>
      <c r="P729" s="158">
        <v>0.84507042253521125</v>
      </c>
      <c r="Q729" s="175">
        <f t="shared" si="13"/>
        <v>0.11492957746478871</v>
      </c>
    </row>
    <row r="730" spans="13:17">
      <c r="M730" s="396"/>
      <c r="N730" s="167">
        <v>35.08136923</v>
      </c>
      <c r="O730" s="157">
        <v>0.96</v>
      </c>
      <c r="P730" s="158">
        <v>0.84154929577464788</v>
      </c>
      <c r="Q730" s="175">
        <f t="shared" si="13"/>
        <v>0.11845070422535209</v>
      </c>
    </row>
    <row r="731" spans="13:17">
      <c r="M731" s="396"/>
      <c r="N731" s="167">
        <v>35.741333310000002</v>
      </c>
      <c r="O731" s="157">
        <v>0.96</v>
      </c>
      <c r="P731" s="158">
        <v>0.8380281690140845</v>
      </c>
      <c r="Q731" s="175">
        <f t="shared" si="13"/>
        <v>0.12197183098591546</v>
      </c>
    </row>
    <row r="732" spans="13:17">
      <c r="M732" s="396"/>
      <c r="N732" s="167">
        <v>36.567677904999996</v>
      </c>
      <c r="O732" s="157">
        <v>0.96</v>
      </c>
      <c r="P732" s="158">
        <v>0.83450704225352113</v>
      </c>
      <c r="Q732" s="175">
        <f t="shared" si="13"/>
        <v>0.12549295774647884</v>
      </c>
    </row>
    <row r="733" spans="13:17">
      <c r="M733" s="396"/>
      <c r="N733" s="167">
        <v>37.104567474999996</v>
      </c>
      <c r="O733" s="157">
        <v>0.96</v>
      </c>
      <c r="P733" s="158">
        <v>0.83098591549295775</v>
      </c>
      <c r="Q733" s="175">
        <f t="shared" si="13"/>
        <v>0.12901408450704221</v>
      </c>
    </row>
    <row r="734" spans="13:17">
      <c r="M734" s="396"/>
      <c r="N734" s="167">
        <v>37.517568975000003</v>
      </c>
      <c r="O734" s="157">
        <v>0.96</v>
      </c>
      <c r="P734" s="158">
        <v>0.82746478873239437</v>
      </c>
      <c r="Q734" s="175">
        <f t="shared" ref="Q734:Q797" si="14">O734-P734</f>
        <v>0.13253521126760559</v>
      </c>
    </row>
    <row r="735" spans="13:17">
      <c r="M735" s="396"/>
      <c r="N735" s="167">
        <v>38.084978579999998</v>
      </c>
      <c r="O735" s="157">
        <v>0.96</v>
      </c>
      <c r="P735" s="158">
        <v>0.823943661971831</v>
      </c>
      <c r="Q735" s="175">
        <f t="shared" si="14"/>
        <v>0.13605633802816897</v>
      </c>
    </row>
    <row r="736" spans="13:17">
      <c r="M736" s="396"/>
      <c r="N736" s="167">
        <v>39.066063825000001</v>
      </c>
      <c r="O736" s="157">
        <v>0.96</v>
      </c>
      <c r="P736" s="158">
        <v>0.82042253521126762</v>
      </c>
      <c r="Q736" s="175">
        <f t="shared" si="14"/>
        <v>0.13957746478873234</v>
      </c>
    </row>
    <row r="737" spans="13:17">
      <c r="M737" s="396"/>
      <c r="N737" s="167">
        <v>39.73820018</v>
      </c>
      <c r="O737" s="157">
        <v>0.96</v>
      </c>
      <c r="P737" s="158">
        <v>0.81690140845070425</v>
      </c>
      <c r="Q737" s="175">
        <f t="shared" si="14"/>
        <v>0.14309859154929572</v>
      </c>
    </row>
    <row r="738" spans="13:17">
      <c r="M738" s="396"/>
      <c r="N738" s="167">
        <v>40.094841025000001</v>
      </c>
      <c r="O738" s="157">
        <v>0.96</v>
      </c>
      <c r="P738" s="158">
        <v>0.81338028169014087</v>
      </c>
      <c r="Q738" s="175">
        <f t="shared" si="14"/>
        <v>0.14661971830985909</v>
      </c>
    </row>
    <row r="739" spans="13:17">
      <c r="M739" s="396"/>
      <c r="N739" s="167">
        <v>40.458733234999997</v>
      </c>
      <c r="O739" s="157">
        <v>0.96</v>
      </c>
      <c r="P739" s="158">
        <v>0.8098591549295775</v>
      </c>
      <c r="Q739" s="175">
        <f t="shared" si="14"/>
        <v>0.15014084507042247</v>
      </c>
    </row>
    <row r="740" spans="13:17">
      <c r="M740" s="396"/>
      <c r="N740" s="167">
        <v>40.893001085000002</v>
      </c>
      <c r="O740" s="157">
        <v>0.96</v>
      </c>
      <c r="P740" s="158">
        <v>0.80633802816901412</v>
      </c>
      <c r="Q740" s="175">
        <f t="shared" si="14"/>
        <v>0.15366197183098584</v>
      </c>
    </row>
    <row r="741" spans="13:17">
      <c r="M741" s="396"/>
      <c r="N741" s="167">
        <v>41.528703579999998</v>
      </c>
      <c r="O741" s="157">
        <v>0.96</v>
      </c>
      <c r="P741" s="158">
        <v>0.80281690140845074</v>
      </c>
      <c r="Q741" s="175">
        <f t="shared" si="14"/>
        <v>0.15718309859154922</v>
      </c>
    </row>
    <row r="742" spans="13:17">
      <c r="M742" s="396"/>
      <c r="N742" s="167">
        <v>42.047037935000006</v>
      </c>
      <c r="O742" s="157">
        <v>0.96</v>
      </c>
      <c r="P742" s="158">
        <v>0.79929577464788726</v>
      </c>
      <c r="Q742" s="175">
        <f t="shared" si="14"/>
        <v>0.16070422535211271</v>
      </c>
    </row>
    <row r="743" spans="13:17">
      <c r="M743" s="396"/>
      <c r="N743" s="167">
        <v>42.271736355000002</v>
      </c>
      <c r="O743" s="157">
        <v>0.96</v>
      </c>
      <c r="P743" s="158">
        <v>0.79577464788732399</v>
      </c>
      <c r="Q743" s="175">
        <f t="shared" si="14"/>
        <v>0.16422535211267597</v>
      </c>
    </row>
    <row r="744" spans="13:17">
      <c r="M744" s="396"/>
      <c r="N744" s="167">
        <v>42.378374309999998</v>
      </c>
      <c r="O744" s="157">
        <v>0.94666666666666666</v>
      </c>
      <c r="P744" s="158">
        <v>0.79577464788732399</v>
      </c>
      <c r="Q744" s="175">
        <f t="shared" si="14"/>
        <v>0.15089201877934266</v>
      </c>
    </row>
    <row r="745" spans="13:17">
      <c r="M745" s="396"/>
      <c r="N745" s="167">
        <v>42.513638354999998</v>
      </c>
      <c r="O745" s="157">
        <v>0.94666666666666666</v>
      </c>
      <c r="P745" s="158">
        <v>0.79225352112676051</v>
      </c>
      <c r="Q745" s="175">
        <f t="shared" si="14"/>
        <v>0.15441314553990615</v>
      </c>
    </row>
    <row r="746" spans="13:17">
      <c r="M746" s="396"/>
      <c r="N746" s="167">
        <v>42.61221793</v>
      </c>
      <c r="O746" s="157">
        <v>0.94666666666666666</v>
      </c>
      <c r="P746" s="158">
        <v>0.78873239436619724</v>
      </c>
      <c r="Q746" s="175">
        <f t="shared" si="14"/>
        <v>0.15793427230046941</v>
      </c>
    </row>
    <row r="747" spans="13:17">
      <c r="M747" s="396"/>
      <c r="N747" s="167">
        <v>42.758079609999996</v>
      </c>
      <c r="O747" s="157">
        <v>0.94666666666666666</v>
      </c>
      <c r="P747" s="158">
        <v>0.78521126760563376</v>
      </c>
      <c r="Q747" s="175">
        <f t="shared" si="14"/>
        <v>0.1614553990610329</v>
      </c>
    </row>
    <row r="748" spans="13:17">
      <c r="M748" s="396"/>
      <c r="N748" s="167">
        <v>42.982113525000003</v>
      </c>
      <c r="O748" s="157">
        <v>0.94666666666666666</v>
      </c>
      <c r="P748" s="158">
        <v>0.78169014084507049</v>
      </c>
      <c r="Q748" s="175">
        <f t="shared" si="14"/>
        <v>0.16497652582159616</v>
      </c>
    </row>
    <row r="749" spans="13:17">
      <c r="M749" s="396"/>
      <c r="N749" s="167">
        <v>43.129343919999997</v>
      </c>
      <c r="O749" s="157">
        <v>0.94666666666666666</v>
      </c>
      <c r="P749" s="158">
        <v>0.778169014084507</v>
      </c>
      <c r="Q749" s="175">
        <f t="shared" si="14"/>
        <v>0.16849765258215965</v>
      </c>
    </row>
    <row r="750" spans="13:17">
      <c r="M750" s="396"/>
      <c r="N750" s="167">
        <v>43.225177275</v>
      </c>
      <c r="O750" s="157">
        <v>0.94666666666666666</v>
      </c>
      <c r="P750" s="158">
        <v>0.77464788732394363</v>
      </c>
      <c r="Q750" s="175">
        <f t="shared" si="14"/>
        <v>0.17201877934272303</v>
      </c>
    </row>
    <row r="751" spans="13:17">
      <c r="M751" s="396"/>
      <c r="N751" s="167">
        <v>43.462888409999998</v>
      </c>
      <c r="O751" s="157">
        <v>0.94666666666666666</v>
      </c>
      <c r="P751" s="158">
        <v>0.77112676056338025</v>
      </c>
      <c r="Q751" s="175">
        <f t="shared" si="14"/>
        <v>0.1755399061032864</v>
      </c>
    </row>
    <row r="752" spans="13:17">
      <c r="M752" s="396"/>
      <c r="N752" s="167">
        <v>43.918541149999996</v>
      </c>
      <c r="O752" s="157">
        <v>0.94666666666666666</v>
      </c>
      <c r="P752" s="158">
        <v>0.76760563380281688</v>
      </c>
      <c r="Q752" s="175">
        <f t="shared" si="14"/>
        <v>0.17906103286384978</v>
      </c>
    </row>
    <row r="753" spans="13:17">
      <c r="M753" s="396"/>
      <c r="N753" s="167">
        <v>44.207787885000002</v>
      </c>
      <c r="O753" s="157">
        <v>0.94666666666666666</v>
      </c>
      <c r="P753" s="158">
        <v>0.7640845070422535</v>
      </c>
      <c r="Q753" s="175">
        <f t="shared" si="14"/>
        <v>0.18258215962441315</v>
      </c>
    </row>
    <row r="754" spans="13:17">
      <c r="M754" s="396"/>
      <c r="N754" s="167">
        <v>44.343880455000004</v>
      </c>
      <c r="O754" s="157">
        <v>0.93333333333333335</v>
      </c>
      <c r="P754" s="158">
        <v>0.7640845070422535</v>
      </c>
      <c r="Q754" s="175">
        <f t="shared" si="14"/>
        <v>0.16924882629107985</v>
      </c>
    </row>
    <row r="755" spans="13:17">
      <c r="M755" s="396"/>
      <c r="N755" s="167">
        <v>44.522046005</v>
      </c>
      <c r="O755" s="157">
        <v>0.93333333333333335</v>
      </c>
      <c r="P755" s="158">
        <v>0.76056338028169013</v>
      </c>
      <c r="Q755" s="175">
        <f t="shared" si="14"/>
        <v>0.17276995305164322</v>
      </c>
    </row>
    <row r="756" spans="13:17">
      <c r="M756" s="396"/>
      <c r="N756" s="167">
        <v>44.793829790000004</v>
      </c>
      <c r="O756" s="157">
        <v>0.93333333333333335</v>
      </c>
      <c r="P756" s="158">
        <v>0.75704225352112675</v>
      </c>
      <c r="Q756" s="175">
        <f t="shared" si="14"/>
        <v>0.1762910798122066</v>
      </c>
    </row>
    <row r="757" spans="13:17">
      <c r="M757" s="396"/>
      <c r="N757" s="167">
        <v>45.045536345000002</v>
      </c>
      <c r="O757" s="157">
        <v>0.93333333333333335</v>
      </c>
      <c r="P757" s="158">
        <v>0.75352112676056338</v>
      </c>
      <c r="Q757" s="175">
        <f t="shared" si="14"/>
        <v>0.17981220657276997</v>
      </c>
    </row>
    <row r="758" spans="13:17">
      <c r="M758" s="396"/>
      <c r="N758" s="167">
        <v>45.508536894999999</v>
      </c>
      <c r="O758" s="157">
        <v>0.93333333333333335</v>
      </c>
      <c r="P758" s="158">
        <v>0.75</v>
      </c>
      <c r="Q758" s="175">
        <f t="shared" si="14"/>
        <v>0.18333333333333335</v>
      </c>
    </row>
    <row r="759" spans="13:17">
      <c r="M759" s="396"/>
      <c r="N759" s="167">
        <v>45.922377975000003</v>
      </c>
      <c r="O759" s="157">
        <v>0.93333333333333335</v>
      </c>
      <c r="P759" s="158">
        <v>0.74647887323943662</v>
      </c>
      <c r="Q759" s="175">
        <f t="shared" si="14"/>
        <v>0.18685446009389672</v>
      </c>
    </row>
    <row r="760" spans="13:17">
      <c r="M760" s="396"/>
      <c r="N760" s="167">
        <v>46.00137702</v>
      </c>
      <c r="O760" s="157">
        <v>0.93333333333333335</v>
      </c>
      <c r="P760" s="158">
        <v>0.74295774647887325</v>
      </c>
      <c r="Q760" s="175">
        <f t="shared" si="14"/>
        <v>0.1903755868544601</v>
      </c>
    </row>
    <row r="761" spans="13:17">
      <c r="M761" s="396"/>
      <c r="N761" s="167">
        <v>46.144802174999995</v>
      </c>
      <c r="O761" s="157">
        <v>0.93333333333333335</v>
      </c>
      <c r="P761" s="158">
        <v>0.73943661971830987</v>
      </c>
      <c r="Q761" s="175">
        <f t="shared" si="14"/>
        <v>0.19389671361502347</v>
      </c>
    </row>
    <row r="762" spans="13:17">
      <c r="M762" s="396"/>
      <c r="N762" s="167">
        <v>46.686692710000003</v>
      </c>
      <c r="O762" s="157">
        <v>0.93333333333333335</v>
      </c>
      <c r="P762" s="158">
        <v>0.7359154929577465</v>
      </c>
      <c r="Q762" s="175">
        <f t="shared" si="14"/>
        <v>0.19741784037558685</v>
      </c>
    </row>
    <row r="763" spans="13:17">
      <c r="M763" s="396"/>
      <c r="N763" s="167">
        <v>47.158243444999997</v>
      </c>
      <c r="O763" s="157">
        <v>0.93333333333333335</v>
      </c>
      <c r="P763" s="158">
        <v>0.73239436619718312</v>
      </c>
      <c r="Q763" s="175">
        <f t="shared" si="14"/>
        <v>0.20093896713615023</v>
      </c>
    </row>
    <row r="764" spans="13:17">
      <c r="M764" s="396"/>
      <c r="N764" s="167">
        <v>47.455628140000002</v>
      </c>
      <c r="O764" s="157">
        <v>0.93333333333333335</v>
      </c>
      <c r="P764" s="158">
        <v>0.72887323943661975</v>
      </c>
      <c r="Q764" s="175">
        <f t="shared" si="14"/>
        <v>0.2044600938967136</v>
      </c>
    </row>
    <row r="765" spans="13:17">
      <c r="M765" s="396"/>
      <c r="N765" s="167">
        <v>47.770575014999999</v>
      </c>
      <c r="O765" s="157">
        <v>0.93333333333333335</v>
      </c>
      <c r="P765" s="158">
        <v>0.72535211267605626</v>
      </c>
      <c r="Q765" s="175">
        <f t="shared" si="14"/>
        <v>0.20798122065727709</v>
      </c>
    </row>
    <row r="766" spans="13:17">
      <c r="M766" s="396"/>
      <c r="N766" s="167">
        <v>47.859577215000002</v>
      </c>
      <c r="O766" s="157">
        <v>0.93333333333333335</v>
      </c>
      <c r="P766" s="158">
        <v>0.721830985915493</v>
      </c>
      <c r="Q766" s="175">
        <f t="shared" si="14"/>
        <v>0.21150234741784035</v>
      </c>
    </row>
    <row r="767" spans="13:17">
      <c r="M767" s="396"/>
      <c r="N767" s="167">
        <v>47.977945255000002</v>
      </c>
      <c r="O767" s="157">
        <v>0.93333333333333335</v>
      </c>
      <c r="P767" s="158">
        <v>0.71830985915492951</v>
      </c>
      <c r="Q767" s="175">
        <f t="shared" si="14"/>
        <v>0.21502347417840384</v>
      </c>
    </row>
    <row r="768" spans="13:17">
      <c r="M768" s="396"/>
      <c r="N768" s="167">
        <v>48.273676594999998</v>
      </c>
      <c r="O768" s="157">
        <v>0.93333333333333335</v>
      </c>
      <c r="P768" s="158">
        <v>0.71478873239436624</v>
      </c>
      <c r="Q768" s="175">
        <f t="shared" si="14"/>
        <v>0.2185446009389671</v>
      </c>
    </row>
    <row r="769" spans="13:17">
      <c r="M769" s="396"/>
      <c r="N769" s="167">
        <v>48.568069919999999</v>
      </c>
      <c r="O769" s="157">
        <v>0.93333333333333335</v>
      </c>
      <c r="P769" s="158">
        <v>0.71126760563380276</v>
      </c>
      <c r="Q769" s="175">
        <f t="shared" si="14"/>
        <v>0.22206572769953059</v>
      </c>
    </row>
    <row r="770" spans="13:17">
      <c r="M770" s="396"/>
      <c r="N770" s="167">
        <v>48.795347829999997</v>
      </c>
      <c r="O770" s="157">
        <v>0.93333333333333335</v>
      </c>
      <c r="P770" s="158">
        <v>0.70774647887323949</v>
      </c>
      <c r="Q770" s="175">
        <f t="shared" si="14"/>
        <v>0.22558685446009386</v>
      </c>
    </row>
    <row r="771" spans="13:17">
      <c r="M771" s="396"/>
      <c r="N771" s="167">
        <v>48.982830249999999</v>
      </c>
      <c r="O771" s="157">
        <v>0.93333333333333335</v>
      </c>
      <c r="P771" s="158">
        <v>0.70422535211267601</v>
      </c>
      <c r="Q771" s="175">
        <f t="shared" si="14"/>
        <v>0.22910798122065734</v>
      </c>
    </row>
    <row r="772" spans="13:17">
      <c r="M772" s="396"/>
      <c r="N772" s="167">
        <v>49.144627329999999</v>
      </c>
      <c r="O772" s="157">
        <v>0.93333333333333335</v>
      </c>
      <c r="P772" s="158">
        <v>0.70070422535211274</v>
      </c>
      <c r="Q772" s="175">
        <f t="shared" si="14"/>
        <v>0.23262910798122061</v>
      </c>
    </row>
    <row r="773" spans="13:17">
      <c r="M773" s="396"/>
      <c r="N773" s="167">
        <v>49.383380985000002</v>
      </c>
      <c r="O773" s="157">
        <v>0.93333333333333335</v>
      </c>
      <c r="P773" s="158">
        <v>0.69718309859154926</v>
      </c>
      <c r="Q773" s="175">
        <f t="shared" si="14"/>
        <v>0.23615023474178409</v>
      </c>
    </row>
    <row r="774" spans="13:17">
      <c r="M774" s="396"/>
      <c r="N774" s="167">
        <v>49.484634284999998</v>
      </c>
      <c r="O774" s="157">
        <v>0.93333333333333335</v>
      </c>
      <c r="P774" s="158">
        <v>0.69366197183098599</v>
      </c>
      <c r="Q774" s="175">
        <f t="shared" si="14"/>
        <v>0.23967136150234736</v>
      </c>
    </row>
    <row r="775" spans="13:17">
      <c r="M775" s="396"/>
      <c r="N775" s="167">
        <v>49.501316125000002</v>
      </c>
      <c r="O775" s="157">
        <v>0.93333333333333335</v>
      </c>
      <c r="P775" s="158">
        <v>0.6901408450704225</v>
      </c>
      <c r="Q775" s="175">
        <f t="shared" si="14"/>
        <v>0.24319248826291084</v>
      </c>
    </row>
    <row r="776" spans="13:17">
      <c r="M776" s="396"/>
      <c r="N776" s="167">
        <v>50.396977645</v>
      </c>
      <c r="O776" s="157">
        <v>0.93333333333333335</v>
      </c>
      <c r="P776" s="158">
        <v>0.68661971830985913</v>
      </c>
      <c r="Q776" s="175">
        <f t="shared" si="14"/>
        <v>0.24671361502347422</v>
      </c>
    </row>
    <row r="777" spans="13:17">
      <c r="M777" s="396"/>
      <c r="N777" s="167">
        <v>51.480540004999995</v>
      </c>
      <c r="O777" s="157">
        <v>0.93333333333333335</v>
      </c>
      <c r="P777" s="158">
        <v>0.68309859154929575</v>
      </c>
      <c r="Q777" s="175">
        <f t="shared" si="14"/>
        <v>0.2502347417840376</v>
      </c>
    </row>
    <row r="778" spans="13:17">
      <c r="M778" s="396"/>
      <c r="N778" s="167">
        <v>51.913301660000002</v>
      </c>
      <c r="O778" s="157">
        <v>0.93333333333333335</v>
      </c>
      <c r="P778" s="158">
        <v>0.67957746478873238</v>
      </c>
      <c r="Q778" s="175">
        <f t="shared" si="14"/>
        <v>0.25375586854460097</v>
      </c>
    </row>
    <row r="779" spans="13:17">
      <c r="M779" s="396"/>
      <c r="N779" s="167">
        <v>52.183654144999998</v>
      </c>
      <c r="O779" s="157">
        <v>0.93333333333333335</v>
      </c>
      <c r="P779" s="158">
        <v>0.676056338028169</v>
      </c>
      <c r="Q779" s="175">
        <f t="shared" si="14"/>
        <v>0.25727699530516435</v>
      </c>
    </row>
    <row r="780" spans="13:17">
      <c r="M780" s="396"/>
      <c r="N780" s="167">
        <v>52.249607069999996</v>
      </c>
      <c r="O780" s="157">
        <v>0.93333333333333335</v>
      </c>
      <c r="P780" s="158">
        <v>0.67253521126760563</v>
      </c>
      <c r="Q780" s="175">
        <f t="shared" si="14"/>
        <v>0.26079812206572772</v>
      </c>
    </row>
    <row r="781" spans="13:17">
      <c r="M781" s="396"/>
      <c r="N781" s="167">
        <v>52.715516829999999</v>
      </c>
      <c r="O781" s="157">
        <v>0.93333333333333335</v>
      </c>
      <c r="P781" s="158">
        <v>0.66901408450704225</v>
      </c>
      <c r="Q781" s="175">
        <f t="shared" si="14"/>
        <v>0.2643192488262911</v>
      </c>
    </row>
    <row r="782" spans="13:17">
      <c r="M782" s="396"/>
      <c r="N782" s="167">
        <v>53.232599344999997</v>
      </c>
      <c r="O782" s="157">
        <v>0.93333333333333335</v>
      </c>
      <c r="P782" s="158">
        <v>0.66549295774647887</v>
      </c>
      <c r="Q782" s="175">
        <f t="shared" si="14"/>
        <v>0.26784037558685447</v>
      </c>
    </row>
    <row r="783" spans="13:17">
      <c r="M783" s="396"/>
      <c r="N783" s="167">
        <v>53.433922819999999</v>
      </c>
      <c r="O783" s="157">
        <v>0.93333333333333335</v>
      </c>
      <c r="P783" s="158">
        <v>0.6619718309859155</v>
      </c>
      <c r="Q783" s="175">
        <f t="shared" si="14"/>
        <v>0.27136150234741785</v>
      </c>
    </row>
    <row r="784" spans="13:17">
      <c r="M784" s="396"/>
      <c r="N784" s="167">
        <v>53.675807024999997</v>
      </c>
      <c r="O784" s="157">
        <v>0.93333333333333335</v>
      </c>
      <c r="P784" s="158">
        <v>0.65845070422535212</v>
      </c>
      <c r="Q784" s="175">
        <f t="shared" si="14"/>
        <v>0.27488262910798122</v>
      </c>
    </row>
    <row r="785" spans="13:17">
      <c r="M785" s="396"/>
      <c r="N785" s="167">
        <v>53.878673210000002</v>
      </c>
      <c r="O785" s="157">
        <v>0.92</v>
      </c>
      <c r="P785" s="158">
        <v>0.65845070422535212</v>
      </c>
      <c r="Q785" s="175">
        <f t="shared" si="14"/>
        <v>0.26154929577464792</v>
      </c>
    </row>
    <row r="786" spans="13:17">
      <c r="M786" s="396"/>
      <c r="N786" s="167">
        <v>54.005790930000003</v>
      </c>
      <c r="O786" s="157">
        <v>0.92</v>
      </c>
      <c r="P786" s="158">
        <v>0.65492957746478875</v>
      </c>
      <c r="Q786" s="175">
        <f t="shared" si="14"/>
        <v>0.26507042253521129</v>
      </c>
    </row>
    <row r="787" spans="13:17">
      <c r="M787" s="396"/>
      <c r="N787" s="167">
        <v>54.228611880000003</v>
      </c>
      <c r="O787" s="157">
        <v>0.92</v>
      </c>
      <c r="P787" s="158">
        <v>0.65140845070422537</v>
      </c>
      <c r="Q787" s="175">
        <f t="shared" si="14"/>
        <v>0.26859154929577467</v>
      </c>
    </row>
    <row r="788" spans="13:17">
      <c r="M788" s="396"/>
      <c r="N788" s="167">
        <v>54.574783815000004</v>
      </c>
      <c r="O788" s="157">
        <v>0.92</v>
      </c>
      <c r="P788" s="158">
        <v>0.647887323943662</v>
      </c>
      <c r="Q788" s="175">
        <f t="shared" si="14"/>
        <v>0.27211267605633804</v>
      </c>
    </row>
    <row r="789" spans="13:17">
      <c r="M789" s="396"/>
      <c r="N789" s="167">
        <v>54.879872289999994</v>
      </c>
      <c r="O789" s="157">
        <v>0.92</v>
      </c>
      <c r="P789" s="158">
        <v>0.64436619718309851</v>
      </c>
      <c r="Q789" s="175">
        <f t="shared" si="14"/>
        <v>0.27563380281690153</v>
      </c>
    </row>
    <row r="790" spans="13:17">
      <c r="M790" s="396"/>
      <c r="N790" s="167">
        <v>55.036808315000002</v>
      </c>
      <c r="O790" s="157">
        <v>0.92</v>
      </c>
      <c r="P790" s="158">
        <v>0.64084507042253525</v>
      </c>
      <c r="Q790" s="175">
        <f t="shared" si="14"/>
        <v>0.27915492957746479</v>
      </c>
    </row>
    <row r="791" spans="13:17">
      <c r="M791" s="396"/>
      <c r="N791" s="167">
        <v>55.061153090000005</v>
      </c>
      <c r="O791" s="157">
        <v>0.92</v>
      </c>
      <c r="P791" s="158">
        <v>0.63732394366197176</v>
      </c>
      <c r="Q791" s="175">
        <f t="shared" si="14"/>
        <v>0.28267605633802828</v>
      </c>
    </row>
    <row r="792" spans="13:17">
      <c r="M792" s="396"/>
      <c r="N792" s="167">
        <v>55.214760304999999</v>
      </c>
      <c r="O792" s="157">
        <v>0.92</v>
      </c>
      <c r="P792" s="158">
        <v>0.63380281690140849</v>
      </c>
      <c r="Q792" s="175">
        <f t="shared" si="14"/>
        <v>0.28619718309859155</v>
      </c>
    </row>
    <row r="793" spans="13:17">
      <c r="M793" s="396"/>
      <c r="N793" s="167">
        <v>55.497317054999996</v>
      </c>
      <c r="O793" s="157">
        <v>0.92</v>
      </c>
      <c r="P793" s="158">
        <v>0.63028169014084501</v>
      </c>
      <c r="Q793" s="175">
        <f t="shared" si="14"/>
        <v>0.28971830985915503</v>
      </c>
    </row>
    <row r="794" spans="13:17">
      <c r="M794" s="396"/>
      <c r="N794" s="167">
        <v>55.718473494999998</v>
      </c>
      <c r="O794" s="157">
        <v>0.90666666666666662</v>
      </c>
      <c r="P794" s="158">
        <v>0.63028169014084501</v>
      </c>
      <c r="Q794" s="175">
        <f t="shared" si="14"/>
        <v>0.27638497652582161</v>
      </c>
    </row>
    <row r="795" spans="13:17">
      <c r="M795" s="396"/>
      <c r="N795" s="167">
        <v>55.880068334999997</v>
      </c>
      <c r="O795" s="157">
        <v>0.90666666666666662</v>
      </c>
      <c r="P795" s="158">
        <v>0.62676056338028174</v>
      </c>
      <c r="Q795" s="175">
        <f t="shared" si="14"/>
        <v>0.27990610328638488</v>
      </c>
    </row>
    <row r="796" spans="13:17">
      <c r="M796" s="396"/>
      <c r="N796" s="167">
        <v>55.956436604999993</v>
      </c>
      <c r="O796" s="157">
        <v>0.90666666666666662</v>
      </c>
      <c r="P796" s="158">
        <v>0.62323943661971826</v>
      </c>
      <c r="Q796" s="175">
        <f t="shared" si="14"/>
        <v>0.28342723004694836</v>
      </c>
    </row>
    <row r="797" spans="13:17">
      <c r="M797" s="396"/>
      <c r="N797" s="167">
        <v>56.077812135000002</v>
      </c>
      <c r="O797" s="157">
        <v>0.90666666666666662</v>
      </c>
      <c r="P797" s="158">
        <v>0.61971830985915499</v>
      </c>
      <c r="Q797" s="175">
        <f t="shared" si="14"/>
        <v>0.28694835680751163</v>
      </c>
    </row>
    <row r="798" spans="13:17">
      <c r="M798" s="396"/>
      <c r="N798" s="167">
        <v>56.255993880000005</v>
      </c>
      <c r="O798" s="157">
        <v>0.90666666666666662</v>
      </c>
      <c r="P798" s="158">
        <v>0.61619718309859151</v>
      </c>
      <c r="Q798" s="175">
        <f t="shared" ref="Q798:Q861" si="15">O798-P798</f>
        <v>0.29046948356807512</v>
      </c>
    </row>
    <row r="799" spans="13:17">
      <c r="M799" s="396"/>
      <c r="N799" s="167">
        <v>56.642206909999999</v>
      </c>
      <c r="O799" s="157">
        <v>0.90666666666666662</v>
      </c>
      <c r="P799" s="158">
        <v>0.61267605633802824</v>
      </c>
      <c r="Q799" s="175">
        <f t="shared" si="15"/>
        <v>0.29399061032863838</v>
      </c>
    </row>
    <row r="800" spans="13:17">
      <c r="M800" s="396"/>
      <c r="N800" s="167">
        <v>57.139601420000005</v>
      </c>
      <c r="O800" s="157">
        <v>0.90666666666666662</v>
      </c>
      <c r="P800" s="158">
        <v>0.60915492957746475</v>
      </c>
      <c r="Q800" s="175">
        <f t="shared" si="15"/>
        <v>0.29751173708920187</v>
      </c>
    </row>
    <row r="801" spans="13:17">
      <c r="M801" s="396"/>
      <c r="N801" s="167">
        <v>57.341949740000004</v>
      </c>
      <c r="O801" s="157">
        <v>0.90666666666666662</v>
      </c>
      <c r="P801" s="158">
        <v>0.60563380281690149</v>
      </c>
      <c r="Q801" s="175">
        <f t="shared" si="15"/>
        <v>0.30103286384976513</v>
      </c>
    </row>
    <row r="802" spans="13:17">
      <c r="M802" s="396"/>
      <c r="N802" s="167">
        <v>57.570221895000003</v>
      </c>
      <c r="O802" s="157">
        <v>0.90666666666666662</v>
      </c>
      <c r="P802" s="158">
        <v>0.602112676056338</v>
      </c>
      <c r="Q802" s="175">
        <f t="shared" si="15"/>
        <v>0.30455399061032862</v>
      </c>
    </row>
    <row r="803" spans="13:17">
      <c r="M803" s="396"/>
      <c r="N803" s="167">
        <v>57.921270034999999</v>
      </c>
      <c r="O803" s="157">
        <v>0.90666666666666662</v>
      </c>
      <c r="P803" s="158">
        <v>0.59859154929577463</v>
      </c>
      <c r="Q803" s="175">
        <f t="shared" si="15"/>
        <v>0.30807511737089199</v>
      </c>
    </row>
    <row r="804" spans="13:17">
      <c r="M804" s="396"/>
      <c r="N804" s="167">
        <v>58.195484719999996</v>
      </c>
      <c r="O804" s="157">
        <v>0.90666666666666662</v>
      </c>
      <c r="P804" s="158">
        <v>0.59507042253521125</v>
      </c>
      <c r="Q804" s="175">
        <f t="shared" si="15"/>
        <v>0.31159624413145537</v>
      </c>
    </row>
    <row r="805" spans="13:17">
      <c r="M805" s="396"/>
      <c r="N805" s="167">
        <v>58.44799184</v>
      </c>
      <c r="O805" s="157">
        <v>0.90666666666666662</v>
      </c>
      <c r="P805" s="158">
        <v>0.59154929577464788</v>
      </c>
      <c r="Q805" s="175">
        <f t="shared" si="15"/>
        <v>0.31511737089201874</v>
      </c>
    </row>
    <row r="806" spans="13:17">
      <c r="M806" s="396"/>
      <c r="N806" s="167">
        <v>58.699795844999997</v>
      </c>
      <c r="O806" s="157">
        <v>0.90666666666666662</v>
      </c>
      <c r="P806" s="158">
        <v>0.5880281690140845</v>
      </c>
      <c r="Q806" s="175">
        <f t="shared" si="15"/>
        <v>0.31863849765258212</v>
      </c>
    </row>
    <row r="807" spans="13:17">
      <c r="M807" s="396"/>
      <c r="N807" s="167">
        <v>58.840880055</v>
      </c>
      <c r="O807" s="157">
        <v>0.90666666666666662</v>
      </c>
      <c r="P807" s="158">
        <v>0.58450704225352113</v>
      </c>
      <c r="Q807" s="175">
        <f t="shared" si="15"/>
        <v>0.3221596244131455</v>
      </c>
    </row>
    <row r="808" spans="13:17">
      <c r="M808" s="396"/>
      <c r="N808" s="167">
        <v>58.991163864999997</v>
      </c>
      <c r="O808" s="157">
        <v>0.90666666666666662</v>
      </c>
      <c r="P808" s="158">
        <v>0.58098591549295775</v>
      </c>
      <c r="Q808" s="175">
        <f t="shared" si="15"/>
        <v>0.32568075117370887</v>
      </c>
    </row>
    <row r="809" spans="13:17">
      <c r="M809" s="396"/>
      <c r="N809" s="167">
        <v>59.151680450000001</v>
      </c>
      <c r="O809" s="157">
        <v>0.89333333333333331</v>
      </c>
      <c r="P809" s="158">
        <v>0.58098591549295775</v>
      </c>
      <c r="Q809" s="175">
        <f t="shared" si="15"/>
        <v>0.31234741784037556</v>
      </c>
    </row>
    <row r="810" spans="13:17">
      <c r="M810" s="396"/>
      <c r="N810" s="167">
        <v>59.213498939999994</v>
      </c>
      <c r="O810" s="157">
        <v>0.89333333333333331</v>
      </c>
      <c r="P810" s="158">
        <v>0.57746478873239437</v>
      </c>
      <c r="Q810" s="175">
        <f t="shared" si="15"/>
        <v>0.31586854460093894</v>
      </c>
    </row>
    <row r="811" spans="13:17">
      <c r="M811" s="396"/>
      <c r="N811" s="167">
        <v>59.324308485000003</v>
      </c>
      <c r="O811" s="157">
        <v>0.89333333333333331</v>
      </c>
      <c r="P811" s="158">
        <v>0.573943661971831</v>
      </c>
      <c r="Q811" s="175">
        <f t="shared" si="15"/>
        <v>0.31938967136150231</v>
      </c>
    </row>
    <row r="812" spans="13:17">
      <c r="M812" s="396"/>
      <c r="N812" s="167">
        <v>59.510638950000001</v>
      </c>
      <c r="O812" s="157">
        <v>0.88</v>
      </c>
      <c r="P812" s="158">
        <v>0.573943661971831</v>
      </c>
      <c r="Q812" s="175">
        <f t="shared" si="15"/>
        <v>0.30605633802816901</v>
      </c>
    </row>
    <row r="813" spans="13:17">
      <c r="M813" s="396"/>
      <c r="N813" s="167">
        <v>59.699465435</v>
      </c>
      <c r="O813" s="157">
        <v>0.8666666666666667</v>
      </c>
      <c r="P813" s="158">
        <v>0.573943661971831</v>
      </c>
      <c r="Q813" s="175">
        <f t="shared" si="15"/>
        <v>0.2927230046948357</v>
      </c>
    </row>
    <row r="814" spans="13:17">
      <c r="M814" s="396"/>
      <c r="N814" s="167">
        <v>60.015961700000005</v>
      </c>
      <c r="O814" s="157">
        <v>0.85333333333333339</v>
      </c>
      <c r="P814" s="158">
        <v>0.573943661971831</v>
      </c>
      <c r="Q814" s="175">
        <f t="shared" si="15"/>
        <v>0.27938967136150239</v>
      </c>
    </row>
    <row r="815" spans="13:17">
      <c r="M815" s="396"/>
      <c r="N815" s="167">
        <v>60.362340189999998</v>
      </c>
      <c r="O815" s="157">
        <v>0.85333333333333339</v>
      </c>
      <c r="P815" s="158">
        <v>0.57042253521126762</v>
      </c>
      <c r="Q815" s="175">
        <f t="shared" si="15"/>
        <v>0.28291079812206577</v>
      </c>
    </row>
    <row r="816" spans="13:17">
      <c r="M816" s="396"/>
      <c r="N816" s="167">
        <v>60.627662104999999</v>
      </c>
      <c r="O816" s="157">
        <v>0.85333333333333339</v>
      </c>
      <c r="P816" s="158">
        <v>0.56690140845070425</v>
      </c>
      <c r="Q816" s="175">
        <f t="shared" si="15"/>
        <v>0.28643192488262914</v>
      </c>
    </row>
    <row r="817" spans="13:17">
      <c r="M817" s="396"/>
      <c r="N817" s="167">
        <v>60.982400130000002</v>
      </c>
      <c r="O817" s="157">
        <v>0.85333333333333339</v>
      </c>
      <c r="P817" s="158">
        <v>0.56338028169014087</v>
      </c>
      <c r="Q817" s="175">
        <f t="shared" si="15"/>
        <v>0.28995305164319252</v>
      </c>
    </row>
    <row r="818" spans="13:17">
      <c r="M818" s="396"/>
      <c r="N818" s="167">
        <v>61.194629804999998</v>
      </c>
      <c r="O818" s="157">
        <v>0.85333333333333339</v>
      </c>
      <c r="P818" s="158">
        <v>0.5598591549295775</v>
      </c>
      <c r="Q818" s="175">
        <f t="shared" si="15"/>
        <v>0.29347417840375589</v>
      </c>
    </row>
    <row r="819" spans="13:17">
      <c r="M819" s="396"/>
      <c r="N819" s="167">
        <v>61.538851375</v>
      </c>
      <c r="O819" s="157">
        <v>0.85333333333333339</v>
      </c>
      <c r="P819" s="158">
        <v>0.55633802816901401</v>
      </c>
      <c r="Q819" s="175">
        <f t="shared" si="15"/>
        <v>0.29699530516431938</v>
      </c>
    </row>
    <row r="820" spans="13:17">
      <c r="M820" s="396"/>
      <c r="N820" s="167">
        <v>61.919355135000004</v>
      </c>
      <c r="O820" s="157">
        <v>0.85333333333333339</v>
      </c>
      <c r="P820" s="158">
        <v>0.55281690140845074</v>
      </c>
      <c r="Q820" s="175">
        <f t="shared" si="15"/>
        <v>0.30051643192488264</v>
      </c>
    </row>
    <row r="821" spans="13:17">
      <c r="M821" s="396"/>
      <c r="N821" s="167">
        <v>61.983432534999999</v>
      </c>
      <c r="O821" s="157">
        <v>0.85333333333333339</v>
      </c>
      <c r="P821" s="158">
        <v>0.54929577464788726</v>
      </c>
      <c r="Q821" s="175">
        <f t="shared" si="15"/>
        <v>0.30403755868544613</v>
      </c>
    </row>
    <row r="822" spans="13:17">
      <c r="M822" s="396"/>
      <c r="N822" s="167">
        <v>62.30973023</v>
      </c>
      <c r="O822" s="157">
        <v>0.85333333333333339</v>
      </c>
      <c r="P822" s="158">
        <v>0.54577464788732399</v>
      </c>
      <c r="Q822" s="175">
        <f t="shared" si="15"/>
        <v>0.30755868544600939</v>
      </c>
    </row>
    <row r="823" spans="13:17">
      <c r="M823" s="396"/>
      <c r="N823" s="167">
        <v>62.697055715000005</v>
      </c>
      <c r="O823" s="157">
        <v>0.85333333333333339</v>
      </c>
      <c r="P823" s="158">
        <v>0.54225352112676051</v>
      </c>
      <c r="Q823" s="175">
        <f t="shared" si="15"/>
        <v>0.31107981220657288</v>
      </c>
    </row>
    <row r="824" spans="13:17">
      <c r="M824" s="396"/>
      <c r="N824" s="167">
        <v>62.832999055000002</v>
      </c>
      <c r="O824" s="157">
        <v>0.85333333333333339</v>
      </c>
      <c r="P824" s="158">
        <v>0.53873239436619724</v>
      </c>
      <c r="Q824" s="175">
        <f t="shared" si="15"/>
        <v>0.31460093896713615</v>
      </c>
    </row>
    <row r="825" spans="13:17">
      <c r="M825" s="396"/>
      <c r="N825" s="167">
        <v>62.92384113</v>
      </c>
      <c r="O825" s="157">
        <v>0.84</v>
      </c>
      <c r="P825" s="158">
        <v>0.53873239436619724</v>
      </c>
      <c r="Q825" s="175">
        <f t="shared" si="15"/>
        <v>0.30126760563380273</v>
      </c>
    </row>
    <row r="826" spans="13:17">
      <c r="M826" s="396"/>
      <c r="N826" s="167">
        <v>62.984928499999995</v>
      </c>
      <c r="O826" s="157">
        <v>0.84</v>
      </c>
      <c r="P826" s="158">
        <v>0.53521126760563376</v>
      </c>
      <c r="Q826" s="175">
        <f t="shared" si="15"/>
        <v>0.30478873239436621</v>
      </c>
    </row>
    <row r="827" spans="13:17">
      <c r="M827" s="396"/>
      <c r="N827" s="167">
        <v>63.072326535000002</v>
      </c>
      <c r="O827" s="157">
        <v>0.82666666666666666</v>
      </c>
      <c r="P827" s="158">
        <v>0.53521126760563376</v>
      </c>
      <c r="Q827" s="175">
        <f t="shared" si="15"/>
        <v>0.2914553990610329</v>
      </c>
    </row>
    <row r="828" spans="13:17">
      <c r="M828" s="396"/>
      <c r="N828" s="167">
        <v>63.165212345</v>
      </c>
      <c r="O828" s="157">
        <v>0.82666666666666666</v>
      </c>
      <c r="P828" s="158">
        <v>0.53169014084507049</v>
      </c>
      <c r="Q828" s="175">
        <f t="shared" si="15"/>
        <v>0.29497652582159617</v>
      </c>
    </row>
    <row r="829" spans="13:17">
      <c r="M829" s="396"/>
      <c r="N829" s="167">
        <v>63.328713579999999</v>
      </c>
      <c r="O829" s="157">
        <v>0.82666666666666666</v>
      </c>
      <c r="P829" s="158">
        <v>0.528169014084507</v>
      </c>
      <c r="Q829" s="175">
        <f t="shared" si="15"/>
        <v>0.29849765258215966</v>
      </c>
    </row>
    <row r="830" spans="13:17">
      <c r="M830" s="396"/>
      <c r="N830" s="167">
        <v>63.473237220000001</v>
      </c>
      <c r="O830" s="157">
        <v>0.82666666666666666</v>
      </c>
      <c r="P830" s="158">
        <v>0.52464788732394374</v>
      </c>
      <c r="Q830" s="175">
        <f t="shared" si="15"/>
        <v>0.30201877934272292</v>
      </c>
    </row>
    <row r="831" spans="13:17">
      <c r="M831" s="396"/>
      <c r="N831" s="167">
        <v>63.516309364999998</v>
      </c>
      <c r="O831" s="157">
        <v>0.82666666666666666</v>
      </c>
      <c r="P831" s="158">
        <v>0.52112676056338025</v>
      </c>
      <c r="Q831" s="175">
        <f t="shared" si="15"/>
        <v>0.30553990610328641</v>
      </c>
    </row>
    <row r="832" spans="13:17">
      <c r="M832" s="396"/>
      <c r="N832" s="167">
        <v>63.582577950000001</v>
      </c>
      <c r="O832" s="157">
        <v>0.82666666666666666</v>
      </c>
      <c r="P832" s="158">
        <v>0.51760563380281688</v>
      </c>
      <c r="Q832" s="175">
        <f t="shared" si="15"/>
        <v>0.30906103286384978</v>
      </c>
    </row>
    <row r="833" spans="13:17">
      <c r="M833" s="396"/>
      <c r="N833" s="167">
        <v>63.679587659999996</v>
      </c>
      <c r="O833" s="157">
        <v>0.82666666666666666</v>
      </c>
      <c r="P833" s="158">
        <v>0.5140845070422535</v>
      </c>
      <c r="Q833" s="175">
        <f t="shared" si="15"/>
        <v>0.31258215962441316</v>
      </c>
    </row>
    <row r="834" spans="13:17">
      <c r="M834" s="396"/>
      <c r="N834" s="167">
        <v>63.77758686</v>
      </c>
      <c r="O834" s="157">
        <v>0.81333333333333335</v>
      </c>
      <c r="P834" s="158">
        <v>0.5140845070422535</v>
      </c>
      <c r="Q834" s="175">
        <f t="shared" si="15"/>
        <v>0.29924882629107985</v>
      </c>
    </row>
    <row r="835" spans="13:17">
      <c r="M835" s="396"/>
      <c r="N835" s="167">
        <v>64.033291869999999</v>
      </c>
      <c r="O835" s="157">
        <v>0.81333333333333335</v>
      </c>
      <c r="P835" s="158">
        <v>0.51056338028169013</v>
      </c>
      <c r="Q835" s="175">
        <f t="shared" si="15"/>
        <v>0.30276995305164323</v>
      </c>
    </row>
    <row r="836" spans="13:17">
      <c r="M836" s="396"/>
      <c r="N836" s="167">
        <v>64.266636315</v>
      </c>
      <c r="O836" s="157">
        <v>0.81333333333333335</v>
      </c>
      <c r="P836" s="158">
        <v>0.50704225352112675</v>
      </c>
      <c r="Q836" s="175">
        <f t="shared" si="15"/>
        <v>0.3062910798122066</v>
      </c>
    </row>
    <row r="837" spans="13:17">
      <c r="M837" s="396"/>
      <c r="N837" s="167">
        <v>64.341537750000001</v>
      </c>
      <c r="O837" s="157">
        <v>0.8</v>
      </c>
      <c r="P837" s="158">
        <v>0.50704225352112675</v>
      </c>
      <c r="Q837" s="175">
        <f t="shared" si="15"/>
        <v>0.29295774647887329</v>
      </c>
    </row>
    <row r="838" spans="13:17">
      <c r="M838" s="396"/>
      <c r="N838" s="167">
        <v>64.44048162499999</v>
      </c>
      <c r="O838" s="157">
        <v>0.8</v>
      </c>
      <c r="P838" s="158">
        <v>0.50352112676056338</v>
      </c>
      <c r="Q838" s="175">
        <f t="shared" si="15"/>
        <v>0.29647887323943667</v>
      </c>
    </row>
    <row r="839" spans="13:17">
      <c r="M839" s="396"/>
      <c r="N839" s="167">
        <v>64.50122777</v>
      </c>
      <c r="O839" s="157">
        <v>0.8</v>
      </c>
      <c r="P839" s="158">
        <v>0.5</v>
      </c>
      <c r="Q839" s="175">
        <f t="shared" si="15"/>
        <v>0.30000000000000004</v>
      </c>
    </row>
    <row r="840" spans="13:17">
      <c r="M840" s="396"/>
      <c r="N840" s="167">
        <v>64.739024275000006</v>
      </c>
      <c r="O840" s="157">
        <v>0.8</v>
      </c>
      <c r="P840" s="158">
        <v>0.49647887323943662</v>
      </c>
      <c r="Q840" s="175">
        <f t="shared" si="15"/>
        <v>0.30352112676056342</v>
      </c>
    </row>
    <row r="841" spans="13:17">
      <c r="M841" s="396"/>
      <c r="N841" s="167">
        <v>65.013030329999992</v>
      </c>
      <c r="O841" s="157">
        <v>0.78666666666666663</v>
      </c>
      <c r="P841" s="158">
        <v>0.49647887323943662</v>
      </c>
      <c r="Q841" s="175">
        <f t="shared" si="15"/>
        <v>0.29018779342723</v>
      </c>
    </row>
    <row r="842" spans="13:17">
      <c r="M842" s="396"/>
      <c r="N842" s="167">
        <v>65.116059925000002</v>
      </c>
      <c r="O842" s="157">
        <v>0.78666666666666663</v>
      </c>
      <c r="P842" s="158">
        <v>0.49295774647887325</v>
      </c>
      <c r="Q842" s="175">
        <f t="shared" si="15"/>
        <v>0.29370892018779338</v>
      </c>
    </row>
    <row r="843" spans="13:17">
      <c r="M843" s="396"/>
      <c r="N843" s="167">
        <v>65.488820704999995</v>
      </c>
      <c r="O843" s="157">
        <v>0.78666666666666663</v>
      </c>
      <c r="P843" s="158">
        <v>0.48943661971830987</v>
      </c>
      <c r="Q843" s="175">
        <f t="shared" si="15"/>
        <v>0.29723004694835675</v>
      </c>
    </row>
    <row r="844" spans="13:17">
      <c r="M844" s="396"/>
      <c r="N844" s="167">
        <v>65.819547154999995</v>
      </c>
      <c r="O844" s="157">
        <v>0.78666666666666663</v>
      </c>
      <c r="P844" s="158">
        <v>0.4859154929577465</v>
      </c>
      <c r="Q844" s="175">
        <f t="shared" si="15"/>
        <v>0.30075117370892013</v>
      </c>
    </row>
    <row r="845" spans="13:17">
      <c r="M845" s="396"/>
      <c r="N845" s="167">
        <v>65.853047650000008</v>
      </c>
      <c r="O845" s="157">
        <v>0.78666666666666663</v>
      </c>
      <c r="P845" s="158">
        <v>0.48239436619718312</v>
      </c>
      <c r="Q845" s="175">
        <f t="shared" si="15"/>
        <v>0.3042723004694835</v>
      </c>
    </row>
    <row r="846" spans="13:17">
      <c r="M846" s="396"/>
      <c r="N846" s="167">
        <v>66.028382595000011</v>
      </c>
      <c r="O846" s="157">
        <v>0.78666666666666663</v>
      </c>
      <c r="P846" s="158">
        <v>0.47887323943661975</v>
      </c>
      <c r="Q846" s="175">
        <f t="shared" si="15"/>
        <v>0.30779342723004688</v>
      </c>
    </row>
    <row r="847" spans="13:17">
      <c r="M847" s="396"/>
      <c r="N847" s="167">
        <v>66.302502340000004</v>
      </c>
      <c r="O847" s="157">
        <v>0.77333333333333332</v>
      </c>
      <c r="P847" s="158">
        <v>0.47887323943661975</v>
      </c>
      <c r="Q847" s="175">
        <f t="shared" si="15"/>
        <v>0.29446009389671357</v>
      </c>
    </row>
    <row r="848" spans="13:17">
      <c r="M848" s="396"/>
      <c r="N848" s="167">
        <v>66.464888349999995</v>
      </c>
      <c r="O848" s="157">
        <v>0.77333333333333332</v>
      </c>
      <c r="P848" s="158">
        <v>0.47535211267605637</v>
      </c>
      <c r="Q848" s="175">
        <f t="shared" si="15"/>
        <v>0.29798122065727695</v>
      </c>
    </row>
    <row r="849" spans="13:17">
      <c r="M849" s="396"/>
      <c r="N849" s="167">
        <v>66.549015045000004</v>
      </c>
      <c r="O849" s="157">
        <v>0.77333333333333332</v>
      </c>
      <c r="P849" s="158">
        <v>0.471830985915493</v>
      </c>
      <c r="Q849" s="175">
        <f t="shared" si="15"/>
        <v>0.30150234741784032</v>
      </c>
    </row>
    <row r="850" spans="13:17">
      <c r="M850" s="396"/>
      <c r="N850" s="167">
        <v>66.655256219999998</v>
      </c>
      <c r="O850" s="157">
        <v>0.77333333333333332</v>
      </c>
      <c r="P850" s="158">
        <v>0.46830985915492962</v>
      </c>
      <c r="Q850" s="175">
        <f t="shared" si="15"/>
        <v>0.3050234741784037</v>
      </c>
    </row>
    <row r="851" spans="13:17">
      <c r="M851" s="396"/>
      <c r="N851" s="167">
        <v>66.720494585000012</v>
      </c>
      <c r="O851" s="157">
        <v>0.77333333333333332</v>
      </c>
      <c r="P851" s="158">
        <v>0.46478873239436624</v>
      </c>
      <c r="Q851" s="175">
        <f t="shared" si="15"/>
        <v>0.30854460093896707</v>
      </c>
    </row>
    <row r="852" spans="13:17">
      <c r="M852" s="396"/>
      <c r="N852" s="167">
        <v>66.783765390000013</v>
      </c>
      <c r="O852" s="157">
        <v>0.76</v>
      </c>
      <c r="P852" s="158">
        <v>0.46478873239436624</v>
      </c>
      <c r="Q852" s="175">
        <f t="shared" si="15"/>
        <v>0.29521126760563376</v>
      </c>
    </row>
    <row r="853" spans="13:17">
      <c r="M853" s="396"/>
      <c r="N853" s="167">
        <v>66.982646829999993</v>
      </c>
      <c r="O853" s="157">
        <v>0.76</v>
      </c>
      <c r="P853" s="158">
        <v>0.46126760563380287</v>
      </c>
      <c r="Q853" s="175">
        <f t="shared" si="15"/>
        <v>0.29873239436619714</v>
      </c>
    </row>
    <row r="854" spans="13:17">
      <c r="M854" s="396"/>
      <c r="N854" s="167">
        <v>67.238394290000002</v>
      </c>
      <c r="O854" s="157">
        <v>0.76</v>
      </c>
      <c r="P854" s="158">
        <v>0.45774647887323938</v>
      </c>
      <c r="Q854" s="175">
        <f t="shared" si="15"/>
        <v>0.30225352112676063</v>
      </c>
    </row>
    <row r="855" spans="13:17">
      <c r="M855" s="396"/>
      <c r="N855" s="167">
        <v>67.371097284999991</v>
      </c>
      <c r="O855" s="157">
        <v>0.7466666666666667</v>
      </c>
      <c r="P855" s="158">
        <v>0.45774647887323938</v>
      </c>
      <c r="Q855" s="175">
        <f t="shared" si="15"/>
        <v>0.28892018779342732</v>
      </c>
    </row>
    <row r="856" spans="13:17">
      <c r="M856" s="396"/>
      <c r="N856" s="167">
        <v>67.501980119999999</v>
      </c>
      <c r="O856" s="157">
        <v>0.7466666666666667</v>
      </c>
      <c r="P856" s="158">
        <v>0.45422535211267601</v>
      </c>
      <c r="Q856" s="175">
        <f t="shared" si="15"/>
        <v>0.29244131455399069</v>
      </c>
    </row>
    <row r="857" spans="13:17">
      <c r="M857" s="396"/>
      <c r="N857" s="167">
        <v>67.621968710000004</v>
      </c>
      <c r="O857" s="157">
        <v>0.7466666666666667</v>
      </c>
      <c r="P857" s="158">
        <v>0.45070422535211263</v>
      </c>
      <c r="Q857" s="175">
        <f t="shared" si="15"/>
        <v>0.29596244131455407</v>
      </c>
    </row>
    <row r="858" spans="13:17">
      <c r="M858" s="396"/>
      <c r="N858" s="167">
        <v>67.656451904999997</v>
      </c>
      <c r="O858" s="157">
        <v>0.7466666666666667</v>
      </c>
      <c r="P858" s="158">
        <v>0.44718309859154926</v>
      </c>
      <c r="Q858" s="175">
        <f t="shared" si="15"/>
        <v>0.29948356807511745</v>
      </c>
    </row>
    <row r="859" spans="13:17">
      <c r="M859" s="396"/>
      <c r="N859" s="167">
        <v>67.718022329999997</v>
      </c>
      <c r="O859" s="157">
        <v>0.73333333333333328</v>
      </c>
      <c r="P859" s="158">
        <v>0.44718309859154926</v>
      </c>
      <c r="Q859" s="175">
        <f t="shared" si="15"/>
        <v>0.28615023474178403</v>
      </c>
    </row>
    <row r="860" spans="13:17">
      <c r="M860" s="396"/>
      <c r="N860" s="167">
        <v>67.801619340000002</v>
      </c>
      <c r="O860" s="157">
        <v>0.72</v>
      </c>
      <c r="P860" s="158">
        <v>0.44718309859154926</v>
      </c>
      <c r="Q860" s="175">
        <f t="shared" si="15"/>
        <v>0.27281690140845072</v>
      </c>
    </row>
    <row r="861" spans="13:17">
      <c r="M861" s="396"/>
      <c r="N861" s="167">
        <v>67.903366094999996</v>
      </c>
      <c r="O861" s="157">
        <v>0.72</v>
      </c>
      <c r="P861" s="158">
        <v>0.44366197183098588</v>
      </c>
      <c r="Q861" s="175">
        <f t="shared" si="15"/>
        <v>0.27633802816901409</v>
      </c>
    </row>
    <row r="862" spans="13:17">
      <c r="M862" s="396"/>
      <c r="N862" s="167">
        <v>67.990149989999992</v>
      </c>
      <c r="O862" s="157">
        <v>0.72</v>
      </c>
      <c r="P862" s="158">
        <v>0.4401408450704225</v>
      </c>
      <c r="Q862" s="175">
        <f t="shared" ref="Q862:Q925" si="16">O862-P862</f>
        <v>0.27985915492957747</v>
      </c>
    </row>
    <row r="863" spans="13:17">
      <c r="M863" s="396"/>
      <c r="N863" s="167">
        <v>68.186756190000011</v>
      </c>
      <c r="O863" s="157">
        <v>0.72</v>
      </c>
      <c r="P863" s="158">
        <v>0.43661971830985913</v>
      </c>
      <c r="Q863" s="175">
        <f t="shared" si="16"/>
        <v>0.28338028169014085</v>
      </c>
    </row>
    <row r="864" spans="13:17">
      <c r="M864" s="396"/>
      <c r="N864" s="167">
        <v>68.390841140000006</v>
      </c>
      <c r="O864" s="157">
        <v>0.72</v>
      </c>
      <c r="P864" s="158">
        <v>0.43309859154929575</v>
      </c>
      <c r="Q864" s="175">
        <f t="shared" si="16"/>
        <v>0.28690140845070422</v>
      </c>
    </row>
    <row r="865" spans="13:17">
      <c r="M865" s="396"/>
      <c r="N865" s="167">
        <v>68.513351169999993</v>
      </c>
      <c r="O865" s="157">
        <v>0.72</v>
      </c>
      <c r="P865" s="158">
        <v>0.42957746478873238</v>
      </c>
      <c r="Q865" s="175">
        <f t="shared" si="16"/>
        <v>0.2904225352112676</v>
      </c>
    </row>
    <row r="866" spans="13:17">
      <c r="M866" s="396"/>
      <c r="N866" s="167">
        <v>68.613647985</v>
      </c>
      <c r="O866" s="157">
        <v>0.72</v>
      </c>
      <c r="P866" s="158">
        <v>0.426056338028169</v>
      </c>
      <c r="Q866" s="175">
        <f t="shared" si="16"/>
        <v>0.29394366197183097</v>
      </c>
    </row>
    <row r="867" spans="13:17">
      <c r="M867" s="396"/>
      <c r="N867" s="167">
        <v>68.716807180000004</v>
      </c>
      <c r="O867" s="157">
        <v>0.72</v>
      </c>
      <c r="P867" s="158">
        <v>0.42253521126760563</v>
      </c>
      <c r="Q867" s="175">
        <f t="shared" si="16"/>
        <v>0.29746478873239435</v>
      </c>
    </row>
    <row r="868" spans="13:17">
      <c r="M868" s="396"/>
      <c r="N868" s="167">
        <v>68.812688540000011</v>
      </c>
      <c r="O868" s="157">
        <v>0.72</v>
      </c>
      <c r="P868" s="158">
        <v>0.41901408450704225</v>
      </c>
      <c r="Q868" s="175">
        <f t="shared" si="16"/>
        <v>0.30098591549295772</v>
      </c>
    </row>
    <row r="869" spans="13:17">
      <c r="M869" s="396"/>
      <c r="N869" s="167">
        <v>68.903392185000001</v>
      </c>
      <c r="O869" s="157">
        <v>0.72</v>
      </c>
      <c r="P869" s="158">
        <v>0.41549295774647887</v>
      </c>
      <c r="Q869" s="175">
        <f t="shared" si="16"/>
        <v>0.3045070422535211</v>
      </c>
    </row>
    <row r="870" spans="13:17">
      <c r="M870" s="396"/>
      <c r="N870" s="167">
        <v>69.007596395000007</v>
      </c>
      <c r="O870" s="157">
        <v>0.72</v>
      </c>
      <c r="P870" s="158">
        <v>0.4119718309859155</v>
      </c>
      <c r="Q870" s="175">
        <f t="shared" si="16"/>
        <v>0.30802816901408447</v>
      </c>
    </row>
    <row r="871" spans="13:17">
      <c r="M871" s="396"/>
      <c r="N871" s="167">
        <v>69.034541715000003</v>
      </c>
      <c r="O871" s="157">
        <v>0.72</v>
      </c>
      <c r="P871" s="158">
        <v>0.40845070422535212</v>
      </c>
      <c r="Q871" s="175">
        <f t="shared" si="16"/>
        <v>0.31154929577464785</v>
      </c>
    </row>
    <row r="872" spans="13:17">
      <c r="M872" s="396"/>
      <c r="N872" s="167">
        <v>69.051844889999998</v>
      </c>
      <c r="O872" s="157">
        <v>0.70666666666666667</v>
      </c>
      <c r="P872" s="158">
        <v>0.40845070422535212</v>
      </c>
      <c r="Q872" s="175">
        <f t="shared" si="16"/>
        <v>0.29821596244131454</v>
      </c>
    </row>
    <row r="873" spans="13:17">
      <c r="M873" s="396"/>
      <c r="N873" s="167">
        <v>69.122493265000003</v>
      </c>
      <c r="O873" s="157">
        <v>0.70666666666666667</v>
      </c>
      <c r="P873" s="158">
        <v>0.40492957746478875</v>
      </c>
      <c r="Q873" s="175">
        <f t="shared" si="16"/>
        <v>0.30173708920187792</v>
      </c>
    </row>
    <row r="874" spans="13:17">
      <c r="M874" s="396"/>
      <c r="N874" s="167">
        <v>69.215333439999995</v>
      </c>
      <c r="O874" s="157">
        <v>0.70666666666666667</v>
      </c>
      <c r="P874" s="158">
        <v>0.40140845070422537</v>
      </c>
      <c r="Q874" s="175">
        <f t="shared" si="16"/>
        <v>0.30525821596244129</v>
      </c>
    </row>
    <row r="875" spans="13:17">
      <c r="M875" s="396"/>
      <c r="N875" s="167">
        <v>69.30595227500001</v>
      </c>
      <c r="O875" s="157">
        <v>0.70666666666666667</v>
      </c>
      <c r="P875" s="158">
        <v>0.397887323943662</v>
      </c>
      <c r="Q875" s="175">
        <f t="shared" si="16"/>
        <v>0.30877934272300467</v>
      </c>
    </row>
    <row r="876" spans="13:17">
      <c r="M876" s="396"/>
      <c r="N876" s="167">
        <v>69.401984110000001</v>
      </c>
      <c r="O876" s="157">
        <v>0.70666666666666667</v>
      </c>
      <c r="P876" s="158">
        <v>0.39436619718309862</v>
      </c>
      <c r="Q876" s="175">
        <f t="shared" si="16"/>
        <v>0.31230046948356804</v>
      </c>
    </row>
    <row r="877" spans="13:17">
      <c r="M877" s="396"/>
      <c r="N877" s="167">
        <v>69.605097010000009</v>
      </c>
      <c r="O877" s="157">
        <v>0.69333333333333336</v>
      </c>
      <c r="P877" s="158">
        <v>0.39436619718309862</v>
      </c>
      <c r="Q877" s="175">
        <f t="shared" si="16"/>
        <v>0.29896713615023474</v>
      </c>
    </row>
    <row r="878" spans="13:17">
      <c r="M878" s="396"/>
      <c r="N878" s="167">
        <v>69.785249489999998</v>
      </c>
      <c r="O878" s="157">
        <v>0.68</v>
      </c>
      <c r="P878" s="158">
        <v>0.39436619718309862</v>
      </c>
      <c r="Q878" s="175">
        <f t="shared" si="16"/>
        <v>0.28563380281690143</v>
      </c>
    </row>
    <row r="879" spans="13:17">
      <c r="M879" s="396"/>
      <c r="N879" s="167">
        <v>69.844887209999996</v>
      </c>
      <c r="O879" s="157">
        <v>0.68</v>
      </c>
      <c r="P879" s="158">
        <v>0.39084507042253525</v>
      </c>
      <c r="Q879" s="175">
        <f t="shared" si="16"/>
        <v>0.2891549295774648</v>
      </c>
    </row>
    <row r="880" spans="13:17">
      <c r="M880" s="396"/>
      <c r="N880" s="167">
        <v>69.943085835000005</v>
      </c>
      <c r="O880" s="157">
        <v>0.68</v>
      </c>
      <c r="P880" s="158">
        <v>0.38732394366197187</v>
      </c>
      <c r="Q880" s="175">
        <f t="shared" si="16"/>
        <v>0.29267605633802818</v>
      </c>
    </row>
    <row r="881" spans="13:17">
      <c r="M881" s="396"/>
      <c r="N881" s="167">
        <v>70.054208770000002</v>
      </c>
      <c r="O881" s="157">
        <v>0.66666666666666663</v>
      </c>
      <c r="P881" s="158">
        <v>0.38732394366197187</v>
      </c>
      <c r="Q881" s="175">
        <f t="shared" si="16"/>
        <v>0.27934272300469476</v>
      </c>
    </row>
    <row r="882" spans="13:17">
      <c r="M882" s="396"/>
      <c r="N882" s="167">
        <v>70.170112065000012</v>
      </c>
      <c r="O882" s="157">
        <v>0.66666666666666663</v>
      </c>
      <c r="P882" s="158">
        <v>0.38380281690140849</v>
      </c>
      <c r="Q882" s="175">
        <f t="shared" si="16"/>
        <v>0.28286384976525814</v>
      </c>
    </row>
    <row r="883" spans="13:17">
      <c r="M883" s="396"/>
      <c r="N883" s="167">
        <v>70.236244810000002</v>
      </c>
      <c r="O883" s="157">
        <v>0.66666666666666663</v>
      </c>
      <c r="P883" s="158">
        <v>0.38028169014084512</v>
      </c>
      <c r="Q883" s="175">
        <f t="shared" si="16"/>
        <v>0.28638497652582151</v>
      </c>
    </row>
    <row r="884" spans="13:17">
      <c r="M884" s="396"/>
      <c r="N884" s="167">
        <v>70.308415120000006</v>
      </c>
      <c r="O884" s="157">
        <v>0.66666666666666663</v>
      </c>
      <c r="P884" s="158">
        <v>0.37676056338028174</v>
      </c>
      <c r="Q884" s="175">
        <f t="shared" si="16"/>
        <v>0.28990610328638489</v>
      </c>
    </row>
    <row r="885" spans="13:17">
      <c r="M885" s="396"/>
      <c r="N885" s="167">
        <v>70.431508575000009</v>
      </c>
      <c r="O885" s="157">
        <v>0.66666666666666663</v>
      </c>
      <c r="P885" s="158">
        <v>0.37323943661971826</v>
      </c>
      <c r="Q885" s="175">
        <f t="shared" si="16"/>
        <v>0.29342723004694837</v>
      </c>
    </row>
    <row r="886" spans="13:17">
      <c r="M886" s="396"/>
      <c r="N886" s="167">
        <v>70.49343497000001</v>
      </c>
      <c r="O886" s="157">
        <v>0.66666666666666663</v>
      </c>
      <c r="P886" s="158">
        <v>0.36971830985915488</v>
      </c>
      <c r="Q886" s="175">
        <f t="shared" si="16"/>
        <v>0.29694835680751175</v>
      </c>
    </row>
    <row r="887" spans="13:17">
      <c r="M887" s="396"/>
      <c r="N887" s="167">
        <v>70.513215639999999</v>
      </c>
      <c r="O887" s="157">
        <v>0.66666666666666663</v>
      </c>
      <c r="P887" s="158">
        <v>0.36619718309859151</v>
      </c>
      <c r="Q887" s="175">
        <f t="shared" si="16"/>
        <v>0.30046948356807512</v>
      </c>
    </row>
    <row r="888" spans="13:17">
      <c r="M888" s="396"/>
      <c r="N888" s="167">
        <v>70.553276089999997</v>
      </c>
      <c r="O888" s="157">
        <v>0.66666666666666663</v>
      </c>
      <c r="P888" s="158">
        <v>0.36267605633802813</v>
      </c>
      <c r="Q888" s="175">
        <f t="shared" si="16"/>
        <v>0.3039906103286385</v>
      </c>
    </row>
    <row r="889" spans="13:17">
      <c r="M889" s="396"/>
      <c r="N889" s="167">
        <v>70.584987554999998</v>
      </c>
      <c r="O889" s="157">
        <v>0.66666666666666663</v>
      </c>
      <c r="P889" s="158">
        <v>0.35915492957746475</v>
      </c>
      <c r="Q889" s="175">
        <f t="shared" si="16"/>
        <v>0.30751173708920188</v>
      </c>
    </row>
    <row r="890" spans="13:17">
      <c r="M890" s="396"/>
      <c r="N890" s="167">
        <v>70.794927104999999</v>
      </c>
      <c r="O890" s="157">
        <v>0.65333333333333332</v>
      </c>
      <c r="P890" s="158">
        <v>0.35915492957746475</v>
      </c>
      <c r="Q890" s="175">
        <f t="shared" si="16"/>
        <v>0.29417840375586857</v>
      </c>
    </row>
    <row r="891" spans="13:17">
      <c r="M891" s="396"/>
      <c r="N891" s="167">
        <v>71.013503189999994</v>
      </c>
      <c r="O891" s="157">
        <v>0.65333333333333332</v>
      </c>
      <c r="P891" s="158">
        <v>0.35563380281690138</v>
      </c>
      <c r="Q891" s="175">
        <f t="shared" si="16"/>
        <v>0.29769953051643194</v>
      </c>
    </row>
    <row r="892" spans="13:17">
      <c r="M892" s="396"/>
      <c r="N892" s="167">
        <v>71.214273294999998</v>
      </c>
      <c r="O892" s="157">
        <v>0.65333333333333332</v>
      </c>
      <c r="P892" s="158">
        <v>0.352112676056338</v>
      </c>
      <c r="Q892" s="175">
        <f t="shared" si="16"/>
        <v>0.30122065727699532</v>
      </c>
    </row>
    <row r="893" spans="13:17">
      <c r="M893" s="396"/>
      <c r="N893" s="167">
        <v>71.465169994999997</v>
      </c>
      <c r="O893" s="157">
        <v>0.65333333333333332</v>
      </c>
      <c r="P893" s="158">
        <v>0.34859154929577463</v>
      </c>
      <c r="Q893" s="175">
        <f t="shared" si="16"/>
        <v>0.30474178403755869</v>
      </c>
    </row>
    <row r="894" spans="13:17">
      <c r="M894" s="396"/>
      <c r="N894" s="167">
        <v>71.528969310000008</v>
      </c>
      <c r="O894" s="157">
        <v>0.65333333333333332</v>
      </c>
      <c r="P894" s="158">
        <v>0.34507042253521125</v>
      </c>
      <c r="Q894" s="175">
        <f t="shared" si="16"/>
        <v>0.30826291079812207</v>
      </c>
    </row>
    <row r="895" spans="13:17">
      <c r="M895" s="396"/>
      <c r="N895" s="167">
        <v>71.594543219999991</v>
      </c>
      <c r="O895" s="157">
        <v>0.65333333333333332</v>
      </c>
      <c r="P895" s="158">
        <v>0.34154929577464788</v>
      </c>
      <c r="Q895" s="175">
        <f t="shared" si="16"/>
        <v>0.31178403755868545</v>
      </c>
    </row>
    <row r="896" spans="13:17">
      <c r="M896" s="396"/>
      <c r="N896" s="167">
        <v>71.789510289999996</v>
      </c>
      <c r="O896" s="157">
        <v>0.64</v>
      </c>
      <c r="P896" s="158">
        <v>0.34154929577464788</v>
      </c>
      <c r="Q896" s="175">
        <f t="shared" si="16"/>
        <v>0.29845070422535214</v>
      </c>
    </row>
    <row r="897" spans="13:17">
      <c r="M897" s="396"/>
      <c r="N897" s="167">
        <v>72.007947195</v>
      </c>
      <c r="O897" s="157">
        <v>0.64</v>
      </c>
      <c r="P897" s="158">
        <v>0.3380281690140845</v>
      </c>
      <c r="Q897" s="175">
        <f t="shared" si="16"/>
        <v>0.30197183098591551</v>
      </c>
    </row>
    <row r="898" spans="13:17">
      <c r="M898" s="396"/>
      <c r="N898" s="167">
        <v>72.097526930000001</v>
      </c>
      <c r="O898" s="157">
        <v>0.64</v>
      </c>
      <c r="P898" s="158">
        <v>0.33450704225352113</v>
      </c>
      <c r="Q898" s="175">
        <f t="shared" si="16"/>
        <v>0.30549295774647889</v>
      </c>
    </row>
    <row r="899" spans="13:17">
      <c r="M899" s="396"/>
      <c r="N899" s="167">
        <v>72.142875849999996</v>
      </c>
      <c r="O899" s="157">
        <v>0.64</v>
      </c>
      <c r="P899" s="158">
        <v>0.33098591549295775</v>
      </c>
      <c r="Q899" s="175">
        <f t="shared" si="16"/>
        <v>0.30901408450704226</v>
      </c>
    </row>
    <row r="900" spans="13:17">
      <c r="M900" s="396"/>
      <c r="N900" s="167">
        <v>72.199533645000002</v>
      </c>
      <c r="O900" s="157">
        <v>0.62666666666666671</v>
      </c>
      <c r="P900" s="158">
        <v>0.33098591549295775</v>
      </c>
      <c r="Q900" s="175">
        <f t="shared" si="16"/>
        <v>0.29568075117370896</v>
      </c>
    </row>
    <row r="901" spans="13:17">
      <c r="M901" s="396"/>
      <c r="N901" s="167">
        <v>72.226797355000002</v>
      </c>
      <c r="O901" s="157">
        <v>0.62666666666666671</v>
      </c>
      <c r="P901" s="158">
        <v>0.32746478873239437</v>
      </c>
      <c r="Q901" s="175">
        <f t="shared" si="16"/>
        <v>0.29920187793427233</v>
      </c>
    </row>
    <row r="902" spans="13:17">
      <c r="M902" s="396"/>
      <c r="N902" s="167">
        <v>72.270277809999996</v>
      </c>
      <c r="O902" s="157">
        <v>0.62666666666666671</v>
      </c>
      <c r="P902" s="158">
        <v>0.323943661971831</v>
      </c>
      <c r="Q902" s="175">
        <f t="shared" si="16"/>
        <v>0.30272300469483571</v>
      </c>
    </row>
    <row r="903" spans="13:17">
      <c r="M903" s="396"/>
      <c r="N903" s="167">
        <v>72.332117815000004</v>
      </c>
      <c r="O903" s="157">
        <v>0.61333333333333329</v>
      </c>
      <c r="P903" s="158">
        <v>0.323943661971831</v>
      </c>
      <c r="Q903" s="175">
        <f t="shared" si="16"/>
        <v>0.28938967136150229</v>
      </c>
    </row>
    <row r="904" spans="13:17">
      <c r="M904" s="396"/>
      <c r="N904" s="167">
        <v>72.384561950000005</v>
      </c>
      <c r="O904" s="157">
        <v>0.61333333333333329</v>
      </c>
      <c r="P904" s="158">
        <v>0.32042253521126762</v>
      </c>
      <c r="Q904" s="175">
        <f t="shared" si="16"/>
        <v>0.29291079812206566</v>
      </c>
    </row>
    <row r="905" spans="13:17">
      <c r="M905" s="396"/>
      <c r="N905" s="167">
        <v>72.431952074999998</v>
      </c>
      <c r="O905" s="157">
        <v>0.61333333333333329</v>
      </c>
      <c r="P905" s="158">
        <v>0.31690140845070425</v>
      </c>
      <c r="Q905" s="175">
        <f t="shared" si="16"/>
        <v>0.29643192488262904</v>
      </c>
    </row>
    <row r="906" spans="13:17">
      <c r="M906" s="396"/>
      <c r="N906" s="167">
        <v>72.573772604999988</v>
      </c>
      <c r="O906" s="157">
        <v>0.61333333333333329</v>
      </c>
      <c r="P906" s="158">
        <v>0.31338028169014087</v>
      </c>
      <c r="Q906" s="175">
        <f t="shared" si="16"/>
        <v>0.29995305164319241</v>
      </c>
    </row>
    <row r="907" spans="13:17">
      <c r="M907" s="396"/>
      <c r="N907" s="167">
        <v>72.705577054999992</v>
      </c>
      <c r="O907" s="157">
        <v>0.61333333333333329</v>
      </c>
      <c r="P907" s="158">
        <v>0.3098591549295775</v>
      </c>
      <c r="Q907" s="175">
        <f t="shared" si="16"/>
        <v>0.30347417840375579</v>
      </c>
    </row>
    <row r="908" spans="13:17">
      <c r="M908" s="396"/>
      <c r="N908" s="167">
        <v>72.730742020000008</v>
      </c>
      <c r="O908" s="157">
        <v>0.61333333333333329</v>
      </c>
      <c r="P908" s="158">
        <v>0.30633802816901412</v>
      </c>
      <c r="Q908" s="175">
        <f t="shared" si="16"/>
        <v>0.30699530516431917</v>
      </c>
    </row>
    <row r="909" spans="13:17">
      <c r="M909" s="396"/>
      <c r="N909" s="167">
        <v>72.886951615000001</v>
      </c>
      <c r="O909" s="157">
        <v>0.61333333333333329</v>
      </c>
      <c r="P909" s="158">
        <v>0.30281690140845074</v>
      </c>
      <c r="Q909" s="175">
        <f t="shared" si="16"/>
        <v>0.31051643192488254</v>
      </c>
    </row>
    <row r="910" spans="13:17">
      <c r="M910" s="396"/>
      <c r="N910" s="167">
        <v>73.079856435000011</v>
      </c>
      <c r="O910" s="157">
        <v>0.61333333333333329</v>
      </c>
      <c r="P910" s="158">
        <v>0.29929577464788737</v>
      </c>
      <c r="Q910" s="175">
        <f t="shared" si="16"/>
        <v>0.31403755868544592</v>
      </c>
    </row>
    <row r="911" spans="13:17">
      <c r="M911" s="396"/>
      <c r="N911" s="167">
        <v>73.136911354999995</v>
      </c>
      <c r="O911" s="157">
        <v>0.61333333333333329</v>
      </c>
      <c r="P911" s="158">
        <v>0.29577464788732399</v>
      </c>
      <c r="Q911" s="175">
        <f t="shared" si="16"/>
        <v>0.31755868544600929</v>
      </c>
    </row>
    <row r="912" spans="13:17">
      <c r="M912" s="396"/>
      <c r="N912" s="167">
        <v>73.197719309999997</v>
      </c>
      <c r="O912" s="157">
        <v>0.61333333333333329</v>
      </c>
      <c r="P912" s="158">
        <v>0.29225352112676062</v>
      </c>
      <c r="Q912" s="175">
        <f t="shared" si="16"/>
        <v>0.32107981220657267</v>
      </c>
    </row>
    <row r="913" spans="13:17">
      <c r="M913" s="396"/>
      <c r="N913" s="167">
        <v>73.286791529999988</v>
      </c>
      <c r="O913" s="157">
        <v>0.6</v>
      </c>
      <c r="P913" s="158">
        <v>0.29225352112676062</v>
      </c>
      <c r="Q913" s="175">
        <f t="shared" si="16"/>
        <v>0.30774647887323936</v>
      </c>
    </row>
    <row r="914" spans="13:17">
      <c r="M914" s="396"/>
      <c r="N914" s="167">
        <v>73.372394409999998</v>
      </c>
      <c r="O914" s="157">
        <v>0.6</v>
      </c>
      <c r="P914" s="158">
        <v>0.28873239436619713</v>
      </c>
      <c r="Q914" s="175">
        <f t="shared" si="16"/>
        <v>0.31126760563380285</v>
      </c>
    </row>
    <row r="915" spans="13:17">
      <c r="M915" s="396"/>
      <c r="N915" s="167">
        <v>73.626295335000009</v>
      </c>
      <c r="O915" s="157">
        <v>0.6</v>
      </c>
      <c r="P915" s="158">
        <v>0.28521126760563376</v>
      </c>
      <c r="Q915" s="175">
        <f t="shared" si="16"/>
        <v>0.31478873239436622</v>
      </c>
    </row>
    <row r="916" spans="13:17">
      <c r="M916" s="396"/>
      <c r="N916" s="167">
        <v>73.942759115000001</v>
      </c>
      <c r="O916" s="157">
        <v>0.58666666666666667</v>
      </c>
      <c r="P916" s="158">
        <v>0.28521126760563376</v>
      </c>
      <c r="Q916" s="175">
        <f t="shared" si="16"/>
        <v>0.30145539906103291</v>
      </c>
    </row>
    <row r="917" spans="13:17">
      <c r="M917" s="396"/>
      <c r="N917" s="167">
        <v>74.079978034999996</v>
      </c>
      <c r="O917" s="157">
        <v>0.58666666666666667</v>
      </c>
      <c r="P917" s="158">
        <v>0.28169014084507038</v>
      </c>
      <c r="Q917" s="175">
        <f t="shared" si="16"/>
        <v>0.30497652582159629</v>
      </c>
    </row>
    <row r="918" spans="13:17">
      <c r="M918" s="396"/>
      <c r="N918" s="167">
        <v>74.12600157</v>
      </c>
      <c r="O918" s="157">
        <v>0.58666666666666667</v>
      </c>
      <c r="P918" s="158">
        <v>0.278169014084507</v>
      </c>
      <c r="Q918" s="175">
        <f t="shared" si="16"/>
        <v>0.30849765258215966</v>
      </c>
    </row>
    <row r="919" spans="13:17">
      <c r="M919" s="396"/>
      <c r="N919" s="167">
        <v>74.175069645000008</v>
      </c>
      <c r="O919" s="157">
        <v>0.58666666666666667</v>
      </c>
      <c r="P919" s="158">
        <v>0.27464788732394363</v>
      </c>
      <c r="Q919" s="175">
        <f t="shared" si="16"/>
        <v>0.31201877934272304</v>
      </c>
    </row>
    <row r="920" spans="13:17">
      <c r="M920" s="396"/>
      <c r="N920" s="167">
        <v>74.222149299999998</v>
      </c>
      <c r="O920" s="157">
        <v>0.57333333333333336</v>
      </c>
      <c r="P920" s="158">
        <v>0.27464788732394363</v>
      </c>
      <c r="Q920" s="175">
        <f t="shared" si="16"/>
        <v>0.29868544600938973</v>
      </c>
    </row>
    <row r="921" spans="13:17">
      <c r="M921" s="396"/>
      <c r="N921" s="167">
        <v>74.27646583500001</v>
      </c>
      <c r="O921" s="157">
        <v>0.56000000000000005</v>
      </c>
      <c r="P921" s="158">
        <v>0.27464788732394363</v>
      </c>
      <c r="Q921" s="175">
        <f t="shared" si="16"/>
        <v>0.28535211267605642</v>
      </c>
    </row>
    <row r="922" spans="13:17">
      <c r="M922" s="396"/>
      <c r="N922" s="167">
        <v>74.326139940000004</v>
      </c>
      <c r="O922" s="157">
        <v>0.56000000000000005</v>
      </c>
      <c r="P922" s="158">
        <v>0.27112676056338025</v>
      </c>
      <c r="Q922" s="175">
        <f t="shared" si="16"/>
        <v>0.2888732394366198</v>
      </c>
    </row>
    <row r="923" spans="13:17">
      <c r="M923" s="396"/>
      <c r="N923" s="167">
        <v>74.363668320000002</v>
      </c>
      <c r="O923" s="157">
        <v>0.56000000000000005</v>
      </c>
      <c r="P923" s="158">
        <v>0.26760563380281688</v>
      </c>
      <c r="Q923" s="175">
        <f t="shared" si="16"/>
        <v>0.29239436619718318</v>
      </c>
    </row>
    <row r="924" spans="13:17">
      <c r="M924" s="396"/>
      <c r="N924" s="167">
        <v>74.404192209999991</v>
      </c>
      <c r="O924" s="157">
        <v>0.56000000000000005</v>
      </c>
      <c r="P924" s="158">
        <v>0.2640845070422535</v>
      </c>
      <c r="Q924" s="175">
        <f t="shared" si="16"/>
        <v>0.29591549295774655</v>
      </c>
    </row>
    <row r="925" spans="13:17">
      <c r="M925" s="396"/>
      <c r="N925" s="167">
        <v>74.450369769999995</v>
      </c>
      <c r="O925" s="157">
        <v>0.56000000000000005</v>
      </c>
      <c r="P925" s="158">
        <v>0.26056338028169013</v>
      </c>
      <c r="Q925" s="175">
        <f t="shared" si="16"/>
        <v>0.29943661971830993</v>
      </c>
    </row>
    <row r="926" spans="13:17">
      <c r="M926" s="396"/>
      <c r="N926" s="167">
        <v>74.612287559999999</v>
      </c>
      <c r="O926" s="157">
        <v>0.56000000000000005</v>
      </c>
      <c r="P926" s="158">
        <v>0.25704225352112675</v>
      </c>
      <c r="Q926" s="175">
        <f t="shared" ref="Q926:Q989" si="17">O926-P926</f>
        <v>0.3029577464788733</v>
      </c>
    </row>
    <row r="927" spans="13:17">
      <c r="M927" s="396"/>
      <c r="N927" s="167">
        <v>74.774954949999994</v>
      </c>
      <c r="O927" s="157">
        <v>0.54666666666666663</v>
      </c>
      <c r="P927" s="158">
        <v>0.25704225352112675</v>
      </c>
      <c r="Q927" s="175">
        <f t="shared" si="17"/>
        <v>0.28962441314553988</v>
      </c>
    </row>
    <row r="928" spans="13:17">
      <c r="M928" s="396"/>
      <c r="N928" s="167">
        <v>74.925313880000004</v>
      </c>
      <c r="O928" s="157">
        <v>0.54666666666666663</v>
      </c>
      <c r="P928" s="158">
        <v>0.25352112676056338</v>
      </c>
      <c r="Q928" s="175">
        <f t="shared" si="17"/>
        <v>0.29314553990610326</v>
      </c>
    </row>
    <row r="929" spans="13:17">
      <c r="M929" s="396"/>
      <c r="N929" s="167">
        <v>75.042656484999995</v>
      </c>
      <c r="O929" s="157">
        <v>0.53333333333333333</v>
      </c>
      <c r="P929" s="158">
        <v>0.25352112676056338</v>
      </c>
      <c r="Q929" s="175">
        <f t="shared" si="17"/>
        <v>0.27981220657276995</v>
      </c>
    </row>
    <row r="930" spans="13:17">
      <c r="M930" s="396"/>
      <c r="N930" s="167">
        <v>75.178652854999996</v>
      </c>
      <c r="O930" s="157">
        <v>0.52</v>
      </c>
      <c r="P930" s="158">
        <v>0.25352112676056338</v>
      </c>
      <c r="Q930" s="175">
        <f t="shared" si="17"/>
        <v>0.26647887323943664</v>
      </c>
    </row>
    <row r="931" spans="13:17">
      <c r="M931" s="396"/>
      <c r="N931" s="167">
        <v>75.356272450000006</v>
      </c>
      <c r="O931" s="157">
        <v>0.52</v>
      </c>
      <c r="P931" s="158">
        <v>0.25</v>
      </c>
      <c r="Q931" s="175">
        <f t="shared" si="17"/>
        <v>0.27</v>
      </c>
    </row>
    <row r="932" spans="13:17">
      <c r="M932" s="396"/>
      <c r="N932" s="167">
        <v>75.421149444999998</v>
      </c>
      <c r="O932" s="157">
        <v>0.50666666666666671</v>
      </c>
      <c r="P932" s="158">
        <v>0.25</v>
      </c>
      <c r="Q932" s="175">
        <f t="shared" si="17"/>
        <v>0.25666666666666671</v>
      </c>
    </row>
    <row r="933" spans="13:17">
      <c r="M933" s="396"/>
      <c r="N933" s="167">
        <v>75.503527199999994</v>
      </c>
      <c r="O933" s="157">
        <v>0.49333333333333335</v>
      </c>
      <c r="P933" s="158">
        <v>0.25</v>
      </c>
      <c r="Q933" s="175">
        <f t="shared" si="17"/>
        <v>0.24333333333333335</v>
      </c>
    </row>
    <row r="934" spans="13:17">
      <c r="M934" s="396"/>
      <c r="N934" s="167">
        <v>75.742692245000001</v>
      </c>
      <c r="O934" s="157">
        <v>0.49333333333333335</v>
      </c>
      <c r="P934" s="158">
        <v>0.24647887323943662</v>
      </c>
      <c r="Q934" s="175">
        <f t="shared" si="17"/>
        <v>0.24685446009389672</v>
      </c>
    </row>
    <row r="935" spans="13:17">
      <c r="M935" s="396"/>
      <c r="N935" s="167">
        <v>76.003624875</v>
      </c>
      <c r="O935" s="157">
        <v>0.48</v>
      </c>
      <c r="P935" s="158">
        <v>0.24647887323943662</v>
      </c>
      <c r="Q935" s="175">
        <f t="shared" si="17"/>
        <v>0.23352112676056336</v>
      </c>
    </row>
    <row r="936" spans="13:17">
      <c r="M936" s="396"/>
      <c r="N936" s="167">
        <v>76.089350690000003</v>
      </c>
      <c r="O936" s="157">
        <v>0.46666666666666667</v>
      </c>
      <c r="P936" s="158">
        <v>0.24647887323943662</v>
      </c>
      <c r="Q936" s="175">
        <f t="shared" si="17"/>
        <v>0.22018779342723005</v>
      </c>
    </row>
    <row r="937" spans="13:17">
      <c r="M937" s="396"/>
      <c r="N937" s="167">
        <v>76.10756262000001</v>
      </c>
      <c r="O937" s="157">
        <v>0.46666666666666667</v>
      </c>
      <c r="P937" s="158">
        <v>0.24295774647887325</v>
      </c>
      <c r="Q937" s="175">
        <f t="shared" si="17"/>
        <v>0.22370892018779343</v>
      </c>
    </row>
    <row r="938" spans="13:17">
      <c r="M938" s="396"/>
      <c r="N938" s="167">
        <v>76.199386285000003</v>
      </c>
      <c r="O938" s="157">
        <v>0.46666666666666667</v>
      </c>
      <c r="P938" s="158">
        <v>0.23943661971830987</v>
      </c>
      <c r="Q938" s="175">
        <f t="shared" si="17"/>
        <v>0.2272300469483568</v>
      </c>
    </row>
    <row r="939" spans="13:17">
      <c r="M939" s="396"/>
      <c r="N939" s="167">
        <v>76.320826275000002</v>
      </c>
      <c r="O939" s="157">
        <v>0.45333333333333331</v>
      </c>
      <c r="P939" s="158">
        <v>0.23943661971830987</v>
      </c>
      <c r="Q939" s="175">
        <f t="shared" si="17"/>
        <v>0.21389671361502344</v>
      </c>
    </row>
    <row r="940" spans="13:17">
      <c r="M940" s="396"/>
      <c r="N940" s="167">
        <v>76.392831880000003</v>
      </c>
      <c r="O940" s="157">
        <v>0.45333333333333331</v>
      </c>
      <c r="P940" s="158">
        <v>0.2359154929577465</v>
      </c>
      <c r="Q940" s="175">
        <f t="shared" si="17"/>
        <v>0.21741784037558681</v>
      </c>
    </row>
    <row r="941" spans="13:17">
      <c r="M941" s="396"/>
      <c r="N941" s="167">
        <v>76.609337460000006</v>
      </c>
      <c r="O941" s="157">
        <v>0.45333333333333331</v>
      </c>
      <c r="P941" s="158">
        <v>0.23239436619718312</v>
      </c>
      <c r="Q941" s="175">
        <f t="shared" si="17"/>
        <v>0.22093896713615019</v>
      </c>
    </row>
    <row r="942" spans="13:17">
      <c r="M942" s="396"/>
      <c r="N942" s="167">
        <v>76.89805303</v>
      </c>
      <c r="O942" s="157">
        <v>0.44</v>
      </c>
      <c r="P942" s="158">
        <v>0.23239436619718312</v>
      </c>
      <c r="Q942" s="175">
        <f t="shared" si="17"/>
        <v>0.20760563380281688</v>
      </c>
    </row>
    <row r="943" spans="13:17">
      <c r="M943" s="396"/>
      <c r="N943" s="167">
        <v>77.187989375000001</v>
      </c>
      <c r="O943" s="157">
        <v>0.44</v>
      </c>
      <c r="P943" s="158">
        <v>0.22887323943661975</v>
      </c>
      <c r="Q943" s="175">
        <f t="shared" si="17"/>
        <v>0.21112676056338026</v>
      </c>
    </row>
    <row r="944" spans="13:17">
      <c r="M944" s="396"/>
      <c r="N944" s="167">
        <v>77.423499565</v>
      </c>
      <c r="O944" s="157">
        <v>0.44</v>
      </c>
      <c r="P944" s="158">
        <v>0.22535211267605637</v>
      </c>
      <c r="Q944" s="175">
        <f t="shared" si="17"/>
        <v>0.21464788732394363</v>
      </c>
    </row>
    <row r="945" spans="13:17">
      <c r="M945" s="396"/>
      <c r="N945" s="167">
        <v>77.524408725000001</v>
      </c>
      <c r="O945" s="157">
        <v>0.44</v>
      </c>
      <c r="P945" s="158">
        <v>0.221830985915493</v>
      </c>
      <c r="Q945" s="175">
        <f t="shared" si="17"/>
        <v>0.21816901408450701</v>
      </c>
    </row>
    <row r="946" spans="13:17">
      <c r="M946" s="396"/>
      <c r="N946" s="167">
        <v>77.645229035</v>
      </c>
      <c r="O946" s="157">
        <v>0.42666666666666669</v>
      </c>
      <c r="P946" s="158">
        <v>0.221830985915493</v>
      </c>
      <c r="Q946" s="175">
        <f t="shared" si="17"/>
        <v>0.2048356807511737</v>
      </c>
    </row>
    <row r="947" spans="13:17">
      <c r="M947" s="396"/>
      <c r="N947" s="167">
        <v>77.763131854999997</v>
      </c>
      <c r="O947" s="157">
        <v>0.42666666666666669</v>
      </c>
      <c r="P947" s="158">
        <v>0.21830985915492962</v>
      </c>
      <c r="Q947" s="175">
        <f t="shared" si="17"/>
        <v>0.20835680751173707</v>
      </c>
    </row>
    <row r="948" spans="13:17">
      <c r="M948" s="396"/>
      <c r="N948" s="167">
        <v>77.819029654999994</v>
      </c>
      <c r="O948" s="157">
        <v>0.42666666666666669</v>
      </c>
      <c r="P948" s="158">
        <v>0.21478873239436624</v>
      </c>
      <c r="Q948" s="175">
        <f t="shared" si="17"/>
        <v>0.21187793427230045</v>
      </c>
    </row>
    <row r="949" spans="13:17">
      <c r="M949" s="396"/>
      <c r="N949" s="167">
        <v>77.853152195000007</v>
      </c>
      <c r="O949" s="157">
        <v>0.42666666666666669</v>
      </c>
      <c r="P949" s="158">
        <v>0.21126760563380287</v>
      </c>
      <c r="Q949" s="175">
        <f t="shared" si="17"/>
        <v>0.21539906103286383</v>
      </c>
    </row>
    <row r="950" spans="13:17">
      <c r="M950" s="396"/>
      <c r="N950" s="167">
        <v>77.892839290000012</v>
      </c>
      <c r="O950" s="157">
        <v>0.42666666666666669</v>
      </c>
      <c r="P950" s="158">
        <v>0.20774647887323938</v>
      </c>
      <c r="Q950" s="175">
        <f t="shared" si="17"/>
        <v>0.21892018779342731</v>
      </c>
    </row>
    <row r="951" spans="13:17">
      <c r="M951" s="396"/>
      <c r="N951" s="167">
        <v>77.922629825000001</v>
      </c>
      <c r="O951" s="157">
        <v>0.42666666666666669</v>
      </c>
      <c r="P951" s="158">
        <v>0.20422535211267601</v>
      </c>
      <c r="Q951" s="175">
        <f t="shared" si="17"/>
        <v>0.22244131455399069</v>
      </c>
    </row>
    <row r="952" spans="13:17">
      <c r="M952" s="396"/>
      <c r="N952" s="167">
        <v>78.009562785</v>
      </c>
      <c r="O952" s="157">
        <v>0.42666666666666669</v>
      </c>
      <c r="P952" s="158">
        <v>0.20070422535211263</v>
      </c>
      <c r="Q952" s="175">
        <f t="shared" si="17"/>
        <v>0.22596244131455406</v>
      </c>
    </row>
    <row r="953" spans="13:17">
      <c r="M953" s="396"/>
      <c r="N953" s="167">
        <v>78.123064865000003</v>
      </c>
      <c r="O953" s="157">
        <v>0.41333333333333333</v>
      </c>
      <c r="P953" s="158">
        <v>0.20070422535211263</v>
      </c>
      <c r="Q953" s="175">
        <f t="shared" si="17"/>
        <v>0.2126291079812207</v>
      </c>
    </row>
    <row r="954" spans="13:17">
      <c r="M954" s="396"/>
      <c r="N954" s="167">
        <v>78.278186664999993</v>
      </c>
      <c r="O954" s="157">
        <v>0.41333333333333333</v>
      </c>
      <c r="P954" s="158">
        <v>0.19718309859154926</v>
      </c>
      <c r="Q954" s="175">
        <f t="shared" si="17"/>
        <v>0.21615023474178408</v>
      </c>
    </row>
    <row r="955" spans="13:17">
      <c r="M955" s="396"/>
      <c r="N955" s="167">
        <v>78.585459149999991</v>
      </c>
      <c r="O955" s="157">
        <v>0.41333333333333333</v>
      </c>
      <c r="P955" s="158">
        <v>0.19366197183098588</v>
      </c>
      <c r="Q955" s="175">
        <f t="shared" si="17"/>
        <v>0.21967136150234745</v>
      </c>
    </row>
    <row r="956" spans="13:17">
      <c r="M956" s="396"/>
      <c r="N956" s="167">
        <v>78.829451309999996</v>
      </c>
      <c r="O956" s="157">
        <v>0.41333333333333333</v>
      </c>
      <c r="P956" s="158">
        <v>0.1901408450704225</v>
      </c>
      <c r="Q956" s="175">
        <f t="shared" si="17"/>
        <v>0.22319248826291083</v>
      </c>
    </row>
    <row r="957" spans="13:17">
      <c r="M957" s="396"/>
      <c r="N957" s="167">
        <v>78.87915129000001</v>
      </c>
      <c r="O957" s="157">
        <v>0.41333333333333333</v>
      </c>
      <c r="P957" s="158">
        <v>0.18661971830985913</v>
      </c>
      <c r="Q957" s="175">
        <f t="shared" si="17"/>
        <v>0.2267136150234742</v>
      </c>
    </row>
    <row r="958" spans="13:17">
      <c r="M958" s="396"/>
      <c r="N958" s="167">
        <v>78.969679845000002</v>
      </c>
      <c r="O958" s="157">
        <v>0.41333333333333333</v>
      </c>
      <c r="P958" s="158">
        <v>0.18309859154929575</v>
      </c>
      <c r="Q958" s="175">
        <f t="shared" si="17"/>
        <v>0.23023474178403758</v>
      </c>
    </row>
    <row r="959" spans="13:17">
      <c r="M959" s="396"/>
      <c r="N959" s="167">
        <v>79.073544025000004</v>
      </c>
      <c r="O959" s="157">
        <v>0.41333333333333333</v>
      </c>
      <c r="P959" s="158">
        <v>0.17957746478873238</v>
      </c>
      <c r="Q959" s="175">
        <f t="shared" si="17"/>
        <v>0.23375586854460095</v>
      </c>
    </row>
    <row r="960" spans="13:17">
      <c r="M960" s="396"/>
      <c r="N960" s="167">
        <v>79.09456145</v>
      </c>
      <c r="O960" s="157">
        <v>0.41333333333333333</v>
      </c>
      <c r="P960" s="158">
        <v>0.176056338028169</v>
      </c>
      <c r="Q960" s="175">
        <f t="shared" si="17"/>
        <v>0.23727699530516433</v>
      </c>
    </row>
    <row r="961" spans="13:17">
      <c r="M961" s="396"/>
      <c r="N961" s="167">
        <v>79.147785409999997</v>
      </c>
      <c r="O961" s="157">
        <v>0.41333333333333333</v>
      </c>
      <c r="P961" s="158">
        <v>0.17253521126760563</v>
      </c>
      <c r="Q961" s="175">
        <f t="shared" si="17"/>
        <v>0.2407981220657277</v>
      </c>
    </row>
    <row r="962" spans="13:17">
      <c r="M962" s="396"/>
      <c r="N962" s="167">
        <v>79.222622174999998</v>
      </c>
      <c r="O962" s="157">
        <v>0.41333333333333333</v>
      </c>
      <c r="P962" s="158">
        <v>0.16901408450704225</v>
      </c>
      <c r="Q962" s="175">
        <f t="shared" si="17"/>
        <v>0.24431924882629108</v>
      </c>
    </row>
    <row r="963" spans="13:17">
      <c r="M963" s="396"/>
      <c r="N963" s="167">
        <v>79.27356026999999</v>
      </c>
      <c r="O963" s="157">
        <v>0.41333333333333333</v>
      </c>
      <c r="P963" s="158">
        <v>0.16549295774647887</v>
      </c>
      <c r="Q963" s="175">
        <f t="shared" si="17"/>
        <v>0.24784037558685446</v>
      </c>
    </row>
    <row r="964" spans="13:17">
      <c r="M964" s="396"/>
      <c r="N964" s="167">
        <v>79.309101554999998</v>
      </c>
      <c r="O964" s="157">
        <v>0.41333333333333333</v>
      </c>
      <c r="P964" s="158">
        <v>0.1619718309859155</v>
      </c>
      <c r="Q964" s="175">
        <f t="shared" si="17"/>
        <v>0.25136150234741783</v>
      </c>
    </row>
    <row r="965" spans="13:17">
      <c r="M965" s="396"/>
      <c r="N965" s="167">
        <v>79.324308080000009</v>
      </c>
      <c r="O965" s="157">
        <v>0.4</v>
      </c>
      <c r="P965" s="158">
        <v>0.1619718309859155</v>
      </c>
      <c r="Q965" s="175">
        <f t="shared" si="17"/>
        <v>0.23802816901408452</v>
      </c>
    </row>
    <row r="966" spans="13:17">
      <c r="M966" s="396"/>
      <c r="N966" s="167">
        <v>79.338087700000003</v>
      </c>
      <c r="O966" s="157">
        <v>0.4</v>
      </c>
      <c r="P966" s="158">
        <v>0.15845070422535212</v>
      </c>
      <c r="Q966" s="175">
        <f t="shared" si="17"/>
        <v>0.2415492957746479</v>
      </c>
    </row>
    <row r="967" spans="13:17">
      <c r="M967" s="396"/>
      <c r="N967" s="167">
        <v>79.367884984999989</v>
      </c>
      <c r="O967" s="157">
        <v>0.4</v>
      </c>
      <c r="P967" s="158">
        <v>0.15492957746478875</v>
      </c>
      <c r="Q967" s="175">
        <f t="shared" si="17"/>
        <v>0.24507042253521127</v>
      </c>
    </row>
    <row r="968" spans="13:17">
      <c r="M968" s="396"/>
      <c r="N968" s="167">
        <v>79.406849709999989</v>
      </c>
      <c r="O968" s="157">
        <v>0.4</v>
      </c>
      <c r="P968" s="158">
        <v>0.15140845070422537</v>
      </c>
      <c r="Q968" s="175">
        <f t="shared" si="17"/>
        <v>0.24859154929577465</v>
      </c>
    </row>
    <row r="969" spans="13:17">
      <c r="M969" s="396"/>
      <c r="N969" s="167">
        <v>79.433409650000002</v>
      </c>
      <c r="O969" s="157">
        <v>0.38666666666666666</v>
      </c>
      <c r="P969" s="158">
        <v>0.15140845070422537</v>
      </c>
      <c r="Q969" s="175">
        <f t="shared" si="17"/>
        <v>0.23525821596244129</v>
      </c>
    </row>
    <row r="970" spans="13:17">
      <c r="M970" s="396"/>
      <c r="N970" s="167">
        <v>79.501706119999994</v>
      </c>
      <c r="O970" s="157">
        <v>0.37333333333333335</v>
      </c>
      <c r="P970" s="158">
        <v>0.15140845070422537</v>
      </c>
      <c r="Q970" s="175">
        <f t="shared" si="17"/>
        <v>0.22192488262910798</v>
      </c>
    </row>
    <row r="971" spans="13:17">
      <c r="M971" s="396"/>
      <c r="N971" s="167">
        <v>79.624007085000002</v>
      </c>
      <c r="O971" s="157">
        <v>0.37333333333333335</v>
      </c>
      <c r="P971" s="158">
        <v>0.147887323943662</v>
      </c>
      <c r="Q971" s="175">
        <f t="shared" si="17"/>
        <v>0.22544600938967135</v>
      </c>
    </row>
    <row r="972" spans="13:17">
      <c r="M972" s="396"/>
      <c r="N972" s="167">
        <v>79.697821489999995</v>
      </c>
      <c r="O972" s="157">
        <v>0.37333333333333335</v>
      </c>
      <c r="P972" s="158">
        <v>0.14436619718309862</v>
      </c>
      <c r="Q972" s="175">
        <f t="shared" si="17"/>
        <v>0.22896713615023473</v>
      </c>
    </row>
    <row r="973" spans="13:17">
      <c r="M973" s="396"/>
      <c r="N973" s="167">
        <v>79.766185184999998</v>
      </c>
      <c r="O973" s="157">
        <v>0.36</v>
      </c>
      <c r="P973" s="158">
        <v>0.14436619718309862</v>
      </c>
      <c r="Q973" s="175">
        <f t="shared" si="17"/>
        <v>0.21563380281690137</v>
      </c>
    </row>
    <row r="974" spans="13:17">
      <c r="M974" s="396"/>
      <c r="N974" s="167">
        <v>79.876487674999993</v>
      </c>
      <c r="O974" s="157">
        <v>0.36</v>
      </c>
      <c r="P974" s="158">
        <v>0.14084507042253525</v>
      </c>
      <c r="Q974" s="175">
        <f t="shared" si="17"/>
        <v>0.21915492957746474</v>
      </c>
    </row>
    <row r="975" spans="13:17">
      <c r="M975" s="396"/>
      <c r="N975" s="167">
        <v>79.963394565000002</v>
      </c>
      <c r="O975" s="157">
        <v>0.36</v>
      </c>
      <c r="P975" s="158">
        <v>0.13732394366197187</v>
      </c>
      <c r="Q975" s="175">
        <f t="shared" si="17"/>
        <v>0.22267605633802812</v>
      </c>
    </row>
    <row r="976" spans="13:17">
      <c r="M976" s="396"/>
      <c r="N976" s="167">
        <v>80.026332095000001</v>
      </c>
      <c r="O976" s="157">
        <v>0.36</v>
      </c>
      <c r="P976" s="158">
        <v>0.13380281690140849</v>
      </c>
      <c r="Q976" s="175">
        <f t="shared" si="17"/>
        <v>0.22619718309859149</v>
      </c>
    </row>
    <row r="977" spans="13:17">
      <c r="M977" s="396"/>
      <c r="N977" s="167">
        <v>80.118236139999993</v>
      </c>
      <c r="O977" s="157">
        <v>0.36</v>
      </c>
      <c r="P977" s="158">
        <v>0.13028169014084512</v>
      </c>
      <c r="Q977" s="175">
        <f t="shared" si="17"/>
        <v>0.22971830985915487</v>
      </c>
    </row>
    <row r="978" spans="13:17">
      <c r="M978" s="396"/>
      <c r="N978" s="167">
        <v>80.290757334999995</v>
      </c>
      <c r="O978" s="157">
        <v>0.34666666666666668</v>
      </c>
      <c r="P978" s="158">
        <v>0.13028169014084512</v>
      </c>
      <c r="Q978" s="175">
        <f t="shared" si="17"/>
        <v>0.21638497652582156</v>
      </c>
    </row>
    <row r="979" spans="13:17">
      <c r="M979" s="396"/>
      <c r="N979" s="167">
        <v>80.461243150000001</v>
      </c>
      <c r="O979" s="157">
        <v>0.33333333333333331</v>
      </c>
      <c r="P979" s="158">
        <v>0.13028169014084512</v>
      </c>
      <c r="Q979" s="175">
        <f t="shared" si="17"/>
        <v>0.2030516431924882</v>
      </c>
    </row>
    <row r="980" spans="13:17">
      <c r="M980" s="396"/>
      <c r="N980" s="167">
        <v>80.525204594999991</v>
      </c>
      <c r="O980" s="157">
        <v>0.32</v>
      </c>
      <c r="P980" s="158">
        <v>0.13028169014084512</v>
      </c>
      <c r="Q980" s="175">
        <f t="shared" si="17"/>
        <v>0.18971830985915489</v>
      </c>
    </row>
    <row r="981" spans="13:17">
      <c r="M981" s="396"/>
      <c r="N981" s="167">
        <v>80.569051799999997</v>
      </c>
      <c r="O981" s="157">
        <v>0.30666666666666664</v>
      </c>
      <c r="P981" s="158">
        <v>0.13028169014084512</v>
      </c>
      <c r="Q981" s="175">
        <f t="shared" si="17"/>
        <v>0.17638497652582152</v>
      </c>
    </row>
    <row r="982" spans="13:17">
      <c r="M982" s="396"/>
      <c r="N982" s="167">
        <v>80.645259929999995</v>
      </c>
      <c r="O982" s="157">
        <v>0.29333333333333333</v>
      </c>
      <c r="P982" s="158">
        <v>0.13028169014084512</v>
      </c>
      <c r="Q982" s="175">
        <f t="shared" si="17"/>
        <v>0.16305164319248822</v>
      </c>
    </row>
    <row r="983" spans="13:17">
      <c r="M983" s="396"/>
      <c r="N983" s="167">
        <v>80.696604925000003</v>
      </c>
      <c r="O983" s="157">
        <v>0.29333333333333333</v>
      </c>
      <c r="P983" s="158">
        <v>0.12676056338028174</v>
      </c>
      <c r="Q983" s="175">
        <f t="shared" si="17"/>
        <v>0.16657276995305159</v>
      </c>
    </row>
    <row r="984" spans="13:17">
      <c r="M984" s="396"/>
      <c r="N984" s="167">
        <v>80.719820314999993</v>
      </c>
      <c r="O984" s="157">
        <v>0.29333333333333333</v>
      </c>
      <c r="P984" s="158">
        <v>0.12323943661971826</v>
      </c>
      <c r="Q984" s="175">
        <f t="shared" si="17"/>
        <v>0.17009389671361508</v>
      </c>
    </row>
    <row r="985" spans="13:17">
      <c r="M985" s="396"/>
      <c r="N985" s="167">
        <v>80.75007238500001</v>
      </c>
      <c r="O985" s="157">
        <v>0.28000000000000003</v>
      </c>
      <c r="P985" s="158">
        <v>0.12323943661971826</v>
      </c>
      <c r="Q985" s="175">
        <f t="shared" si="17"/>
        <v>0.15676056338028177</v>
      </c>
    </row>
    <row r="986" spans="13:17">
      <c r="M986" s="396"/>
      <c r="N986" s="167">
        <v>80.777138865000012</v>
      </c>
      <c r="O986" s="157">
        <v>0.28000000000000003</v>
      </c>
      <c r="P986" s="158">
        <v>0.11971830985915488</v>
      </c>
      <c r="Q986" s="175">
        <f t="shared" si="17"/>
        <v>0.16028169014084515</v>
      </c>
    </row>
    <row r="987" spans="13:17">
      <c r="M987" s="396"/>
      <c r="N987" s="167">
        <v>80.804832700000006</v>
      </c>
      <c r="O987" s="157">
        <v>0.28000000000000003</v>
      </c>
      <c r="P987" s="158">
        <v>0.11619718309859151</v>
      </c>
      <c r="Q987" s="175">
        <f t="shared" si="17"/>
        <v>0.16380281690140852</v>
      </c>
    </row>
    <row r="988" spans="13:17">
      <c r="M988" s="396"/>
      <c r="N988" s="167">
        <v>80.849278255000002</v>
      </c>
      <c r="O988" s="157">
        <v>0.28000000000000003</v>
      </c>
      <c r="P988" s="158">
        <v>0.11267605633802813</v>
      </c>
      <c r="Q988" s="175">
        <f t="shared" si="17"/>
        <v>0.1673239436619719</v>
      </c>
    </row>
    <row r="989" spans="13:17">
      <c r="M989" s="396"/>
      <c r="N989" s="167">
        <v>80.918068474999998</v>
      </c>
      <c r="O989" s="157">
        <v>0.28000000000000003</v>
      </c>
      <c r="P989" s="158">
        <v>0.10915492957746475</v>
      </c>
      <c r="Q989" s="175">
        <f t="shared" si="17"/>
        <v>0.17084507042253527</v>
      </c>
    </row>
    <row r="990" spans="13:17">
      <c r="M990" s="396"/>
      <c r="N990" s="167">
        <v>81.046492659999998</v>
      </c>
      <c r="O990" s="157">
        <v>0.28000000000000003</v>
      </c>
      <c r="P990" s="158">
        <v>0.10563380281690138</v>
      </c>
      <c r="Q990" s="175">
        <f t="shared" ref="Q990:Q1040" si="18">O990-P990</f>
        <v>0.17436619718309865</v>
      </c>
    </row>
    <row r="991" spans="13:17">
      <c r="M991" s="396"/>
      <c r="N991" s="167">
        <v>81.218720114999996</v>
      </c>
      <c r="O991" s="157">
        <v>0.26666666666666666</v>
      </c>
      <c r="P991" s="158">
        <v>0.10563380281690138</v>
      </c>
      <c r="Q991" s="175">
        <f t="shared" si="18"/>
        <v>0.16103286384976528</v>
      </c>
    </row>
    <row r="992" spans="13:17">
      <c r="M992" s="396"/>
      <c r="N992" s="167">
        <v>81.395585635000003</v>
      </c>
      <c r="O992" s="157">
        <v>0.25333333333333335</v>
      </c>
      <c r="P992" s="158">
        <v>0.10563380281690138</v>
      </c>
      <c r="Q992" s="175">
        <f t="shared" si="18"/>
        <v>0.14769953051643198</v>
      </c>
    </row>
    <row r="993" spans="13:17">
      <c r="M993" s="396"/>
      <c r="N993" s="167">
        <v>81.518981714999995</v>
      </c>
      <c r="O993" s="157">
        <v>0.25333333333333335</v>
      </c>
      <c r="P993" s="158">
        <v>0.102112676056338</v>
      </c>
      <c r="Q993" s="175">
        <f t="shared" si="18"/>
        <v>0.15122065727699535</v>
      </c>
    </row>
    <row r="994" spans="13:17">
      <c r="M994" s="396"/>
      <c r="N994" s="167">
        <v>81.629377974999997</v>
      </c>
      <c r="O994" s="157">
        <v>0.25333333333333335</v>
      </c>
      <c r="P994" s="158">
        <v>9.8591549295774628E-2</v>
      </c>
      <c r="Q994" s="175">
        <f t="shared" si="18"/>
        <v>0.15474178403755873</v>
      </c>
    </row>
    <row r="995" spans="13:17">
      <c r="M995" s="396"/>
      <c r="N995" s="167">
        <v>81.706029340000001</v>
      </c>
      <c r="O995" s="157">
        <v>0.24</v>
      </c>
      <c r="P995" s="158">
        <v>9.8591549295774628E-2</v>
      </c>
      <c r="Q995" s="175">
        <f t="shared" si="18"/>
        <v>0.14140845070422536</v>
      </c>
    </row>
    <row r="996" spans="13:17">
      <c r="M996" s="396"/>
      <c r="N996" s="167">
        <v>81.726622249999991</v>
      </c>
      <c r="O996" s="157">
        <v>0.24</v>
      </c>
      <c r="P996" s="158">
        <v>9.5070422535211252E-2</v>
      </c>
      <c r="Q996" s="175">
        <f t="shared" si="18"/>
        <v>0.14492957746478874</v>
      </c>
    </row>
    <row r="997" spans="13:17">
      <c r="M997" s="396"/>
      <c r="N997" s="167">
        <v>81.743296305000001</v>
      </c>
      <c r="O997" s="157">
        <v>0.22666666666666666</v>
      </c>
      <c r="P997" s="158">
        <v>9.5070422535211252E-2</v>
      </c>
      <c r="Q997" s="175">
        <f t="shared" si="18"/>
        <v>0.1315962441314554</v>
      </c>
    </row>
    <row r="998" spans="13:17">
      <c r="M998" s="396"/>
      <c r="N998" s="167">
        <v>81.835214379999996</v>
      </c>
      <c r="O998" s="157">
        <v>0.22666666666666666</v>
      </c>
      <c r="P998" s="158">
        <v>9.1549295774647876E-2</v>
      </c>
      <c r="Q998" s="175">
        <f t="shared" si="18"/>
        <v>0.13511737089201878</v>
      </c>
    </row>
    <row r="999" spans="13:17">
      <c r="M999" s="396"/>
      <c r="N999" s="167">
        <v>81.962160909999994</v>
      </c>
      <c r="O999" s="157">
        <v>0.22666666666666666</v>
      </c>
      <c r="P999" s="158">
        <v>8.8028169014084501E-2</v>
      </c>
      <c r="Q999" s="175">
        <f t="shared" si="18"/>
        <v>0.13863849765258215</v>
      </c>
    </row>
    <row r="1000" spans="13:17">
      <c r="M1000" s="396"/>
      <c r="N1000" s="167">
        <v>82.004157300000003</v>
      </c>
      <c r="O1000" s="157">
        <v>0.22666666666666666</v>
      </c>
      <c r="P1000" s="158">
        <v>8.4507042253521125E-2</v>
      </c>
      <c r="Q1000" s="175">
        <f t="shared" si="18"/>
        <v>0.14215962441314553</v>
      </c>
    </row>
    <row r="1001" spans="13:17">
      <c r="M1001" s="396"/>
      <c r="N1001" s="167">
        <v>82.126009054999997</v>
      </c>
      <c r="O1001" s="157">
        <v>0.22666666666666666</v>
      </c>
      <c r="P1001" s="158">
        <v>8.098591549295775E-2</v>
      </c>
      <c r="Q1001" s="175">
        <f t="shared" si="18"/>
        <v>0.14568075117370891</v>
      </c>
    </row>
    <row r="1002" spans="13:17">
      <c r="M1002" s="396"/>
      <c r="N1002" s="167">
        <v>82.450337789999992</v>
      </c>
      <c r="O1002" s="157">
        <v>0.22666666666666666</v>
      </c>
      <c r="P1002" s="158">
        <v>7.7464788732394374E-2</v>
      </c>
      <c r="Q1002" s="175">
        <f t="shared" si="18"/>
        <v>0.14920187793427228</v>
      </c>
    </row>
    <row r="1003" spans="13:17">
      <c r="M1003" s="396"/>
      <c r="N1003" s="167">
        <v>82.6610321</v>
      </c>
      <c r="O1003" s="157">
        <v>0.22666666666666666</v>
      </c>
      <c r="P1003" s="158">
        <v>7.3943661971830998E-2</v>
      </c>
      <c r="Q1003" s="175">
        <f t="shared" si="18"/>
        <v>0.15272300469483566</v>
      </c>
    </row>
    <row r="1004" spans="13:17">
      <c r="M1004" s="396"/>
      <c r="N1004" s="167">
        <v>82.712268710000004</v>
      </c>
      <c r="O1004" s="157">
        <v>0.21333333333333335</v>
      </c>
      <c r="P1004" s="158">
        <v>7.3943661971830998E-2</v>
      </c>
      <c r="Q1004" s="175">
        <f t="shared" si="18"/>
        <v>0.13938967136150235</v>
      </c>
    </row>
    <row r="1005" spans="13:17">
      <c r="M1005" s="396"/>
      <c r="N1005" s="167">
        <v>82.866567739999994</v>
      </c>
      <c r="O1005" s="157">
        <v>0.2</v>
      </c>
      <c r="P1005" s="158">
        <v>7.3943661971830998E-2</v>
      </c>
      <c r="Q1005" s="175">
        <f t="shared" si="18"/>
        <v>0.12605633802816901</v>
      </c>
    </row>
    <row r="1006" spans="13:17">
      <c r="M1006" s="396"/>
      <c r="N1006" s="167">
        <v>82.976403900000008</v>
      </c>
      <c r="O1006" s="157">
        <v>0.2</v>
      </c>
      <c r="P1006" s="158">
        <v>7.0422535211267623E-2</v>
      </c>
      <c r="Q1006" s="175">
        <f t="shared" si="18"/>
        <v>0.12957746478873239</v>
      </c>
    </row>
    <row r="1007" spans="13:17">
      <c r="M1007" s="396"/>
      <c r="N1007" s="167">
        <v>82.989345135000008</v>
      </c>
      <c r="O1007" s="157">
        <v>0.2</v>
      </c>
      <c r="P1007" s="158">
        <v>6.6901408450704247E-2</v>
      </c>
      <c r="Q1007" s="175">
        <f t="shared" si="18"/>
        <v>0.13309859154929576</v>
      </c>
    </row>
    <row r="1008" spans="13:17">
      <c r="M1008" s="396"/>
      <c r="N1008" s="167">
        <v>83.02038924499999</v>
      </c>
      <c r="O1008" s="157">
        <v>0.18666666666666668</v>
      </c>
      <c r="P1008" s="158">
        <v>6.6901408450704247E-2</v>
      </c>
      <c r="Q1008" s="175">
        <f t="shared" si="18"/>
        <v>0.11976525821596243</v>
      </c>
    </row>
    <row r="1009" spans="13:17">
      <c r="M1009" s="396"/>
      <c r="N1009" s="167">
        <v>83.058382800000004</v>
      </c>
      <c r="O1009" s="157">
        <v>0.17333333333333334</v>
      </c>
      <c r="P1009" s="158">
        <v>6.6901408450704247E-2</v>
      </c>
      <c r="Q1009" s="175">
        <f t="shared" si="18"/>
        <v>0.10643192488262909</v>
      </c>
    </row>
    <row r="1010" spans="13:17">
      <c r="M1010" s="396"/>
      <c r="N1010" s="167">
        <v>83.116874480000007</v>
      </c>
      <c r="O1010" s="157">
        <v>0.17333333333333334</v>
      </c>
      <c r="P1010" s="158">
        <v>6.3380281690140872E-2</v>
      </c>
      <c r="Q1010" s="175">
        <f t="shared" si="18"/>
        <v>0.10995305164319247</v>
      </c>
    </row>
    <row r="1011" spans="13:17">
      <c r="M1011" s="396"/>
      <c r="N1011" s="167">
        <v>83.189095030000004</v>
      </c>
      <c r="O1011" s="157">
        <v>0.17333333333333334</v>
      </c>
      <c r="P1011" s="158">
        <v>5.9859154929577496E-2</v>
      </c>
      <c r="Q1011" s="175">
        <f t="shared" si="18"/>
        <v>0.11347417840375584</v>
      </c>
    </row>
    <row r="1012" spans="13:17">
      <c r="M1012" s="396"/>
      <c r="N1012" s="167">
        <v>83.287805629999994</v>
      </c>
      <c r="O1012" s="157">
        <v>0.16</v>
      </c>
      <c r="P1012" s="158">
        <v>5.9859154929577496E-2</v>
      </c>
      <c r="Q1012" s="175">
        <f t="shared" si="18"/>
        <v>0.10014084507042251</v>
      </c>
    </row>
    <row r="1013" spans="13:17">
      <c r="M1013" s="396"/>
      <c r="N1013" s="167">
        <v>83.359754089999996</v>
      </c>
      <c r="O1013" s="157">
        <v>0.14666666666666667</v>
      </c>
      <c r="P1013" s="158">
        <v>5.9859154929577496E-2</v>
      </c>
      <c r="Q1013" s="175">
        <f t="shared" si="18"/>
        <v>8.6807511737089171E-2</v>
      </c>
    </row>
    <row r="1014" spans="13:17">
      <c r="M1014" s="396"/>
      <c r="N1014" s="167">
        <v>83.445387894999996</v>
      </c>
      <c r="O1014" s="157">
        <v>0.13333333333333333</v>
      </c>
      <c r="P1014" s="158">
        <v>5.9859154929577496E-2</v>
      </c>
      <c r="Q1014" s="175">
        <f t="shared" si="18"/>
        <v>7.3474178403755835E-2</v>
      </c>
    </row>
    <row r="1015" spans="13:17">
      <c r="M1015" s="396"/>
      <c r="N1015" s="167">
        <v>83.596248320000001</v>
      </c>
      <c r="O1015" s="157">
        <v>0.13333333333333333</v>
      </c>
      <c r="P1015" s="158">
        <v>5.633802816901412E-2</v>
      </c>
      <c r="Q1015" s="175">
        <f t="shared" si="18"/>
        <v>7.6995305164319211E-2</v>
      </c>
    </row>
    <row r="1016" spans="13:17">
      <c r="M1016" s="396"/>
      <c r="N1016" s="167">
        <v>83.772089485000009</v>
      </c>
      <c r="O1016" s="157">
        <v>0.13333333333333333</v>
      </c>
      <c r="P1016" s="158">
        <v>5.2816901408450745E-2</v>
      </c>
      <c r="Q1016" s="175">
        <f t="shared" si="18"/>
        <v>8.0516431924882587E-2</v>
      </c>
    </row>
    <row r="1017" spans="13:17">
      <c r="M1017" s="396"/>
      <c r="N1017" s="167">
        <v>83.930971174999996</v>
      </c>
      <c r="O1017" s="157">
        <v>0.13333333333333333</v>
      </c>
      <c r="P1017" s="158">
        <v>4.9295774647887369E-2</v>
      </c>
      <c r="Q1017" s="175">
        <f t="shared" si="18"/>
        <v>8.4037558685445962E-2</v>
      </c>
    </row>
    <row r="1018" spans="13:17">
      <c r="M1018" s="396"/>
      <c r="N1018" s="167">
        <v>84.08967251499999</v>
      </c>
      <c r="O1018" s="157">
        <v>0.13333333333333333</v>
      </c>
      <c r="P1018" s="158">
        <v>4.5774647887323994E-2</v>
      </c>
      <c r="Q1018" s="175">
        <f t="shared" si="18"/>
        <v>8.7558685446009338E-2</v>
      </c>
    </row>
    <row r="1019" spans="13:17">
      <c r="M1019" s="396"/>
      <c r="N1019" s="167">
        <v>84.206605455000002</v>
      </c>
      <c r="O1019" s="157">
        <v>0.12</v>
      </c>
      <c r="P1019" s="158">
        <v>4.5774647887323994E-2</v>
      </c>
      <c r="Q1019" s="175">
        <f t="shared" si="18"/>
        <v>7.4225352112676002E-2</v>
      </c>
    </row>
    <row r="1020" spans="13:17">
      <c r="M1020" s="396"/>
      <c r="N1020" s="167">
        <v>84.245545144999994</v>
      </c>
      <c r="O1020" s="157">
        <v>0.10666666666666667</v>
      </c>
      <c r="P1020" s="158">
        <v>4.5774647887323994E-2</v>
      </c>
      <c r="Q1020" s="175">
        <f t="shared" si="18"/>
        <v>6.089201877934268E-2</v>
      </c>
    </row>
    <row r="1021" spans="13:17">
      <c r="M1021" s="396"/>
      <c r="N1021" s="167">
        <v>84.405509754999997</v>
      </c>
      <c r="O1021" s="157">
        <v>9.3333333333333338E-2</v>
      </c>
      <c r="P1021" s="158">
        <v>4.5774647887323994E-2</v>
      </c>
      <c r="Q1021" s="175">
        <f t="shared" si="18"/>
        <v>4.7558685446009344E-2</v>
      </c>
    </row>
    <row r="1022" spans="13:17">
      <c r="M1022" s="396"/>
      <c r="N1022" s="167">
        <v>84.570736984999996</v>
      </c>
      <c r="O1022" s="157">
        <v>9.3333333333333338E-2</v>
      </c>
      <c r="P1022" s="158">
        <v>4.2253521126760618E-2</v>
      </c>
      <c r="Q1022" s="175">
        <f t="shared" si="18"/>
        <v>5.1079812206572719E-2</v>
      </c>
    </row>
    <row r="1023" spans="13:17">
      <c r="M1023" s="396"/>
      <c r="N1023" s="167">
        <v>84.672943564999997</v>
      </c>
      <c r="O1023" s="157">
        <v>0.08</v>
      </c>
      <c r="P1023" s="158">
        <v>4.2253521126760618E-2</v>
      </c>
      <c r="Q1023" s="175">
        <f t="shared" si="18"/>
        <v>3.7746478873239384E-2</v>
      </c>
    </row>
    <row r="1024" spans="13:17">
      <c r="M1024" s="396"/>
      <c r="N1024" s="167">
        <v>84.779120250000005</v>
      </c>
      <c r="O1024" s="157">
        <v>6.6666666666666666E-2</v>
      </c>
      <c r="P1024" s="158">
        <v>4.2253521126760618E-2</v>
      </c>
      <c r="Q1024" s="175">
        <f t="shared" si="18"/>
        <v>2.4413145539906048E-2</v>
      </c>
    </row>
    <row r="1025" spans="13:17">
      <c r="M1025" s="396"/>
      <c r="N1025" s="167">
        <v>84.96879792</v>
      </c>
      <c r="O1025" s="157">
        <v>6.6666666666666666E-2</v>
      </c>
      <c r="P1025" s="158">
        <v>3.8732394366197131E-2</v>
      </c>
      <c r="Q1025" s="175">
        <f t="shared" si="18"/>
        <v>2.7934272300469534E-2</v>
      </c>
    </row>
    <row r="1026" spans="13:17">
      <c r="M1026" s="396"/>
      <c r="N1026" s="167">
        <v>85.190348990000004</v>
      </c>
      <c r="O1026" s="157">
        <v>5.3333333333333337E-2</v>
      </c>
      <c r="P1026" s="158">
        <v>3.8732394366197131E-2</v>
      </c>
      <c r="Q1026" s="175">
        <f t="shared" si="18"/>
        <v>1.4600938967136205E-2</v>
      </c>
    </row>
    <row r="1027" spans="13:17">
      <c r="M1027" s="396"/>
      <c r="N1027" s="167">
        <v>85.399322940000005</v>
      </c>
      <c r="O1027" s="157">
        <v>5.3333333333333337E-2</v>
      </c>
      <c r="P1027" s="158">
        <v>3.5211267605633756E-2</v>
      </c>
      <c r="Q1027" s="175">
        <f t="shared" si="18"/>
        <v>1.8122065727699581E-2</v>
      </c>
    </row>
    <row r="1028" spans="13:17">
      <c r="M1028" s="396"/>
      <c r="N1028" s="167">
        <v>85.705812705</v>
      </c>
      <c r="O1028" s="157">
        <v>5.3333333333333337E-2</v>
      </c>
      <c r="P1028" s="158">
        <v>3.169014084507038E-2</v>
      </c>
      <c r="Q1028" s="175">
        <f t="shared" si="18"/>
        <v>2.1643192488262956E-2</v>
      </c>
    </row>
    <row r="1029" spans="13:17">
      <c r="M1029" s="396"/>
      <c r="N1029" s="167">
        <v>86.185048089999995</v>
      </c>
      <c r="O1029" s="157">
        <v>5.3333333333333337E-2</v>
      </c>
      <c r="P1029" s="158">
        <v>2.8169014084507005E-2</v>
      </c>
      <c r="Q1029" s="175">
        <f t="shared" si="18"/>
        <v>2.5164319248826332E-2</v>
      </c>
    </row>
    <row r="1030" spans="13:17">
      <c r="M1030" s="396"/>
      <c r="N1030" s="167">
        <v>86.582054870000007</v>
      </c>
      <c r="O1030" s="157">
        <v>5.3333333333333337E-2</v>
      </c>
      <c r="P1030" s="158">
        <v>2.4647887323943629E-2</v>
      </c>
      <c r="Q1030" s="175">
        <f t="shared" si="18"/>
        <v>2.8685446009389708E-2</v>
      </c>
    </row>
    <row r="1031" spans="13:17">
      <c r="M1031" s="396"/>
      <c r="N1031" s="167">
        <v>86.67474193000001</v>
      </c>
      <c r="O1031" s="157">
        <v>0.04</v>
      </c>
      <c r="P1031" s="158">
        <v>2.4647887323943629E-2</v>
      </c>
      <c r="Q1031" s="175">
        <f t="shared" si="18"/>
        <v>1.5352112676056372E-2</v>
      </c>
    </row>
    <row r="1032" spans="13:17">
      <c r="M1032" s="396"/>
      <c r="N1032" s="167">
        <v>86.817164015000003</v>
      </c>
      <c r="O1032" s="157">
        <v>0.04</v>
      </c>
      <c r="P1032" s="158">
        <v>2.1126760563380254E-2</v>
      </c>
      <c r="Q1032" s="175">
        <f t="shared" si="18"/>
        <v>1.8873239436619747E-2</v>
      </c>
    </row>
    <row r="1033" spans="13:17">
      <c r="M1033" s="396"/>
      <c r="N1033" s="167">
        <v>86.991115030000003</v>
      </c>
      <c r="O1033" s="157">
        <v>0.04</v>
      </c>
      <c r="P1033" s="158">
        <v>1.7605633802816878E-2</v>
      </c>
      <c r="Q1033" s="175">
        <f t="shared" si="18"/>
        <v>2.2394366197183123E-2</v>
      </c>
    </row>
    <row r="1034" spans="13:17">
      <c r="M1034" s="396"/>
      <c r="N1034" s="167">
        <v>87.541207224999994</v>
      </c>
      <c r="O1034" s="157">
        <v>0.04</v>
      </c>
      <c r="P1034" s="158">
        <v>1.4084507042253502E-2</v>
      </c>
      <c r="Q1034" s="175">
        <f t="shared" si="18"/>
        <v>2.5915492957746498E-2</v>
      </c>
    </row>
    <row r="1035" spans="13:17">
      <c r="M1035" s="396"/>
      <c r="N1035" s="167">
        <v>88.389168640000008</v>
      </c>
      <c r="O1035" s="157">
        <v>2.6666666666666668E-2</v>
      </c>
      <c r="P1035" s="158">
        <v>1.4084507042253502E-2</v>
      </c>
      <c r="Q1035" s="175">
        <f t="shared" si="18"/>
        <v>1.2582159624413166E-2</v>
      </c>
    </row>
    <row r="1036" spans="13:17">
      <c r="M1036" s="396"/>
      <c r="N1036" s="167">
        <v>89.330023049999994</v>
      </c>
      <c r="O1036" s="157">
        <v>1.3333333333333334E-2</v>
      </c>
      <c r="P1036" s="158">
        <v>1.4084507042253502E-2</v>
      </c>
      <c r="Q1036" s="175">
        <f t="shared" si="18"/>
        <v>-7.5117370892016817E-4</v>
      </c>
    </row>
    <row r="1037" spans="13:17">
      <c r="M1037" s="396"/>
      <c r="N1037" s="167">
        <v>90.579610270000003</v>
      </c>
      <c r="O1037" s="157">
        <v>1.3333333333333334E-2</v>
      </c>
      <c r="P1037" s="158">
        <v>1.0563380281690127E-2</v>
      </c>
      <c r="Q1037" s="175">
        <f t="shared" si="18"/>
        <v>2.7699530516432074E-3</v>
      </c>
    </row>
    <row r="1038" spans="13:17">
      <c r="M1038" s="396"/>
      <c r="N1038" s="167">
        <v>91.341522580000003</v>
      </c>
      <c r="O1038" s="157">
        <v>1.3333333333333334E-2</v>
      </c>
      <c r="P1038" s="158">
        <v>7.0422535211267512E-3</v>
      </c>
      <c r="Q1038" s="175">
        <f t="shared" si="18"/>
        <v>6.291079812206583E-3</v>
      </c>
    </row>
    <row r="1039" spans="13:17">
      <c r="M1039" s="396"/>
      <c r="N1039" s="167">
        <v>91.620055434999998</v>
      </c>
      <c r="O1039" s="157">
        <v>1.3333333333333334E-2</v>
      </c>
      <c r="P1039" s="158">
        <v>3.5211267605633756E-3</v>
      </c>
      <c r="Q1039" s="175">
        <f t="shared" si="18"/>
        <v>9.8122065727699586E-3</v>
      </c>
    </row>
    <row r="1040" spans="13:17" ht="15" thickBot="1">
      <c r="M1040" s="400"/>
      <c r="N1040" s="174">
        <v>92.23956244499999</v>
      </c>
      <c r="O1040" s="160">
        <v>0</v>
      </c>
      <c r="P1040" s="161">
        <v>3.5211267605633756E-3</v>
      </c>
      <c r="Q1040" s="175">
        <f t="shared" si="18"/>
        <v>-3.5211267605633756E-3</v>
      </c>
    </row>
    <row r="1041" spans="13:17">
      <c r="M1041" s="152"/>
      <c r="N1041" s="152"/>
      <c r="O1041" s="152"/>
      <c r="P1041" s="152"/>
      <c r="Q1041" s="152"/>
    </row>
    <row r="1042" spans="13:17">
      <c r="M1042" s="152"/>
      <c r="N1042" s="152"/>
      <c r="O1042" s="152"/>
      <c r="P1042" s="152"/>
      <c r="Q1042" s="152"/>
    </row>
  </sheetData>
  <mergeCells count="10">
    <mergeCell ref="M2:P2"/>
    <mergeCell ref="M4:M320"/>
    <mergeCell ref="M321:M680"/>
    <mergeCell ref="M681:M1040"/>
    <mergeCell ref="A32:F32"/>
    <mergeCell ref="A33:A34"/>
    <mergeCell ref="B33:B34"/>
    <mergeCell ref="C33:C34"/>
    <mergeCell ref="D33:D34"/>
    <mergeCell ref="E33:F33"/>
  </mergeCells>
  <phoneticPr fontId="31" type="noConversion"/>
  <pageMargins left="0.7" right="0.7" top="0.75" bottom="0.75" header="0.3" footer="0.3"/>
  <pageSetup orientation="portrait" copies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E8:X1533"/>
  <sheetViews>
    <sheetView topLeftCell="C1" workbookViewId="0">
      <selection activeCell="N23" sqref="N23"/>
    </sheetView>
  </sheetViews>
  <sheetFormatPr defaultRowHeight="14.25"/>
  <cols>
    <col min="6" max="14" width="9" style="176"/>
    <col min="15" max="15" width="19.75" style="176" bestFit="1" customWidth="1"/>
  </cols>
  <sheetData>
    <row r="8" spans="5:24" ht="15" thickBot="1">
      <c r="E8" s="408" t="s">
        <v>182</v>
      </c>
      <c r="F8" s="409"/>
      <c r="G8" s="409"/>
      <c r="H8" s="409"/>
      <c r="I8" s="409"/>
      <c r="J8" s="409"/>
      <c r="K8" s="276"/>
    </row>
    <row r="9" spans="5:24" ht="15.75" thickBot="1">
      <c r="E9" s="415" t="s">
        <v>183</v>
      </c>
      <c r="F9" s="416" t="s">
        <v>184</v>
      </c>
      <c r="G9" s="418" t="s">
        <v>185</v>
      </c>
      <c r="H9" s="418" t="s">
        <v>186</v>
      </c>
      <c r="I9" s="420" t="s">
        <v>187</v>
      </c>
      <c r="J9" s="421"/>
      <c r="K9" s="276"/>
      <c r="T9" s="408" t="s">
        <v>189</v>
      </c>
      <c r="U9" s="409"/>
      <c r="V9" s="409"/>
      <c r="W9" s="409"/>
      <c r="X9" s="248"/>
    </row>
    <row r="10" spans="5:24" ht="24" thickBot="1">
      <c r="E10" s="414"/>
      <c r="F10" s="417"/>
      <c r="G10" s="419"/>
      <c r="H10" s="419"/>
      <c r="I10" s="277" t="s">
        <v>153</v>
      </c>
      <c r="J10" s="278" t="s">
        <v>154</v>
      </c>
      <c r="K10" s="180" t="s">
        <v>193</v>
      </c>
      <c r="L10" s="211" t="s">
        <v>191</v>
      </c>
      <c r="M10" s="182" t="s">
        <v>192</v>
      </c>
      <c r="N10" s="176" t="s">
        <v>194</v>
      </c>
      <c r="T10" s="258" t="s">
        <v>183</v>
      </c>
      <c r="U10" s="259" t="s">
        <v>190</v>
      </c>
      <c r="V10" s="260" t="s">
        <v>191</v>
      </c>
      <c r="W10" s="261" t="s">
        <v>192</v>
      </c>
      <c r="X10" s="248"/>
    </row>
    <row r="11" spans="5:24">
      <c r="E11" s="249" t="s">
        <v>161</v>
      </c>
      <c r="F11" s="279">
        <v>0.64041288708164013</v>
      </c>
      <c r="G11" s="280">
        <v>2.4538094590929094E-2</v>
      </c>
      <c r="H11" s="280">
        <v>4.9914993735991429E-8</v>
      </c>
      <c r="I11" s="280">
        <v>0.59231910543418198</v>
      </c>
      <c r="J11" s="281">
        <v>0.68850666872909827</v>
      </c>
      <c r="K11" s="282">
        <v>61.500440755</v>
      </c>
      <c r="L11" s="283">
        <v>0.57194244604316546</v>
      </c>
      <c r="M11" s="284">
        <v>0.27391304347826084</v>
      </c>
      <c r="N11" s="276">
        <f t="shared" ref="N11:N13" si="0">L11-M11</f>
        <v>0.29802940256490462</v>
      </c>
      <c r="O11" s="176">
        <f>1-M11</f>
        <v>0.72608695652173916</v>
      </c>
      <c r="T11" s="410" t="s">
        <v>161</v>
      </c>
      <c r="U11" s="262">
        <v>308.90886979999999</v>
      </c>
      <c r="V11" s="250">
        <v>0</v>
      </c>
      <c r="W11" s="251">
        <v>0</v>
      </c>
      <c r="X11" s="248"/>
    </row>
    <row r="12" spans="5:24">
      <c r="E12" s="252" t="s">
        <v>162</v>
      </c>
      <c r="F12" s="282">
        <v>0.61861119799812336</v>
      </c>
      <c r="G12" s="283">
        <v>2.4833950737706945E-2</v>
      </c>
      <c r="H12" s="283">
        <v>4.1216950922738104E-6</v>
      </c>
      <c r="I12" s="283">
        <v>0.56993754895837589</v>
      </c>
      <c r="J12" s="284">
        <v>0.66728484703787083</v>
      </c>
      <c r="K12" s="282">
        <v>70.322179914999992</v>
      </c>
      <c r="L12" s="283">
        <v>0.53956834532374098</v>
      </c>
      <c r="M12" s="284">
        <v>0.30869565217391304</v>
      </c>
      <c r="N12" s="276">
        <f t="shared" si="0"/>
        <v>0.23087269314982795</v>
      </c>
      <c r="O12" s="176">
        <f t="shared" ref="O12:O13" si="1">1-M12</f>
        <v>0.69130434782608696</v>
      </c>
      <c r="T12" s="411"/>
      <c r="U12" s="263">
        <v>5.8388046940000002</v>
      </c>
      <c r="V12" s="253">
        <v>1</v>
      </c>
      <c r="W12" s="254">
        <v>1</v>
      </c>
      <c r="X12" s="275">
        <f>V12-W12</f>
        <v>0</v>
      </c>
    </row>
    <row r="13" spans="5:24" ht="15" thickBot="1">
      <c r="E13" s="255" t="s">
        <v>135</v>
      </c>
      <c r="F13" s="285">
        <v>0.59063184235220523</v>
      </c>
      <c r="G13" s="286">
        <v>2.5186781254074603E-2</v>
      </c>
      <c r="H13" s="286">
        <v>4.3344681440611745E-4</v>
      </c>
      <c r="I13" s="286">
        <v>0.54126665820773046</v>
      </c>
      <c r="J13" s="287">
        <v>0.63999702649668</v>
      </c>
      <c r="K13" s="282">
        <v>78.036195625000005</v>
      </c>
      <c r="L13" s="283">
        <v>0.43525179856115109</v>
      </c>
      <c r="M13" s="284">
        <v>0.28260869565217395</v>
      </c>
      <c r="N13" s="276">
        <f t="shared" si="0"/>
        <v>0.15264310290897715</v>
      </c>
      <c r="O13" s="176">
        <f t="shared" si="1"/>
        <v>0.71739130434782605</v>
      </c>
      <c r="T13" s="411"/>
      <c r="U13" s="263">
        <v>7.8495342280000004</v>
      </c>
      <c r="V13" s="253">
        <v>0.99640287769784175</v>
      </c>
      <c r="W13" s="254">
        <v>1</v>
      </c>
      <c r="X13" s="275">
        <f t="shared" ref="X13:X76" si="2">V13-W13</f>
        <v>-3.597122302158251E-3</v>
      </c>
    </row>
    <row r="14" spans="5:24">
      <c r="E14" s="248"/>
      <c r="F14" s="276"/>
      <c r="G14" s="276"/>
      <c r="H14" s="276"/>
      <c r="I14" s="276"/>
      <c r="J14" s="276"/>
      <c r="K14" s="276"/>
      <c r="T14" s="411"/>
      <c r="U14" s="263">
        <v>8.9524701395000008</v>
      </c>
      <c r="V14" s="253">
        <v>0.99640287769784175</v>
      </c>
      <c r="W14" s="254">
        <v>0.9956521739130435</v>
      </c>
      <c r="X14" s="275">
        <f t="shared" si="2"/>
        <v>7.5070378479824562E-4</v>
      </c>
    </row>
    <row r="15" spans="5:24">
      <c r="E15" s="248"/>
      <c r="F15" s="276"/>
      <c r="G15" s="276"/>
      <c r="H15" s="276"/>
      <c r="I15" s="276"/>
      <c r="J15" s="276"/>
      <c r="K15" s="276"/>
      <c r="T15" s="411"/>
      <c r="U15" s="263">
        <v>9.1799561754999992</v>
      </c>
      <c r="V15" s="253">
        <v>0.99640287769784175</v>
      </c>
      <c r="W15" s="254">
        <v>0.99130434782608701</v>
      </c>
      <c r="X15" s="275">
        <f t="shared" si="2"/>
        <v>5.0985298717547423E-3</v>
      </c>
    </row>
    <row r="16" spans="5:24">
      <c r="T16" s="411"/>
      <c r="U16" s="263">
        <v>9.4614096144999991</v>
      </c>
      <c r="V16" s="253">
        <v>0.99640287769784175</v>
      </c>
      <c r="W16" s="254">
        <v>0.9869565217391304</v>
      </c>
      <c r="X16" s="275">
        <f t="shared" si="2"/>
        <v>9.4463559587113499E-3</v>
      </c>
    </row>
    <row r="17" spans="20:24">
      <c r="T17" s="411"/>
      <c r="U17" s="263">
        <v>9.6427977684999995</v>
      </c>
      <c r="V17" s="253">
        <v>0.9928057553956835</v>
      </c>
      <c r="W17" s="254">
        <v>0.9869565217391304</v>
      </c>
      <c r="X17" s="275">
        <f t="shared" si="2"/>
        <v>5.8492336565530989E-3</v>
      </c>
    </row>
    <row r="18" spans="20:24">
      <c r="T18" s="411"/>
      <c r="U18" s="263">
        <v>9.8574903410000001</v>
      </c>
      <c r="V18" s="253">
        <v>0.98920863309352514</v>
      </c>
      <c r="W18" s="254">
        <v>0.9869565217391304</v>
      </c>
      <c r="X18" s="275">
        <f t="shared" si="2"/>
        <v>2.2521113543947369E-3</v>
      </c>
    </row>
    <row r="19" spans="20:24">
      <c r="T19" s="411"/>
      <c r="U19" s="263">
        <v>10.052775315</v>
      </c>
      <c r="V19" s="253">
        <v>0.98920863309352514</v>
      </c>
      <c r="W19" s="254">
        <v>0.9826086956521739</v>
      </c>
      <c r="X19" s="275">
        <f t="shared" si="2"/>
        <v>6.5999374413512335E-3</v>
      </c>
    </row>
    <row r="20" spans="20:24">
      <c r="T20" s="411"/>
      <c r="U20" s="263">
        <v>10.311446799999999</v>
      </c>
      <c r="V20" s="253">
        <v>0.98920863309352514</v>
      </c>
      <c r="W20" s="254">
        <v>0.97826086956521741</v>
      </c>
      <c r="X20" s="275">
        <f t="shared" si="2"/>
        <v>1.094776352830773E-2</v>
      </c>
    </row>
    <row r="21" spans="20:24">
      <c r="T21" s="411"/>
      <c r="U21" s="263">
        <v>10.90330704</v>
      </c>
      <c r="V21" s="253">
        <v>0.98561151079136688</v>
      </c>
      <c r="W21" s="254">
        <v>0.97826086956521741</v>
      </c>
      <c r="X21" s="275">
        <f t="shared" si="2"/>
        <v>7.3506412261494791E-3</v>
      </c>
    </row>
    <row r="22" spans="20:24">
      <c r="T22" s="411"/>
      <c r="U22" s="263">
        <v>11.721827505</v>
      </c>
      <c r="V22" s="253">
        <v>0.98201438848920863</v>
      </c>
      <c r="W22" s="254">
        <v>0.97826086956521741</v>
      </c>
      <c r="X22" s="275">
        <f t="shared" si="2"/>
        <v>3.7535189239912281E-3</v>
      </c>
    </row>
    <row r="23" spans="20:24">
      <c r="T23" s="411"/>
      <c r="U23" s="263">
        <v>12.899323635</v>
      </c>
      <c r="V23" s="253">
        <v>0.98201438848920863</v>
      </c>
      <c r="W23" s="254">
        <v>0.97391304347826091</v>
      </c>
      <c r="X23" s="275">
        <f t="shared" si="2"/>
        <v>8.1013450109477247E-3</v>
      </c>
    </row>
    <row r="24" spans="20:24">
      <c r="T24" s="411"/>
      <c r="U24" s="263">
        <v>13.918413664999999</v>
      </c>
      <c r="V24" s="253">
        <v>0.97841726618705038</v>
      </c>
      <c r="W24" s="254">
        <v>0.97391304347826091</v>
      </c>
      <c r="X24" s="275">
        <f t="shared" si="2"/>
        <v>4.5042227087894737E-3</v>
      </c>
    </row>
    <row r="25" spans="20:24">
      <c r="T25" s="411"/>
      <c r="U25" s="263">
        <v>14.77750951</v>
      </c>
      <c r="V25" s="253">
        <v>0.97841726618705038</v>
      </c>
      <c r="W25" s="254">
        <v>0.9695652173913043</v>
      </c>
      <c r="X25" s="275">
        <f t="shared" si="2"/>
        <v>8.8520487957460814E-3</v>
      </c>
    </row>
    <row r="26" spans="20:24">
      <c r="T26" s="411"/>
      <c r="U26" s="263">
        <v>15.742869590000002</v>
      </c>
      <c r="V26" s="253">
        <v>0.97482014388489213</v>
      </c>
      <c r="W26" s="254">
        <v>0.9695652173913043</v>
      </c>
      <c r="X26" s="275">
        <f t="shared" si="2"/>
        <v>5.2549264935878304E-3</v>
      </c>
    </row>
    <row r="27" spans="20:24">
      <c r="T27" s="411"/>
      <c r="U27" s="263">
        <v>16.179181100000001</v>
      </c>
      <c r="V27" s="253">
        <v>0.97482014388489213</v>
      </c>
      <c r="W27" s="254">
        <v>0.9652173913043478</v>
      </c>
      <c r="X27" s="275">
        <f t="shared" si="2"/>
        <v>9.602752580544327E-3</v>
      </c>
    </row>
    <row r="28" spans="20:24">
      <c r="T28" s="411"/>
      <c r="U28" s="263">
        <v>16.532098144999999</v>
      </c>
      <c r="V28" s="253">
        <v>0.97482014388489213</v>
      </c>
      <c r="W28" s="254">
        <v>0.96086956521739131</v>
      </c>
      <c r="X28" s="275">
        <f t="shared" si="2"/>
        <v>1.3950578667500824E-2</v>
      </c>
    </row>
    <row r="29" spans="20:24">
      <c r="T29" s="411"/>
      <c r="U29" s="263">
        <v>17.06030749</v>
      </c>
      <c r="V29" s="253">
        <v>0.97482014388489213</v>
      </c>
      <c r="W29" s="254">
        <v>0.95652173913043481</v>
      </c>
      <c r="X29" s="275">
        <f t="shared" si="2"/>
        <v>1.829840475445732E-2</v>
      </c>
    </row>
    <row r="30" spans="20:24">
      <c r="T30" s="411"/>
      <c r="U30" s="263">
        <v>17.679789074999999</v>
      </c>
      <c r="V30" s="253">
        <v>0.97482014388489213</v>
      </c>
      <c r="W30" s="254">
        <v>0.95217391304347831</v>
      </c>
      <c r="X30" s="275">
        <f t="shared" si="2"/>
        <v>2.2646230841413817E-2</v>
      </c>
    </row>
    <row r="31" spans="20:24">
      <c r="T31" s="411"/>
      <c r="U31" s="263">
        <v>18.233306210000002</v>
      </c>
      <c r="V31" s="253">
        <v>0.97482014388489213</v>
      </c>
      <c r="W31" s="254">
        <v>0.94782608695652171</v>
      </c>
      <c r="X31" s="275">
        <f t="shared" si="2"/>
        <v>2.6994056928370425E-2</v>
      </c>
    </row>
    <row r="32" spans="20:24">
      <c r="T32" s="411"/>
      <c r="U32" s="263">
        <v>18.403391145000001</v>
      </c>
      <c r="V32" s="253">
        <v>0.97122302158273377</v>
      </c>
      <c r="W32" s="254">
        <v>0.94782608695652171</v>
      </c>
      <c r="X32" s="275">
        <f t="shared" si="2"/>
        <v>2.3396934626212063E-2</v>
      </c>
    </row>
    <row r="33" spans="20:24">
      <c r="T33" s="411"/>
      <c r="U33" s="263">
        <v>19.055966855000001</v>
      </c>
      <c r="V33" s="253">
        <v>0.97122302158273377</v>
      </c>
      <c r="W33" s="254">
        <v>0.94347826086956521</v>
      </c>
      <c r="X33" s="275">
        <f t="shared" si="2"/>
        <v>2.7744760713168559E-2</v>
      </c>
    </row>
    <row r="34" spans="20:24">
      <c r="T34" s="411"/>
      <c r="U34" s="263">
        <v>19.816430805</v>
      </c>
      <c r="V34" s="253">
        <v>0.97122302158273377</v>
      </c>
      <c r="W34" s="254">
        <v>0.93913043478260871</v>
      </c>
      <c r="X34" s="275">
        <f t="shared" si="2"/>
        <v>3.2092586800125056E-2</v>
      </c>
    </row>
    <row r="35" spans="20:24">
      <c r="T35" s="411"/>
      <c r="U35" s="263">
        <v>20.048712989999999</v>
      </c>
      <c r="V35" s="253">
        <v>0.97122302158273377</v>
      </c>
      <c r="W35" s="254">
        <v>0.93478260869565222</v>
      </c>
      <c r="X35" s="275">
        <f t="shared" si="2"/>
        <v>3.6440412887081552E-2</v>
      </c>
    </row>
    <row r="36" spans="20:24">
      <c r="T36" s="411"/>
      <c r="U36" s="263">
        <v>20.849854440000001</v>
      </c>
      <c r="V36" s="253">
        <v>0.97122302158273377</v>
      </c>
      <c r="W36" s="254">
        <v>0.93043478260869561</v>
      </c>
      <c r="X36" s="275">
        <f t="shared" si="2"/>
        <v>4.078823897403816E-2</v>
      </c>
    </row>
    <row r="37" spans="20:24">
      <c r="T37" s="411"/>
      <c r="U37" s="263">
        <v>21.732046124999997</v>
      </c>
      <c r="V37" s="253">
        <v>0.96762589928057552</v>
      </c>
      <c r="W37" s="254">
        <v>0.93043478260869561</v>
      </c>
      <c r="X37" s="275">
        <f t="shared" si="2"/>
        <v>3.7191116671879909E-2</v>
      </c>
    </row>
    <row r="38" spans="20:24">
      <c r="T38" s="411"/>
      <c r="U38" s="263">
        <v>22.13974099</v>
      </c>
      <c r="V38" s="253">
        <v>0.96762589928057552</v>
      </c>
      <c r="W38" s="254">
        <v>0.92608695652173911</v>
      </c>
      <c r="X38" s="275">
        <f t="shared" si="2"/>
        <v>4.1538942758836406E-2</v>
      </c>
    </row>
    <row r="39" spans="20:24">
      <c r="T39" s="411"/>
      <c r="U39" s="263">
        <v>22.461954339999998</v>
      </c>
      <c r="V39" s="253">
        <v>0.96762589928057552</v>
      </c>
      <c r="W39" s="254">
        <v>0.92173913043478262</v>
      </c>
      <c r="X39" s="275">
        <f t="shared" si="2"/>
        <v>4.5886768845792902E-2</v>
      </c>
    </row>
    <row r="40" spans="20:24">
      <c r="T40" s="411"/>
      <c r="U40" s="263">
        <v>22.605470605000001</v>
      </c>
      <c r="V40" s="253">
        <v>0.96402877697841727</v>
      </c>
      <c r="W40" s="254">
        <v>0.92173913043478262</v>
      </c>
      <c r="X40" s="275">
        <f t="shared" si="2"/>
        <v>4.2289646543634651E-2</v>
      </c>
    </row>
    <row r="41" spans="20:24">
      <c r="T41" s="411"/>
      <c r="U41" s="263">
        <v>22.79379471</v>
      </c>
      <c r="V41" s="253">
        <v>0.96043165467625902</v>
      </c>
      <c r="W41" s="254">
        <v>0.92173913043478262</v>
      </c>
      <c r="X41" s="275">
        <f t="shared" si="2"/>
        <v>3.86925242414764E-2</v>
      </c>
    </row>
    <row r="42" spans="20:24">
      <c r="T42" s="411"/>
      <c r="U42" s="263">
        <v>23.099724305000002</v>
      </c>
      <c r="V42" s="253">
        <v>0.95683453237410077</v>
      </c>
      <c r="W42" s="254">
        <v>0.92173913043478262</v>
      </c>
      <c r="X42" s="275">
        <f t="shared" si="2"/>
        <v>3.5095401939318149E-2</v>
      </c>
    </row>
    <row r="43" spans="20:24">
      <c r="T43" s="411"/>
      <c r="U43" s="263">
        <v>23.770933020000001</v>
      </c>
      <c r="V43" s="253">
        <v>0.95683453237410077</v>
      </c>
      <c r="W43" s="254">
        <v>0.91739130434782612</v>
      </c>
      <c r="X43" s="275">
        <f t="shared" si="2"/>
        <v>3.9443228026274646E-2</v>
      </c>
    </row>
    <row r="44" spans="20:24">
      <c r="T44" s="411"/>
      <c r="U44" s="263">
        <v>24.291001950000002</v>
      </c>
      <c r="V44" s="253">
        <v>0.9532374100719424</v>
      </c>
      <c r="W44" s="254">
        <v>0.91739130434782612</v>
      </c>
      <c r="X44" s="275">
        <f t="shared" si="2"/>
        <v>3.5846105724116284E-2</v>
      </c>
    </row>
    <row r="45" spans="20:24">
      <c r="T45" s="411"/>
      <c r="U45" s="263">
        <v>24.329651680000001</v>
      </c>
      <c r="V45" s="253">
        <v>0.94964028776978415</v>
      </c>
      <c r="W45" s="254">
        <v>0.91739130434782612</v>
      </c>
      <c r="X45" s="275">
        <f t="shared" si="2"/>
        <v>3.2248983421958033E-2</v>
      </c>
    </row>
    <row r="46" spans="20:24">
      <c r="T46" s="411"/>
      <c r="U46" s="263">
        <v>24.59741318</v>
      </c>
      <c r="V46" s="253">
        <v>0.94964028776978415</v>
      </c>
      <c r="W46" s="254">
        <v>0.91304347826086962</v>
      </c>
      <c r="X46" s="275">
        <f t="shared" si="2"/>
        <v>3.659680950891453E-2</v>
      </c>
    </row>
    <row r="47" spans="20:24">
      <c r="T47" s="411"/>
      <c r="U47" s="263">
        <v>25.043780159999997</v>
      </c>
      <c r="V47" s="253">
        <v>0.9460431654676259</v>
      </c>
      <c r="W47" s="254">
        <v>0.91304347826086962</v>
      </c>
      <c r="X47" s="275">
        <f t="shared" si="2"/>
        <v>3.2999687206756279E-2</v>
      </c>
    </row>
    <row r="48" spans="20:24">
      <c r="T48" s="411"/>
      <c r="U48" s="263">
        <v>25.303215014999999</v>
      </c>
      <c r="V48" s="253">
        <v>0.9460431654676259</v>
      </c>
      <c r="W48" s="254">
        <v>0.90869565217391302</v>
      </c>
      <c r="X48" s="275">
        <f t="shared" si="2"/>
        <v>3.7347513293712886E-2</v>
      </c>
    </row>
    <row r="49" spans="20:24">
      <c r="T49" s="411"/>
      <c r="U49" s="263">
        <v>25.763351204999999</v>
      </c>
      <c r="V49" s="253">
        <v>0.94244604316546765</v>
      </c>
      <c r="W49" s="254">
        <v>0.90869565217391302</v>
      </c>
      <c r="X49" s="275">
        <f t="shared" si="2"/>
        <v>3.3750390991554635E-2</v>
      </c>
    </row>
    <row r="50" spans="20:24">
      <c r="T50" s="411"/>
      <c r="U50" s="263">
        <v>26.41875684</v>
      </c>
      <c r="V50" s="253">
        <v>0.9388489208633094</v>
      </c>
      <c r="W50" s="254">
        <v>0.90869565217391302</v>
      </c>
      <c r="X50" s="275">
        <f t="shared" si="2"/>
        <v>3.0153268689396384E-2</v>
      </c>
    </row>
    <row r="51" spans="20:24">
      <c r="T51" s="411"/>
      <c r="U51" s="263">
        <v>26.846756319999997</v>
      </c>
      <c r="V51" s="253">
        <v>0.9388489208633094</v>
      </c>
      <c r="W51" s="254">
        <v>0.90434782608695652</v>
      </c>
      <c r="X51" s="275">
        <f t="shared" si="2"/>
        <v>3.4501094776352881E-2</v>
      </c>
    </row>
    <row r="52" spans="20:24">
      <c r="T52" s="411"/>
      <c r="U52" s="263">
        <v>27.038364684999998</v>
      </c>
      <c r="V52" s="253">
        <v>0.9388489208633094</v>
      </c>
      <c r="W52" s="254">
        <v>0.9</v>
      </c>
      <c r="X52" s="275">
        <f t="shared" si="2"/>
        <v>3.8848920863309377E-2</v>
      </c>
    </row>
    <row r="53" spans="20:24">
      <c r="T53" s="411"/>
      <c r="U53" s="263">
        <v>27.236606170000002</v>
      </c>
      <c r="V53" s="253">
        <v>0.93525179856115104</v>
      </c>
      <c r="W53" s="254">
        <v>0.9</v>
      </c>
      <c r="X53" s="275">
        <f t="shared" si="2"/>
        <v>3.5251798561151015E-2</v>
      </c>
    </row>
    <row r="54" spans="20:24">
      <c r="T54" s="411"/>
      <c r="U54" s="263">
        <v>27.460664149999999</v>
      </c>
      <c r="V54" s="253">
        <v>0.93165467625899279</v>
      </c>
      <c r="W54" s="254">
        <v>0.9</v>
      </c>
      <c r="X54" s="275">
        <f t="shared" si="2"/>
        <v>3.1654676258992764E-2</v>
      </c>
    </row>
    <row r="55" spans="20:24">
      <c r="T55" s="411"/>
      <c r="U55" s="263">
        <v>27.612019005000001</v>
      </c>
      <c r="V55" s="253">
        <v>0.93165467625899279</v>
      </c>
      <c r="W55" s="254">
        <v>0.89565217391304353</v>
      </c>
      <c r="X55" s="275">
        <f t="shared" si="2"/>
        <v>3.6002502345949261E-2</v>
      </c>
    </row>
    <row r="56" spans="20:24">
      <c r="T56" s="411"/>
      <c r="U56" s="263">
        <v>27.70921912</v>
      </c>
      <c r="V56" s="253">
        <v>0.93165467625899279</v>
      </c>
      <c r="W56" s="254">
        <v>0.89130434782608692</v>
      </c>
      <c r="X56" s="275">
        <f t="shared" si="2"/>
        <v>4.0350328432905869E-2</v>
      </c>
    </row>
    <row r="57" spans="20:24">
      <c r="T57" s="411"/>
      <c r="U57" s="263">
        <v>27.846161505000001</v>
      </c>
      <c r="V57" s="253">
        <v>0.93165467625899279</v>
      </c>
      <c r="W57" s="254">
        <v>0.88695652173913042</v>
      </c>
      <c r="X57" s="275">
        <f t="shared" si="2"/>
        <v>4.4698154519862365E-2</v>
      </c>
    </row>
    <row r="58" spans="20:24">
      <c r="T58" s="411"/>
      <c r="U58" s="263">
        <v>28.059336045000002</v>
      </c>
      <c r="V58" s="253">
        <v>0.92805755395683454</v>
      </c>
      <c r="W58" s="254">
        <v>0.88695652173913042</v>
      </c>
      <c r="X58" s="275">
        <f t="shared" si="2"/>
        <v>4.1101032217704114E-2</v>
      </c>
    </row>
    <row r="59" spans="20:24">
      <c r="T59" s="411"/>
      <c r="U59" s="263">
        <v>28.184249659999999</v>
      </c>
      <c r="V59" s="253">
        <v>0.92805755395683454</v>
      </c>
      <c r="W59" s="254">
        <v>0.88260869565217392</v>
      </c>
      <c r="X59" s="275">
        <f t="shared" si="2"/>
        <v>4.5448858304660611E-2</v>
      </c>
    </row>
    <row r="60" spans="20:24">
      <c r="T60" s="411"/>
      <c r="U60" s="263">
        <v>28.296662139999999</v>
      </c>
      <c r="V60" s="253">
        <v>0.92805755395683454</v>
      </c>
      <c r="W60" s="254">
        <v>0.87826086956521743</v>
      </c>
      <c r="X60" s="275">
        <f t="shared" si="2"/>
        <v>4.9796684391617108E-2</v>
      </c>
    </row>
    <row r="61" spans="20:24">
      <c r="T61" s="411"/>
      <c r="U61" s="263">
        <v>28.508104894999999</v>
      </c>
      <c r="V61" s="253">
        <v>0.92446043165467628</v>
      </c>
      <c r="W61" s="254">
        <v>0.87826086956521743</v>
      </c>
      <c r="X61" s="275">
        <f t="shared" si="2"/>
        <v>4.6199562089458857E-2</v>
      </c>
    </row>
    <row r="62" spans="20:24">
      <c r="T62" s="411"/>
      <c r="U62" s="263">
        <v>28.652929274999998</v>
      </c>
      <c r="V62" s="253">
        <v>0.92446043165467628</v>
      </c>
      <c r="W62" s="254">
        <v>0.87391304347826093</v>
      </c>
      <c r="X62" s="275">
        <f t="shared" si="2"/>
        <v>5.0547388176415353E-2</v>
      </c>
    </row>
    <row r="63" spans="20:24">
      <c r="T63" s="411"/>
      <c r="U63" s="263">
        <v>28.665158855000001</v>
      </c>
      <c r="V63" s="253">
        <v>0.92086330935251803</v>
      </c>
      <c r="W63" s="254">
        <v>0.87391304347826093</v>
      </c>
      <c r="X63" s="275">
        <f t="shared" si="2"/>
        <v>4.6950265874257102E-2</v>
      </c>
    </row>
    <row r="64" spans="20:24">
      <c r="T64" s="411"/>
      <c r="U64" s="263">
        <v>28.864122854999998</v>
      </c>
      <c r="V64" s="253">
        <v>0.92086330935251803</v>
      </c>
      <c r="W64" s="254">
        <v>0.86956521739130432</v>
      </c>
      <c r="X64" s="275">
        <f t="shared" si="2"/>
        <v>5.129809196121371E-2</v>
      </c>
    </row>
    <row r="65" spans="20:24">
      <c r="T65" s="411"/>
      <c r="U65" s="263">
        <v>29.064090165</v>
      </c>
      <c r="V65" s="253">
        <v>0.92086330935251803</v>
      </c>
      <c r="W65" s="254">
        <v>0.86521739130434783</v>
      </c>
      <c r="X65" s="275">
        <f t="shared" si="2"/>
        <v>5.5645918048170206E-2</v>
      </c>
    </row>
    <row r="66" spans="20:24">
      <c r="T66" s="411"/>
      <c r="U66" s="263">
        <v>29.104365854999998</v>
      </c>
      <c r="V66" s="253">
        <v>0.91726618705035967</v>
      </c>
      <c r="W66" s="254">
        <v>0.86521739130434783</v>
      </c>
      <c r="X66" s="275">
        <f t="shared" si="2"/>
        <v>5.2048795746011844E-2</v>
      </c>
    </row>
    <row r="67" spans="20:24">
      <c r="T67" s="411"/>
      <c r="U67" s="263">
        <v>29.184529390000002</v>
      </c>
      <c r="V67" s="253">
        <v>0.91726618705035967</v>
      </c>
      <c r="W67" s="254">
        <v>0.86086956521739133</v>
      </c>
      <c r="X67" s="275">
        <f t="shared" si="2"/>
        <v>5.6396621832968341E-2</v>
      </c>
    </row>
    <row r="68" spans="20:24">
      <c r="T68" s="411"/>
      <c r="U68" s="263">
        <v>29.254366805</v>
      </c>
      <c r="V68" s="253">
        <v>0.91366906474820142</v>
      </c>
      <c r="W68" s="254">
        <v>0.86086956521739133</v>
      </c>
      <c r="X68" s="275">
        <f t="shared" si="2"/>
        <v>5.279949953081009E-2</v>
      </c>
    </row>
    <row r="69" spans="20:24">
      <c r="T69" s="411"/>
      <c r="U69" s="263">
        <v>29.29174648</v>
      </c>
      <c r="V69" s="253">
        <v>0.91007194244604317</v>
      </c>
      <c r="W69" s="254">
        <v>0.86086956521739133</v>
      </c>
      <c r="X69" s="275">
        <f t="shared" si="2"/>
        <v>4.9202377228651839E-2</v>
      </c>
    </row>
    <row r="70" spans="20:24">
      <c r="T70" s="411"/>
      <c r="U70" s="263">
        <v>29.367825135</v>
      </c>
      <c r="V70" s="253">
        <v>0.90647482014388492</v>
      </c>
      <c r="W70" s="254">
        <v>0.86086956521739133</v>
      </c>
      <c r="X70" s="275">
        <f t="shared" si="2"/>
        <v>4.5605254926493588E-2</v>
      </c>
    </row>
    <row r="71" spans="20:24">
      <c r="T71" s="411"/>
      <c r="U71" s="263">
        <v>29.609934495000001</v>
      </c>
      <c r="V71" s="253">
        <v>0.90287769784172667</v>
      </c>
      <c r="W71" s="254">
        <v>0.86086956521739133</v>
      </c>
      <c r="X71" s="275">
        <f t="shared" si="2"/>
        <v>4.2008132624335337E-2</v>
      </c>
    </row>
    <row r="72" spans="20:24">
      <c r="T72" s="411"/>
      <c r="U72" s="263">
        <v>30.04339105</v>
      </c>
      <c r="V72" s="253">
        <v>0.90287769784172667</v>
      </c>
      <c r="W72" s="254">
        <v>0.85652173913043472</v>
      </c>
      <c r="X72" s="275">
        <f t="shared" si="2"/>
        <v>4.6355958711291945E-2</v>
      </c>
    </row>
    <row r="73" spans="20:24">
      <c r="T73" s="411"/>
      <c r="U73" s="263">
        <v>30.320530085000001</v>
      </c>
      <c r="V73" s="253">
        <v>0.90287769784172667</v>
      </c>
      <c r="W73" s="254">
        <v>0.85217391304347823</v>
      </c>
      <c r="X73" s="275">
        <f t="shared" si="2"/>
        <v>5.0703784798248441E-2</v>
      </c>
    </row>
    <row r="74" spans="20:24">
      <c r="T74" s="411"/>
      <c r="U74" s="263">
        <v>30.355143765000001</v>
      </c>
      <c r="V74" s="253">
        <v>0.90287769784172667</v>
      </c>
      <c r="W74" s="254">
        <v>0.84782608695652173</v>
      </c>
      <c r="X74" s="275">
        <f t="shared" si="2"/>
        <v>5.5051610885204938E-2</v>
      </c>
    </row>
    <row r="75" spans="20:24">
      <c r="T75" s="411"/>
      <c r="U75" s="263">
        <v>30.395544744999999</v>
      </c>
      <c r="V75" s="253">
        <v>0.90287769784172667</v>
      </c>
      <c r="W75" s="254">
        <v>0.84347826086956523</v>
      </c>
      <c r="X75" s="275">
        <f t="shared" si="2"/>
        <v>5.9399436972161435E-2</v>
      </c>
    </row>
    <row r="76" spans="20:24">
      <c r="T76" s="411"/>
      <c r="U76" s="263">
        <v>30.536679104999997</v>
      </c>
      <c r="V76" s="253">
        <v>0.89928057553956831</v>
      </c>
      <c r="W76" s="254">
        <v>0.84347826086956523</v>
      </c>
      <c r="X76" s="275">
        <f t="shared" si="2"/>
        <v>5.5802314670003073E-2</v>
      </c>
    </row>
    <row r="77" spans="20:24">
      <c r="T77" s="411"/>
      <c r="U77" s="263">
        <v>30.893972489999999</v>
      </c>
      <c r="V77" s="253">
        <v>0.89928057553956831</v>
      </c>
      <c r="W77" s="254">
        <v>0.83913043478260874</v>
      </c>
      <c r="X77" s="275">
        <f t="shared" ref="X77:X140" si="3">V77-W77</f>
        <v>6.0150140756959569E-2</v>
      </c>
    </row>
    <row r="78" spans="20:24">
      <c r="T78" s="411"/>
      <c r="U78" s="263">
        <v>31.215987515000002</v>
      </c>
      <c r="V78" s="253">
        <v>0.89568345323741005</v>
      </c>
      <c r="W78" s="254">
        <v>0.83913043478260874</v>
      </c>
      <c r="X78" s="275">
        <f t="shared" si="3"/>
        <v>5.6553018454801318E-2</v>
      </c>
    </row>
    <row r="79" spans="20:24">
      <c r="T79" s="411"/>
      <c r="U79" s="263">
        <v>31.562410570000001</v>
      </c>
      <c r="V79" s="253">
        <v>0.8920863309352518</v>
      </c>
      <c r="W79" s="254">
        <v>0.83913043478260874</v>
      </c>
      <c r="X79" s="275">
        <f t="shared" si="3"/>
        <v>5.2955896152643067E-2</v>
      </c>
    </row>
    <row r="80" spans="20:24">
      <c r="T80" s="411"/>
      <c r="U80" s="263">
        <v>31.908046900000002</v>
      </c>
      <c r="V80" s="253">
        <v>0.8920863309352518</v>
      </c>
      <c r="W80" s="254">
        <v>0.83478260869565224</v>
      </c>
      <c r="X80" s="275">
        <f t="shared" si="3"/>
        <v>5.7303722239599564E-2</v>
      </c>
    </row>
    <row r="81" spans="20:24">
      <c r="T81" s="411"/>
      <c r="U81" s="263">
        <v>31.989316510000002</v>
      </c>
      <c r="V81" s="253">
        <v>0.8920863309352518</v>
      </c>
      <c r="W81" s="254">
        <v>0.83043478260869563</v>
      </c>
      <c r="X81" s="275">
        <f t="shared" si="3"/>
        <v>6.1651548326556171E-2</v>
      </c>
    </row>
    <row r="82" spans="20:24">
      <c r="T82" s="411"/>
      <c r="U82" s="263">
        <v>32.002978345000002</v>
      </c>
      <c r="V82" s="253">
        <v>0.8920863309352518</v>
      </c>
      <c r="W82" s="254">
        <v>0.82608695652173914</v>
      </c>
      <c r="X82" s="275">
        <f t="shared" si="3"/>
        <v>6.5999374413512668E-2</v>
      </c>
    </row>
    <row r="83" spans="20:24">
      <c r="T83" s="411"/>
      <c r="U83" s="263">
        <v>32.227308010000002</v>
      </c>
      <c r="V83" s="253">
        <v>0.88848920863309355</v>
      </c>
      <c r="W83" s="254">
        <v>0.82608695652173914</v>
      </c>
      <c r="X83" s="275">
        <f t="shared" si="3"/>
        <v>6.2402252111354417E-2</v>
      </c>
    </row>
    <row r="84" spans="20:24">
      <c r="T84" s="411"/>
      <c r="U84" s="263">
        <v>32.66052388</v>
      </c>
      <c r="V84" s="253">
        <v>0.88848920863309355</v>
      </c>
      <c r="W84" s="254">
        <v>0.82173913043478264</v>
      </c>
      <c r="X84" s="275">
        <f t="shared" si="3"/>
        <v>6.6750078198310914E-2</v>
      </c>
    </row>
    <row r="85" spans="20:24">
      <c r="T85" s="411"/>
      <c r="U85" s="263">
        <v>32.890959725000002</v>
      </c>
      <c r="V85" s="253">
        <v>0.88848920863309355</v>
      </c>
      <c r="W85" s="254">
        <v>0.81739130434782603</v>
      </c>
      <c r="X85" s="275">
        <f t="shared" si="3"/>
        <v>7.1097904285267521E-2</v>
      </c>
    </row>
    <row r="86" spans="20:24">
      <c r="T86" s="411"/>
      <c r="U86" s="263">
        <v>33.118043639999996</v>
      </c>
      <c r="V86" s="253">
        <v>0.8848920863309353</v>
      </c>
      <c r="W86" s="254">
        <v>0.81739130434782603</v>
      </c>
      <c r="X86" s="275">
        <f t="shared" si="3"/>
        <v>6.750078198310927E-2</v>
      </c>
    </row>
    <row r="87" spans="20:24">
      <c r="T87" s="411"/>
      <c r="U87" s="263">
        <v>33.502385774999993</v>
      </c>
      <c r="V87" s="253">
        <v>0.8848920863309353</v>
      </c>
      <c r="W87" s="254">
        <v>0.81304347826086953</v>
      </c>
      <c r="X87" s="275">
        <f t="shared" si="3"/>
        <v>7.1848608070065767E-2</v>
      </c>
    </row>
    <row r="88" spans="20:24">
      <c r="T88" s="411"/>
      <c r="U88" s="263">
        <v>33.799815385000002</v>
      </c>
      <c r="V88" s="253">
        <v>0.88129496402877694</v>
      </c>
      <c r="W88" s="254">
        <v>0.81304347826086953</v>
      </c>
      <c r="X88" s="275">
        <f t="shared" si="3"/>
        <v>6.8251485767907405E-2</v>
      </c>
    </row>
    <row r="89" spans="20:24">
      <c r="T89" s="411"/>
      <c r="U89" s="263">
        <v>33.941819960000004</v>
      </c>
      <c r="V89" s="253">
        <v>0.88129496402877694</v>
      </c>
      <c r="W89" s="254">
        <v>0.80869565217391304</v>
      </c>
      <c r="X89" s="275">
        <f t="shared" si="3"/>
        <v>7.2599311854863902E-2</v>
      </c>
    </row>
    <row r="90" spans="20:24">
      <c r="T90" s="411"/>
      <c r="U90" s="263">
        <v>34.446335829999995</v>
      </c>
      <c r="V90" s="253">
        <v>0.88129496402877694</v>
      </c>
      <c r="W90" s="254">
        <v>0.80434782608695654</v>
      </c>
      <c r="X90" s="275">
        <f t="shared" si="3"/>
        <v>7.6947137941820398E-2</v>
      </c>
    </row>
    <row r="91" spans="20:24">
      <c r="T91" s="411"/>
      <c r="U91" s="263">
        <v>34.99930251</v>
      </c>
      <c r="V91" s="253">
        <v>0.87769784172661869</v>
      </c>
      <c r="W91" s="254">
        <v>0.80434782608695654</v>
      </c>
      <c r="X91" s="275">
        <f t="shared" si="3"/>
        <v>7.3350015639662147E-2</v>
      </c>
    </row>
    <row r="92" spans="20:24">
      <c r="T92" s="411"/>
      <c r="U92" s="263">
        <v>35.086281194999998</v>
      </c>
      <c r="V92" s="253">
        <v>0.87410071942446044</v>
      </c>
      <c r="W92" s="254">
        <v>0.80434782608695654</v>
      </c>
      <c r="X92" s="275">
        <f t="shared" si="3"/>
        <v>6.9752893337503896E-2</v>
      </c>
    </row>
    <row r="93" spans="20:24">
      <c r="T93" s="411"/>
      <c r="U93" s="263">
        <v>35.196450200000001</v>
      </c>
      <c r="V93" s="253">
        <v>0.87410071942446044</v>
      </c>
      <c r="W93" s="254">
        <v>0.8</v>
      </c>
      <c r="X93" s="275">
        <f t="shared" si="3"/>
        <v>7.4100719424460393E-2</v>
      </c>
    </row>
    <row r="94" spans="20:24">
      <c r="T94" s="411"/>
      <c r="U94" s="263">
        <v>35.324051385000004</v>
      </c>
      <c r="V94" s="253">
        <v>0.87050359712230219</v>
      </c>
      <c r="W94" s="254">
        <v>0.8</v>
      </c>
      <c r="X94" s="275">
        <f t="shared" si="3"/>
        <v>7.0503597122302142E-2</v>
      </c>
    </row>
    <row r="95" spans="20:24">
      <c r="T95" s="411"/>
      <c r="U95" s="263">
        <v>35.630942985000004</v>
      </c>
      <c r="V95" s="253">
        <v>0.86690647482014394</v>
      </c>
      <c r="W95" s="254">
        <v>0.8</v>
      </c>
      <c r="X95" s="275">
        <f t="shared" si="3"/>
        <v>6.6906474820143891E-2</v>
      </c>
    </row>
    <row r="96" spans="20:24">
      <c r="T96" s="411"/>
      <c r="U96" s="263">
        <v>35.951139505</v>
      </c>
      <c r="V96" s="253">
        <v>0.86330935251798557</v>
      </c>
      <c r="W96" s="254">
        <v>0.8</v>
      </c>
      <c r="X96" s="275">
        <f t="shared" si="3"/>
        <v>6.3309352517985529E-2</v>
      </c>
    </row>
    <row r="97" spans="20:24">
      <c r="T97" s="411"/>
      <c r="U97" s="263">
        <v>36.024967715000002</v>
      </c>
      <c r="V97" s="253">
        <v>0.85971223021582732</v>
      </c>
      <c r="W97" s="254">
        <v>0.8</v>
      </c>
      <c r="X97" s="275">
        <f t="shared" si="3"/>
        <v>5.9712230215827278E-2</v>
      </c>
    </row>
    <row r="98" spans="20:24">
      <c r="T98" s="411"/>
      <c r="U98" s="263">
        <v>36.089349955000003</v>
      </c>
      <c r="V98" s="253">
        <v>0.85611510791366907</v>
      </c>
      <c r="W98" s="254">
        <v>0.8</v>
      </c>
      <c r="X98" s="275">
        <f t="shared" si="3"/>
        <v>5.6115107913669027E-2</v>
      </c>
    </row>
    <row r="99" spans="20:24">
      <c r="T99" s="411"/>
      <c r="U99" s="263">
        <v>36.147543775000003</v>
      </c>
      <c r="V99" s="253">
        <v>0.85251798561151082</v>
      </c>
      <c r="W99" s="254">
        <v>0.8</v>
      </c>
      <c r="X99" s="275">
        <f t="shared" si="3"/>
        <v>5.2517985611510776E-2</v>
      </c>
    </row>
    <row r="100" spans="20:24">
      <c r="T100" s="411"/>
      <c r="U100" s="263">
        <v>36.583456334999994</v>
      </c>
      <c r="V100" s="253">
        <v>0.84892086330935257</v>
      </c>
      <c r="W100" s="254">
        <v>0.8</v>
      </c>
      <c r="X100" s="275">
        <f t="shared" si="3"/>
        <v>4.8920863309352525E-2</v>
      </c>
    </row>
    <row r="101" spans="20:24">
      <c r="T101" s="411"/>
      <c r="U101" s="263">
        <v>37.037473364999997</v>
      </c>
      <c r="V101" s="253">
        <v>0.84892086330935257</v>
      </c>
      <c r="W101" s="254">
        <v>0.79565217391304344</v>
      </c>
      <c r="X101" s="275">
        <f t="shared" si="3"/>
        <v>5.3268689396309132E-2</v>
      </c>
    </row>
    <row r="102" spans="20:24">
      <c r="T102" s="411"/>
      <c r="U102" s="263">
        <v>37.165236919999998</v>
      </c>
      <c r="V102" s="253">
        <v>0.84892086330935257</v>
      </c>
      <c r="W102" s="254">
        <v>0.79130434782608694</v>
      </c>
      <c r="X102" s="275">
        <f t="shared" si="3"/>
        <v>5.7616515483265629E-2</v>
      </c>
    </row>
    <row r="103" spans="20:24">
      <c r="T103" s="411"/>
      <c r="U103" s="263">
        <v>37.301547155000002</v>
      </c>
      <c r="V103" s="253">
        <v>0.84892086330935257</v>
      </c>
      <c r="W103" s="254">
        <v>0.78695652173913044</v>
      </c>
      <c r="X103" s="275">
        <f t="shared" si="3"/>
        <v>6.1964341570222126E-2</v>
      </c>
    </row>
    <row r="104" spans="20:24">
      <c r="T104" s="411"/>
      <c r="U104" s="263">
        <v>37.498860270000002</v>
      </c>
      <c r="V104" s="253">
        <v>0.84892086330935257</v>
      </c>
      <c r="W104" s="254">
        <v>0.78260869565217395</v>
      </c>
      <c r="X104" s="275">
        <f t="shared" si="3"/>
        <v>6.6312167657178622E-2</v>
      </c>
    </row>
    <row r="105" spans="20:24">
      <c r="T105" s="411"/>
      <c r="U105" s="263">
        <v>37.916680634999999</v>
      </c>
      <c r="V105" s="253">
        <v>0.84892086330935257</v>
      </c>
      <c r="W105" s="254">
        <v>0.77826086956521734</v>
      </c>
      <c r="X105" s="275">
        <f t="shared" si="3"/>
        <v>7.065999374413523E-2</v>
      </c>
    </row>
    <row r="106" spans="20:24">
      <c r="T106" s="411"/>
      <c r="U106" s="263">
        <v>38.313598959999993</v>
      </c>
      <c r="V106" s="253">
        <v>0.84892086330935257</v>
      </c>
      <c r="W106" s="254">
        <v>0.77391304347826084</v>
      </c>
      <c r="X106" s="275">
        <f t="shared" si="3"/>
        <v>7.5007819831091727E-2</v>
      </c>
    </row>
    <row r="107" spans="20:24">
      <c r="T107" s="411"/>
      <c r="U107" s="263">
        <v>38.520370329999999</v>
      </c>
      <c r="V107" s="253">
        <v>0.84892086330935257</v>
      </c>
      <c r="W107" s="254">
        <v>0.76956521739130435</v>
      </c>
      <c r="X107" s="275">
        <f t="shared" si="3"/>
        <v>7.9355645918048223E-2</v>
      </c>
    </row>
    <row r="108" spans="20:24">
      <c r="T108" s="411"/>
      <c r="U108" s="263">
        <v>38.651383379999999</v>
      </c>
      <c r="V108" s="253">
        <v>0.84892086330935257</v>
      </c>
      <c r="W108" s="254">
        <v>0.76521739130434785</v>
      </c>
      <c r="X108" s="275">
        <f t="shared" si="3"/>
        <v>8.370347200500472E-2</v>
      </c>
    </row>
    <row r="109" spans="20:24">
      <c r="T109" s="411"/>
      <c r="U109" s="263">
        <v>38.795773205000003</v>
      </c>
      <c r="V109" s="253">
        <v>0.84532374100719421</v>
      </c>
      <c r="W109" s="254">
        <v>0.76521739130434785</v>
      </c>
      <c r="X109" s="275">
        <f t="shared" si="3"/>
        <v>8.0106349702846358E-2</v>
      </c>
    </row>
    <row r="110" spans="20:24">
      <c r="T110" s="411"/>
      <c r="U110" s="263">
        <v>38.943430939999999</v>
      </c>
      <c r="V110" s="253">
        <v>0.84172661870503596</v>
      </c>
      <c r="W110" s="254">
        <v>0.76521739130434785</v>
      </c>
      <c r="X110" s="275">
        <f t="shared" si="3"/>
        <v>7.6509227400688107E-2</v>
      </c>
    </row>
    <row r="111" spans="20:24">
      <c r="T111" s="411"/>
      <c r="U111" s="263">
        <v>39.006122439999999</v>
      </c>
      <c r="V111" s="253">
        <v>0.84172661870503596</v>
      </c>
      <c r="W111" s="254">
        <v>0.76086956521739135</v>
      </c>
      <c r="X111" s="275">
        <f t="shared" si="3"/>
        <v>8.0857053487644603E-2</v>
      </c>
    </row>
    <row r="112" spans="20:24">
      <c r="T112" s="411"/>
      <c r="U112" s="263">
        <v>39.156013255000005</v>
      </c>
      <c r="V112" s="253">
        <v>0.84172661870503596</v>
      </c>
      <c r="W112" s="254">
        <v>0.75652173913043474</v>
      </c>
      <c r="X112" s="275">
        <f t="shared" si="3"/>
        <v>8.5204879574601211E-2</v>
      </c>
    </row>
    <row r="113" spans="20:24">
      <c r="T113" s="411"/>
      <c r="U113" s="263">
        <v>39.499852175000001</v>
      </c>
      <c r="V113" s="253">
        <v>0.84172661870503596</v>
      </c>
      <c r="W113" s="254">
        <v>0.75217391304347825</v>
      </c>
      <c r="X113" s="275">
        <f t="shared" si="3"/>
        <v>8.9552705661557708E-2</v>
      </c>
    </row>
    <row r="114" spans="20:24">
      <c r="T114" s="411"/>
      <c r="U114" s="263">
        <v>39.90462222</v>
      </c>
      <c r="V114" s="253">
        <v>0.83812949640287771</v>
      </c>
      <c r="W114" s="254">
        <v>0.75217391304347825</v>
      </c>
      <c r="X114" s="275">
        <f t="shared" si="3"/>
        <v>8.5955583359399457E-2</v>
      </c>
    </row>
    <row r="115" spans="20:24">
      <c r="T115" s="411"/>
      <c r="U115" s="263">
        <v>40.131404529999998</v>
      </c>
      <c r="V115" s="253">
        <v>0.83453237410071945</v>
      </c>
      <c r="W115" s="254">
        <v>0.75217391304347825</v>
      </c>
      <c r="X115" s="275">
        <f t="shared" si="3"/>
        <v>8.2358461057241206E-2</v>
      </c>
    </row>
    <row r="116" spans="20:24">
      <c r="T116" s="411"/>
      <c r="U116" s="263">
        <v>40.153043220000001</v>
      </c>
      <c r="V116" s="253">
        <v>0.8309352517985612</v>
      </c>
      <c r="W116" s="254">
        <v>0.75217391304347825</v>
      </c>
      <c r="X116" s="275">
        <f t="shared" si="3"/>
        <v>7.8761338755082955E-2</v>
      </c>
    </row>
    <row r="117" spans="20:24">
      <c r="T117" s="411"/>
      <c r="U117" s="263">
        <v>40.324821184999998</v>
      </c>
      <c r="V117" s="253">
        <v>0.8309352517985612</v>
      </c>
      <c r="W117" s="254">
        <v>0.74782608695652175</v>
      </c>
      <c r="X117" s="275">
        <f t="shared" si="3"/>
        <v>8.3109164842039451E-2</v>
      </c>
    </row>
    <row r="118" spans="20:24">
      <c r="T118" s="411"/>
      <c r="U118" s="263">
        <v>40.591229220000002</v>
      </c>
      <c r="V118" s="253">
        <v>0.82733812949640284</v>
      </c>
      <c r="W118" s="254">
        <v>0.74782608695652175</v>
      </c>
      <c r="X118" s="275">
        <f t="shared" si="3"/>
        <v>7.9512042539881089E-2</v>
      </c>
    </row>
    <row r="119" spans="20:24">
      <c r="T119" s="411"/>
      <c r="U119" s="263">
        <v>40.713131599999997</v>
      </c>
      <c r="V119" s="253">
        <v>0.82374100719424459</v>
      </c>
      <c r="W119" s="254">
        <v>0.74782608695652175</v>
      </c>
      <c r="X119" s="275">
        <f t="shared" si="3"/>
        <v>7.5914920237722838E-2</v>
      </c>
    </row>
    <row r="120" spans="20:24">
      <c r="T120" s="411"/>
      <c r="U120" s="263">
        <v>40.805202829999999</v>
      </c>
      <c r="V120" s="253">
        <v>0.82014388489208634</v>
      </c>
      <c r="W120" s="254">
        <v>0.74782608695652175</v>
      </c>
      <c r="X120" s="275">
        <f t="shared" si="3"/>
        <v>7.2317797935564587E-2</v>
      </c>
    </row>
    <row r="121" spans="20:24">
      <c r="T121" s="411"/>
      <c r="U121" s="263">
        <v>40.92889495</v>
      </c>
      <c r="V121" s="253">
        <v>0.82014388489208634</v>
      </c>
      <c r="W121" s="254">
        <v>0.74347826086956514</v>
      </c>
      <c r="X121" s="275">
        <f t="shared" si="3"/>
        <v>7.6665624022521195E-2</v>
      </c>
    </row>
    <row r="122" spans="20:24">
      <c r="T122" s="411"/>
      <c r="U122" s="263">
        <v>41.090029694999998</v>
      </c>
      <c r="V122" s="253">
        <v>0.82014388489208634</v>
      </c>
      <c r="W122" s="254">
        <v>0.73913043478260865</v>
      </c>
      <c r="X122" s="275">
        <f t="shared" si="3"/>
        <v>8.1013450109477692E-2</v>
      </c>
    </row>
    <row r="123" spans="20:24">
      <c r="T123" s="411"/>
      <c r="U123" s="263">
        <v>41.225054440000001</v>
      </c>
      <c r="V123" s="253">
        <v>0.81654676258992809</v>
      </c>
      <c r="W123" s="254">
        <v>0.73913043478260865</v>
      </c>
      <c r="X123" s="275">
        <f t="shared" si="3"/>
        <v>7.7416327807319441E-2</v>
      </c>
    </row>
    <row r="124" spans="20:24">
      <c r="T124" s="411"/>
      <c r="U124" s="263">
        <v>41.361836135000004</v>
      </c>
      <c r="V124" s="253">
        <v>0.81654676258992809</v>
      </c>
      <c r="W124" s="254">
        <v>0.73478260869565215</v>
      </c>
      <c r="X124" s="275">
        <f t="shared" si="3"/>
        <v>8.1764153894275937E-2</v>
      </c>
    </row>
    <row r="125" spans="20:24">
      <c r="T125" s="411"/>
      <c r="U125" s="263">
        <v>41.475544124999999</v>
      </c>
      <c r="V125" s="253">
        <v>0.81654676258992809</v>
      </c>
      <c r="W125" s="254">
        <v>0.73043478260869565</v>
      </c>
      <c r="X125" s="275">
        <f t="shared" si="3"/>
        <v>8.6111979981232434E-2</v>
      </c>
    </row>
    <row r="126" spans="20:24">
      <c r="T126" s="411"/>
      <c r="U126" s="263">
        <v>41.503173419999996</v>
      </c>
      <c r="V126" s="253">
        <v>0.81654676258992809</v>
      </c>
      <c r="W126" s="254">
        <v>0.72608695652173916</v>
      </c>
      <c r="X126" s="275">
        <f t="shared" si="3"/>
        <v>9.045980606818893E-2</v>
      </c>
    </row>
    <row r="127" spans="20:24">
      <c r="T127" s="411"/>
      <c r="U127" s="263">
        <v>41.598139290000006</v>
      </c>
      <c r="V127" s="253">
        <v>0.81294964028776984</v>
      </c>
      <c r="W127" s="254">
        <v>0.72608695652173916</v>
      </c>
      <c r="X127" s="275">
        <f t="shared" si="3"/>
        <v>8.6862683766030679E-2</v>
      </c>
    </row>
    <row r="128" spans="20:24">
      <c r="T128" s="411"/>
      <c r="U128" s="263">
        <v>41.699857025</v>
      </c>
      <c r="V128" s="253">
        <v>0.80935251798561147</v>
      </c>
      <c r="W128" s="254">
        <v>0.72608695652173916</v>
      </c>
      <c r="X128" s="275">
        <f t="shared" si="3"/>
        <v>8.3265561463872317E-2</v>
      </c>
    </row>
    <row r="129" spans="20:24">
      <c r="T129" s="411"/>
      <c r="U129" s="263">
        <v>41.821104719999994</v>
      </c>
      <c r="V129" s="253">
        <v>0.80575539568345322</v>
      </c>
      <c r="W129" s="254">
        <v>0.72608695652173916</v>
      </c>
      <c r="X129" s="275">
        <f t="shared" si="3"/>
        <v>7.9668439161714066E-2</v>
      </c>
    </row>
    <row r="130" spans="20:24">
      <c r="T130" s="411"/>
      <c r="U130" s="263">
        <v>41.959788680000003</v>
      </c>
      <c r="V130" s="253">
        <v>0.80215827338129497</v>
      </c>
      <c r="W130" s="254">
        <v>0.72608695652173916</v>
      </c>
      <c r="X130" s="275">
        <f t="shared" si="3"/>
        <v>7.6071316859555815E-2</v>
      </c>
    </row>
    <row r="131" spans="20:24">
      <c r="T131" s="411"/>
      <c r="U131" s="263">
        <v>42.142703679999997</v>
      </c>
      <c r="V131" s="253">
        <v>0.79856115107913672</v>
      </c>
      <c r="W131" s="254">
        <v>0.72608695652173916</v>
      </c>
      <c r="X131" s="275">
        <f t="shared" si="3"/>
        <v>7.2474194557397564E-2</v>
      </c>
    </row>
    <row r="132" spans="20:24">
      <c r="T132" s="411"/>
      <c r="U132" s="263">
        <v>42.366687450000001</v>
      </c>
      <c r="V132" s="253">
        <v>0.79496402877697847</v>
      </c>
      <c r="W132" s="254">
        <v>0.72608695652173916</v>
      </c>
      <c r="X132" s="275">
        <f t="shared" si="3"/>
        <v>6.8877072255239313E-2</v>
      </c>
    </row>
    <row r="133" spans="20:24">
      <c r="T133" s="411"/>
      <c r="U133" s="263">
        <v>42.504608314999999</v>
      </c>
      <c r="V133" s="253">
        <v>0.79136690647482011</v>
      </c>
      <c r="W133" s="254">
        <v>0.72608695652173916</v>
      </c>
      <c r="X133" s="275">
        <f t="shared" si="3"/>
        <v>6.5279949953080951E-2</v>
      </c>
    </row>
    <row r="134" spans="20:24">
      <c r="T134" s="411"/>
      <c r="U134" s="263">
        <v>42.592716304999996</v>
      </c>
      <c r="V134" s="253">
        <v>0.79136690647482011</v>
      </c>
      <c r="W134" s="254">
        <v>0.72173913043478266</v>
      </c>
      <c r="X134" s="275">
        <f t="shared" si="3"/>
        <v>6.9627776040037448E-2</v>
      </c>
    </row>
    <row r="135" spans="20:24">
      <c r="T135" s="411"/>
      <c r="U135" s="263">
        <v>42.671756270000003</v>
      </c>
      <c r="V135" s="253">
        <v>0.79136690647482011</v>
      </c>
      <c r="W135" s="254">
        <v>0.71739130434782616</v>
      </c>
      <c r="X135" s="275">
        <f t="shared" si="3"/>
        <v>7.3975602126993945E-2</v>
      </c>
    </row>
    <row r="136" spans="20:24">
      <c r="T136" s="411"/>
      <c r="U136" s="263">
        <v>42.765063095000002</v>
      </c>
      <c r="V136" s="253">
        <v>0.79136690647482011</v>
      </c>
      <c r="W136" s="254">
        <v>0.71304347826086956</v>
      </c>
      <c r="X136" s="275">
        <f t="shared" si="3"/>
        <v>7.8323428213950552E-2</v>
      </c>
    </row>
    <row r="137" spans="20:24">
      <c r="T137" s="411"/>
      <c r="U137" s="263">
        <v>43.027318254999997</v>
      </c>
      <c r="V137" s="253">
        <v>0.79136690647482011</v>
      </c>
      <c r="W137" s="254">
        <v>0.70869565217391306</v>
      </c>
      <c r="X137" s="275">
        <f t="shared" si="3"/>
        <v>8.2671254300907049E-2</v>
      </c>
    </row>
    <row r="138" spans="20:24">
      <c r="T138" s="411"/>
      <c r="U138" s="263">
        <v>43.46930287</v>
      </c>
      <c r="V138" s="253">
        <v>0.78776978417266186</v>
      </c>
      <c r="W138" s="254">
        <v>0.70869565217391306</v>
      </c>
      <c r="X138" s="275">
        <f t="shared" si="3"/>
        <v>7.9074131998748798E-2</v>
      </c>
    </row>
    <row r="139" spans="20:24">
      <c r="T139" s="411"/>
      <c r="U139" s="263">
        <v>43.700300374999998</v>
      </c>
      <c r="V139" s="253">
        <v>0.78417266187050361</v>
      </c>
      <c r="W139" s="254">
        <v>0.70869565217391306</v>
      </c>
      <c r="X139" s="275">
        <f t="shared" si="3"/>
        <v>7.5477009696590547E-2</v>
      </c>
    </row>
    <row r="140" spans="20:24">
      <c r="T140" s="411"/>
      <c r="U140" s="263">
        <v>43.727403754999997</v>
      </c>
      <c r="V140" s="253">
        <v>0.78417266187050361</v>
      </c>
      <c r="W140" s="254">
        <v>0.70434782608695645</v>
      </c>
      <c r="X140" s="275">
        <f t="shared" si="3"/>
        <v>7.9824835783547154E-2</v>
      </c>
    </row>
    <row r="141" spans="20:24">
      <c r="T141" s="411"/>
      <c r="U141" s="263">
        <v>43.963187859999998</v>
      </c>
      <c r="V141" s="253">
        <v>0.78417266187050361</v>
      </c>
      <c r="W141" s="254">
        <v>0.7</v>
      </c>
      <c r="X141" s="275">
        <f t="shared" ref="X141:X204" si="4">V141-W141</f>
        <v>8.4172661870503651E-2</v>
      </c>
    </row>
    <row r="142" spans="20:24">
      <c r="T142" s="411"/>
      <c r="U142" s="263">
        <v>44.184330950000003</v>
      </c>
      <c r="V142" s="253">
        <v>0.78057553956834536</v>
      </c>
      <c r="W142" s="254">
        <v>0.7</v>
      </c>
      <c r="X142" s="275">
        <f t="shared" si="4"/>
        <v>8.05755395683454E-2</v>
      </c>
    </row>
    <row r="143" spans="20:24">
      <c r="T143" s="411"/>
      <c r="U143" s="263">
        <v>44.201581204999997</v>
      </c>
      <c r="V143" s="253">
        <v>0.78057553956834536</v>
      </c>
      <c r="W143" s="254">
        <v>0.69565217391304346</v>
      </c>
      <c r="X143" s="275">
        <f t="shared" si="4"/>
        <v>8.4923365655301897E-2</v>
      </c>
    </row>
    <row r="144" spans="20:24">
      <c r="T144" s="411"/>
      <c r="U144" s="263">
        <v>44.216934589999994</v>
      </c>
      <c r="V144" s="253">
        <v>0.78057553956834536</v>
      </c>
      <c r="W144" s="254">
        <v>0.69130434782608696</v>
      </c>
      <c r="X144" s="275">
        <f t="shared" si="4"/>
        <v>8.9271191742258393E-2</v>
      </c>
    </row>
    <row r="145" spans="20:24">
      <c r="T145" s="411"/>
      <c r="U145" s="263">
        <v>44.247775779999998</v>
      </c>
      <c r="V145" s="253">
        <v>0.78057553956834536</v>
      </c>
      <c r="W145" s="254">
        <v>0.68695652173913047</v>
      </c>
      <c r="X145" s="275">
        <f t="shared" si="4"/>
        <v>9.361901782921489E-2</v>
      </c>
    </row>
    <row r="146" spans="20:24">
      <c r="T146" s="411"/>
      <c r="U146" s="263">
        <v>44.274996869999995</v>
      </c>
      <c r="V146" s="253">
        <v>0.7769784172661871</v>
      </c>
      <c r="W146" s="254">
        <v>0.68695652173913047</v>
      </c>
      <c r="X146" s="275">
        <f t="shared" si="4"/>
        <v>9.0021895527056639E-2</v>
      </c>
    </row>
    <row r="147" spans="20:24">
      <c r="T147" s="411"/>
      <c r="U147" s="263">
        <v>44.299452125000002</v>
      </c>
      <c r="V147" s="253">
        <v>0.77338129496402874</v>
      </c>
      <c r="W147" s="254">
        <v>0.68695652173913047</v>
      </c>
      <c r="X147" s="275">
        <f t="shared" si="4"/>
        <v>8.6424773224898277E-2</v>
      </c>
    </row>
    <row r="148" spans="20:24">
      <c r="T148" s="411"/>
      <c r="U148" s="263">
        <v>44.321211429999998</v>
      </c>
      <c r="V148" s="253">
        <v>0.76978417266187049</v>
      </c>
      <c r="W148" s="254">
        <v>0.68695652173913047</v>
      </c>
      <c r="X148" s="275">
        <f t="shared" si="4"/>
        <v>8.2827650922740026E-2</v>
      </c>
    </row>
    <row r="149" spans="20:24">
      <c r="T149" s="411"/>
      <c r="U149" s="263">
        <v>44.466084800000004</v>
      </c>
      <c r="V149" s="253">
        <v>0.76978417266187049</v>
      </c>
      <c r="W149" s="254">
        <v>0.68260869565217397</v>
      </c>
      <c r="X149" s="275">
        <f t="shared" si="4"/>
        <v>8.7175477009696523E-2</v>
      </c>
    </row>
    <row r="150" spans="20:24">
      <c r="T150" s="411"/>
      <c r="U150" s="263">
        <v>44.703096130000006</v>
      </c>
      <c r="V150" s="253">
        <v>0.76618705035971224</v>
      </c>
      <c r="W150" s="254">
        <v>0.68260869565217397</v>
      </c>
      <c r="X150" s="275">
        <f t="shared" si="4"/>
        <v>8.3578354707538272E-2</v>
      </c>
    </row>
    <row r="151" spans="20:24">
      <c r="T151" s="411"/>
      <c r="U151" s="263">
        <v>44.813238609999999</v>
      </c>
      <c r="V151" s="253">
        <v>0.76618705035971224</v>
      </c>
      <c r="W151" s="254">
        <v>0.67826086956521747</v>
      </c>
      <c r="X151" s="275">
        <f t="shared" si="4"/>
        <v>8.7926180794494768E-2</v>
      </c>
    </row>
    <row r="152" spans="20:24">
      <c r="T152" s="411"/>
      <c r="U152" s="263">
        <v>44.842057445000002</v>
      </c>
      <c r="V152" s="253">
        <v>0.76618705035971224</v>
      </c>
      <c r="W152" s="254">
        <v>0.67391304347826086</v>
      </c>
      <c r="X152" s="275">
        <f t="shared" si="4"/>
        <v>9.2274006881451376E-2</v>
      </c>
    </row>
    <row r="153" spans="20:24">
      <c r="T153" s="411"/>
      <c r="U153" s="263">
        <v>44.940925605000004</v>
      </c>
      <c r="V153" s="253">
        <v>0.76618705035971224</v>
      </c>
      <c r="W153" s="254">
        <v>0.66956521739130437</v>
      </c>
      <c r="X153" s="275">
        <f t="shared" si="4"/>
        <v>9.6621832968407872E-2</v>
      </c>
    </row>
    <row r="154" spans="20:24">
      <c r="T154" s="411"/>
      <c r="U154" s="263">
        <v>45.089754769999999</v>
      </c>
      <c r="V154" s="253">
        <v>0.76618705035971224</v>
      </c>
      <c r="W154" s="254">
        <v>0.66521739130434776</v>
      </c>
      <c r="X154" s="275">
        <f t="shared" si="4"/>
        <v>0.10096965905536448</v>
      </c>
    </row>
    <row r="155" spans="20:24">
      <c r="T155" s="411"/>
      <c r="U155" s="263">
        <v>45.155401205000004</v>
      </c>
      <c r="V155" s="253">
        <v>0.76618705035971224</v>
      </c>
      <c r="W155" s="254">
        <v>0.66086956521739126</v>
      </c>
      <c r="X155" s="275">
        <f t="shared" si="4"/>
        <v>0.10531748514232098</v>
      </c>
    </row>
    <row r="156" spans="20:24">
      <c r="T156" s="411"/>
      <c r="U156" s="263">
        <v>45.163505235000002</v>
      </c>
      <c r="V156" s="253">
        <v>0.76618705035971224</v>
      </c>
      <c r="W156" s="254">
        <v>0.65652173913043477</v>
      </c>
      <c r="X156" s="275">
        <f t="shared" si="4"/>
        <v>0.10966531122927747</v>
      </c>
    </row>
    <row r="157" spans="20:24">
      <c r="T157" s="411"/>
      <c r="U157" s="263">
        <v>45.196104939999998</v>
      </c>
      <c r="V157" s="253">
        <v>0.76258992805755399</v>
      </c>
      <c r="W157" s="254">
        <v>0.65652173913043477</v>
      </c>
      <c r="X157" s="275">
        <f t="shared" si="4"/>
        <v>0.10606818892711922</v>
      </c>
    </row>
    <row r="158" spans="20:24">
      <c r="T158" s="411"/>
      <c r="U158" s="263">
        <v>45.309689130000002</v>
      </c>
      <c r="V158" s="253">
        <v>0.76258992805755399</v>
      </c>
      <c r="W158" s="254">
        <v>0.65217391304347827</v>
      </c>
      <c r="X158" s="275">
        <f t="shared" si="4"/>
        <v>0.11041601501407572</v>
      </c>
    </row>
    <row r="159" spans="20:24">
      <c r="T159" s="411"/>
      <c r="U159" s="263">
        <v>45.414189954999998</v>
      </c>
      <c r="V159" s="253">
        <v>0.75899280575539574</v>
      </c>
      <c r="W159" s="254">
        <v>0.65217391304347827</v>
      </c>
      <c r="X159" s="275">
        <f t="shared" si="4"/>
        <v>0.10681889271191747</v>
      </c>
    </row>
    <row r="160" spans="20:24">
      <c r="T160" s="411"/>
      <c r="U160" s="263">
        <v>45.439897790000003</v>
      </c>
      <c r="V160" s="253">
        <v>0.75899280575539574</v>
      </c>
      <c r="W160" s="254">
        <v>0.64782608695652177</v>
      </c>
      <c r="X160" s="275">
        <f t="shared" si="4"/>
        <v>0.11116671879887396</v>
      </c>
    </row>
    <row r="161" spans="20:24">
      <c r="T161" s="411"/>
      <c r="U161" s="263">
        <v>45.48995661</v>
      </c>
      <c r="V161" s="253">
        <v>0.75539568345323738</v>
      </c>
      <c r="W161" s="254">
        <v>0.64782608695652177</v>
      </c>
      <c r="X161" s="275">
        <f t="shared" si="4"/>
        <v>0.1075695964967156</v>
      </c>
    </row>
    <row r="162" spans="20:24">
      <c r="T162" s="411"/>
      <c r="U162" s="263">
        <v>45.590694569999997</v>
      </c>
      <c r="V162" s="253">
        <v>0.75539568345323738</v>
      </c>
      <c r="W162" s="254">
        <v>0.64347826086956528</v>
      </c>
      <c r="X162" s="275">
        <f t="shared" si="4"/>
        <v>0.1119174225836721</v>
      </c>
    </row>
    <row r="163" spans="20:24">
      <c r="T163" s="411"/>
      <c r="U163" s="263">
        <v>45.738869534999999</v>
      </c>
      <c r="V163" s="253">
        <v>0.75179856115107913</v>
      </c>
      <c r="W163" s="254">
        <v>0.64347826086956528</v>
      </c>
      <c r="X163" s="275">
        <f t="shared" si="4"/>
        <v>0.10832030028151385</v>
      </c>
    </row>
    <row r="164" spans="20:24">
      <c r="T164" s="411"/>
      <c r="U164" s="263">
        <v>45.934436454999997</v>
      </c>
      <c r="V164" s="253">
        <v>0.74820143884892087</v>
      </c>
      <c r="W164" s="254">
        <v>0.64347826086956528</v>
      </c>
      <c r="X164" s="275">
        <f t="shared" si="4"/>
        <v>0.1047231779793556</v>
      </c>
    </row>
    <row r="165" spans="20:24">
      <c r="T165" s="411"/>
      <c r="U165" s="263">
        <v>46.104072225000003</v>
      </c>
      <c r="V165" s="253">
        <v>0.74460431654676262</v>
      </c>
      <c r="W165" s="254">
        <v>0.64347826086956528</v>
      </c>
      <c r="X165" s="275">
        <f t="shared" si="4"/>
        <v>0.10112605567719735</v>
      </c>
    </row>
    <row r="166" spans="20:24">
      <c r="T166" s="411"/>
      <c r="U166" s="263">
        <v>46.178911600000006</v>
      </c>
      <c r="V166" s="253">
        <v>0.74100719424460426</v>
      </c>
      <c r="W166" s="254">
        <v>0.64347826086956528</v>
      </c>
      <c r="X166" s="275">
        <f t="shared" si="4"/>
        <v>9.7528933375038984E-2</v>
      </c>
    </row>
    <row r="167" spans="20:24">
      <c r="T167" s="411"/>
      <c r="U167" s="263">
        <v>46.212604115000005</v>
      </c>
      <c r="V167" s="253">
        <v>0.74100719424460426</v>
      </c>
      <c r="W167" s="254">
        <v>0.63913043478260867</v>
      </c>
      <c r="X167" s="275">
        <f t="shared" si="4"/>
        <v>0.10187675946199559</v>
      </c>
    </row>
    <row r="168" spans="20:24">
      <c r="T168" s="411"/>
      <c r="U168" s="263">
        <v>46.26867738</v>
      </c>
      <c r="V168" s="253">
        <v>0.73741007194244601</v>
      </c>
      <c r="W168" s="254">
        <v>0.63913043478260867</v>
      </c>
      <c r="X168" s="275">
        <f t="shared" si="4"/>
        <v>9.8279637159837341E-2</v>
      </c>
    </row>
    <row r="169" spans="20:24">
      <c r="T169" s="411"/>
      <c r="U169" s="263">
        <v>46.409732204999997</v>
      </c>
      <c r="V169" s="253">
        <v>0.73741007194244601</v>
      </c>
      <c r="W169" s="254">
        <v>0.63478260869565217</v>
      </c>
      <c r="X169" s="275">
        <f t="shared" si="4"/>
        <v>0.10262746324679384</v>
      </c>
    </row>
    <row r="170" spans="20:24">
      <c r="T170" s="411"/>
      <c r="U170" s="263">
        <v>46.575875465000003</v>
      </c>
      <c r="V170" s="253">
        <v>0.73741007194244601</v>
      </c>
      <c r="W170" s="254">
        <v>0.63043478260869568</v>
      </c>
      <c r="X170" s="275">
        <f t="shared" si="4"/>
        <v>0.10697528933375033</v>
      </c>
    </row>
    <row r="171" spans="20:24">
      <c r="T171" s="411"/>
      <c r="U171" s="263">
        <v>46.681231865000001</v>
      </c>
      <c r="V171" s="253">
        <v>0.73741007194244601</v>
      </c>
      <c r="W171" s="254">
        <v>0.62608695652173907</v>
      </c>
      <c r="X171" s="275">
        <f t="shared" si="4"/>
        <v>0.11132311542070694</v>
      </c>
    </row>
    <row r="172" spans="20:24">
      <c r="T172" s="411"/>
      <c r="U172" s="263">
        <v>46.788992414999996</v>
      </c>
      <c r="V172" s="253">
        <v>0.73741007194244601</v>
      </c>
      <c r="W172" s="254">
        <v>0.62173913043478257</v>
      </c>
      <c r="X172" s="275">
        <f t="shared" si="4"/>
        <v>0.11567094150766344</v>
      </c>
    </row>
    <row r="173" spans="20:24">
      <c r="T173" s="411"/>
      <c r="U173" s="263">
        <v>46.944255124999998</v>
      </c>
      <c r="V173" s="253">
        <v>0.73741007194244601</v>
      </c>
      <c r="W173" s="254">
        <v>0.61739130434782608</v>
      </c>
      <c r="X173" s="275">
        <f t="shared" si="4"/>
        <v>0.12001876759461994</v>
      </c>
    </row>
    <row r="174" spans="20:24">
      <c r="T174" s="411"/>
      <c r="U174" s="263">
        <v>47.117089155000002</v>
      </c>
      <c r="V174" s="253">
        <v>0.73741007194244601</v>
      </c>
      <c r="W174" s="254">
        <v>0.61304347826086958</v>
      </c>
      <c r="X174" s="275">
        <f t="shared" si="4"/>
        <v>0.12436659368157643</v>
      </c>
    </row>
    <row r="175" spans="20:24">
      <c r="T175" s="411"/>
      <c r="U175" s="263">
        <v>47.34177253</v>
      </c>
      <c r="V175" s="253">
        <v>0.73741007194244601</v>
      </c>
      <c r="W175" s="254">
        <v>0.60869565217391308</v>
      </c>
      <c r="X175" s="275">
        <f t="shared" si="4"/>
        <v>0.12871441976853293</v>
      </c>
    </row>
    <row r="176" spans="20:24">
      <c r="T176" s="411"/>
      <c r="U176" s="263">
        <v>47.562135139999995</v>
      </c>
      <c r="V176" s="253">
        <v>0.73741007194244601</v>
      </c>
      <c r="W176" s="254">
        <v>0.60434782608695659</v>
      </c>
      <c r="X176" s="275">
        <f t="shared" si="4"/>
        <v>0.13306224585548942</v>
      </c>
    </row>
    <row r="177" spans="20:24">
      <c r="T177" s="411"/>
      <c r="U177" s="263">
        <v>47.646216725000002</v>
      </c>
      <c r="V177" s="253">
        <v>0.73741007194244601</v>
      </c>
      <c r="W177" s="254">
        <v>0.6</v>
      </c>
      <c r="X177" s="275">
        <f t="shared" si="4"/>
        <v>0.13741007194244603</v>
      </c>
    </row>
    <row r="178" spans="20:24">
      <c r="T178" s="411"/>
      <c r="U178" s="263">
        <v>47.922419555000005</v>
      </c>
      <c r="V178" s="253">
        <v>0.73741007194244601</v>
      </c>
      <c r="W178" s="254">
        <v>0.59565217391304348</v>
      </c>
      <c r="X178" s="275">
        <f t="shared" si="4"/>
        <v>0.14175789802940253</v>
      </c>
    </row>
    <row r="179" spans="20:24">
      <c r="T179" s="411"/>
      <c r="U179" s="263">
        <v>48.443433240000005</v>
      </c>
      <c r="V179" s="253">
        <v>0.73741007194244601</v>
      </c>
      <c r="W179" s="254">
        <v>0.59130434782608687</v>
      </c>
      <c r="X179" s="275">
        <f t="shared" si="4"/>
        <v>0.14610572411635914</v>
      </c>
    </row>
    <row r="180" spans="20:24">
      <c r="T180" s="411"/>
      <c r="U180" s="263">
        <v>48.978335790000003</v>
      </c>
      <c r="V180" s="253">
        <v>0.73741007194244601</v>
      </c>
      <c r="W180" s="254">
        <v>0.58695652173913038</v>
      </c>
      <c r="X180" s="275">
        <f t="shared" si="4"/>
        <v>0.15045355020331563</v>
      </c>
    </row>
    <row r="181" spans="20:24">
      <c r="T181" s="411"/>
      <c r="U181" s="263">
        <v>49.369491435</v>
      </c>
      <c r="V181" s="253">
        <v>0.73741007194244601</v>
      </c>
      <c r="W181" s="254">
        <v>0.58260869565217388</v>
      </c>
      <c r="X181" s="275">
        <f t="shared" si="4"/>
        <v>0.15480137629027213</v>
      </c>
    </row>
    <row r="182" spans="20:24">
      <c r="T182" s="411"/>
      <c r="U182" s="263">
        <v>49.487105775000003</v>
      </c>
      <c r="V182" s="253">
        <v>0.73381294964028776</v>
      </c>
      <c r="W182" s="254">
        <v>0.58260869565217388</v>
      </c>
      <c r="X182" s="275">
        <f t="shared" si="4"/>
        <v>0.15120425398811388</v>
      </c>
    </row>
    <row r="183" spans="20:24">
      <c r="T183" s="411"/>
      <c r="U183" s="263">
        <v>49.506032169999997</v>
      </c>
      <c r="V183" s="253">
        <v>0.73021582733812951</v>
      </c>
      <c r="W183" s="254">
        <v>0.58260869565217388</v>
      </c>
      <c r="X183" s="275">
        <f t="shared" si="4"/>
        <v>0.14760713168595563</v>
      </c>
    </row>
    <row r="184" spans="20:24">
      <c r="T184" s="411"/>
      <c r="U184" s="263">
        <v>49.609798909999995</v>
      </c>
      <c r="V184" s="253">
        <v>0.73021582733812951</v>
      </c>
      <c r="W184" s="254">
        <v>0.57826086956521738</v>
      </c>
      <c r="X184" s="275">
        <f t="shared" si="4"/>
        <v>0.15195495777291212</v>
      </c>
    </row>
    <row r="185" spans="20:24">
      <c r="T185" s="411"/>
      <c r="U185" s="263">
        <v>49.732346829999997</v>
      </c>
      <c r="V185" s="253">
        <v>0.73021582733812951</v>
      </c>
      <c r="W185" s="254">
        <v>0.57391304347826089</v>
      </c>
      <c r="X185" s="275">
        <f t="shared" si="4"/>
        <v>0.15630278385986862</v>
      </c>
    </row>
    <row r="186" spans="20:24">
      <c r="T186" s="411"/>
      <c r="U186" s="263">
        <v>49.786983329999998</v>
      </c>
      <c r="V186" s="253">
        <v>0.73021582733812951</v>
      </c>
      <c r="W186" s="254">
        <v>0.56956521739130439</v>
      </c>
      <c r="X186" s="275">
        <f t="shared" si="4"/>
        <v>0.16065060994682512</v>
      </c>
    </row>
    <row r="187" spans="20:24">
      <c r="T187" s="411"/>
      <c r="U187" s="263">
        <v>49.845005985</v>
      </c>
      <c r="V187" s="253">
        <v>0.73021582733812951</v>
      </c>
      <c r="W187" s="254">
        <v>0.56521739130434789</v>
      </c>
      <c r="X187" s="275">
        <f t="shared" si="4"/>
        <v>0.16499843603378161</v>
      </c>
    </row>
    <row r="188" spans="20:24">
      <c r="T188" s="411"/>
      <c r="U188" s="263">
        <v>49.967329159999998</v>
      </c>
      <c r="V188" s="253">
        <v>0.72661870503597126</v>
      </c>
      <c r="W188" s="254">
        <v>0.56521739130434789</v>
      </c>
      <c r="X188" s="275">
        <f t="shared" si="4"/>
        <v>0.16140131373162336</v>
      </c>
    </row>
    <row r="189" spans="20:24">
      <c r="T189" s="411"/>
      <c r="U189" s="263">
        <v>50.101025464999999</v>
      </c>
      <c r="V189" s="253">
        <v>0.72661870503597126</v>
      </c>
      <c r="W189" s="254">
        <v>0.56086956521739129</v>
      </c>
      <c r="X189" s="275">
        <f t="shared" si="4"/>
        <v>0.16574913981857997</v>
      </c>
    </row>
    <row r="190" spans="20:24">
      <c r="T190" s="411"/>
      <c r="U190" s="263">
        <v>50.206524854999998</v>
      </c>
      <c r="V190" s="253">
        <v>0.7230215827338129</v>
      </c>
      <c r="W190" s="254">
        <v>0.56086956521739129</v>
      </c>
      <c r="X190" s="275">
        <f t="shared" si="4"/>
        <v>0.16215201751642161</v>
      </c>
    </row>
    <row r="191" spans="20:24">
      <c r="T191" s="411"/>
      <c r="U191" s="263">
        <v>50.359777145000002</v>
      </c>
      <c r="V191" s="253">
        <v>0.7230215827338129</v>
      </c>
      <c r="W191" s="254">
        <v>0.55652173913043479</v>
      </c>
      <c r="X191" s="275">
        <f t="shared" si="4"/>
        <v>0.16649984360337811</v>
      </c>
    </row>
    <row r="192" spans="20:24">
      <c r="T192" s="411"/>
      <c r="U192" s="263">
        <v>50.500673355000004</v>
      </c>
      <c r="V192" s="253">
        <v>0.7230215827338129</v>
      </c>
      <c r="W192" s="254">
        <v>0.55217391304347818</v>
      </c>
      <c r="X192" s="275">
        <f t="shared" si="4"/>
        <v>0.17084766969033471</v>
      </c>
    </row>
    <row r="193" spans="20:24">
      <c r="T193" s="411"/>
      <c r="U193" s="263">
        <v>50.629410210000003</v>
      </c>
      <c r="V193" s="253">
        <v>0.71942446043165464</v>
      </c>
      <c r="W193" s="254">
        <v>0.55217391304347818</v>
      </c>
      <c r="X193" s="275">
        <f t="shared" si="4"/>
        <v>0.16725054738817646</v>
      </c>
    </row>
    <row r="194" spans="20:24">
      <c r="T194" s="411"/>
      <c r="U194" s="263">
        <v>50.75494973</v>
      </c>
      <c r="V194" s="253">
        <v>0.71942446043165464</v>
      </c>
      <c r="W194" s="254">
        <v>0.54782608695652169</v>
      </c>
      <c r="X194" s="275">
        <f t="shared" si="4"/>
        <v>0.17159837347513296</v>
      </c>
    </row>
    <row r="195" spans="20:24">
      <c r="T195" s="411"/>
      <c r="U195" s="263">
        <v>50.970857875</v>
      </c>
      <c r="V195" s="253">
        <v>0.71582733812949639</v>
      </c>
      <c r="W195" s="254">
        <v>0.54782608695652169</v>
      </c>
      <c r="X195" s="275">
        <f t="shared" si="4"/>
        <v>0.16800125117297471</v>
      </c>
    </row>
    <row r="196" spans="20:24">
      <c r="T196" s="411"/>
      <c r="U196" s="263">
        <v>51.156147750000002</v>
      </c>
      <c r="V196" s="253">
        <v>0.71582733812949639</v>
      </c>
      <c r="W196" s="254">
        <v>0.54347826086956519</v>
      </c>
      <c r="X196" s="275">
        <f t="shared" si="4"/>
        <v>0.1723490772599312</v>
      </c>
    </row>
    <row r="197" spans="20:24">
      <c r="T197" s="411"/>
      <c r="U197" s="263">
        <v>51.177005649999998</v>
      </c>
      <c r="V197" s="253">
        <v>0.71582733812949639</v>
      </c>
      <c r="W197" s="254">
        <v>0.53913043478260869</v>
      </c>
      <c r="X197" s="275">
        <f t="shared" si="4"/>
        <v>0.1766969033468877</v>
      </c>
    </row>
    <row r="198" spans="20:24">
      <c r="T198" s="411"/>
      <c r="U198" s="263">
        <v>51.264645025</v>
      </c>
      <c r="V198" s="253">
        <v>0.71582733812949639</v>
      </c>
      <c r="W198" s="254">
        <v>0.5347826086956522</v>
      </c>
      <c r="X198" s="275">
        <f t="shared" si="4"/>
        <v>0.1810447294338442</v>
      </c>
    </row>
    <row r="199" spans="20:24">
      <c r="T199" s="411"/>
      <c r="U199" s="263">
        <v>51.422334135</v>
      </c>
      <c r="V199" s="253">
        <v>0.71582733812949639</v>
      </c>
      <c r="W199" s="254">
        <v>0.5304347826086957</v>
      </c>
      <c r="X199" s="275">
        <f t="shared" si="4"/>
        <v>0.18539255552080069</v>
      </c>
    </row>
    <row r="200" spans="20:24">
      <c r="T200" s="411"/>
      <c r="U200" s="263">
        <v>51.5041248</v>
      </c>
      <c r="V200" s="253">
        <v>0.71582733812949639</v>
      </c>
      <c r="W200" s="254">
        <v>0.5260869565217392</v>
      </c>
      <c r="X200" s="275">
        <f t="shared" si="4"/>
        <v>0.18974038160775719</v>
      </c>
    </row>
    <row r="201" spans="20:24">
      <c r="T201" s="411"/>
      <c r="U201" s="263">
        <v>51.556953995000001</v>
      </c>
      <c r="V201" s="253">
        <v>0.71582733812949639</v>
      </c>
      <c r="W201" s="254">
        <v>0.52173913043478259</v>
      </c>
      <c r="X201" s="275">
        <f t="shared" si="4"/>
        <v>0.1940882076947138</v>
      </c>
    </row>
    <row r="202" spans="20:24">
      <c r="T202" s="411"/>
      <c r="U202" s="263">
        <v>51.688864350000003</v>
      </c>
      <c r="V202" s="253">
        <v>0.71582733812949639</v>
      </c>
      <c r="W202" s="254">
        <v>0.5173913043478261</v>
      </c>
      <c r="X202" s="275">
        <f t="shared" si="4"/>
        <v>0.1984360337816703</v>
      </c>
    </row>
    <row r="203" spans="20:24">
      <c r="T203" s="411"/>
      <c r="U203" s="263">
        <v>51.919200994999997</v>
      </c>
      <c r="V203" s="253">
        <v>0.71582733812949639</v>
      </c>
      <c r="W203" s="254">
        <v>0.51304347826086949</v>
      </c>
      <c r="X203" s="275">
        <f t="shared" si="4"/>
        <v>0.2027838598686269</v>
      </c>
    </row>
    <row r="204" spans="20:24">
      <c r="T204" s="411"/>
      <c r="U204" s="263">
        <v>52.24721649</v>
      </c>
      <c r="V204" s="253">
        <v>0.71582733812949639</v>
      </c>
      <c r="W204" s="254">
        <v>0.50869565217391299</v>
      </c>
      <c r="X204" s="275">
        <f t="shared" si="4"/>
        <v>0.2071316859555834</v>
      </c>
    </row>
    <row r="205" spans="20:24">
      <c r="T205" s="411"/>
      <c r="U205" s="263">
        <v>52.623899645000002</v>
      </c>
      <c r="V205" s="253">
        <v>0.71223021582733814</v>
      </c>
      <c r="W205" s="254">
        <v>0.50869565217391299</v>
      </c>
      <c r="X205" s="275">
        <f t="shared" ref="X205:X268" si="5">V205-W205</f>
        <v>0.20353456365342515</v>
      </c>
    </row>
    <row r="206" spans="20:24">
      <c r="T206" s="411"/>
      <c r="U206" s="263">
        <v>52.841249380000001</v>
      </c>
      <c r="V206" s="253">
        <v>0.71223021582733814</v>
      </c>
      <c r="W206" s="254">
        <v>0.5043478260869565</v>
      </c>
      <c r="X206" s="275">
        <f t="shared" si="5"/>
        <v>0.20788238974038165</v>
      </c>
    </row>
    <row r="207" spans="20:24">
      <c r="T207" s="411"/>
      <c r="U207" s="263">
        <v>52.991357090000001</v>
      </c>
      <c r="V207" s="253">
        <v>0.71223021582733814</v>
      </c>
      <c r="W207" s="254">
        <v>0.5</v>
      </c>
      <c r="X207" s="275">
        <f t="shared" si="5"/>
        <v>0.21223021582733814</v>
      </c>
    </row>
    <row r="208" spans="20:24">
      <c r="T208" s="411"/>
      <c r="U208" s="263">
        <v>53.128191119999997</v>
      </c>
      <c r="V208" s="253">
        <v>0.70863309352517989</v>
      </c>
      <c r="W208" s="254">
        <v>0.5</v>
      </c>
      <c r="X208" s="275">
        <f t="shared" si="5"/>
        <v>0.20863309352517989</v>
      </c>
    </row>
    <row r="209" spans="20:24">
      <c r="T209" s="411"/>
      <c r="U209" s="263">
        <v>53.309809680000001</v>
      </c>
      <c r="V209" s="253">
        <v>0.70503597122302153</v>
      </c>
      <c r="W209" s="254">
        <v>0.5</v>
      </c>
      <c r="X209" s="275">
        <f t="shared" si="5"/>
        <v>0.20503597122302153</v>
      </c>
    </row>
    <row r="210" spans="20:24">
      <c r="T210" s="411"/>
      <c r="U210" s="263">
        <v>53.633008535000002</v>
      </c>
      <c r="V210" s="253">
        <v>0.70143884892086328</v>
      </c>
      <c r="W210" s="254">
        <v>0.5</v>
      </c>
      <c r="X210" s="275">
        <f t="shared" si="5"/>
        <v>0.20143884892086328</v>
      </c>
    </row>
    <row r="211" spans="20:24">
      <c r="T211" s="411"/>
      <c r="U211" s="263">
        <v>53.817119134999999</v>
      </c>
      <c r="V211" s="253">
        <v>0.69784172661870503</v>
      </c>
      <c r="W211" s="254">
        <v>0.5</v>
      </c>
      <c r="X211" s="275">
        <f t="shared" si="5"/>
        <v>0.19784172661870503</v>
      </c>
    </row>
    <row r="212" spans="20:24">
      <c r="T212" s="411"/>
      <c r="U212" s="263">
        <v>53.858704424999999</v>
      </c>
      <c r="V212" s="253">
        <v>0.69784172661870503</v>
      </c>
      <c r="W212" s="254">
        <v>0.4956521739130435</v>
      </c>
      <c r="X212" s="275">
        <f t="shared" si="5"/>
        <v>0.20218955270566152</v>
      </c>
    </row>
    <row r="213" spans="20:24">
      <c r="T213" s="411"/>
      <c r="U213" s="263">
        <v>53.958957194999996</v>
      </c>
      <c r="V213" s="253">
        <v>0.69424460431654678</v>
      </c>
      <c r="W213" s="254">
        <v>0.4956521739130435</v>
      </c>
      <c r="X213" s="275">
        <f t="shared" si="5"/>
        <v>0.19859243040350327</v>
      </c>
    </row>
    <row r="214" spans="20:24">
      <c r="T214" s="411"/>
      <c r="U214" s="263">
        <v>54.093597615</v>
      </c>
      <c r="V214" s="253">
        <v>0.69424460431654678</v>
      </c>
      <c r="W214" s="254">
        <v>0.49130434782608701</v>
      </c>
      <c r="X214" s="275">
        <f t="shared" si="5"/>
        <v>0.20294025649045977</v>
      </c>
    </row>
    <row r="215" spans="20:24">
      <c r="T215" s="411"/>
      <c r="U215" s="263">
        <v>54.265340399999999</v>
      </c>
      <c r="V215" s="253">
        <v>0.69424460431654678</v>
      </c>
      <c r="W215" s="254">
        <v>0.4869565217391304</v>
      </c>
      <c r="X215" s="275">
        <f t="shared" si="5"/>
        <v>0.20728808257741638</v>
      </c>
    </row>
    <row r="216" spans="20:24">
      <c r="T216" s="411"/>
      <c r="U216" s="263">
        <v>54.483560494999999</v>
      </c>
      <c r="V216" s="253">
        <v>0.69424460431654678</v>
      </c>
      <c r="W216" s="254">
        <v>0.4826086956521739</v>
      </c>
      <c r="X216" s="275">
        <f t="shared" si="5"/>
        <v>0.21163590866437287</v>
      </c>
    </row>
    <row r="217" spans="20:24">
      <c r="T217" s="411"/>
      <c r="U217" s="263">
        <v>54.580904459999999</v>
      </c>
      <c r="V217" s="253">
        <v>0.69064748201438853</v>
      </c>
      <c r="W217" s="254">
        <v>0.4826086956521739</v>
      </c>
      <c r="X217" s="275">
        <f t="shared" si="5"/>
        <v>0.20803878636221462</v>
      </c>
    </row>
    <row r="218" spans="20:24">
      <c r="T218" s="411"/>
      <c r="U218" s="263">
        <v>54.597217534999999</v>
      </c>
      <c r="V218" s="253">
        <v>0.69064748201438853</v>
      </c>
      <c r="W218" s="254">
        <v>0.47826086956521741</v>
      </c>
      <c r="X218" s="275">
        <f t="shared" si="5"/>
        <v>0.21238661244917112</v>
      </c>
    </row>
    <row r="219" spans="20:24">
      <c r="T219" s="411"/>
      <c r="U219" s="263">
        <v>54.682986204999999</v>
      </c>
      <c r="V219" s="253">
        <v>0.69064748201438853</v>
      </c>
      <c r="W219" s="254">
        <v>0.47391304347826091</v>
      </c>
      <c r="X219" s="275">
        <f t="shared" si="5"/>
        <v>0.21673443853612762</v>
      </c>
    </row>
    <row r="220" spans="20:24">
      <c r="T220" s="411"/>
      <c r="U220" s="263">
        <v>54.800504650000001</v>
      </c>
      <c r="V220" s="253">
        <v>0.69064748201438853</v>
      </c>
      <c r="W220" s="254">
        <v>0.4695652173913043</v>
      </c>
      <c r="X220" s="275">
        <f t="shared" si="5"/>
        <v>0.22108226462308422</v>
      </c>
    </row>
    <row r="221" spans="20:24">
      <c r="T221" s="411"/>
      <c r="U221" s="263">
        <v>54.879688764999997</v>
      </c>
      <c r="V221" s="253">
        <v>0.69064748201438853</v>
      </c>
      <c r="W221" s="254">
        <v>0.4652173913043478</v>
      </c>
      <c r="X221" s="275">
        <f t="shared" si="5"/>
        <v>0.22543009071004072</v>
      </c>
    </row>
    <row r="222" spans="20:24">
      <c r="T222" s="411"/>
      <c r="U222" s="263">
        <v>54.936437495</v>
      </c>
      <c r="V222" s="253">
        <v>0.68705035971223016</v>
      </c>
      <c r="W222" s="254">
        <v>0.4652173913043478</v>
      </c>
      <c r="X222" s="275">
        <f t="shared" si="5"/>
        <v>0.22183296840788236</v>
      </c>
    </row>
    <row r="223" spans="20:24">
      <c r="T223" s="411"/>
      <c r="U223" s="263">
        <v>55.042484575000003</v>
      </c>
      <c r="V223" s="253">
        <v>0.68345323741007191</v>
      </c>
      <c r="W223" s="254">
        <v>0.4652173913043478</v>
      </c>
      <c r="X223" s="275">
        <f t="shared" si="5"/>
        <v>0.21823584610572411</v>
      </c>
    </row>
    <row r="224" spans="20:24">
      <c r="T224" s="411"/>
      <c r="U224" s="263">
        <v>55.187407919999998</v>
      </c>
      <c r="V224" s="253">
        <v>0.68345323741007191</v>
      </c>
      <c r="W224" s="254">
        <v>0.46086956521739131</v>
      </c>
      <c r="X224" s="275">
        <f t="shared" si="5"/>
        <v>0.2225836721926806</v>
      </c>
    </row>
    <row r="225" spans="20:24">
      <c r="T225" s="411"/>
      <c r="U225" s="263">
        <v>55.260504935</v>
      </c>
      <c r="V225" s="253">
        <v>0.68345323741007191</v>
      </c>
      <c r="W225" s="254">
        <v>0.45652173913043481</v>
      </c>
      <c r="X225" s="275">
        <f t="shared" si="5"/>
        <v>0.2269314982796371</v>
      </c>
    </row>
    <row r="226" spans="20:24">
      <c r="T226" s="411"/>
      <c r="U226" s="263">
        <v>55.3282436</v>
      </c>
      <c r="V226" s="253">
        <v>0.67985611510791366</v>
      </c>
      <c r="W226" s="254">
        <v>0.45652173913043481</v>
      </c>
      <c r="X226" s="275">
        <f t="shared" si="5"/>
        <v>0.22333437597747885</v>
      </c>
    </row>
    <row r="227" spans="20:24">
      <c r="T227" s="411"/>
      <c r="U227" s="263">
        <v>55.404968874999994</v>
      </c>
      <c r="V227" s="253">
        <v>0.67985611510791366</v>
      </c>
      <c r="W227" s="254">
        <v>0.45217391304347831</v>
      </c>
      <c r="X227" s="275">
        <f t="shared" si="5"/>
        <v>0.22768220206443535</v>
      </c>
    </row>
    <row r="228" spans="20:24">
      <c r="T228" s="411"/>
      <c r="U228" s="263">
        <v>55.54295449</v>
      </c>
      <c r="V228" s="253">
        <v>0.67985611510791366</v>
      </c>
      <c r="W228" s="254">
        <v>0.44782608695652171</v>
      </c>
      <c r="X228" s="275">
        <f t="shared" si="5"/>
        <v>0.23203002815139195</v>
      </c>
    </row>
    <row r="229" spans="20:24">
      <c r="T229" s="411"/>
      <c r="U229" s="263">
        <v>55.704528625000002</v>
      </c>
      <c r="V229" s="253">
        <v>0.67625899280575541</v>
      </c>
      <c r="W229" s="254">
        <v>0.44782608695652171</v>
      </c>
      <c r="X229" s="275">
        <f t="shared" si="5"/>
        <v>0.2284329058492337</v>
      </c>
    </row>
    <row r="230" spans="20:24">
      <c r="T230" s="411"/>
      <c r="U230" s="263">
        <v>55.767973245</v>
      </c>
      <c r="V230" s="253">
        <v>0.67266187050359716</v>
      </c>
      <c r="W230" s="254">
        <v>0.44782608695652171</v>
      </c>
      <c r="X230" s="275">
        <f t="shared" si="5"/>
        <v>0.22483578354707545</v>
      </c>
    </row>
    <row r="231" spans="20:24">
      <c r="T231" s="411"/>
      <c r="U231" s="263">
        <v>55.79121679</v>
      </c>
      <c r="V231" s="253">
        <v>0.67266187050359716</v>
      </c>
      <c r="W231" s="254">
        <v>0.44347826086956521</v>
      </c>
      <c r="X231" s="275">
        <f t="shared" si="5"/>
        <v>0.22918360963403195</v>
      </c>
    </row>
    <row r="232" spans="20:24">
      <c r="T232" s="411"/>
      <c r="U232" s="263">
        <v>55.875563675000002</v>
      </c>
      <c r="V232" s="253">
        <v>0.6690647482014388</v>
      </c>
      <c r="W232" s="254">
        <v>0.44347826086956521</v>
      </c>
      <c r="X232" s="275">
        <f t="shared" si="5"/>
        <v>0.22558648733187359</v>
      </c>
    </row>
    <row r="233" spans="20:24">
      <c r="T233" s="411"/>
      <c r="U233" s="263">
        <v>55.950592765000003</v>
      </c>
      <c r="V233" s="253">
        <v>0.6690647482014388</v>
      </c>
      <c r="W233" s="254">
        <v>0.43913043478260871</v>
      </c>
      <c r="X233" s="275">
        <f t="shared" si="5"/>
        <v>0.22993431341883008</v>
      </c>
    </row>
    <row r="234" spans="20:24">
      <c r="T234" s="411"/>
      <c r="U234" s="263">
        <v>56.005044980000001</v>
      </c>
      <c r="V234" s="253">
        <v>0.6690647482014388</v>
      </c>
      <c r="W234" s="254">
        <v>0.43478260869565222</v>
      </c>
      <c r="X234" s="275">
        <f t="shared" si="5"/>
        <v>0.23428213950578658</v>
      </c>
    </row>
    <row r="235" spans="20:24">
      <c r="T235" s="411"/>
      <c r="U235" s="263">
        <v>56.171177630000003</v>
      </c>
      <c r="V235" s="253">
        <v>0.66546762589928055</v>
      </c>
      <c r="W235" s="254">
        <v>0.43478260869565222</v>
      </c>
      <c r="X235" s="275">
        <f t="shared" si="5"/>
        <v>0.23068501720362833</v>
      </c>
    </row>
    <row r="236" spans="20:24">
      <c r="T236" s="411"/>
      <c r="U236" s="263">
        <v>56.306065435000001</v>
      </c>
      <c r="V236" s="253">
        <v>0.66546762589928055</v>
      </c>
      <c r="W236" s="254">
        <v>0.43043478260869561</v>
      </c>
      <c r="X236" s="275">
        <f t="shared" si="5"/>
        <v>0.23503284329058494</v>
      </c>
    </row>
    <row r="237" spans="20:24">
      <c r="T237" s="411"/>
      <c r="U237" s="263">
        <v>56.423048265000006</v>
      </c>
      <c r="V237" s="253">
        <v>0.66187050359712229</v>
      </c>
      <c r="W237" s="254">
        <v>0.43043478260869561</v>
      </c>
      <c r="X237" s="275">
        <f t="shared" si="5"/>
        <v>0.23143572098842669</v>
      </c>
    </row>
    <row r="238" spans="20:24">
      <c r="T238" s="411"/>
      <c r="U238" s="263">
        <v>56.596918365000001</v>
      </c>
      <c r="V238" s="253">
        <v>0.65827338129496404</v>
      </c>
      <c r="W238" s="254">
        <v>0.43043478260869561</v>
      </c>
      <c r="X238" s="275">
        <f t="shared" si="5"/>
        <v>0.22783859868626843</v>
      </c>
    </row>
    <row r="239" spans="20:24">
      <c r="T239" s="411"/>
      <c r="U239" s="263">
        <v>56.687875609999999</v>
      </c>
      <c r="V239" s="253">
        <v>0.65467625899280579</v>
      </c>
      <c r="W239" s="254">
        <v>0.43043478260869561</v>
      </c>
      <c r="X239" s="275">
        <f t="shared" si="5"/>
        <v>0.22424147638411018</v>
      </c>
    </row>
    <row r="240" spans="20:24">
      <c r="T240" s="411"/>
      <c r="U240" s="263">
        <v>56.741618424999999</v>
      </c>
      <c r="V240" s="253">
        <v>0.65467625899280579</v>
      </c>
      <c r="W240" s="254">
        <v>0.42608695652173911</v>
      </c>
      <c r="X240" s="275">
        <f t="shared" si="5"/>
        <v>0.22858930247106668</v>
      </c>
    </row>
    <row r="241" spans="20:24">
      <c r="T241" s="411"/>
      <c r="U241" s="263">
        <v>56.803308154999996</v>
      </c>
      <c r="V241" s="253">
        <v>0.65107913669064743</v>
      </c>
      <c r="W241" s="254">
        <v>0.42608695652173911</v>
      </c>
      <c r="X241" s="275">
        <f t="shared" si="5"/>
        <v>0.22499218016890832</v>
      </c>
    </row>
    <row r="242" spans="20:24">
      <c r="T242" s="411"/>
      <c r="U242" s="263">
        <v>56.864625410000002</v>
      </c>
      <c r="V242" s="253">
        <v>0.64748201438848918</v>
      </c>
      <c r="W242" s="254">
        <v>0.42608695652173911</v>
      </c>
      <c r="X242" s="275">
        <f t="shared" si="5"/>
        <v>0.22139505786675007</v>
      </c>
    </row>
    <row r="243" spans="20:24">
      <c r="T243" s="411"/>
      <c r="U243" s="263">
        <v>56.957053764999998</v>
      </c>
      <c r="V243" s="253">
        <v>0.64388489208633093</v>
      </c>
      <c r="W243" s="254">
        <v>0.42608695652173911</v>
      </c>
      <c r="X243" s="275">
        <f t="shared" si="5"/>
        <v>0.21779793556459182</v>
      </c>
    </row>
    <row r="244" spans="20:24">
      <c r="T244" s="411"/>
      <c r="U244" s="263">
        <v>57.030081420000002</v>
      </c>
      <c r="V244" s="253">
        <v>0.64028776978417268</v>
      </c>
      <c r="W244" s="254">
        <v>0.42608695652173911</v>
      </c>
      <c r="X244" s="275">
        <f t="shared" si="5"/>
        <v>0.21420081326243356</v>
      </c>
    </row>
    <row r="245" spans="20:24">
      <c r="T245" s="411"/>
      <c r="U245" s="263">
        <v>57.055652535</v>
      </c>
      <c r="V245" s="253">
        <v>0.63669064748201443</v>
      </c>
      <c r="W245" s="254">
        <v>0.42608695652173911</v>
      </c>
      <c r="X245" s="275">
        <f t="shared" si="5"/>
        <v>0.21060369096027531</v>
      </c>
    </row>
    <row r="246" spans="20:24">
      <c r="T246" s="411"/>
      <c r="U246" s="263">
        <v>57.14185569</v>
      </c>
      <c r="V246" s="253">
        <v>0.63309352517985606</v>
      </c>
      <c r="W246" s="254">
        <v>0.42608695652173911</v>
      </c>
      <c r="X246" s="275">
        <f t="shared" si="5"/>
        <v>0.20700656865811695</v>
      </c>
    </row>
    <row r="247" spans="20:24">
      <c r="T247" s="411"/>
      <c r="U247" s="263">
        <v>57.277032919999996</v>
      </c>
      <c r="V247" s="253">
        <v>0.62949640287769781</v>
      </c>
      <c r="W247" s="254">
        <v>0.42608695652173911</v>
      </c>
      <c r="X247" s="275">
        <f t="shared" si="5"/>
        <v>0.2034094463559587</v>
      </c>
    </row>
    <row r="248" spans="20:24">
      <c r="T248" s="411"/>
      <c r="U248" s="263">
        <v>57.342771885000005</v>
      </c>
      <c r="V248" s="253">
        <v>0.62589928057553956</v>
      </c>
      <c r="W248" s="254">
        <v>0.42608695652173911</v>
      </c>
      <c r="X248" s="275">
        <f t="shared" si="5"/>
        <v>0.19981232405380045</v>
      </c>
    </row>
    <row r="249" spans="20:24">
      <c r="T249" s="411"/>
      <c r="U249" s="263">
        <v>57.411422075000004</v>
      </c>
      <c r="V249" s="253">
        <v>0.62230215827338131</v>
      </c>
      <c r="W249" s="254">
        <v>0.42608695652173911</v>
      </c>
      <c r="X249" s="275">
        <f t="shared" si="5"/>
        <v>0.1962152017516422</v>
      </c>
    </row>
    <row r="250" spans="20:24">
      <c r="T250" s="411"/>
      <c r="U250" s="263">
        <v>57.543287544999998</v>
      </c>
      <c r="V250" s="253">
        <v>0.61870503597122306</v>
      </c>
      <c r="W250" s="254">
        <v>0.42608695652173911</v>
      </c>
      <c r="X250" s="275">
        <f t="shared" si="5"/>
        <v>0.19261807944948395</v>
      </c>
    </row>
    <row r="251" spans="20:24">
      <c r="T251" s="411"/>
      <c r="U251" s="263">
        <v>57.642500159999997</v>
      </c>
      <c r="V251" s="253">
        <v>0.6151079136690647</v>
      </c>
      <c r="W251" s="254">
        <v>0.42608695652173911</v>
      </c>
      <c r="X251" s="275">
        <f t="shared" si="5"/>
        <v>0.18902095714732559</v>
      </c>
    </row>
    <row r="252" spans="20:24">
      <c r="T252" s="411"/>
      <c r="U252" s="263">
        <v>57.666585359999999</v>
      </c>
      <c r="V252" s="253">
        <v>0.6151079136690647</v>
      </c>
      <c r="W252" s="254">
        <v>0.42173913043478262</v>
      </c>
      <c r="X252" s="275">
        <f t="shared" si="5"/>
        <v>0.19336878323428208</v>
      </c>
    </row>
    <row r="253" spans="20:24">
      <c r="T253" s="411"/>
      <c r="U253" s="263">
        <v>57.727501849999996</v>
      </c>
      <c r="V253" s="253">
        <v>0.6151079136690647</v>
      </c>
      <c r="W253" s="254">
        <v>0.41739130434782612</v>
      </c>
      <c r="X253" s="275">
        <f t="shared" si="5"/>
        <v>0.19771660932123858</v>
      </c>
    </row>
    <row r="254" spans="20:24">
      <c r="T254" s="411"/>
      <c r="U254" s="263">
        <v>57.789760935000004</v>
      </c>
      <c r="V254" s="253">
        <v>0.6151079136690647</v>
      </c>
      <c r="W254" s="254">
        <v>0.41304347826086951</v>
      </c>
      <c r="X254" s="275">
        <f t="shared" si="5"/>
        <v>0.20206443540819519</v>
      </c>
    </row>
    <row r="255" spans="20:24">
      <c r="T255" s="411"/>
      <c r="U255" s="263">
        <v>57.831208985000004</v>
      </c>
      <c r="V255" s="253">
        <v>0.6151079136690647</v>
      </c>
      <c r="W255" s="254">
        <v>0.40869565217391302</v>
      </c>
      <c r="X255" s="275">
        <f t="shared" si="5"/>
        <v>0.20641226149515168</v>
      </c>
    </row>
    <row r="256" spans="20:24">
      <c r="T256" s="411"/>
      <c r="U256" s="263">
        <v>57.957843124999997</v>
      </c>
      <c r="V256" s="253">
        <v>0.61151079136690645</v>
      </c>
      <c r="W256" s="254">
        <v>0.40869565217391302</v>
      </c>
      <c r="X256" s="275">
        <f t="shared" si="5"/>
        <v>0.20281513919299343</v>
      </c>
    </row>
    <row r="257" spans="20:24">
      <c r="T257" s="411"/>
      <c r="U257" s="263">
        <v>58.087422414999999</v>
      </c>
      <c r="V257" s="253">
        <v>0.61151079136690645</v>
      </c>
      <c r="W257" s="254">
        <v>0.40434782608695652</v>
      </c>
      <c r="X257" s="275">
        <f t="shared" si="5"/>
        <v>0.20716296527994993</v>
      </c>
    </row>
    <row r="258" spans="20:24">
      <c r="T258" s="411"/>
      <c r="U258" s="263">
        <v>58.167834139999997</v>
      </c>
      <c r="V258" s="253">
        <v>0.61151079136690645</v>
      </c>
      <c r="W258" s="254">
        <v>0.4</v>
      </c>
      <c r="X258" s="275">
        <f t="shared" si="5"/>
        <v>0.21151079136690643</v>
      </c>
    </row>
    <row r="259" spans="20:24">
      <c r="T259" s="411"/>
      <c r="U259" s="263">
        <v>58.229174135000001</v>
      </c>
      <c r="V259" s="253">
        <v>0.6079136690647482</v>
      </c>
      <c r="W259" s="254">
        <v>0.4</v>
      </c>
      <c r="X259" s="275">
        <f t="shared" si="5"/>
        <v>0.20791366906474817</v>
      </c>
    </row>
    <row r="260" spans="20:24">
      <c r="T260" s="411"/>
      <c r="U260" s="263">
        <v>58.254561815000002</v>
      </c>
      <c r="V260" s="253">
        <v>0.6079136690647482</v>
      </c>
      <c r="W260" s="254">
        <v>0.39565217391304353</v>
      </c>
      <c r="X260" s="275">
        <f t="shared" si="5"/>
        <v>0.21226149515170467</v>
      </c>
    </row>
    <row r="261" spans="20:24">
      <c r="T261" s="411"/>
      <c r="U261" s="263">
        <v>58.319583010000002</v>
      </c>
      <c r="V261" s="253">
        <v>0.6079136690647482</v>
      </c>
      <c r="W261" s="254">
        <v>0.39130434782608692</v>
      </c>
      <c r="X261" s="275">
        <f t="shared" si="5"/>
        <v>0.21660932123866128</v>
      </c>
    </row>
    <row r="262" spans="20:24">
      <c r="T262" s="411"/>
      <c r="U262" s="263">
        <v>58.38783007</v>
      </c>
      <c r="V262" s="253">
        <v>0.6079136690647482</v>
      </c>
      <c r="W262" s="254">
        <v>0.38695652173913042</v>
      </c>
      <c r="X262" s="275">
        <f t="shared" si="5"/>
        <v>0.22095714732561778</v>
      </c>
    </row>
    <row r="263" spans="20:24">
      <c r="T263" s="411"/>
      <c r="U263" s="263">
        <v>58.452132395</v>
      </c>
      <c r="V263" s="253">
        <v>0.6079136690647482</v>
      </c>
      <c r="W263" s="254">
        <v>0.38260869565217392</v>
      </c>
      <c r="X263" s="275">
        <f t="shared" si="5"/>
        <v>0.22530497341257427</v>
      </c>
    </row>
    <row r="264" spans="20:24">
      <c r="T264" s="411"/>
      <c r="U264" s="263">
        <v>58.531230484999995</v>
      </c>
      <c r="V264" s="253">
        <v>0.60431654676258995</v>
      </c>
      <c r="W264" s="254">
        <v>0.38260869565217392</v>
      </c>
      <c r="X264" s="275">
        <f t="shared" si="5"/>
        <v>0.22170785111041602</v>
      </c>
    </row>
    <row r="265" spans="20:24">
      <c r="T265" s="411"/>
      <c r="U265" s="263">
        <v>58.574499164999999</v>
      </c>
      <c r="V265" s="253">
        <v>0.60431654676258995</v>
      </c>
      <c r="W265" s="254">
        <v>0.37826086956521743</v>
      </c>
      <c r="X265" s="275">
        <f t="shared" si="5"/>
        <v>0.22605567719737252</v>
      </c>
    </row>
    <row r="266" spans="20:24">
      <c r="T266" s="411"/>
      <c r="U266" s="263">
        <v>58.601000599999999</v>
      </c>
      <c r="V266" s="253">
        <v>0.60431654676258995</v>
      </c>
      <c r="W266" s="254">
        <v>0.37391304347826082</v>
      </c>
      <c r="X266" s="275">
        <f t="shared" si="5"/>
        <v>0.23040350328432913</v>
      </c>
    </row>
    <row r="267" spans="20:24">
      <c r="T267" s="411"/>
      <c r="U267" s="263">
        <v>58.688407845</v>
      </c>
      <c r="V267" s="253">
        <v>0.60431654676258995</v>
      </c>
      <c r="W267" s="254">
        <v>0.36956521739130432</v>
      </c>
      <c r="X267" s="275">
        <f t="shared" si="5"/>
        <v>0.23475132937128562</v>
      </c>
    </row>
    <row r="268" spans="20:24">
      <c r="T268" s="411"/>
      <c r="U268" s="263">
        <v>58.795630850000002</v>
      </c>
      <c r="V268" s="253">
        <v>0.60431654676258995</v>
      </c>
      <c r="W268" s="254">
        <v>0.36521739130434783</v>
      </c>
      <c r="X268" s="275">
        <f t="shared" si="5"/>
        <v>0.23909915545824212</v>
      </c>
    </row>
    <row r="269" spans="20:24">
      <c r="T269" s="411"/>
      <c r="U269" s="263">
        <v>58.856948705000001</v>
      </c>
      <c r="V269" s="253">
        <v>0.60431654676258995</v>
      </c>
      <c r="W269" s="254">
        <v>0.36086956521739133</v>
      </c>
      <c r="X269" s="275">
        <f t="shared" ref="X269:X332" si="6">V269-W269</f>
        <v>0.24344698154519862</v>
      </c>
    </row>
    <row r="270" spans="20:24">
      <c r="T270" s="411"/>
      <c r="U270" s="263">
        <v>58.901821405</v>
      </c>
      <c r="V270" s="253">
        <v>0.60431654676258995</v>
      </c>
      <c r="W270" s="254">
        <v>0.35652173913043483</v>
      </c>
      <c r="X270" s="275">
        <f t="shared" si="6"/>
        <v>0.24779480763215511</v>
      </c>
    </row>
    <row r="271" spans="20:24">
      <c r="T271" s="411"/>
      <c r="U271" s="263">
        <v>58.914946999999998</v>
      </c>
      <c r="V271" s="253">
        <v>0.60431654676258995</v>
      </c>
      <c r="W271" s="254">
        <v>0.35217391304347823</v>
      </c>
      <c r="X271" s="275">
        <f t="shared" si="6"/>
        <v>0.25214263371911172</v>
      </c>
    </row>
    <row r="272" spans="20:24">
      <c r="T272" s="411"/>
      <c r="U272" s="263">
        <v>59.000086194999994</v>
      </c>
      <c r="V272" s="253">
        <v>0.60431654676258995</v>
      </c>
      <c r="W272" s="254">
        <v>0.34782608695652173</v>
      </c>
      <c r="X272" s="275">
        <f t="shared" si="6"/>
        <v>0.25649045980606822</v>
      </c>
    </row>
    <row r="273" spans="20:24">
      <c r="T273" s="411"/>
      <c r="U273" s="263">
        <v>59.139996330000002</v>
      </c>
      <c r="V273" s="253">
        <v>0.60071942446043169</v>
      </c>
      <c r="W273" s="254">
        <v>0.34782608695652173</v>
      </c>
      <c r="X273" s="275">
        <f t="shared" si="6"/>
        <v>0.25289333750390997</v>
      </c>
    </row>
    <row r="274" spans="20:24">
      <c r="T274" s="411"/>
      <c r="U274" s="263">
        <v>59.402737384999995</v>
      </c>
      <c r="V274" s="253">
        <v>0.59712230215827333</v>
      </c>
      <c r="W274" s="254">
        <v>0.34782608695652173</v>
      </c>
      <c r="X274" s="275">
        <f t="shared" si="6"/>
        <v>0.2492962152017516</v>
      </c>
    </row>
    <row r="275" spans="20:24">
      <c r="T275" s="411"/>
      <c r="U275" s="263">
        <v>59.607579169999994</v>
      </c>
      <c r="V275" s="253">
        <v>0.59712230215827333</v>
      </c>
      <c r="W275" s="254">
        <v>0.34347826086956523</v>
      </c>
      <c r="X275" s="275">
        <f t="shared" si="6"/>
        <v>0.2536440412887081</v>
      </c>
    </row>
    <row r="276" spans="20:24">
      <c r="T276" s="411"/>
      <c r="U276" s="263">
        <v>59.672021029999996</v>
      </c>
      <c r="V276" s="253">
        <v>0.59712230215827333</v>
      </c>
      <c r="W276" s="254">
        <v>0.33913043478260874</v>
      </c>
      <c r="X276" s="275">
        <f t="shared" si="6"/>
        <v>0.2579918673756646</v>
      </c>
    </row>
    <row r="277" spans="20:24">
      <c r="T277" s="411"/>
      <c r="U277" s="263">
        <v>59.770021745000001</v>
      </c>
      <c r="V277" s="253">
        <v>0.59352517985611508</v>
      </c>
      <c r="W277" s="254">
        <v>0.33913043478260874</v>
      </c>
      <c r="X277" s="275">
        <f t="shared" si="6"/>
        <v>0.25439474507350635</v>
      </c>
    </row>
    <row r="278" spans="20:24">
      <c r="T278" s="411"/>
      <c r="U278" s="263">
        <v>59.835160845000004</v>
      </c>
      <c r="V278" s="253">
        <v>0.59352517985611508</v>
      </c>
      <c r="W278" s="254">
        <v>0.33478260869565213</v>
      </c>
      <c r="X278" s="275">
        <f t="shared" si="6"/>
        <v>0.25874257116046295</v>
      </c>
    </row>
    <row r="279" spans="20:24">
      <c r="T279" s="411"/>
      <c r="U279" s="263">
        <v>59.970611634999997</v>
      </c>
      <c r="V279" s="253">
        <v>0.59352517985611508</v>
      </c>
      <c r="W279" s="254">
        <v>0.33043478260869563</v>
      </c>
      <c r="X279" s="275">
        <f t="shared" si="6"/>
        <v>0.26309039724741945</v>
      </c>
    </row>
    <row r="280" spans="20:24">
      <c r="T280" s="411"/>
      <c r="U280" s="263">
        <v>60.077862025000002</v>
      </c>
      <c r="V280" s="253">
        <v>0.59352517985611508</v>
      </c>
      <c r="W280" s="254">
        <v>0.32608695652173914</v>
      </c>
      <c r="X280" s="275">
        <f t="shared" si="6"/>
        <v>0.26743822333437595</v>
      </c>
    </row>
    <row r="281" spans="20:24">
      <c r="T281" s="411"/>
      <c r="U281" s="263">
        <v>60.339069420000001</v>
      </c>
      <c r="V281" s="253">
        <v>0.59352517985611508</v>
      </c>
      <c r="W281" s="254">
        <v>0.32173913043478264</v>
      </c>
      <c r="X281" s="275">
        <f t="shared" si="6"/>
        <v>0.27178604942133244</v>
      </c>
    </row>
    <row r="282" spans="20:24">
      <c r="T282" s="411"/>
      <c r="U282" s="263">
        <v>60.681839964999995</v>
      </c>
      <c r="V282" s="253">
        <v>0.59352517985611508</v>
      </c>
      <c r="W282" s="254">
        <v>0.31739130434782614</v>
      </c>
      <c r="X282" s="275">
        <f t="shared" si="6"/>
        <v>0.27613387550828894</v>
      </c>
    </row>
    <row r="283" spans="20:24">
      <c r="T283" s="411"/>
      <c r="U283" s="263">
        <v>60.791623149999999</v>
      </c>
      <c r="V283" s="253">
        <v>0.58992805755395683</v>
      </c>
      <c r="W283" s="254">
        <v>0.31739130434782614</v>
      </c>
      <c r="X283" s="275">
        <f t="shared" si="6"/>
        <v>0.27253675320613069</v>
      </c>
    </row>
    <row r="284" spans="20:24">
      <c r="T284" s="411"/>
      <c r="U284" s="263">
        <v>60.836522735000003</v>
      </c>
      <c r="V284" s="253">
        <v>0.58992805755395683</v>
      </c>
      <c r="W284" s="254">
        <v>0.31304347826086953</v>
      </c>
      <c r="X284" s="275">
        <f t="shared" si="6"/>
        <v>0.2768845792930873</v>
      </c>
    </row>
    <row r="285" spans="20:24">
      <c r="T285" s="411"/>
      <c r="U285" s="263">
        <v>60.910786869999995</v>
      </c>
      <c r="V285" s="253">
        <v>0.58992805755395683</v>
      </c>
      <c r="W285" s="254">
        <v>0.30869565217391304</v>
      </c>
      <c r="X285" s="275">
        <f t="shared" si="6"/>
        <v>0.28123240538004379</v>
      </c>
    </row>
    <row r="286" spans="20:24">
      <c r="T286" s="411"/>
      <c r="U286" s="263">
        <v>60.971216415000001</v>
      </c>
      <c r="V286" s="253">
        <v>0.58633093525179858</v>
      </c>
      <c r="W286" s="254">
        <v>0.30869565217391304</v>
      </c>
      <c r="X286" s="275">
        <f t="shared" si="6"/>
        <v>0.27763528307788554</v>
      </c>
    </row>
    <row r="287" spans="20:24">
      <c r="T287" s="411"/>
      <c r="U287" s="263">
        <v>60.983263855000004</v>
      </c>
      <c r="V287" s="253">
        <v>0.58273381294964033</v>
      </c>
      <c r="W287" s="254">
        <v>0.30869565217391304</v>
      </c>
      <c r="X287" s="275">
        <f t="shared" si="6"/>
        <v>0.27403816077572729</v>
      </c>
    </row>
    <row r="288" spans="20:24">
      <c r="T288" s="411"/>
      <c r="U288" s="263">
        <v>60.995728569999997</v>
      </c>
      <c r="V288" s="253">
        <v>0.57913669064748197</v>
      </c>
      <c r="W288" s="254">
        <v>0.30869565217391304</v>
      </c>
      <c r="X288" s="275">
        <f t="shared" si="6"/>
        <v>0.27044103847356893</v>
      </c>
    </row>
    <row r="289" spans="20:24">
      <c r="T289" s="411"/>
      <c r="U289" s="263">
        <v>61.013379154999996</v>
      </c>
      <c r="V289" s="253">
        <v>0.57913669064748197</v>
      </c>
      <c r="W289" s="254">
        <v>0.30434782608695654</v>
      </c>
      <c r="X289" s="275">
        <f t="shared" si="6"/>
        <v>0.27478886456052543</v>
      </c>
    </row>
    <row r="290" spans="20:24">
      <c r="T290" s="411"/>
      <c r="U290" s="263">
        <v>61.092219555</v>
      </c>
      <c r="V290" s="253">
        <v>0.57913669064748197</v>
      </c>
      <c r="W290" s="254">
        <v>0.30000000000000004</v>
      </c>
      <c r="X290" s="275">
        <f t="shared" si="6"/>
        <v>0.27913669064748192</v>
      </c>
    </row>
    <row r="291" spans="20:24">
      <c r="T291" s="411"/>
      <c r="U291" s="263">
        <v>61.160694579999998</v>
      </c>
      <c r="V291" s="253">
        <v>0.57913669064748197</v>
      </c>
      <c r="W291" s="254">
        <v>0.29565217391304344</v>
      </c>
      <c r="X291" s="275">
        <f t="shared" si="6"/>
        <v>0.28348451673443853</v>
      </c>
    </row>
    <row r="292" spans="20:24">
      <c r="T292" s="411"/>
      <c r="U292" s="263">
        <v>61.223370625000001</v>
      </c>
      <c r="V292" s="253">
        <v>0.57913669064748197</v>
      </c>
      <c r="W292" s="254">
        <v>0.29130434782608694</v>
      </c>
      <c r="X292" s="275">
        <f t="shared" si="6"/>
        <v>0.28783234282139503</v>
      </c>
    </row>
    <row r="293" spans="20:24">
      <c r="T293" s="411"/>
      <c r="U293" s="263">
        <v>61.292891949999998</v>
      </c>
      <c r="V293" s="253">
        <v>0.57553956834532372</v>
      </c>
      <c r="W293" s="254">
        <v>0.29130434782608694</v>
      </c>
      <c r="X293" s="275">
        <f t="shared" si="6"/>
        <v>0.28423522051923678</v>
      </c>
    </row>
    <row r="294" spans="20:24">
      <c r="T294" s="411"/>
      <c r="U294" s="263">
        <v>61.327478505000002</v>
      </c>
      <c r="V294" s="253">
        <v>0.57553956834532372</v>
      </c>
      <c r="W294" s="254">
        <v>0.28695652173913044</v>
      </c>
      <c r="X294" s="275">
        <f t="shared" si="6"/>
        <v>0.28858304660619327</v>
      </c>
    </row>
    <row r="295" spans="20:24">
      <c r="T295" s="411"/>
      <c r="U295" s="263">
        <v>61.399453625</v>
      </c>
      <c r="V295" s="253">
        <v>0.57553956834532372</v>
      </c>
      <c r="W295" s="254">
        <v>0.28260869565217395</v>
      </c>
      <c r="X295" s="275">
        <f t="shared" si="6"/>
        <v>0.29293087269314977</v>
      </c>
    </row>
    <row r="296" spans="20:24">
      <c r="T296" s="411"/>
      <c r="U296" s="263">
        <v>61.453690144999996</v>
      </c>
      <c r="V296" s="253">
        <v>0.57553956834532372</v>
      </c>
      <c r="W296" s="254">
        <v>0.27826086956521734</v>
      </c>
      <c r="X296" s="275">
        <f t="shared" si="6"/>
        <v>0.29727869878010638</v>
      </c>
    </row>
    <row r="297" spans="20:24">
      <c r="T297" s="411"/>
      <c r="U297" s="263">
        <v>61.466920264999999</v>
      </c>
      <c r="V297" s="253">
        <v>0.57194244604316546</v>
      </c>
      <c r="W297" s="254">
        <v>0.27826086956521734</v>
      </c>
      <c r="X297" s="275">
        <f t="shared" si="6"/>
        <v>0.29368157647794813</v>
      </c>
    </row>
    <row r="298" spans="20:24">
      <c r="T298" s="411"/>
      <c r="U298" s="263">
        <v>61.500440755</v>
      </c>
      <c r="V298" s="253">
        <v>0.57194244604316546</v>
      </c>
      <c r="W298" s="254">
        <v>0.27391304347826084</v>
      </c>
      <c r="X298" s="275">
        <f t="shared" si="6"/>
        <v>0.29802940256490462</v>
      </c>
    </row>
    <row r="299" spans="20:24">
      <c r="T299" s="411"/>
      <c r="U299" s="263">
        <v>61.559459684999993</v>
      </c>
      <c r="V299" s="253">
        <v>0.56834532374100721</v>
      </c>
      <c r="W299" s="254">
        <v>0.27391304347826084</v>
      </c>
      <c r="X299" s="275">
        <f t="shared" si="6"/>
        <v>0.29443228026274637</v>
      </c>
    </row>
    <row r="300" spans="20:24">
      <c r="T300" s="411"/>
      <c r="U300" s="263">
        <v>61.612475719999999</v>
      </c>
      <c r="V300" s="253">
        <v>0.56474820143884896</v>
      </c>
      <c r="W300" s="254">
        <v>0.27391304347826084</v>
      </c>
      <c r="X300" s="275">
        <f t="shared" si="6"/>
        <v>0.29083515796058812</v>
      </c>
    </row>
    <row r="301" spans="20:24">
      <c r="T301" s="411"/>
      <c r="U301" s="263">
        <v>61.661416154999998</v>
      </c>
      <c r="V301" s="253">
        <v>0.5611510791366906</v>
      </c>
      <c r="W301" s="254">
        <v>0.27391304347826084</v>
      </c>
      <c r="X301" s="275">
        <f t="shared" si="6"/>
        <v>0.28723803565842976</v>
      </c>
    </row>
    <row r="302" spans="20:24">
      <c r="T302" s="411"/>
      <c r="U302" s="263">
        <v>61.763762200000002</v>
      </c>
      <c r="V302" s="253">
        <v>0.55755395683453235</v>
      </c>
      <c r="W302" s="254">
        <v>0.27391304347826084</v>
      </c>
      <c r="X302" s="275">
        <f t="shared" si="6"/>
        <v>0.28364091335627151</v>
      </c>
    </row>
    <row r="303" spans="20:24">
      <c r="T303" s="411"/>
      <c r="U303" s="263">
        <v>61.839073900000002</v>
      </c>
      <c r="V303" s="253">
        <v>0.5539568345323741</v>
      </c>
      <c r="W303" s="254">
        <v>0.27391304347826084</v>
      </c>
      <c r="X303" s="275">
        <f t="shared" si="6"/>
        <v>0.28004379105411326</v>
      </c>
    </row>
    <row r="304" spans="20:24">
      <c r="T304" s="411"/>
      <c r="U304" s="263">
        <v>61.874997704999998</v>
      </c>
      <c r="V304" s="253">
        <v>0.55035971223021585</v>
      </c>
      <c r="W304" s="254">
        <v>0.27391304347826084</v>
      </c>
      <c r="X304" s="275">
        <f t="shared" si="6"/>
        <v>0.276446668751955</v>
      </c>
    </row>
    <row r="305" spans="20:24">
      <c r="T305" s="411"/>
      <c r="U305" s="263">
        <v>61.973419045</v>
      </c>
      <c r="V305" s="253">
        <v>0.55035971223021585</v>
      </c>
      <c r="W305" s="254">
        <v>0.26956521739130435</v>
      </c>
      <c r="X305" s="275">
        <f t="shared" si="6"/>
        <v>0.2807944948389115</v>
      </c>
    </row>
    <row r="306" spans="20:24">
      <c r="T306" s="411"/>
      <c r="U306" s="263">
        <v>62.088569414999995</v>
      </c>
      <c r="V306" s="253">
        <v>0.5467625899280576</v>
      </c>
      <c r="W306" s="254">
        <v>0.26956521739130435</v>
      </c>
      <c r="X306" s="275">
        <f t="shared" si="6"/>
        <v>0.27719737253675325</v>
      </c>
    </row>
    <row r="307" spans="20:24">
      <c r="T307" s="411"/>
      <c r="U307" s="263">
        <v>62.153929544999997</v>
      </c>
      <c r="V307" s="253">
        <v>0.5467625899280576</v>
      </c>
      <c r="W307" s="254">
        <v>0.26521739130434785</v>
      </c>
      <c r="X307" s="275">
        <f t="shared" si="6"/>
        <v>0.28154519862370975</v>
      </c>
    </row>
    <row r="308" spans="20:24">
      <c r="T308" s="411"/>
      <c r="U308" s="263">
        <v>62.302637840000003</v>
      </c>
      <c r="V308" s="253">
        <v>0.54316546762589923</v>
      </c>
      <c r="W308" s="254">
        <v>0.26521739130434785</v>
      </c>
      <c r="X308" s="275">
        <f t="shared" si="6"/>
        <v>0.27794807632155138</v>
      </c>
    </row>
    <row r="309" spans="20:24">
      <c r="T309" s="411"/>
      <c r="U309" s="263">
        <v>62.466934094999999</v>
      </c>
      <c r="V309" s="253">
        <v>0.54316546762589923</v>
      </c>
      <c r="W309" s="254">
        <v>0.26086956521739135</v>
      </c>
      <c r="X309" s="275">
        <f t="shared" si="6"/>
        <v>0.28229590240850788</v>
      </c>
    </row>
    <row r="310" spans="20:24">
      <c r="T310" s="411"/>
      <c r="U310" s="263">
        <v>62.56880451</v>
      </c>
      <c r="V310" s="253">
        <v>0.54316546762589923</v>
      </c>
      <c r="W310" s="254">
        <v>0.25652173913043474</v>
      </c>
      <c r="X310" s="275">
        <f t="shared" si="6"/>
        <v>0.28664372849546449</v>
      </c>
    </row>
    <row r="311" spans="20:24">
      <c r="T311" s="411"/>
      <c r="U311" s="263">
        <v>62.774074365000004</v>
      </c>
      <c r="V311" s="253">
        <v>0.54316546762589923</v>
      </c>
      <c r="W311" s="254">
        <v>0.25217391304347825</v>
      </c>
      <c r="X311" s="275">
        <f t="shared" si="6"/>
        <v>0.29099155458242099</v>
      </c>
    </row>
    <row r="312" spans="20:24">
      <c r="T312" s="411"/>
      <c r="U312" s="263">
        <v>63.013435370000003</v>
      </c>
      <c r="V312" s="253">
        <v>0.53956834532374098</v>
      </c>
      <c r="W312" s="254">
        <v>0.25217391304347825</v>
      </c>
      <c r="X312" s="275">
        <f t="shared" si="6"/>
        <v>0.28739443228026273</v>
      </c>
    </row>
    <row r="313" spans="20:24">
      <c r="T313" s="411"/>
      <c r="U313" s="263">
        <v>63.158966695000004</v>
      </c>
      <c r="V313" s="253">
        <v>0.53597122302158273</v>
      </c>
      <c r="W313" s="254">
        <v>0.25217391304347825</v>
      </c>
      <c r="X313" s="275">
        <f t="shared" si="6"/>
        <v>0.28379730997810448</v>
      </c>
    </row>
    <row r="314" spans="20:24">
      <c r="T314" s="411"/>
      <c r="U314" s="263">
        <v>63.265449619999998</v>
      </c>
      <c r="V314" s="253">
        <v>0.53237410071942448</v>
      </c>
      <c r="W314" s="254">
        <v>0.25217391304347825</v>
      </c>
      <c r="X314" s="275">
        <f t="shared" si="6"/>
        <v>0.28020018767594623</v>
      </c>
    </row>
    <row r="315" spans="20:24">
      <c r="T315" s="411"/>
      <c r="U315" s="263">
        <v>63.351593245000004</v>
      </c>
      <c r="V315" s="253">
        <v>0.52877697841726623</v>
      </c>
      <c r="W315" s="254">
        <v>0.25217391304347825</v>
      </c>
      <c r="X315" s="275">
        <f t="shared" si="6"/>
        <v>0.27660306537378798</v>
      </c>
    </row>
    <row r="316" spans="20:24">
      <c r="T316" s="411"/>
      <c r="U316" s="263">
        <v>63.43487434</v>
      </c>
      <c r="V316" s="253">
        <v>0.52517985611510787</v>
      </c>
      <c r="W316" s="254">
        <v>0.25217391304347825</v>
      </c>
      <c r="X316" s="275">
        <f t="shared" si="6"/>
        <v>0.27300594307162962</v>
      </c>
    </row>
    <row r="317" spans="20:24">
      <c r="T317" s="411"/>
      <c r="U317" s="263">
        <v>63.507718815000004</v>
      </c>
      <c r="V317" s="253">
        <v>0.52158273381294962</v>
      </c>
      <c r="W317" s="254">
        <v>0.25217391304347825</v>
      </c>
      <c r="X317" s="275">
        <f t="shared" si="6"/>
        <v>0.26940882076947137</v>
      </c>
    </row>
    <row r="318" spans="20:24">
      <c r="T318" s="411"/>
      <c r="U318" s="263">
        <v>63.589244319999999</v>
      </c>
      <c r="V318" s="253">
        <v>0.51798561151079137</v>
      </c>
      <c r="W318" s="254">
        <v>0.25217391304347825</v>
      </c>
      <c r="X318" s="275">
        <f t="shared" si="6"/>
        <v>0.26581169846731312</v>
      </c>
    </row>
    <row r="319" spans="20:24">
      <c r="T319" s="411"/>
      <c r="U319" s="263">
        <v>63.743739984999998</v>
      </c>
      <c r="V319" s="253">
        <v>0.51798561151079137</v>
      </c>
      <c r="W319" s="254">
        <v>0.24782608695652175</v>
      </c>
      <c r="X319" s="275">
        <f t="shared" si="6"/>
        <v>0.27015952455426961</v>
      </c>
    </row>
    <row r="320" spans="20:24">
      <c r="T320" s="411"/>
      <c r="U320" s="263">
        <v>63.840351054999999</v>
      </c>
      <c r="V320" s="253">
        <v>0.51438848920863312</v>
      </c>
      <c r="W320" s="254">
        <v>0.24782608695652175</v>
      </c>
      <c r="X320" s="275">
        <f t="shared" si="6"/>
        <v>0.26656240225211136</v>
      </c>
    </row>
    <row r="321" spans="20:24">
      <c r="T321" s="411"/>
      <c r="U321" s="263">
        <v>63.869396559999998</v>
      </c>
      <c r="V321" s="253">
        <v>0.51079136690647486</v>
      </c>
      <c r="W321" s="254">
        <v>0.24782608695652175</v>
      </c>
      <c r="X321" s="275">
        <f t="shared" si="6"/>
        <v>0.26296527994995311</v>
      </c>
    </row>
    <row r="322" spans="20:24">
      <c r="T322" s="411"/>
      <c r="U322" s="263">
        <v>63.941259985000002</v>
      </c>
      <c r="V322" s="253">
        <v>0.5071942446043165</v>
      </c>
      <c r="W322" s="254">
        <v>0.24782608695652175</v>
      </c>
      <c r="X322" s="275">
        <f t="shared" si="6"/>
        <v>0.25936815764779475</v>
      </c>
    </row>
    <row r="323" spans="20:24">
      <c r="T323" s="411"/>
      <c r="U323" s="263">
        <v>64.031639435000002</v>
      </c>
      <c r="V323" s="253">
        <v>0.50359712230215825</v>
      </c>
      <c r="W323" s="254">
        <v>0.24782608695652175</v>
      </c>
      <c r="X323" s="275">
        <f t="shared" si="6"/>
        <v>0.2557710353456365</v>
      </c>
    </row>
    <row r="324" spans="20:24">
      <c r="T324" s="411"/>
      <c r="U324" s="263">
        <v>64.103793109999998</v>
      </c>
      <c r="V324" s="253">
        <v>0.5</v>
      </c>
      <c r="W324" s="254">
        <v>0.24782608695652175</v>
      </c>
      <c r="X324" s="275">
        <f t="shared" si="6"/>
        <v>0.25217391304347825</v>
      </c>
    </row>
    <row r="325" spans="20:24">
      <c r="T325" s="411"/>
      <c r="U325" s="263">
        <v>64.181683789999994</v>
      </c>
      <c r="V325" s="253">
        <v>0.49640287769784175</v>
      </c>
      <c r="W325" s="254">
        <v>0.24782608695652175</v>
      </c>
      <c r="X325" s="275">
        <f t="shared" si="6"/>
        <v>0.24857679074132</v>
      </c>
    </row>
    <row r="326" spans="20:24">
      <c r="T326" s="411"/>
      <c r="U326" s="263">
        <v>64.219729959999995</v>
      </c>
      <c r="V326" s="253">
        <v>0.49280575539568344</v>
      </c>
      <c r="W326" s="254">
        <v>0.24782608695652175</v>
      </c>
      <c r="X326" s="275">
        <f t="shared" si="6"/>
        <v>0.24497966843916169</v>
      </c>
    </row>
    <row r="327" spans="20:24">
      <c r="T327" s="411"/>
      <c r="U327" s="263">
        <v>64.262581534999995</v>
      </c>
      <c r="V327" s="253">
        <v>0.49280575539568344</v>
      </c>
      <c r="W327" s="254">
        <v>0.24347826086956526</v>
      </c>
      <c r="X327" s="275">
        <f t="shared" si="6"/>
        <v>0.24932749452611819</v>
      </c>
    </row>
    <row r="328" spans="20:24">
      <c r="T328" s="411"/>
      <c r="U328" s="263">
        <v>64.406894709999989</v>
      </c>
      <c r="V328" s="253">
        <v>0.48920863309352519</v>
      </c>
      <c r="W328" s="254">
        <v>0.24347826086956526</v>
      </c>
      <c r="X328" s="275">
        <f t="shared" si="6"/>
        <v>0.24573037222395994</v>
      </c>
    </row>
    <row r="329" spans="20:24">
      <c r="T329" s="411"/>
      <c r="U329" s="263">
        <v>64.510450569999989</v>
      </c>
      <c r="V329" s="253">
        <v>0.48920863309352519</v>
      </c>
      <c r="W329" s="254">
        <v>0.23913043478260865</v>
      </c>
      <c r="X329" s="275">
        <f t="shared" si="6"/>
        <v>0.25007819831091654</v>
      </c>
    </row>
    <row r="330" spans="20:24">
      <c r="T330" s="411"/>
      <c r="U330" s="263">
        <v>64.594422495000003</v>
      </c>
      <c r="V330" s="253">
        <v>0.48561151079136688</v>
      </c>
      <c r="W330" s="254">
        <v>0.23913043478260865</v>
      </c>
      <c r="X330" s="275">
        <f t="shared" si="6"/>
        <v>0.24648107600875824</v>
      </c>
    </row>
    <row r="331" spans="20:24">
      <c r="T331" s="411"/>
      <c r="U331" s="263">
        <v>64.681697894999999</v>
      </c>
      <c r="V331" s="253">
        <v>0.48201438848920863</v>
      </c>
      <c r="W331" s="254">
        <v>0.23913043478260865</v>
      </c>
      <c r="X331" s="275">
        <f t="shared" si="6"/>
        <v>0.24288395370659999</v>
      </c>
    </row>
    <row r="332" spans="20:24">
      <c r="T332" s="411"/>
      <c r="U332" s="263">
        <v>64.773096729999992</v>
      </c>
      <c r="V332" s="253">
        <v>0.47841726618705038</v>
      </c>
      <c r="W332" s="254">
        <v>0.23913043478260865</v>
      </c>
      <c r="X332" s="275">
        <f t="shared" si="6"/>
        <v>0.23928683140444174</v>
      </c>
    </row>
    <row r="333" spans="20:24">
      <c r="T333" s="411"/>
      <c r="U333" s="263">
        <v>64.862468100000001</v>
      </c>
      <c r="V333" s="253">
        <v>0.47482014388489208</v>
      </c>
      <c r="W333" s="254">
        <v>0.23913043478260865</v>
      </c>
      <c r="X333" s="275">
        <f t="shared" ref="X333:X396" si="7">V333-W333</f>
        <v>0.23568970910228343</v>
      </c>
    </row>
    <row r="334" spans="20:24">
      <c r="T334" s="411"/>
      <c r="U334" s="263">
        <v>64.90223349499999</v>
      </c>
      <c r="V334" s="253">
        <v>0.47482014388489208</v>
      </c>
      <c r="W334" s="254">
        <v>0.23478260869565215</v>
      </c>
      <c r="X334" s="275">
        <f t="shared" si="7"/>
        <v>0.24003753518923993</v>
      </c>
    </row>
    <row r="335" spans="20:24">
      <c r="T335" s="411"/>
      <c r="U335" s="263">
        <v>64.99450121000001</v>
      </c>
      <c r="V335" s="253">
        <v>0.47122302158273383</v>
      </c>
      <c r="W335" s="254">
        <v>0.23478260869565215</v>
      </c>
      <c r="X335" s="275">
        <f t="shared" si="7"/>
        <v>0.23644041288708167</v>
      </c>
    </row>
    <row r="336" spans="20:24">
      <c r="T336" s="411"/>
      <c r="U336" s="263">
        <v>65.143966040000009</v>
      </c>
      <c r="V336" s="253">
        <v>0.46762589928057552</v>
      </c>
      <c r="W336" s="254">
        <v>0.23478260869565215</v>
      </c>
      <c r="X336" s="275">
        <f t="shared" si="7"/>
        <v>0.23284329058492337</v>
      </c>
    </row>
    <row r="337" spans="20:24">
      <c r="T337" s="411"/>
      <c r="U337" s="263">
        <v>65.246970809999993</v>
      </c>
      <c r="V337" s="253">
        <v>0.46762589928057552</v>
      </c>
      <c r="W337" s="254">
        <v>0.23043478260869565</v>
      </c>
      <c r="X337" s="275">
        <f t="shared" si="7"/>
        <v>0.23719111667187986</v>
      </c>
    </row>
    <row r="338" spans="20:24">
      <c r="T338" s="411"/>
      <c r="U338" s="263">
        <v>65.514277929999992</v>
      </c>
      <c r="V338" s="253">
        <v>0.46402877697841727</v>
      </c>
      <c r="W338" s="254">
        <v>0.23043478260869565</v>
      </c>
      <c r="X338" s="275">
        <f t="shared" si="7"/>
        <v>0.23359399436972161</v>
      </c>
    </row>
    <row r="339" spans="20:24">
      <c r="T339" s="411"/>
      <c r="U339" s="263">
        <v>65.78563389</v>
      </c>
      <c r="V339" s="253">
        <v>0.46043165467625902</v>
      </c>
      <c r="W339" s="254">
        <v>0.23043478260869565</v>
      </c>
      <c r="X339" s="275">
        <f t="shared" si="7"/>
        <v>0.22999687206756336</v>
      </c>
    </row>
    <row r="340" spans="20:24">
      <c r="T340" s="411"/>
      <c r="U340" s="263">
        <v>65.877190995000007</v>
      </c>
      <c r="V340" s="253">
        <v>0.46043165467625902</v>
      </c>
      <c r="W340" s="254">
        <v>0.22608695652173916</v>
      </c>
      <c r="X340" s="275">
        <f t="shared" si="7"/>
        <v>0.23434469815451986</v>
      </c>
    </row>
    <row r="341" spans="20:24">
      <c r="T341" s="411"/>
      <c r="U341" s="263">
        <v>66.137816415000003</v>
      </c>
      <c r="V341" s="253">
        <v>0.45683453237410071</v>
      </c>
      <c r="W341" s="254">
        <v>0.22608695652173916</v>
      </c>
      <c r="X341" s="275">
        <f t="shared" si="7"/>
        <v>0.23074757585236155</v>
      </c>
    </row>
    <row r="342" spans="20:24">
      <c r="T342" s="411"/>
      <c r="U342" s="263">
        <v>66.390210660000008</v>
      </c>
      <c r="V342" s="253">
        <v>0.45683453237410071</v>
      </c>
      <c r="W342" s="254">
        <v>0.22173913043478266</v>
      </c>
      <c r="X342" s="275">
        <f t="shared" si="7"/>
        <v>0.23509540193931805</v>
      </c>
    </row>
    <row r="343" spans="20:24">
      <c r="T343" s="411"/>
      <c r="U343" s="263">
        <v>66.514950010000007</v>
      </c>
      <c r="V343" s="253">
        <v>0.45323741007194246</v>
      </c>
      <c r="W343" s="254">
        <v>0.22173913043478266</v>
      </c>
      <c r="X343" s="275">
        <f t="shared" si="7"/>
        <v>0.2314982796371598</v>
      </c>
    </row>
    <row r="344" spans="20:24">
      <c r="T344" s="411"/>
      <c r="U344" s="263">
        <v>66.571670404999992</v>
      </c>
      <c r="V344" s="253">
        <v>0.45323741007194246</v>
      </c>
      <c r="W344" s="254">
        <v>0.21739130434782605</v>
      </c>
      <c r="X344" s="275">
        <f t="shared" si="7"/>
        <v>0.23584610572411641</v>
      </c>
    </row>
    <row r="345" spans="20:24">
      <c r="T345" s="411"/>
      <c r="U345" s="263">
        <v>66.604858329999999</v>
      </c>
      <c r="V345" s="253">
        <v>0.45323741007194246</v>
      </c>
      <c r="W345" s="254">
        <v>0.21304347826086956</v>
      </c>
      <c r="X345" s="275">
        <f t="shared" si="7"/>
        <v>0.2401939318110729</v>
      </c>
    </row>
    <row r="346" spans="20:24">
      <c r="T346" s="411"/>
      <c r="U346" s="263">
        <v>66.680959685000005</v>
      </c>
      <c r="V346" s="253">
        <v>0.45323741007194246</v>
      </c>
      <c r="W346" s="254">
        <v>0.20869565217391306</v>
      </c>
      <c r="X346" s="275">
        <f t="shared" si="7"/>
        <v>0.2445417578980294</v>
      </c>
    </row>
    <row r="347" spans="20:24">
      <c r="T347" s="411"/>
      <c r="U347" s="263">
        <v>66.766467939999998</v>
      </c>
      <c r="V347" s="253">
        <v>0.44964028776978415</v>
      </c>
      <c r="W347" s="254">
        <v>0.20869565217391306</v>
      </c>
      <c r="X347" s="275">
        <f t="shared" si="7"/>
        <v>0.24094463559587109</v>
      </c>
    </row>
    <row r="348" spans="20:24">
      <c r="T348" s="411"/>
      <c r="U348" s="263">
        <v>66.81086741499999</v>
      </c>
      <c r="V348" s="253">
        <v>0.44964028776978415</v>
      </c>
      <c r="W348" s="254">
        <v>0.20434782608695656</v>
      </c>
      <c r="X348" s="275">
        <f t="shared" si="7"/>
        <v>0.24529246168282759</v>
      </c>
    </row>
    <row r="349" spans="20:24">
      <c r="T349" s="411"/>
      <c r="U349" s="263">
        <v>66.819377400000008</v>
      </c>
      <c r="V349" s="253">
        <v>0.4460431654676259</v>
      </c>
      <c r="W349" s="254">
        <v>0.20434782608695656</v>
      </c>
      <c r="X349" s="275">
        <f t="shared" si="7"/>
        <v>0.24169533938066934</v>
      </c>
    </row>
    <row r="350" spans="20:24">
      <c r="T350" s="411"/>
      <c r="U350" s="263">
        <v>66.833759180000001</v>
      </c>
      <c r="V350" s="253">
        <v>0.44244604316546765</v>
      </c>
      <c r="W350" s="254">
        <v>0.20434782608695656</v>
      </c>
      <c r="X350" s="275">
        <f t="shared" si="7"/>
        <v>0.23809821707851109</v>
      </c>
    </row>
    <row r="351" spans="20:24">
      <c r="T351" s="411"/>
      <c r="U351" s="263">
        <v>66.849984000000006</v>
      </c>
      <c r="V351" s="253">
        <v>0.43884892086330934</v>
      </c>
      <c r="W351" s="254">
        <v>0.20434782608695656</v>
      </c>
      <c r="X351" s="275">
        <f t="shared" si="7"/>
        <v>0.23450109477635278</v>
      </c>
    </row>
    <row r="352" spans="20:24">
      <c r="T352" s="411"/>
      <c r="U352" s="263">
        <v>66.928008519999992</v>
      </c>
      <c r="V352" s="253">
        <v>0.43884892086330934</v>
      </c>
      <c r="W352" s="254">
        <v>0.19999999999999996</v>
      </c>
      <c r="X352" s="275">
        <f t="shared" si="7"/>
        <v>0.23884892086330939</v>
      </c>
    </row>
    <row r="353" spans="20:24">
      <c r="T353" s="411"/>
      <c r="U353" s="263">
        <v>67.013661595000002</v>
      </c>
      <c r="V353" s="253">
        <v>0.43525179856115109</v>
      </c>
      <c r="W353" s="254">
        <v>0.19999999999999996</v>
      </c>
      <c r="X353" s="275">
        <f t="shared" si="7"/>
        <v>0.23525179856115114</v>
      </c>
    </row>
    <row r="354" spans="20:24">
      <c r="T354" s="411"/>
      <c r="U354" s="263">
        <v>67.055245769999999</v>
      </c>
      <c r="V354" s="253">
        <v>0.43165467625899279</v>
      </c>
      <c r="W354" s="254">
        <v>0.19999999999999996</v>
      </c>
      <c r="X354" s="275">
        <f t="shared" si="7"/>
        <v>0.23165467625899283</v>
      </c>
    </row>
    <row r="355" spans="20:24">
      <c r="T355" s="411"/>
      <c r="U355" s="263">
        <v>67.109645985</v>
      </c>
      <c r="V355" s="253">
        <v>0.42805755395683454</v>
      </c>
      <c r="W355" s="254">
        <v>0.19999999999999996</v>
      </c>
      <c r="X355" s="275">
        <f t="shared" si="7"/>
        <v>0.22805755395683458</v>
      </c>
    </row>
    <row r="356" spans="20:24">
      <c r="T356" s="411"/>
      <c r="U356" s="263">
        <v>67.152799640000012</v>
      </c>
      <c r="V356" s="253">
        <v>0.42805755395683454</v>
      </c>
      <c r="W356" s="254">
        <v>0.19565217391304346</v>
      </c>
      <c r="X356" s="275">
        <f t="shared" si="7"/>
        <v>0.23240538004379108</v>
      </c>
    </row>
    <row r="357" spans="20:24">
      <c r="T357" s="411"/>
      <c r="U357" s="263">
        <v>67.193086585000003</v>
      </c>
      <c r="V357" s="253">
        <v>0.42446043165467628</v>
      </c>
      <c r="W357" s="254">
        <v>0.19565217391304346</v>
      </c>
      <c r="X357" s="275">
        <f t="shared" si="7"/>
        <v>0.22880825774163283</v>
      </c>
    </row>
    <row r="358" spans="20:24">
      <c r="T358" s="411"/>
      <c r="U358" s="263">
        <v>67.216775665</v>
      </c>
      <c r="V358" s="253">
        <v>0.42086330935251798</v>
      </c>
      <c r="W358" s="254">
        <v>0.19565217391304346</v>
      </c>
      <c r="X358" s="275">
        <f t="shared" si="7"/>
        <v>0.22521113543947452</v>
      </c>
    </row>
    <row r="359" spans="20:24">
      <c r="T359" s="411"/>
      <c r="U359" s="263">
        <v>67.227067730000002</v>
      </c>
      <c r="V359" s="253">
        <v>0.41726618705035973</v>
      </c>
      <c r="W359" s="254">
        <v>0.19565217391304346</v>
      </c>
      <c r="X359" s="275">
        <f t="shared" si="7"/>
        <v>0.22161401313731627</v>
      </c>
    </row>
    <row r="360" spans="20:24">
      <c r="T360" s="411"/>
      <c r="U360" s="263">
        <v>67.274138480000005</v>
      </c>
      <c r="V360" s="253">
        <v>0.41366906474820142</v>
      </c>
      <c r="W360" s="254">
        <v>0.19565217391304346</v>
      </c>
      <c r="X360" s="275">
        <f t="shared" si="7"/>
        <v>0.21801689083515796</v>
      </c>
    </row>
    <row r="361" spans="20:24">
      <c r="T361" s="411"/>
      <c r="U361" s="263">
        <v>67.326637855000001</v>
      </c>
      <c r="V361" s="253">
        <v>0.41007194244604317</v>
      </c>
      <c r="W361" s="254">
        <v>0.19565217391304346</v>
      </c>
      <c r="X361" s="275">
        <f t="shared" si="7"/>
        <v>0.21441976853299971</v>
      </c>
    </row>
    <row r="362" spans="20:24">
      <c r="T362" s="411"/>
      <c r="U362" s="263">
        <v>67.542111540000008</v>
      </c>
      <c r="V362" s="253">
        <v>0.40647482014388492</v>
      </c>
      <c r="W362" s="254">
        <v>0.19565217391304346</v>
      </c>
      <c r="X362" s="275">
        <f t="shared" si="7"/>
        <v>0.21082264623084146</v>
      </c>
    </row>
    <row r="363" spans="20:24">
      <c r="T363" s="411"/>
      <c r="U363" s="263">
        <v>67.855763754999998</v>
      </c>
      <c r="V363" s="253">
        <v>0.40287769784172661</v>
      </c>
      <c r="W363" s="254">
        <v>0.19565217391304346</v>
      </c>
      <c r="X363" s="275">
        <f t="shared" si="7"/>
        <v>0.20722552392868315</v>
      </c>
    </row>
    <row r="364" spans="20:24">
      <c r="T364" s="411"/>
      <c r="U364" s="263">
        <v>67.998552055000005</v>
      </c>
      <c r="V364" s="253">
        <v>0.39928057553956836</v>
      </c>
      <c r="W364" s="254">
        <v>0.19565217391304346</v>
      </c>
      <c r="X364" s="275">
        <f t="shared" si="7"/>
        <v>0.2036284016265249</v>
      </c>
    </row>
    <row r="365" spans="20:24">
      <c r="T365" s="411"/>
      <c r="U365" s="263">
        <v>68.090811309999992</v>
      </c>
      <c r="V365" s="253">
        <v>0.39928057553956836</v>
      </c>
      <c r="W365" s="254">
        <v>0.19130434782608696</v>
      </c>
      <c r="X365" s="275">
        <f t="shared" si="7"/>
        <v>0.2079762277134814</v>
      </c>
    </row>
    <row r="366" spans="20:24">
      <c r="T366" s="411"/>
      <c r="U366" s="263">
        <v>68.157049450000002</v>
      </c>
      <c r="V366" s="253">
        <v>0.39568345323741005</v>
      </c>
      <c r="W366" s="254">
        <v>0.19130434782608696</v>
      </c>
      <c r="X366" s="275">
        <f t="shared" si="7"/>
        <v>0.20437910541132309</v>
      </c>
    </row>
    <row r="367" spans="20:24">
      <c r="T367" s="411"/>
      <c r="U367" s="263">
        <v>68.168128835000005</v>
      </c>
      <c r="V367" s="253">
        <v>0.3920863309352518</v>
      </c>
      <c r="W367" s="254">
        <v>0.19130434782608696</v>
      </c>
      <c r="X367" s="275">
        <f t="shared" si="7"/>
        <v>0.20078198310916484</v>
      </c>
    </row>
    <row r="368" spans="20:24">
      <c r="T368" s="411"/>
      <c r="U368" s="263">
        <v>68.193050459999995</v>
      </c>
      <c r="V368" s="253">
        <v>0.3920863309352518</v>
      </c>
      <c r="W368" s="254">
        <v>0.18695652173913047</v>
      </c>
      <c r="X368" s="275">
        <f t="shared" si="7"/>
        <v>0.20512980919612134</v>
      </c>
    </row>
    <row r="369" spans="20:24">
      <c r="T369" s="411"/>
      <c r="U369" s="263">
        <v>68.212813925000006</v>
      </c>
      <c r="V369" s="253">
        <v>0.38848920863309355</v>
      </c>
      <c r="W369" s="254">
        <v>0.18695652173913047</v>
      </c>
      <c r="X369" s="275">
        <f t="shared" si="7"/>
        <v>0.20153268689396309</v>
      </c>
    </row>
    <row r="370" spans="20:24">
      <c r="T370" s="411"/>
      <c r="U370" s="263">
        <v>68.278823119999998</v>
      </c>
      <c r="V370" s="253">
        <v>0.38848920863309355</v>
      </c>
      <c r="W370" s="254">
        <v>0.18260869565217386</v>
      </c>
      <c r="X370" s="275">
        <f t="shared" si="7"/>
        <v>0.20588051298091969</v>
      </c>
    </row>
    <row r="371" spans="20:24">
      <c r="T371" s="411"/>
      <c r="U371" s="263">
        <v>68.39517828000001</v>
      </c>
      <c r="V371" s="253">
        <v>0.38489208633093525</v>
      </c>
      <c r="W371" s="254">
        <v>0.18260869565217386</v>
      </c>
      <c r="X371" s="275">
        <f t="shared" si="7"/>
        <v>0.20228339067876139</v>
      </c>
    </row>
    <row r="372" spans="20:24">
      <c r="T372" s="411"/>
      <c r="U372" s="263">
        <v>68.47424967500001</v>
      </c>
      <c r="V372" s="253">
        <v>0.38489208633093525</v>
      </c>
      <c r="W372" s="254">
        <v>0.17826086956521736</v>
      </c>
      <c r="X372" s="275">
        <f t="shared" si="7"/>
        <v>0.20663121676571788</v>
      </c>
    </row>
    <row r="373" spans="20:24">
      <c r="T373" s="411"/>
      <c r="U373" s="263">
        <v>68.545183844999997</v>
      </c>
      <c r="V373" s="253">
        <v>0.38489208633093525</v>
      </c>
      <c r="W373" s="254">
        <v>0.17391304347826086</v>
      </c>
      <c r="X373" s="275">
        <f t="shared" si="7"/>
        <v>0.21097904285267438</v>
      </c>
    </row>
    <row r="374" spans="20:24">
      <c r="T374" s="411"/>
      <c r="U374" s="263">
        <v>68.635681925</v>
      </c>
      <c r="V374" s="253">
        <v>0.38129496402877699</v>
      </c>
      <c r="W374" s="254">
        <v>0.17391304347826086</v>
      </c>
      <c r="X374" s="275">
        <f t="shared" si="7"/>
        <v>0.20738192055051613</v>
      </c>
    </row>
    <row r="375" spans="20:24">
      <c r="T375" s="411"/>
      <c r="U375" s="263">
        <v>68.692806270000005</v>
      </c>
      <c r="V375" s="253">
        <v>0.37769784172661869</v>
      </c>
      <c r="W375" s="254">
        <v>0.17391304347826086</v>
      </c>
      <c r="X375" s="275">
        <f t="shared" si="7"/>
        <v>0.20378479824835782</v>
      </c>
    </row>
    <row r="376" spans="20:24">
      <c r="T376" s="411"/>
      <c r="U376" s="263">
        <v>68.717903664999994</v>
      </c>
      <c r="V376" s="253">
        <v>0.37410071942446044</v>
      </c>
      <c r="W376" s="254">
        <v>0.17391304347826086</v>
      </c>
      <c r="X376" s="275">
        <f t="shared" si="7"/>
        <v>0.20018767594619957</v>
      </c>
    </row>
    <row r="377" spans="20:24">
      <c r="T377" s="411"/>
      <c r="U377" s="263">
        <v>68.791864110000006</v>
      </c>
      <c r="V377" s="253">
        <v>0.37050359712230213</v>
      </c>
      <c r="W377" s="254">
        <v>0.17391304347826086</v>
      </c>
      <c r="X377" s="275">
        <f t="shared" si="7"/>
        <v>0.19659055364404127</v>
      </c>
    </row>
    <row r="378" spans="20:24">
      <c r="T378" s="411"/>
      <c r="U378" s="263">
        <v>68.865495185</v>
      </c>
      <c r="V378" s="253">
        <v>0.37050359712230213</v>
      </c>
      <c r="W378" s="254">
        <v>0.16956521739130437</v>
      </c>
      <c r="X378" s="275">
        <f t="shared" si="7"/>
        <v>0.20093837973099776</v>
      </c>
    </row>
    <row r="379" spans="20:24">
      <c r="T379" s="411"/>
      <c r="U379" s="263">
        <v>68.891311239999993</v>
      </c>
      <c r="V379" s="253">
        <v>0.36690647482014388</v>
      </c>
      <c r="W379" s="254">
        <v>0.16956521739130437</v>
      </c>
      <c r="X379" s="275">
        <f t="shared" si="7"/>
        <v>0.19734125742883951</v>
      </c>
    </row>
    <row r="380" spans="20:24">
      <c r="T380" s="411"/>
      <c r="U380" s="263">
        <v>68.916602799999993</v>
      </c>
      <c r="V380" s="253">
        <v>0.36330935251798563</v>
      </c>
      <c r="W380" s="254">
        <v>0.16956521739130437</v>
      </c>
      <c r="X380" s="275">
        <f t="shared" si="7"/>
        <v>0.19374413512668126</v>
      </c>
    </row>
    <row r="381" spans="20:24">
      <c r="T381" s="411"/>
      <c r="U381" s="263">
        <v>68.940844674999994</v>
      </c>
      <c r="V381" s="253">
        <v>0.35971223021582732</v>
      </c>
      <c r="W381" s="254">
        <v>0.16956521739130437</v>
      </c>
      <c r="X381" s="275">
        <f t="shared" si="7"/>
        <v>0.19014701282452295</v>
      </c>
    </row>
    <row r="382" spans="20:24">
      <c r="T382" s="411"/>
      <c r="U382" s="263">
        <v>69.083681865000003</v>
      </c>
      <c r="V382" s="253">
        <v>0.35611510791366907</v>
      </c>
      <c r="W382" s="254">
        <v>0.16956521739130437</v>
      </c>
      <c r="X382" s="275">
        <f t="shared" si="7"/>
        <v>0.1865498905223647</v>
      </c>
    </row>
    <row r="383" spans="20:24">
      <c r="T383" s="411"/>
      <c r="U383" s="263">
        <v>69.454352470000003</v>
      </c>
      <c r="V383" s="253">
        <v>0.35251798561151076</v>
      </c>
      <c r="W383" s="254">
        <v>0.16956521739130437</v>
      </c>
      <c r="X383" s="275">
        <f t="shared" si="7"/>
        <v>0.1829527682202064</v>
      </c>
    </row>
    <row r="384" spans="20:24">
      <c r="T384" s="411"/>
      <c r="U384" s="263">
        <v>69.711031380000009</v>
      </c>
      <c r="V384" s="253">
        <v>0.35251798561151076</v>
      </c>
      <c r="W384" s="254">
        <v>0.16521739130434787</v>
      </c>
      <c r="X384" s="275">
        <f t="shared" si="7"/>
        <v>0.18730059430716289</v>
      </c>
    </row>
    <row r="385" spans="20:24">
      <c r="T385" s="411"/>
      <c r="U385" s="263">
        <v>69.804630465000002</v>
      </c>
      <c r="V385" s="253">
        <v>0.34892086330935251</v>
      </c>
      <c r="W385" s="254">
        <v>0.16521739130434787</v>
      </c>
      <c r="X385" s="275">
        <f t="shared" si="7"/>
        <v>0.18370347200500464</v>
      </c>
    </row>
    <row r="386" spans="20:24">
      <c r="T386" s="411"/>
      <c r="U386" s="263">
        <v>69.895109399999996</v>
      </c>
      <c r="V386" s="253">
        <v>0.34532374100719426</v>
      </c>
      <c r="W386" s="254">
        <v>0.16521739130434787</v>
      </c>
      <c r="X386" s="275">
        <f t="shared" si="7"/>
        <v>0.18010634970284639</v>
      </c>
    </row>
    <row r="387" spans="20:24">
      <c r="T387" s="411"/>
      <c r="U387" s="263">
        <v>69.962137210000009</v>
      </c>
      <c r="V387" s="253">
        <v>0.34172661870503596</v>
      </c>
      <c r="W387" s="254">
        <v>0.16521739130434787</v>
      </c>
      <c r="X387" s="275">
        <f t="shared" si="7"/>
        <v>0.17650922740068808</v>
      </c>
    </row>
    <row r="388" spans="20:24">
      <c r="T388" s="411"/>
      <c r="U388" s="263">
        <v>70.025601034999994</v>
      </c>
      <c r="V388" s="253">
        <v>0.34172661870503596</v>
      </c>
      <c r="W388" s="254">
        <v>0.16086956521739126</v>
      </c>
      <c r="X388" s="275">
        <f t="shared" si="7"/>
        <v>0.18085705348764469</v>
      </c>
    </row>
    <row r="389" spans="20:24">
      <c r="T389" s="411"/>
      <c r="U389" s="263">
        <v>70.049992930000002</v>
      </c>
      <c r="V389" s="253">
        <v>0.33812949640287771</v>
      </c>
      <c r="W389" s="254">
        <v>0.16086956521739126</v>
      </c>
      <c r="X389" s="275">
        <f t="shared" si="7"/>
        <v>0.17725993118548644</v>
      </c>
    </row>
    <row r="390" spans="20:24">
      <c r="T390" s="411"/>
      <c r="U390" s="263">
        <v>70.094260210000002</v>
      </c>
      <c r="V390" s="253">
        <v>0.33812949640287771</v>
      </c>
      <c r="W390" s="254">
        <v>0.15652173913043477</v>
      </c>
      <c r="X390" s="275">
        <f t="shared" si="7"/>
        <v>0.18160775727244294</v>
      </c>
    </row>
    <row r="391" spans="20:24">
      <c r="T391" s="411"/>
      <c r="U391" s="263">
        <v>70.150267790000001</v>
      </c>
      <c r="V391" s="253">
        <v>0.3345323741007194</v>
      </c>
      <c r="W391" s="254">
        <v>0.15652173913043477</v>
      </c>
      <c r="X391" s="275">
        <f t="shared" si="7"/>
        <v>0.17801063497028463</v>
      </c>
    </row>
    <row r="392" spans="20:24">
      <c r="T392" s="411"/>
      <c r="U392" s="263">
        <v>70.185720605</v>
      </c>
      <c r="V392" s="253">
        <v>0.3345323741007194</v>
      </c>
      <c r="W392" s="254">
        <v>0.15217391304347827</v>
      </c>
      <c r="X392" s="275">
        <f t="shared" si="7"/>
        <v>0.18235846105724113</v>
      </c>
    </row>
    <row r="393" spans="20:24">
      <c r="T393" s="411"/>
      <c r="U393" s="263">
        <v>70.254928809999996</v>
      </c>
      <c r="V393" s="253">
        <v>0.33093525179856115</v>
      </c>
      <c r="W393" s="254">
        <v>0.15217391304347827</v>
      </c>
      <c r="X393" s="275">
        <f t="shared" si="7"/>
        <v>0.17876133875508288</v>
      </c>
    </row>
    <row r="394" spans="20:24">
      <c r="T394" s="411"/>
      <c r="U394" s="263">
        <v>70.367707405000004</v>
      </c>
      <c r="V394" s="253">
        <v>0.33093525179856115</v>
      </c>
      <c r="W394" s="254">
        <v>0.14782608695652177</v>
      </c>
      <c r="X394" s="275">
        <f t="shared" si="7"/>
        <v>0.18310916484203937</v>
      </c>
    </row>
    <row r="395" spans="20:24">
      <c r="T395" s="411"/>
      <c r="U395" s="263">
        <v>70.441177694999993</v>
      </c>
      <c r="V395" s="253">
        <v>0.3273381294964029</v>
      </c>
      <c r="W395" s="254">
        <v>0.14782608695652177</v>
      </c>
      <c r="X395" s="275">
        <f t="shared" si="7"/>
        <v>0.17951204253988112</v>
      </c>
    </row>
    <row r="396" spans="20:24">
      <c r="T396" s="411"/>
      <c r="U396" s="263">
        <v>70.519225024999997</v>
      </c>
      <c r="V396" s="253">
        <v>0.3273381294964029</v>
      </c>
      <c r="W396" s="254">
        <v>0.14347826086956517</v>
      </c>
      <c r="X396" s="275">
        <f t="shared" si="7"/>
        <v>0.18385986862683773</v>
      </c>
    </row>
    <row r="397" spans="20:24">
      <c r="T397" s="411"/>
      <c r="U397" s="263">
        <v>70.610934775000004</v>
      </c>
      <c r="V397" s="253">
        <v>0.32374100719424459</v>
      </c>
      <c r="W397" s="254">
        <v>0.14347826086956517</v>
      </c>
      <c r="X397" s="275">
        <f t="shared" ref="X397:X460" si="8">V397-W397</f>
        <v>0.18026274632467942</v>
      </c>
    </row>
    <row r="398" spans="20:24">
      <c r="T398" s="411"/>
      <c r="U398" s="263">
        <v>70.672571685000008</v>
      </c>
      <c r="V398" s="253">
        <v>0.32014388489208634</v>
      </c>
      <c r="W398" s="254">
        <v>0.14347826086956517</v>
      </c>
      <c r="X398" s="275">
        <f t="shared" si="8"/>
        <v>0.17666562402252117</v>
      </c>
    </row>
    <row r="399" spans="20:24">
      <c r="T399" s="411"/>
      <c r="U399" s="263">
        <v>70.704988114999992</v>
      </c>
      <c r="V399" s="253">
        <v>0.31654676258992803</v>
      </c>
      <c r="W399" s="254">
        <v>0.14347826086956517</v>
      </c>
      <c r="X399" s="275">
        <f t="shared" si="8"/>
        <v>0.17306850172036287</v>
      </c>
    </row>
    <row r="400" spans="20:24">
      <c r="T400" s="411"/>
      <c r="U400" s="263">
        <v>70.728764819999995</v>
      </c>
      <c r="V400" s="253">
        <v>0.31654676258992803</v>
      </c>
      <c r="W400" s="254">
        <v>0.13913043478260867</v>
      </c>
      <c r="X400" s="275">
        <f t="shared" si="8"/>
        <v>0.17741632780731936</v>
      </c>
    </row>
    <row r="401" spans="20:24">
      <c r="T401" s="411"/>
      <c r="U401" s="263">
        <v>70.820337120000005</v>
      </c>
      <c r="V401" s="253">
        <v>0.31654676258992803</v>
      </c>
      <c r="W401" s="254">
        <v>0.13478260869565217</v>
      </c>
      <c r="X401" s="275">
        <f t="shared" si="8"/>
        <v>0.18176415389427586</v>
      </c>
    </row>
    <row r="402" spans="20:24">
      <c r="T402" s="411"/>
      <c r="U402" s="263">
        <v>70.953655940000004</v>
      </c>
      <c r="V402" s="253">
        <v>0.31294964028776978</v>
      </c>
      <c r="W402" s="254">
        <v>0.13478260869565217</v>
      </c>
      <c r="X402" s="275">
        <f t="shared" si="8"/>
        <v>0.17816703159211761</v>
      </c>
    </row>
    <row r="403" spans="20:24">
      <c r="T403" s="411"/>
      <c r="U403" s="263">
        <v>71.025072639999991</v>
      </c>
      <c r="V403" s="253">
        <v>0.30935251798561153</v>
      </c>
      <c r="W403" s="254">
        <v>0.13478260869565217</v>
      </c>
      <c r="X403" s="275">
        <f t="shared" si="8"/>
        <v>0.17456990928995936</v>
      </c>
    </row>
    <row r="404" spans="20:24">
      <c r="T404" s="411"/>
      <c r="U404" s="263">
        <v>71.092925285000007</v>
      </c>
      <c r="V404" s="253">
        <v>0.30575539568345322</v>
      </c>
      <c r="W404" s="254">
        <v>0.13478260869565217</v>
      </c>
      <c r="X404" s="275">
        <f t="shared" si="8"/>
        <v>0.17097278698780105</v>
      </c>
    </row>
    <row r="405" spans="20:24">
      <c r="T405" s="411"/>
      <c r="U405" s="263">
        <v>71.190847274999996</v>
      </c>
      <c r="V405" s="253">
        <v>0.30575539568345322</v>
      </c>
      <c r="W405" s="254">
        <v>0.13043478260869568</v>
      </c>
      <c r="X405" s="275">
        <f t="shared" si="8"/>
        <v>0.17532061307475755</v>
      </c>
    </row>
    <row r="406" spans="20:24">
      <c r="T406" s="411"/>
      <c r="U406" s="263">
        <v>71.291726060000002</v>
      </c>
      <c r="V406" s="253">
        <v>0.30215827338129497</v>
      </c>
      <c r="W406" s="254">
        <v>0.13043478260869568</v>
      </c>
      <c r="X406" s="275">
        <f t="shared" si="8"/>
        <v>0.1717234907725993</v>
      </c>
    </row>
    <row r="407" spans="20:24">
      <c r="T407" s="411"/>
      <c r="U407" s="263">
        <v>71.454407309999993</v>
      </c>
      <c r="V407" s="253">
        <v>0.29856115107913667</v>
      </c>
      <c r="W407" s="254">
        <v>0.13043478260869568</v>
      </c>
      <c r="X407" s="275">
        <f t="shared" si="8"/>
        <v>0.16812636847044099</v>
      </c>
    </row>
    <row r="408" spans="20:24">
      <c r="T408" s="411"/>
      <c r="U408" s="263">
        <v>71.585256584999996</v>
      </c>
      <c r="V408" s="253">
        <v>0.29496402877697842</v>
      </c>
      <c r="W408" s="254">
        <v>0.13043478260869568</v>
      </c>
      <c r="X408" s="275">
        <f t="shared" si="8"/>
        <v>0.16452924616828274</v>
      </c>
    </row>
    <row r="409" spans="20:24">
      <c r="T409" s="411"/>
      <c r="U409" s="263">
        <v>71.618517385000004</v>
      </c>
      <c r="V409" s="253">
        <v>0.29136690647482016</v>
      </c>
      <c r="W409" s="254">
        <v>0.13043478260869568</v>
      </c>
      <c r="X409" s="275">
        <f t="shared" si="8"/>
        <v>0.16093212386612449</v>
      </c>
    </row>
    <row r="410" spans="20:24">
      <c r="T410" s="411"/>
      <c r="U410" s="263">
        <v>71.626628775</v>
      </c>
      <c r="V410" s="253">
        <v>0.28776978417266186</v>
      </c>
      <c r="W410" s="254">
        <v>0.13043478260869568</v>
      </c>
      <c r="X410" s="275">
        <f t="shared" si="8"/>
        <v>0.15733500156396618</v>
      </c>
    </row>
    <row r="411" spans="20:24">
      <c r="T411" s="411"/>
      <c r="U411" s="263">
        <v>71.649088474999999</v>
      </c>
      <c r="V411" s="253">
        <v>0.28417266187050361</v>
      </c>
      <c r="W411" s="254">
        <v>0.13043478260869568</v>
      </c>
      <c r="X411" s="275">
        <f t="shared" si="8"/>
        <v>0.15373787926180793</v>
      </c>
    </row>
    <row r="412" spans="20:24">
      <c r="T412" s="411"/>
      <c r="U412" s="263">
        <v>71.767053774999994</v>
      </c>
      <c r="V412" s="253">
        <v>0.2805755395683453</v>
      </c>
      <c r="W412" s="254">
        <v>0.13043478260869568</v>
      </c>
      <c r="X412" s="275">
        <f t="shared" si="8"/>
        <v>0.15014075695964962</v>
      </c>
    </row>
    <row r="413" spans="20:24">
      <c r="T413" s="411"/>
      <c r="U413" s="263">
        <v>71.974270270000005</v>
      </c>
      <c r="V413" s="253">
        <v>0.27697841726618705</v>
      </c>
      <c r="W413" s="254">
        <v>0.13043478260869568</v>
      </c>
      <c r="X413" s="275">
        <f t="shared" si="8"/>
        <v>0.14654363465749137</v>
      </c>
    </row>
    <row r="414" spans="20:24">
      <c r="T414" s="411"/>
      <c r="U414" s="263">
        <v>72.105198770000001</v>
      </c>
      <c r="V414" s="253">
        <v>0.2733812949640288</v>
      </c>
      <c r="W414" s="254">
        <v>0.13043478260869568</v>
      </c>
      <c r="X414" s="275">
        <f t="shared" si="8"/>
        <v>0.14294651235533312</v>
      </c>
    </row>
    <row r="415" spans="20:24">
      <c r="T415" s="411"/>
      <c r="U415" s="263">
        <v>72.130995005000003</v>
      </c>
      <c r="V415" s="253">
        <v>0.26978417266187049</v>
      </c>
      <c r="W415" s="254">
        <v>0.13043478260869568</v>
      </c>
      <c r="X415" s="275">
        <f t="shared" si="8"/>
        <v>0.13934939005317482</v>
      </c>
    </row>
    <row r="416" spans="20:24">
      <c r="T416" s="411"/>
      <c r="U416" s="263">
        <v>72.134528799999998</v>
      </c>
      <c r="V416" s="253">
        <v>0.26618705035971224</v>
      </c>
      <c r="W416" s="254">
        <v>0.13043478260869568</v>
      </c>
      <c r="X416" s="275">
        <f t="shared" si="8"/>
        <v>0.13575226775101656</v>
      </c>
    </row>
    <row r="417" spans="20:24">
      <c r="T417" s="411"/>
      <c r="U417" s="263">
        <v>72.150075889999997</v>
      </c>
      <c r="V417" s="253">
        <v>0.26258992805755393</v>
      </c>
      <c r="W417" s="254">
        <v>0.13043478260869568</v>
      </c>
      <c r="X417" s="275">
        <f t="shared" si="8"/>
        <v>0.13215514544885826</v>
      </c>
    </row>
    <row r="418" spans="20:24">
      <c r="T418" s="411"/>
      <c r="U418" s="263">
        <v>72.248010354999991</v>
      </c>
      <c r="V418" s="253">
        <v>0.26258992805755393</v>
      </c>
      <c r="W418" s="254">
        <v>0.12608695652173918</v>
      </c>
      <c r="X418" s="275">
        <f t="shared" si="8"/>
        <v>0.13650297153581475</v>
      </c>
    </row>
    <row r="419" spans="20:24">
      <c r="T419" s="411"/>
      <c r="U419" s="263">
        <v>72.339569249999997</v>
      </c>
      <c r="V419" s="253">
        <v>0.25899280575539568</v>
      </c>
      <c r="W419" s="254">
        <v>0.12608695652173918</v>
      </c>
      <c r="X419" s="275">
        <f t="shared" si="8"/>
        <v>0.1329058492336565</v>
      </c>
    </row>
    <row r="420" spans="20:24">
      <c r="T420" s="411"/>
      <c r="U420" s="263">
        <v>72.349654514999997</v>
      </c>
      <c r="V420" s="253">
        <v>0.25539568345323743</v>
      </c>
      <c r="W420" s="254">
        <v>0.12608695652173918</v>
      </c>
      <c r="X420" s="275">
        <f t="shared" si="8"/>
        <v>0.12930872693149825</v>
      </c>
    </row>
    <row r="421" spans="20:24">
      <c r="T421" s="411"/>
      <c r="U421" s="263">
        <v>72.363943419999998</v>
      </c>
      <c r="V421" s="253">
        <v>0.25179856115107913</v>
      </c>
      <c r="W421" s="254">
        <v>0.12608695652173918</v>
      </c>
      <c r="X421" s="275">
        <f t="shared" si="8"/>
        <v>0.12571160462933995</v>
      </c>
    </row>
    <row r="422" spans="20:24">
      <c r="T422" s="411"/>
      <c r="U422" s="263">
        <v>72.554929715</v>
      </c>
      <c r="V422" s="253">
        <v>0.24820143884892087</v>
      </c>
      <c r="W422" s="254">
        <v>0.12608695652173918</v>
      </c>
      <c r="X422" s="275">
        <f t="shared" si="8"/>
        <v>0.12211448232718169</v>
      </c>
    </row>
    <row r="423" spans="20:24">
      <c r="T423" s="411"/>
      <c r="U423" s="263">
        <v>72.741589855000001</v>
      </c>
      <c r="V423" s="253">
        <v>0.24820143884892087</v>
      </c>
      <c r="W423" s="254">
        <v>0.12173913043478257</v>
      </c>
      <c r="X423" s="275">
        <f t="shared" si="8"/>
        <v>0.1264623084141383</v>
      </c>
    </row>
    <row r="424" spans="20:24">
      <c r="T424" s="411"/>
      <c r="U424" s="263">
        <v>72.751486174999997</v>
      </c>
      <c r="V424" s="253">
        <v>0.24820143884892087</v>
      </c>
      <c r="W424" s="254">
        <v>0.11739130434782608</v>
      </c>
      <c r="X424" s="275">
        <f t="shared" si="8"/>
        <v>0.1308101345010948</v>
      </c>
    </row>
    <row r="425" spans="20:24">
      <c r="T425" s="411"/>
      <c r="U425" s="263">
        <v>72.758650929999988</v>
      </c>
      <c r="V425" s="253">
        <v>0.24820143884892087</v>
      </c>
      <c r="W425" s="254">
        <v>0.11304347826086958</v>
      </c>
      <c r="X425" s="275">
        <f t="shared" si="8"/>
        <v>0.1351579605880513</v>
      </c>
    </row>
    <row r="426" spans="20:24">
      <c r="T426" s="411"/>
      <c r="U426" s="263">
        <v>72.843794000000003</v>
      </c>
      <c r="V426" s="253">
        <v>0.2446043165467626</v>
      </c>
      <c r="W426" s="254">
        <v>0.11304347826086958</v>
      </c>
      <c r="X426" s="275">
        <f t="shared" si="8"/>
        <v>0.13156083828589302</v>
      </c>
    </row>
    <row r="427" spans="20:24">
      <c r="T427" s="411"/>
      <c r="U427" s="263">
        <v>72.961420529999998</v>
      </c>
      <c r="V427" s="253">
        <v>0.2446043165467626</v>
      </c>
      <c r="W427" s="254">
        <v>0.10869565217391308</v>
      </c>
      <c r="X427" s="275">
        <f t="shared" si="8"/>
        <v>0.13590866437284951</v>
      </c>
    </row>
    <row r="428" spans="20:24">
      <c r="T428" s="411"/>
      <c r="U428" s="263">
        <v>73.029704150000001</v>
      </c>
      <c r="V428" s="253">
        <v>0.24100719424460432</v>
      </c>
      <c r="W428" s="254">
        <v>0.10869565217391308</v>
      </c>
      <c r="X428" s="275">
        <f t="shared" si="8"/>
        <v>0.13231154207069123</v>
      </c>
    </row>
    <row r="429" spans="20:24">
      <c r="T429" s="411"/>
      <c r="U429" s="263">
        <v>73.132957954999995</v>
      </c>
      <c r="V429" s="253">
        <v>0.23741007194244604</v>
      </c>
      <c r="W429" s="254">
        <v>0.10869565217391308</v>
      </c>
      <c r="X429" s="275">
        <f t="shared" si="8"/>
        <v>0.12871441976853296</v>
      </c>
    </row>
    <row r="430" spans="20:24">
      <c r="T430" s="411"/>
      <c r="U430" s="263">
        <v>73.258782055000012</v>
      </c>
      <c r="V430" s="253">
        <v>0.23741007194244604</v>
      </c>
      <c r="W430" s="254">
        <v>0.10434782608695647</v>
      </c>
      <c r="X430" s="275">
        <f t="shared" si="8"/>
        <v>0.13306224585548956</v>
      </c>
    </row>
    <row r="431" spans="20:24">
      <c r="T431" s="411"/>
      <c r="U431" s="263">
        <v>73.349570475000007</v>
      </c>
      <c r="V431" s="253">
        <v>0.23381294964028776</v>
      </c>
      <c r="W431" s="254">
        <v>0.10434782608695647</v>
      </c>
      <c r="X431" s="275">
        <f t="shared" si="8"/>
        <v>0.12946512355333128</v>
      </c>
    </row>
    <row r="432" spans="20:24">
      <c r="T432" s="411"/>
      <c r="U432" s="263">
        <v>73.396013264999993</v>
      </c>
      <c r="V432" s="253">
        <v>0.23021582733812951</v>
      </c>
      <c r="W432" s="254">
        <v>0.10434782608695647</v>
      </c>
      <c r="X432" s="275">
        <f t="shared" si="8"/>
        <v>0.12586800125117303</v>
      </c>
    </row>
    <row r="433" spans="20:24">
      <c r="T433" s="411"/>
      <c r="U433" s="263">
        <v>73.442370944999993</v>
      </c>
      <c r="V433" s="253">
        <v>0.22661870503597123</v>
      </c>
      <c r="W433" s="254">
        <v>0.10434782608695647</v>
      </c>
      <c r="X433" s="275">
        <f t="shared" si="8"/>
        <v>0.12227087894901476</v>
      </c>
    </row>
    <row r="434" spans="20:24">
      <c r="T434" s="411"/>
      <c r="U434" s="263">
        <v>73.524708715000003</v>
      </c>
      <c r="V434" s="253">
        <v>0.22661870503597123</v>
      </c>
      <c r="W434" s="254">
        <v>9.9999999999999978E-2</v>
      </c>
      <c r="X434" s="275">
        <f t="shared" si="8"/>
        <v>0.12661870503597125</v>
      </c>
    </row>
    <row r="435" spans="20:24">
      <c r="T435" s="411"/>
      <c r="U435" s="263">
        <v>73.575411379999991</v>
      </c>
      <c r="V435" s="253">
        <v>0.22302158273381295</v>
      </c>
      <c r="W435" s="254">
        <v>9.9999999999999978E-2</v>
      </c>
      <c r="X435" s="275">
        <f t="shared" si="8"/>
        <v>0.12302158273381297</v>
      </c>
    </row>
    <row r="436" spans="20:24">
      <c r="T436" s="411"/>
      <c r="U436" s="263">
        <v>73.634171385000002</v>
      </c>
      <c r="V436" s="253">
        <v>0.21942446043165467</v>
      </c>
      <c r="W436" s="254">
        <v>9.9999999999999978E-2</v>
      </c>
      <c r="X436" s="275">
        <f t="shared" si="8"/>
        <v>0.11942446043165469</v>
      </c>
    </row>
    <row r="437" spans="20:24">
      <c r="T437" s="411"/>
      <c r="U437" s="263">
        <v>73.690614320000009</v>
      </c>
      <c r="V437" s="253">
        <v>0.21582733812949639</v>
      </c>
      <c r="W437" s="254">
        <v>9.9999999999999978E-2</v>
      </c>
      <c r="X437" s="275">
        <f t="shared" si="8"/>
        <v>0.11582733812949642</v>
      </c>
    </row>
    <row r="438" spans="20:24">
      <c r="T438" s="411"/>
      <c r="U438" s="263">
        <v>73.833992975000001</v>
      </c>
      <c r="V438" s="253">
        <v>0.21223021582733814</v>
      </c>
      <c r="W438" s="254">
        <v>9.9999999999999978E-2</v>
      </c>
      <c r="X438" s="275">
        <f t="shared" si="8"/>
        <v>0.11223021582733816</v>
      </c>
    </row>
    <row r="439" spans="20:24">
      <c r="T439" s="411"/>
      <c r="U439" s="263">
        <v>74.03412505</v>
      </c>
      <c r="V439" s="253">
        <v>0.20863309352517986</v>
      </c>
      <c r="W439" s="254">
        <v>9.9999999999999978E-2</v>
      </c>
      <c r="X439" s="275">
        <f t="shared" si="8"/>
        <v>0.10863309352517989</v>
      </c>
    </row>
    <row r="440" spans="20:24">
      <c r="T440" s="411"/>
      <c r="U440" s="263">
        <v>74.116005645000001</v>
      </c>
      <c r="V440" s="253">
        <v>0.20503597122302158</v>
      </c>
      <c r="W440" s="254">
        <v>9.9999999999999978E-2</v>
      </c>
      <c r="X440" s="275">
        <f t="shared" si="8"/>
        <v>0.10503597122302161</v>
      </c>
    </row>
    <row r="441" spans="20:24">
      <c r="T441" s="411"/>
      <c r="U441" s="263">
        <v>74.197468229999998</v>
      </c>
      <c r="V441" s="253">
        <v>0.20143884892086331</v>
      </c>
      <c r="W441" s="254">
        <v>9.9999999999999978E-2</v>
      </c>
      <c r="X441" s="275">
        <f t="shared" si="8"/>
        <v>0.10143884892086333</v>
      </c>
    </row>
    <row r="442" spans="20:24">
      <c r="T442" s="411"/>
      <c r="U442" s="263">
        <v>74.436050840000007</v>
      </c>
      <c r="V442" s="253">
        <v>0.20143884892086331</v>
      </c>
      <c r="W442" s="254">
        <v>9.5652173913043481E-2</v>
      </c>
      <c r="X442" s="275">
        <f t="shared" si="8"/>
        <v>0.10578667500781982</v>
      </c>
    </row>
    <row r="443" spans="20:24">
      <c r="T443" s="411"/>
      <c r="U443" s="263">
        <v>74.619412490000002</v>
      </c>
      <c r="V443" s="253">
        <v>0.19784172661870503</v>
      </c>
      <c r="W443" s="254">
        <v>9.5652173913043481E-2</v>
      </c>
      <c r="X443" s="275">
        <f t="shared" si="8"/>
        <v>0.10218955270566155</v>
      </c>
    </row>
    <row r="444" spans="20:24">
      <c r="T444" s="411"/>
      <c r="U444" s="263">
        <v>74.631638079999988</v>
      </c>
      <c r="V444" s="253">
        <v>0.19424460431654678</v>
      </c>
      <c r="W444" s="254">
        <v>9.5652173913043481E-2</v>
      </c>
      <c r="X444" s="275">
        <f t="shared" si="8"/>
        <v>9.8592430403503295E-2</v>
      </c>
    </row>
    <row r="445" spans="20:24">
      <c r="T445" s="411"/>
      <c r="U445" s="263">
        <v>74.721935524999992</v>
      </c>
      <c r="V445" s="253">
        <v>0.1906474820143885</v>
      </c>
      <c r="W445" s="254">
        <v>9.5652173913043481E-2</v>
      </c>
      <c r="X445" s="275">
        <f t="shared" si="8"/>
        <v>9.4995308101345016E-2</v>
      </c>
    </row>
    <row r="446" spans="20:24">
      <c r="T446" s="411"/>
      <c r="U446" s="263">
        <v>74.890410989999992</v>
      </c>
      <c r="V446" s="253">
        <v>0.18705035971223022</v>
      </c>
      <c r="W446" s="254">
        <v>9.5652173913043481E-2</v>
      </c>
      <c r="X446" s="275">
        <f t="shared" si="8"/>
        <v>9.1398185799186737E-2</v>
      </c>
    </row>
    <row r="447" spans="20:24">
      <c r="T447" s="411"/>
      <c r="U447" s="263">
        <v>75.072962485000005</v>
      </c>
      <c r="V447" s="253">
        <v>0.18705035971223022</v>
      </c>
      <c r="W447" s="254">
        <v>9.1304347826086985E-2</v>
      </c>
      <c r="X447" s="275">
        <f t="shared" si="8"/>
        <v>9.5746011886143234E-2</v>
      </c>
    </row>
    <row r="448" spans="20:24">
      <c r="T448" s="411"/>
      <c r="U448" s="263">
        <v>75.229658200000003</v>
      </c>
      <c r="V448" s="253">
        <v>0.18705035971223022</v>
      </c>
      <c r="W448" s="254">
        <v>8.6956521739130488E-2</v>
      </c>
      <c r="X448" s="275">
        <f t="shared" si="8"/>
        <v>0.10009383797309973</v>
      </c>
    </row>
    <row r="449" spans="20:24">
      <c r="T449" s="411"/>
      <c r="U449" s="263">
        <v>75.40916390000001</v>
      </c>
      <c r="V449" s="253">
        <v>0.18705035971223022</v>
      </c>
      <c r="W449" s="254">
        <v>8.260869565217388E-2</v>
      </c>
      <c r="X449" s="275">
        <f t="shared" si="8"/>
        <v>0.10444166406005634</v>
      </c>
    </row>
    <row r="450" spans="20:24">
      <c r="T450" s="411"/>
      <c r="U450" s="263">
        <v>75.533363750000007</v>
      </c>
      <c r="V450" s="253">
        <v>0.18705035971223022</v>
      </c>
      <c r="W450" s="254">
        <v>7.8260869565217384E-2</v>
      </c>
      <c r="X450" s="275">
        <f t="shared" si="8"/>
        <v>0.10878949014701284</v>
      </c>
    </row>
    <row r="451" spans="20:24">
      <c r="T451" s="411"/>
      <c r="U451" s="263">
        <v>75.548630244999998</v>
      </c>
      <c r="V451" s="253">
        <v>0.18705035971223022</v>
      </c>
      <c r="W451" s="254">
        <v>7.3913043478260887E-2</v>
      </c>
      <c r="X451" s="275">
        <f t="shared" si="8"/>
        <v>0.11313731623396933</v>
      </c>
    </row>
    <row r="452" spans="20:24">
      <c r="T452" s="411"/>
      <c r="U452" s="263">
        <v>75.588887034999999</v>
      </c>
      <c r="V452" s="253">
        <v>0.18345323741007194</v>
      </c>
      <c r="W452" s="254">
        <v>7.3913043478260887E-2</v>
      </c>
      <c r="X452" s="275">
        <f t="shared" si="8"/>
        <v>0.10954019393181105</v>
      </c>
    </row>
    <row r="453" spans="20:24">
      <c r="T453" s="411"/>
      <c r="U453" s="263">
        <v>75.65111684</v>
      </c>
      <c r="V453" s="253">
        <v>0.17985611510791366</v>
      </c>
      <c r="W453" s="254">
        <v>7.3913043478260887E-2</v>
      </c>
      <c r="X453" s="275">
        <f t="shared" si="8"/>
        <v>0.10594307162965277</v>
      </c>
    </row>
    <row r="454" spans="20:24">
      <c r="T454" s="411"/>
      <c r="U454" s="263">
        <v>75.756824319999993</v>
      </c>
      <c r="V454" s="253">
        <v>0.17625899280575538</v>
      </c>
      <c r="W454" s="254">
        <v>7.3913043478260887E-2</v>
      </c>
      <c r="X454" s="275">
        <f t="shared" si="8"/>
        <v>0.1023459493274945</v>
      </c>
    </row>
    <row r="455" spans="20:24">
      <c r="T455" s="411"/>
      <c r="U455" s="263">
        <v>75.901601284999998</v>
      </c>
      <c r="V455" s="253">
        <v>0.17625899280575538</v>
      </c>
      <c r="W455" s="254">
        <v>6.956521739130439E-2</v>
      </c>
      <c r="X455" s="275">
        <f t="shared" si="8"/>
        <v>0.10669377541445099</v>
      </c>
    </row>
    <row r="456" spans="20:24">
      <c r="T456" s="411"/>
      <c r="U456" s="263">
        <v>76.056724840000001</v>
      </c>
      <c r="V456" s="253">
        <v>0.17625899280575538</v>
      </c>
      <c r="W456" s="254">
        <v>6.5217391304347783E-2</v>
      </c>
      <c r="X456" s="275">
        <f t="shared" si="8"/>
        <v>0.1110416015014076</v>
      </c>
    </row>
    <row r="457" spans="20:24">
      <c r="T457" s="411"/>
      <c r="U457" s="263">
        <v>76.169460154999996</v>
      </c>
      <c r="V457" s="253">
        <v>0.17625899280575538</v>
      </c>
      <c r="W457" s="254">
        <v>6.0869565217391286E-2</v>
      </c>
      <c r="X457" s="275">
        <f t="shared" si="8"/>
        <v>0.1153894275883641</v>
      </c>
    </row>
    <row r="458" spans="20:24">
      <c r="T458" s="411"/>
      <c r="U458" s="263">
        <v>76.226162909999999</v>
      </c>
      <c r="V458" s="253">
        <v>0.17266187050359713</v>
      </c>
      <c r="W458" s="254">
        <v>6.0869565217391286E-2</v>
      </c>
      <c r="X458" s="275">
        <f t="shared" si="8"/>
        <v>0.11179230528620585</v>
      </c>
    </row>
    <row r="459" spans="20:24">
      <c r="T459" s="411"/>
      <c r="U459" s="263">
        <v>76.27712446999999</v>
      </c>
      <c r="V459" s="253">
        <v>0.16906474820143885</v>
      </c>
      <c r="W459" s="254">
        <v>6.0869565217391286E-2</v>
      </c>
      <c r="X459" s="275">
        <f t="shared" si="8"/>
        <v>0.10819518298404757</v>
      </c>
    </row>
    <row r="460" spans="20:24">
      <c r="T460" s="411"/>
      <c r="U460" s="263">
        <v>76.441318955</v>
      </c>
      <c r="V460" s="253">
        <v>0.16546762589928057</v>
      </c>
      <c r="W460" s="254">
        <v>6.0869565217391286E-2</v>
      </c>
      <c r="X460" s="275">
        <f t="shared" si="8"/>
        <v>0.10459806068188929</v>
      </c>
    </row>
    <row r="461" spans="20:24">
      <c r="T461" s="411"/>
      <c r="U461" s="263">
        <v>76.605945105000004</v>
      </c>
      <c r="V461" s="253">
        <v>0.16187050359712229</v>
      </c>
      <c r="W461" s="254">
        <v>6.0869565217391286E-2</v>
      </c>
      <c r="X461" s="275">
        <f t="shared" ref="X461:X524" si="9">V461-W461</f>
        <v>0.10100093837973101</v>
      </c>
    </row>
    <row r="462" spans="20:24">
      <c r="T462" s="411"/>
      <c r="U462" s="263">
        <v>76.66660726500001</v>
      </c>
      <c r="V462" s="253">
        <v>0.15827338129496402</v>
      </c>
      <c r="W462" s="254">
        <v>6.0869565217391286E-2</v>
      </c>
      <c r="X462" s="275">
        <f t="shared" si="9"/>
        <v>9.740381607757273E-2</v>
      </c>
    </row>
    <row r="463" spans="20:24">
      <c r="T463" s="411"/>
      <c r="U463" s="263">
        <v>76.718317110000001</v>
      </c>
      <c r="V463" s="253">
        <v>0.15467625899280577</v>
      </c>
      <c r="W463" s="254">
        <v>6.0869565217391286E-2</v>
      </c>
      <c r="X463" s="275">
        <f t="shared" si="9"/>
        <v>9.3806693775414479E-2</v>
      </c>
    </row>
    <row r="464" spans="20:24">
      <c r="T464" s="411"/>
      <c r="U464" s="263">
        <v>76.77869573000001</v>
      </c>
      <c r="V464" s="253">
        <v>0.15107913669064749</v>
      </c>
      <c r="W464" s="254">
        <v>6.0869565217391286E-2</v>
      </c>
      <c r="X464" s="275">
        <f t="shared" si="9"/>
        <v>9.02095714732562E-2</v>
      </c>
    </row>
    <row r="465" spans="20:24">
      <c r="T465" s="411"/>
      <c r="U465" s="263">
        <v>76.928372574999997</v>
      </c>
      <c r="V465" s="253">
        <v>0.14748201438848921</v>
      </c>
      <c r="W465" s="254">
        <v>6.0869565217391286E-2</v>
      </c>
      <c r="X465" s="275">
        <f t="shared" si="9"/>
        <v>8.6612449171097922E-2</v>
      </c>
    </row>
    <row r="466" spans="20:24">
      <c r="T466" s="411"/>
      <c r="U466" s="263">
        <v>77.062120614999998</v>
      </c>
      <c r="V466" s="253">
        <v>0.14388489208633093</v>
      </c>
      <c r="W466" s="254">
        <v>6.0869565217391286E-2</v>
      </c>
      <c r="X466" s="275">
        <f t="shared" si="9"/>
        <v>8.3015326868939643E-2</v>
      </c>
    </row>
    <row r="467" spans="20:24">
      <c r="T467" s="411"/>
      <c r="U467" s="263">
        <v>77.144683939999993</v>
      </c>
      <c r="V467" s="253">
        <v>0.14028776978417265</v>
      </c>
      <c r="W467" s="254">
        <v>6.0869565217391286E-2</v>
      </c>
      <c r="X467" s="275">
        <f t="shared" si="9"/>
        <v>7.9418204566781364E-2</v>
      </c>
    </row>
    <row r="468" spans="20:24">
      <c r="T468" s="411"/>
      <c r="U468" s="263">
        <v>77.306229244999997</v>
      </c>
      <c r="V468" s="253">
        <v>0.1366906474820144</v>
      </c>
      <c r="W468" s="254">
        <v>6.0869565217391286E-2</v>
      </c>
      <c r="X468" s="275">
        <f t="shared" si="9"/>
        <v>7.5821082264623113E-2</v>
      </c>
    </row>
    <row r="469" spans="20:24">
      <c r="T469" s="411"/>
      <c r="U469" s="263">
        <v>77.450726430000003</v>
      </c>
      <c r="V469" s="253">
        <v>0.13309352517985612</v>
      </c>
      <c r="W469" s="254">
        <v>6.0869565217391286E-2</v>
      </c>
      <c r="X469" s="275">
        <f t="shared" si="9"/>
        <v>7.2223959962464834E-2</v>
      </c>
    </row>
    <row r="470" spans="20:24">
      <c r="T470" s="411"/>
      <c r="U470" s="263">
        <v>77.525345845000004</v>
      </c>
      <c r="V470" s="253">
        <v>0.12949640287769784</v>
      </c>
      <c r="W470" s="254">
        <v>6.0869565217391286E-2</v>
      </c>
      <c r="X470" s="275">
        <f t="shared" si="9"/>
        <v>6.8626837660306556E-2</v>
      </c>
    </row>
    <row r="471" spans="20:24">
      <c r="T471" s="411"/>
      <c r="U471" s="263">
        <v>77.700034275000007</v>
      </c>
      <c r="V471" s="253">
        <v>0.12949640287769784</v>
      </c>
      <c r="W471" s="254">
        <v>5.6521739130434789E-2</v>
      </c>
      <c r="X471" s="275">
        <f t="shared" si="9"/>
        <v>7.2974663747263052E-2</v>
      </c>
    </row>
    <row r="472" spans="20:24">
      <c r="T472" s="411"/>
      <c r="U472" s="263">
        <v>77.863601334999998</v>
      </c>
      <c r="V472" s="253">
        <v>0.12949640287769784</v>
      </c>
      <c r="W472" s="254">
        <v>5.2173913043478293E-2</v>
      </c>
      <c r="X472" s="275">
        <f t="shared" si="9"/>
        <v>7.7322489834219549E-2</v>
      </c>
    </row>
    <row r="473" spans="20:24">
      <c r="T473" s="411"/>
      <c r="U473" s="263">
        <v>78.066713710000002</v>
      </c>
      <c r="V473" s="253">
        <v>0.12949640287769784</v>
      </c>
      <c r="W473" s="254">
        <v>4.7826086956521685E-2</v>
      </c>
      <c r="X473" s="275">
        <f t="shared" si="9"/>
        <v>8.1670315921176156E-2</v>
      </c>
    </row>
    <row r="474" spans="20:24">
      <c r="T474" s="411"/>
      <c r="U474" s="263">
        <v>78.284556449999997</v>
      </c>
      <c r="V474" s="253">
        <v>0.12589928057553956</v>
      </c>
      <c r="W474" s="254">
        <v>4.7826086956521685E-2</v>
      </c>
      <c r="X474" s="275">
        <f t="shared" si="9"/>
        <v>7.8073193619017878E-2</v>
      </c>
    </row>
    <row r="475" spans="20:24">
      <c r="T475" s="411"/>
      <c r="U475" s="263">
        <v>78.380284584999998</v>
      </c>
      <c r="V475" s="253">
        <v>0.1223021582733813</v>
      </c>
      <c r="W475" s="254">
        <v>4.7826086956521685E-2</v>
      </c>
      <c r="X475" s="275">
        <f t="shared" si="9"/>
        <v>7.4476071316859613E-2</v>
      </c>
    </row>
    <row r="476" spans="20:24">
      <c r="T476" s="411"/>
      <c r="U476" s="263">
        <v>78.438632904999992</v>
      </c>
      <c r="V476" s="253">
        <v>0.1223021582733813</v>
      </c>
      <c r="W476" s="254">
        <v>4.3478260869565188E-2</v>
      </c>
      <c r="X476" s="275">
        <f t="shared" si="9"/>
        <v>7.8823897403816109E-2</v>
      </c>
    </row>
    <row r="477" spans="20:24">
      <c r="T477" s="411"/>
      <c r="U477" s="263">
        <v>78.475890100000001</v>
      </c>
      <c r="V477" s="253">
        <v>0.11870503597122302</v>
      </c>
      <c r="W477" s="254">
        <v>4.3478260869565188E-2</v>
      </c>
      <c r="X477" s="275">
        <f t="shared" si="9"/>
        <v>7.5226775101657831E-2</v>
      </c>
    </row>
    <row r="478" spans="20:24">
      <c r="T478" s="411"/>
      <c r="U478" s="263">
        <v>78.594761724999998</v>
      </c>
      <c r="V478" s="253">
        <v>0.11510791366906475</v>
      </c>
      <c r="W478" s="254">
        <v>4.3478260869565188E-2</v>
      </c>
      <c r="X478" s="275">
        <f t="shared" si="9"/>
        <v>7.1629652799499566E-2</v>
      </c>
    </row>
    <row r="479" spans="20:24">
      <c r="T479" s="411"/>
      <c r="U479" s="263">
        <v>78.746208134999989</v>
      </c>
      <c r="V479" s="253">
        <v>0.11510791366906475</v>
      </c>
      <c r="W479" s="254">
        <v>3.9130434782608692E-2</v>
      </c>
      <c r="X479" s="275">
        <f t="shared" si="9"/>
        <v>7.5977478886456062E-2</v>
      </c>
    </row>
    <row r="480" spans="20:24">
      <c r="T480" s="411"/>
      <c r="U480" s="263">
        <v>78.845656994999999</v>
      </c>
      <c r="V480" s="253">
        <v>0.11510791366906475</v>
      </c>
      <c r="W480" s="254">
        <v>3.4782608695652195E-2</v>
      </c>
      <c r="X480" s="275">
        <f t="shared" si="9"/>
        <v>8.0325304973412559E-2</v>
      </c>
    </row>
    <row r="481" spans="20:24">
      <c r="T481" s="411"/>
      <c r="U481" s="263">
        <v>78.943590945000011</v>
      </c>
      <c r="V481" s="253">
        <v>0.11151079136690648</v>
      </c>
      <c r="W481" s="254">
        <v>3.4782608695652195E-2</v>
      </c>
      <c r="X481" s="275">
        <f t="shared" si="9"/>
        <v>7.672818267125428E-2</v>
      </c>
    </row>
    <row r="482" spans="20:24">
      <c r="T482" s="411"/>
      <c r="U482" s="263">
        <v>79.066665020000002</v>
      </c>
      <c r="V482" s="253">
        <v>0.1079136690647482</v>
      </c>
      <c r="W482" s="254">
        <v>3.4782608695652195E-2</v>
      </c>
      <c r="X482" s="275">
        <f t="shared" si="9"/>
        <v>7.3131060369096001E-2</v>
      </c>
    </row>
    <row r="483" spans="20:24">
      <c r="T483" s="411"/>
      <c r="U483" s="263">
        <v>79.22531386</v>
      </c>
      <c r="V483" s="253">
        <v>0.10431654676258993</v>
      </c>
      <c r="W483" s="254">
        <v>3.4782608695652195E-2</v>
      </c>
      <c r="X483" s="275">
        <f t="shared" si="9"/>
        <v>6.9533938066937737E-2</v>
      </c>
    </row>
    <row r="484" spans="20:24">
      <c r="T484" s="411"/>
      <c r="U484" s="263">
        <v>79.339482515</v>
      </c>
      <c r="V484" s="253">
        <v>0.10071942446043165</v>
      </c>
      <c r="W484" s="254">
        <v>3.4782608695652195E-2</v>
      </c>
      <c r="X484" s="275">
        <f t="shared" si="9"/>
        <v>6.5936815764779458E-2</v>
      </c>
    </row>
    <row r="485" spans="20:24">
      <c r="T485" s="411"/>
      <c r="U485" s="263">
        <v>79.370502909999999</v>
      </c>
      <c r="V485" s="253">
        <v>0.10071942446043165</v>
      </c>
      <c r="W485" s="254">
        <v>3.0434782608695699E-2</v>
      </c>
      <c r="X485" s="275">
        <f t="shared" si="9"/>
        <v>7.0284641851735954E-2</v>
      </c>
    </row>
    <row r="486" spans="20:24">
      <c r="T486" s="411"/>
      <c r="U486" s="263">
        <v>79.397674234999997</v>
      </c>
      <c r="V486" s="253">
        <v>9.7122302158273388E-2</v>
      </c>
      <c r="W486" s="254">
        <v>3.0434782608695699E-2</v>
      </c>
      <c r="X486" s="275">
        <f t="shared" si="9"/>
        <v>6.668751954957769E-2</v>
      </c>
    </row>
    <row r="487" spans="20:24">
      <c r="T487" s="411"/>
      <c r="U487" s="263">
        <v>79.413526555000004</v>
      </c>
      <c r="V487" s="253">
        <v>9.3525179856115109E-2</v>
      </c>
      <c r="W487" s="254">
        <v>3.0434782608695699E-2</v>
      </c>
      <c r="X487" s="275">
        <f t="shared" si="9"/>
        <v>6.3090397247419411E-2</v>
      </c>
    </row>
    <row r="488" spans="20:24">
      <c r="T488" s="411"/>
      <c r="U488" s="263">
        <v>79.478647699999996</v>
      </c>
      <c r="V488" s="253">
        <v>9.3525179856115109E-2</v>
      </c>
      <c r="W488" s="254">
        <v>2.6086956521739091E-2</v>
      </c>
      <c r="X488" s="275">
        <f t="shared" si="9"/>
        <v>6.7438223334376018E-2</v>
      </c>
    </row>
    <row r="489" spans="20:24">
      <c r="T489" s="411"/>
      <c r="U489" s="263">
        <v>79.609755304999993</v>
      </c>
      <c r="V489" s="253">
        <v>9.3525179856115109E-2</v>
      </c>
      <c r="W489" s="254">
        <v>2.1739130434782594E-2</v>
      </c>
      <c r="X489" s="275">
        <f t="shared" si="9"/>
        <v>7.1786049421332515E-2</v>
      </c>
    </row>
    <row r="490" spans="20:24">
      <c r="T490" s="411"/>
      <c r="U490" s="263">
        <v>79.690731795000005</v>
      </c>
      <c r="V490" s="253">
        <v>8.9928057553956831E-2</v>
      </c>
      <c r="W490" s="254">
        <v>2.1739130434782594E-2</v>
      </c>
      <c r="X490" s="275">
        <f t="shared" si="9"/>
        <v>6.8188927119174236E-2</v>
      </c>
    </row>
    <row r="491" spans="20:24">
      <c r="T491" s="411"/>
      <c r="U491" s="263">
        <v>79.81713228000001</v>
      </c>
      <c r="V491" s="253">
        <v>8.6330935251798566E-2</v>
      </c>
      <c r="W491" s="254">
        <v>2.1739130434782594E-2</v>
      </c>
      <c r="X491" s="275">
        <f t="shared" si="9"/>
        <v>6.4591804817015971E-2</v>
      </c>
    </row>
    <row r="492" spans="20:24">
      <c r="T492" s="411"/>
      <c r="U492" s="263">
        <v>79.945598230000002</v>
      </c>
      <c r="V492" s="253">
        <v>8.2733812949640287E-2</v>
      </c>
      <c r="W492" s="254">
        <v>2.1739130434782594E-2</v>
      </c>
      <c r="X492" s="275">
        <f t="shared" si="9"/>
        <v>6.0994682514857693E-2</v>
      </c>
    </row>
    <row r="493" spans="20:24">
      <c r="T493" s="411"/>
      <c r="U493" s="263">
        <v>79.978502144999993</v>
      </c>
      <c r="V493" s="253">
        <v>7.9136690647482008E-2</v>
      </c>
      <c r="W493" s="254">
        <v>2.1739130434782594E-2</v>
      </c>
      <c r="X493" s="275">
        <f t="shared" si="9"/>
        <v>5.7397560212699414E-2</v>
      </c>
    </row>
    <row r="494" spans="20:24">
      <c r="T494" s="411"/>
      <c r="U494" s="263">
        <v>80.161068575000002</v>
      </c>
      <c r="V494" s="253">
        <v>7.5539568345323743E-2</v>
      </c>
      <c r="W494" s="254">
        <v>2.1739130434782594E-2</v>
      </c>
      <c r="X494" s="275">
        <f t="shared" si="9"/>
        <v>5.3800437910541149E-2</v>
      </c>
    </row>
    <row r="495" spans="20:24">
      <c r="T495" s="411"/>
      <c r="U495" s="263">
        <v>80.351050329999993</v>
      </c>
      <c r="V495" s="253">
        <v>7.1942446043165464E-2</v>
      </c>
      <c r="W495" s="254">
        <v>2.1739130434782594E-2</v>
      </c>
      <c r="X495" s="275">
        <f t="shared" si="9"/>
        <v>5.020331560838287E-2</v>
      </c>
    </row>
    <row r="496" spans="20:24">
      <c r="T496" s="411"/>
      <c r="U496" s="263">
        <v>80.432876399999998</v>
      </c>
      <c r="V496" s="253">
        <v>7.1942446043165464E-2</v>
      </c>
      <c r="W496" s="254">
        <v>1.7391304347826098E-2</v>
      </c>
      <c r="X496" s="275">
        <f t="shared" si="9"/>
        <v>5.4551141695339367E-2</v>
      </c>
    </row>
    <row r="497" spans="20:24">
      <c r="T497" s="411"/>
      <c r="U497" s="263">
        <v>80.571662634999996</v>
      </c>
      <c r="V497" s="253">
        <v>6.83453237410072E-2</v>
      </c>
      <c r="W497" s="254">
        <v>1.7391304347826098E-2</v>
      </c>
      <c r="X497" s="275">
        <f t="shared" si="9"/>
        <v>5.0954019393181102E-2</v>
      </c>
    </row>
    <row r="498" spans="20:24">
      <c r="T498" s="411"/>
      <c r="U498" s="263">
        <v>80.897017520000006</v>
      </c>
      <c r="V498" s="253">
        <v>6.4748201438848921E-2</v>
      </c>
      <c r="W498" s="254">
        <v>1.7391304347826098E-2</v>
      </c>
      <c r="X498" s="275">
        <f t="shared" si="9"/>
        <v>4.7356897091022823E-2</v>
      </c>
    </row>
    <row r="499" spans="20:24">
      <c r="T499" s="411"/>
      <c r="U499" s="263">
        <v>81.178759105000012</v>
      </c>
      <c r="V499" s="253">
        <v>6.4748201438848921E-2</v>
      </c>
      <c r="W499" s="254">
        <v>1.3043478260869601E-2</v>
      </c>
      <c r="X499" s="275">
        <f t="shared" si="9"/>
        <v>5.170472317797932E-2</v>
      </c>
    </row>
    <row r="500" spans="20:24">
      <c r="T500" s="411"/>
      <c r="U500" s="263">
        <v>81.316108170000007</v>
      </c>
      <c r="V500" s="253">
        <v>6.1151079136690649E-2</v>
      </c>
      <c r="W500" s="254">
        <v>1.3043478260869601E-2</v>
      </c>
      <c r="X500" s="275">
        <f t="shared" si="9"/>
        <v>4.8107600875821048E-2</v>
      </c>
    </row>
    <row r="501" spans="20:24">
      <c r="T501" s="411"/>
      <c r="U501" s="263">
        <v>81.413888490000005</v>
      </c>
      <c r="V501" s="253">
        <v>5.7553956834532377E-2</v>
      </c>
      <c r="W501" s="254">
        <v>1.3043478260869601E-2</v>
      </c>
      <c r="X501" s="275">
        <f t="shared" si="9"/>
        <v>4.4510478573662776E-2</v>
      </c>
    </row>
    <row r="502" spans="20:24">
      <c r="T502" s="411"/>
      <c r="U502" s="263">
        <v>81.433856864999996</v>
      </c>
      <c r="V502" s="253">
        <v>5.3956834532374098E-2</v>
      </c>
      <c r="W502" s="254">
        <v>1.3043478260869601E-2</v>
      </c>
      <c r="X502" s="275">
        <f t="shared" si="9"/>
        <v>4.0913356271504497E-2</v>
      </c>
    </row>
    <row r="503" spans="20:24">
      <c r="T503" s="411"/>
      <c r="U503" s="263">
        <v>81.477324995000004</v>
      </c>
      <c r="V503" s="253">
        <v>5.0359712230215826E-2</v>
      </c>
      <c r="W503" s="254">
        <v>1.3043478260869601E-2</v>
      </c>
      <c r="X503" s="275">
        <f t="shared" si="9"/>
        <v>3.7316233969346226E-2</v>
      </c>
    </row>
    <row r="504" spans="20:24">
      <c r="T504" s="411"/>
      <c r="U504" s="263">
        <v>81.790797959999992</v>
      </c>
      <c r="V504" s="253">
        <v>4.6762589928057555E-2</v>
      </c>
      <c r="W504" s="254">
        <v>1.3043478260869601E-2</v>
      </c>
      <c r="X504" s="275">
        <f t="shared" si="9"/>
        <v>3.3719111667187954E-2</v>
      </c>
    </row>
    <row r="505" spans="20:24">
      <c r="T505" s="411"/>
      <c r="U505" s="263">
        <v>82.198309039999998</v>
      </c>
      <c r="V505" s="253">
        <v>4.3165467625899283E-2</v>
      </c>
      <c r="W505" s="254">
        <v>1.3043478260869601E-2</v>
      </c>
      <c r="X505" s="275">
        <f t="shared" si="9"/>
        <v>3.0121989365029682E-2</v>
      </c>
    </row>
    <row r="506" spans="20:24">
      <c r="T506" s="411"/>
      <c r="U506" s="263">
        <v>82.678539569999998</v>
      </c>
      <c r="V506" s="253">
        <v>3.9568345323741004E-2</v>
      </c>
      <c r="W506" s="254">
        <v>1.3043478260869601E-2</v>
      </c>
      <c r="X506" s="275">
        <f t="shared" si="9"/>
        <v>2.6524867062871403E-2</v>
      </c>
    </row>
    <row r="507" spans="20:24">
      <c r="T507" s="411"/>
      <c r="U507" s="263">
        <v>83.148966105</v>
      </c>
      <c r="V507" s="253">
        <v>3.5971223021582732E-2</v>
      </c>
      <c r="W507" s="254">
        <v>1.3043478260869601E-2</v>
      </c>
      <c r="X507" s="275">
        <f t="shared" si="9"/>
        <v>2.2927744760713131E-2</v>
      </c>
    </row>
    <row r="508" spans="20:24">
      <c r="T508" s="411"/>
      <c r="U508" s="263">
        <v>83.386296885000007</v>
      </c>
      <c r="V508" s="253">
        <v>3.237410071942446E-2</v>
      </c>
      <c r="W508" s="254">
        <v>1.3043478260869601E-2</v>
      </c>
      <c r="X508" s="275">
        <f t="shared" si="9"/>
        <v>1.9330622458554859E-2</v>
      </c>
    </row>
    <row r="509" spans="20:24">
      <c r="T509" s="411"/>
      <c r="U509" s="263">
        <v>83.552366939999999</v>
      </c>
      <c r="V509" s="253">
        <v>2.8776978417266189E-2</v>
      </c>
      <c r="W509" s="254">
        <v>1.3043478260869601E-2</v>
      </c>
      <c r="X509" s="275">
        <f t="shared" si="9"/>
        <v>1.5733500156396588E-2</v>
      </c>
    </row>
    <row r="510" spans="20:24">
      <c r="T510" s="411"/>
      <c r="U510" s="263">
        <v>83.600377074999997</v>
      </c>
      <c r="V510" s="253">
        <v>2.5179856115107913E-2</v>
      </c>
      <c r="W510" s="254">
        <v>1.3043478260869601E-2</v>
      </c>
      <c r="X510" s="275">
        <f t="shared" si="9"/>
        <v>1.2136377854238312E-2</v>
      </c>
    </row>
    <row r="511" spans="20:24">
      <c r="T511" s="411"/>
      <c r="U511" s="263">
        <v>84.114129209999987</v>
      </c>
      <c r="V511" s="253">
        <v>2.5179856115107913E-2</v>
      </c>
      <c r="W511" s="254">
        <v>8.6956521739129933E-3</v>
      </c>
      <c r="X511" s="275">
        <f t="shared" si="9"/>
        <v>1.648420394119492E-2</v>
      </c>
    </row>
    <row r="512" spans="20:24">
      <c r="T512" s="411"/>
      <c r="U512" s="263">
        <v>84.652104309999999</v>
      </c>
      <c r="V512" s="253">
        <v>2.5179856115107913E-2</v>
      </c>
      <c r="W512" s="254">
        <v>4.3478260869564966E-3</v>
      </c>
      <c r="X512" s="275">
        <f t="shared" si="9"/>
        <v>2.0832030028151417E-2</v>
      </c>
    </row>
    <row r="513" spans="20:24">
      <c r="T513" s="411"/>
      <c r="U513" s="263">
        <v>84.687196200000002</v>
      </c>
      <c r="V513" s="253">
        <v>2.1582733812949641E-2</v>
      </c>
      <c r="W513" s="254">
        <v>4.3478260869564966E-3</v>
      </c>
      <c r="X513" s="275">
        <f t="shared" si="9"/>
        <v>1.7234907725993145E-2</v>
      </c>
    </row>
    <row r="514" spans="20:24">
      <c r="T514" s="411"/>
      <c r="U514" s="263">
        <v>84.726577125000006</v>
      </c>
      <c r="V514" s="253">
        <v>1.7985611510791366E-2</v>
      </c>
      <c r="W514" s="254">
        <v>4.3478260869564966E-3</v>
      </c>
      <c r="X514" s="275">
        <f t="shared" si="9"/>
        <v>1.3637785423834869E-2</v>
      </c>
    </row>
    <row r="515" spans="20:24">
      <c r="T515" s="411"/>
      <c r="U515" s="263">
        <v>84.789466145000006</v>
      </c>
      <c r="V515" s="253">
        <v>1.4388489208633094E-2</v>
      </c>
      <c r="W515" s="254">
        <v>4.3478260869564966E-3</v>
      </c>
      <c r="X515" s="275">
        <f t="shared" si="9"/>
        <v>1.0040663121676598E-2</v>
      </c>
    </row>
    <row r="516" spans="20:24">
      <c r="T516" s="411"/>
      <c r="U516" s="263">
        <v>85.440995465</v>
      </c>
      <c r="V516" s="253">
        <v>1.0791366906474821E-2</v>
      </c>
      <c r="W516" s="254">
        <v>4.3478260869564966E-3</v>
      </c>
      <c r="X516" s="275">
        <f t="shared" si="9"/>
        <v>6.4435408195183241E-3</v>
      </c>
    </row>
    <row r="517" spans="20:24">
      <c r="T517" s="411"/>
      <c r="U517" s="263">
        <v>86.198905054999997</v>
      </c>
      <c r="V517" s="253">
        <v>7.1942446043165471E-3</v>
      </c>
      <c r="W517" s="254">
        <v>4.3478260869564966E-3</v>
      </c>
      <c r="X517" s="275">
        <f t="shared" si="9"/>
        <v>2.8464185173600505E-3</v>
      </c>
    </row>
    <row r="518" spans="20:24">
      <c r="T518" s="411"/>
      <c r="U518" s="263">
        <v>87.424532630000002</v>
      </c>
      <c r="V518" s="253">
        <v>7.1942446043165471E-3</v>
      </c>
      <c r="W518" s="254">
        <v>0</v>
      </c>
      <c r="X518" s="275">
        <f t="shared" si="9"/>
        <v>7.1942446043165471E-3</v>
      </c>
    </row>
    <row r="519" spans="20:24">
      <c r="T519" s="264"/>
      <c r="U519" s="265">
        <v>88.864542655000008</v>
      </c>
      <c r="V519" s="266">
        <v>3.5971223021582736E-3</v>
      </c>
      <c r="W519" s="267">
        <v>0</v>
      </c>
      <c r="X519" s="275">
        <f t="shared" si="9"/>
        <v>3.5971223021582736E-3</v>
      </c>
    </row>
    <row r="520" spans="20:24">
      <c r="T520" s="412" t="s">
        <v>162</v>
      </c>
      <c r="U520" s="268">
        <v>90.210836709999995</v>
      </c>
      <c r="V520" s="269">
        <v>0</v>
      </c>
      <c r="W520" s="270">
        <v>0</v>
      </c>
      <c r="X520" s="275">
        <f t="shared" si="9"/>
        <v>0</v>
      </c>
    </row>
    <row r="521" spans="20:24">
      <c r="T521" s="411"/>
      <c r="U521" s="263">
        <v>3.442307725</v>
      </c>
      <c r="V521" s="253">
        <v>1</v>
      </c>
      <c r="W521" s="254">
        <v>1</v>
      </c>
      <c r="X521" s="275">
        <f t="shared" si="9"/>
        <v>0</v>
      </c>
    </row>
    <row r="522" spans="20:24">
      <c r="T522" s="411"/>
      <c r="U522" s="263">
        <v>5.5828674310000004</v>
      </c>
      <c r="V522" s="253">
        <v>1</v>
      </c>
      <c r="W522" s="254">
        <v>0.9956521739130435</v>
      </c>
      <c r="X522" s="275">
        <f t="shared" si="9"/>
        <v>4.3478260869564966E-3</v>
      </c>
    </row>
    <row r="523" spans="20:24">
      <c r="T523" s="411"/>
      <c r="U523" s="263">
        <v>6.9174709229999998</v>
      </c>
      <c r="V523" s="253">
        <v>0.99640287769784175</v>
      </c>
      <c r="W523" s="254">
        <v>0.9956521739130435</v>
      </c>
      <c r="X523" s="275">
        <f t="shared" si="9"/>
        <v>7.5070378479824562E-4</v>
      </c>
    </row>
    <row r="524" spans="20:24">
      <c r="T524" s="411"/>
      <c r="U524" s="263">
        <v>7.9764012879999999</v>
      </c>
      <c r="V524" s="253">
        <v>0.99640287769784175</v>
      </c>
      <c r="W524" s="254">
        <v>0.99130434782608701</v>
      </c>
      <c r="X524" s="275">
        <f t="shared" si="9"/>
        <v>5.0985298717547423E-3</v>
      </c>
    </row>
    <row r="525" spans="20:24">
      <c r="T525" s="411"/>
      <c r="U525" s="263">
        <v>8.9158155490000013</v>
      </c>
      <c r="V525" s="253">
        <v>0.99640287769784175</v>
      </c>
      <c r="W525" s="254">
        <v>0.9869565217391304</v>
      </c>
      <c r="X525" s="275">
        <f t="shared" ref="X525:X588" si="10">V525-W525</f>
        <v>9.4463559587113499E-3</v>
      </c>
    </row>
    <row r="526" spans="20:24">
      <c r="T526" s="411"/>
      <c r="U526" s="263">
        <v>9.1992911100000008</v>
      </c>
      <c r="V526" s="253">
        <v>0.9928057553956835</v>
      </c>
      <c r="W526" s="254">
        <v>0.9869565217391304</v>
      </c>
      <c r="X526" s="275">
        <f t="shared" si="10"/>
        <v>5.8492336565530989E-3</v>
      </c>
    </row>
    <row r="527" spans="20:24">
      <c r="T527" s="411"/>
      <c r="U527" s="263">
        <v>9.4553803004999999</v>
      </c>
      <c r="V527" s="253">
        <v>0.98920863309352514</v>
      </c>
      <c r="W527" s="254">
        <v>0.9869565217391304</v>
      </c>
      <c r="X527" s="275">
        <f t="shared" si="10"/>
        <v>2.2521113543947369E-3</v>
      </c>
    </row>
    <row r="528" spans="20:24">
      <c r="T528" s="411"/>
      <c r="U528" s="263">
        <v>9.6384315025000014</v>
      </c>
      <c r="V528" s="253">
        <v>0.98561151079136688</v>
      </c>
      <c r="W528" s="254">
        <v>0.9869565217391304</v>
      </c>
      <c r="X528" s="275">
        <f t="shared" si="10"/>
        <v>-1.3450109477635142E-3</v>
      </c>
    </row>
    <row r="529" spans="20:24">
      <c r="T529" s="411"/>
      <c r="U529" s="263">
        <v>10.210759406499999</v>
      </c>
      <c r="V529" s="253">
        <v>0.98201438848920863</v>
      </c>
      <c r="W529" s="254">
        <v>0.9869565217391304</v>
      </c>
      <c r="X529" s="275">
        <f t="shared" si="10"/>
        <v>-4.9421332499217652E-3</v>
      </c>
    </row>
    <row r="530" spans="20:24">
      <c r="T530" s="411"/>
      <c r="U530" s="263">
        <v>10.678605395</v>
      </c>
      <c r="V530" s="253">
        <v>0.98201438848920863</v>
      </c>
      <c r="W530" s="254">
        <v>0.9826086956521739</v>
      </c>
      <c r="X530" s="275">
        <f t="shared" si="10"/>
        <v>-5.9430716296526853E-4</v>
      </c>
    </row>
    <row r="531" spans="20:24">
      <c r="T531" s="411"/>
      <c r="U531" s="263">
        <v>10.730223755000001</v>
      </c>
      <c r="V531" s="253">
        <v>0.97841726618705038</v>
      </c>
      <c r="W531" s="254">
        <v>0.9826086956521739</v>
      </c>
      <c r="X531" s="275">
        <f t="shared" si="10"/>
        <v>-4.1914294651235195E-3</v>
      </c>
    </row>
    <row r="532" spans="20:24">
      <c r="T532" s="411"/>
      <c r="U532" s="263">
        <v>10.849538655</v>
      </c>
      <c r="V532" s="253">
        <v>0.97841726618705038</v>
      </c>
      <c r="W532" s="254">
        <v>0.97826086956521741</v>
      </c>
      <c r="X532" s="275">
        <f t="shared" si="10"/>
        <v>1.5639662183297709E-4</v>
      </c>
    </row>
    <row r="533" spans="20:24">
      <c r="T533" s="411"/>
      <c r="U533" s="263">
        <v>10.969157164999999</v>
      </c>
      <c r="V533" s="253">
        <v>0.97482014388489213</v>
      </c>
      <c r="W533" s="254">
        <v>0.97826086956521741</v>
      </c>
      <c r="X533" s="275">
        <f t="shared" si="10"/>
        <v>-3.4407256803252739E-3</v>
      </c>
    </row>
    <row r="534" spans="20:24">
      <c r="T534" s="411"/>
      <c r="U534" s="263">
        <v>11.56615875</v>
      </c>
      <c r="V534" s="253">
        <v>0.97122302158273377</v>
      </c>
      <c r="W534" s="254">
        <v>0.97826086956521741</v>
      </c>
      <c r="X534" s="275">
        <f t="shared" si="10"/>
        <v>-7.037847982483636E-3</v>
      </c>
    </row>
    <row r="535" spans="20:24">
      <c r="T535" s="411"/>
      <c r="U535" s="263">
        <v>12.239538750000001</v>
      </c>
      <c r="V535" s="253">
        <v>0.97122302158273377</v>
      </c>
      <c r="W535" s="254">
        <v>0.97391304347826091</v>
      </c>
      <c r="X535" s="275">
        <f t="shared" si="10"/>
        <v>-2.6900218955271393E-3</v>
      </c>
    </row>
    <row r="536" spans="20:24">
      <c r="T536" s="411"/>
      <c r="U536" s="263">
        <v>12.354988275</v>
      </c>
      <c r="V536" s="253">
        <v>0.97122302158273377</v>
      </c>
      <c r="W536" s="254">
        <v>0.9695652173913043</v>
      </c>
      <c r="X536" s="275">
        <f t="shared" si="10"/>
        <v>1.6578041914294683E-3</v>
      </c>
    </row>
    <row r="537" spans="20:24">
      <c r="T537" s="411"/>
      <c r="U537" s="263">
        <v>12.455694435</v>
      </c>
      <c r="V537" s="253">
        <v>0.97122302158273377</v>
      </c>
      <c r="W537" s="254">
        <v>0.9652173913043478</v>
      </c>
      <c r="X537" s="275">
        <f t="shared" si="10"/>
        <v>6.005630278385965E-3</v>
      </c>
    </row>
    <row r="538" spans="20:24">
      <c r="T538" s="411"/>
      <c r="U538" s="263">
        <v>12.745831485</v>
      </c>
      <c r="V538" s="253">
        <v>0.97122302158273377</v>
      </c>
      <c r="W538" s="254">
        <v>0.96086956521739131</v>
      </c>
      <c r="X538" s="275">
        <f t="shared" si="10"/>
        <v>1.0353456365342462E-2</v>
      </c>
    </row>
    <row r="539" spans="20:24">
      <c r="T539" s="411"/>
      <c r="U539" s="263">
        <v>13.196088865</v>
      </c>
      <c r="V539" s="253">
        <v>0.97122302158273377</v>
      </c>
      <c r="W539" s="254">
        <v>0.95652173913043481</v>
      </c>
      <c r="X539" s="275">
        <f t="shared" si="10"/>
        <v>1.4701282452298958E-2</v>
      </c>
    </row>
    <row r="540" spans="20:24">
      <c r="T540" s="411"/>
      <c r="U540" s="263">
        <v>13.481288774999999</v>
      </c>
      <c r="V540" s="253">
        <v>0.96762589928057552</v>
      </c>
      <c r="W540" s="254">
        <v>0.95652173913043481</v>
      </c>
      <c r="X540" s="275">
        <f t="shared" si="10"/>
        <v>1.1104160150140707E-2</v>
      </c>
    </row>
    <row r="541" spans="20:24">
      <c r="T541" s="411"/>
      <c r="U541" s="263">
        <v>13.552278995</v>
      </c>
      <c r="V541" s="253">
        <v>0.96762589928057552</v>
      </c>
      <c r="W541" s="254">
        <v>0.95217391304347831</v>
      </c>
      <c r="X541" s="275">
        <f t="shared" si="10"/>
        <v>1.5451986237097204E-2</v>
      </c>
    </row>
    <row r="542" spans="20:24">
      <c r="T542" s="411"/>
      <c r="U542" s="263">
        <v>13.72255556</v>
      </c>
      <c r="V542" s="253">
        <v>0.96762589928057552</v>
      </c>
      <c r="W542" s="254">
        <v>0.94782608695652171</v>
      </c>
      <c r="X542" s="275">
        <f t="shared" si="10"/>
        <v>1.9799812324053812E-2</v>
      </c>
    </row>
    <row r="543" spans="20:24">
      <c r="T543" s="411"/>
      <c r="U543" s="263">
        <v>14.10139586</v>
      </c>
      <c r="V543" s="253">
        <v>0.96762589928057552</v>
      </c>
      <c r="W543" s="254">
        <v>0.94347826086956521</v>
      </c>
      <c r="X543" s="275">
        <f t="shared" si="10"/>
        <v>2.4147638411010308E-2</v>
      </c>
    </row>
    <row r="544" spans="20:24">
      <c r="T544" s="411"/>
      <c r="U544" s="263">
        <v>14.616394984999999</v>
      </c>
      <c r="V544" s="253">
        <v>0.96402877697841727</v>
      </c>
      <c r="W544" s="254">
        <v>0.94347826086956521</v>
      </c>
      <c r="X544" s="275">
        <f t="shared" si="10"/>
        <v>2.0550516108852057E-2</v>
      </c>
    </row>
    <row r="545" spans="20:24">
      <c r="T545" s="411"/>
      <c r="U545" s="263">
        <v>15.89210974</v>
      </c>
      <c r="V545" s="253">
        <v>0.96402877697841727</v>
      </c>
      <c r="W545" s="254">
        <v>0.93913043478260871</v>
      </c>
      <c r="X545" s="275">
        <f t="shared" si="10"/>
        <v>2.4898342195808554E-2</v>
      </c>
    </row>
    <row r="546" spans="20:24">
      <c r="T546" s="411"/>
      <c r="U546" s="263">
        <v>17.207050994999999</v>
      </c>
      <c r="V546" s="253">
        <v>0.96402877697841727</v>
      </c>
      <c r="W546" s="254">
        <v>0.93478260869565222</v>
      </c>
      <c r="X546" s="275">
        <f t="shared" si="10"/>
        <v>2.924616828276505E-2</v>
      </c>
    </row>
    <row r="547" spans="20:24">
      <c r="T547" s="411"/>
      <c r="U547" s="263">
        <v>17.553811</v>
      </c>
      <c r="V547" s="253">
        <v>0.96402877697841727</v>
      </c>
      <c r="W547" s="254">
        <v>0.93043478260869561</v>
      </c>
      <c r="X547" s="275">
        <f t="shared" si="10"/>
        <v>3.3593994369721658E-2</v>
      </c>
    </row>
    <row r="548" spans="20:24">
      <c r="T548" s="411"/>
      <c r="U548" s="263">
        <v>19.097509209999998</v>
      </c>
      <c r="V548" s="253">
        <v>0.96043165467625902</v>
      </c>
      <c r="W548" s="254">
        <v>0.93043478260869561</v>
      </c>
      <c r="X548" s="275">
        <f t="shared" si="10"/>
        <v>2.9996872067563407E-2</v>
      </c>
    </row>
    <row r="549" spans="20:24">
      <c r="T549" s="411"/>
      <c r="U549" s="263">
        <v>20.882864904999998</v>
      </c>
      <c r="V549" s="253">
        <v>0.96043165467625902</v>
      </c>
      <c r="W549" s="254">
        <v>0.92608695652173911</v>
      </c>
      <c r="X549" s="275">
        <f t="shared" si="10"/>
        <v>3.4344698154519904E-2</v>
      </c>
    </row>
    <row r="550" spans="20:24">
      <c r="T550" s="411"/>
      <c r="U550" s="263">
        <v>21.407410185</v>
      </c>
      <c r="V550" s="253">
        <v>0.96043165467625902</v>
      </c>
      <c r="W550" s="254">
        <v>0.92173913043478262</v>
      </c>
      <c r="X550" s="275">
        <f t="shared" si="10"/>
        <v>3.86925242414764E-2</v>
      </c>
    </row>
    <row r="551" spans="20:24">
      <c r="T551" s="411"/>
      <c r="U551" s="263">
        <v>21.844359910000001</v>
      </c>
      <c r="V551" s="253">
        <v>0.96043165467625902</v>
      </c>
      <c r="W551" s="254">
        <v>0.91739130434782612</v>
      </c>
      <c r="X551" s="275">
        <f t="shared" si="10"/>
        <v>4.3040350328432897E-2</v>
      </c>
    </row>
    <row r="552" spans="20:24">
      <c r="T552" s="411"/>
      <c r="U552" s="263">
        <v>22.384479265</v>
      </c>
      <c r="V552" s="253">
        <v>0.95683453237410077</v>
      </c>
      <c r="W552" s="254">
        <v>0.91739130434782612</v>
      </c>
      <c r="X552" s="275">
        <f t="shared" si="10"/>
        <v>3.9443228026274646E-2</v>
      </c>
    </row>
    <row r="553" spans="20:24">
      <c r="T553" s="411"/>
      <c r="U553" s="263">
        <v>22.794497190000001</v>
      </c>
      <c r="V553" s="253">
        <v>0.95683453237410077</v>
      </c>
      <c r="W553" s="254">
        <v>0.91304347826086962</v>
      </c>
      <c r="X553" s="275">
        <f t="shared" si="10"/>
        <v>4.3791054113231143E-2</v>
      </c>
    </row>
    <row r="554" spans="20:24">
      <c r="T554" s="411"/>
      <c r="U554" s="263">
        <v>23.222282235000002</v>
      </c>
      <c r="V554" s="253">
        <v>0.95683453237410077</v>
      </c>
      <c r="W554" s="254">
        <v>0.90869565217391302</v>
      </c>
      <c r="X554" s="275">
        <f t="shared" si="10"/>
        <v>4.813888020018775E-2</v>
      </c>
    </row>
    <row r="555" spans="20:24">
      <c r="T555" s="411"/>
      <c r="U555" s="263">
        <v>23.728680695000001</v>
      </c>
      <c r="V555" s="253">
        <v>0.9532374100719424</v>
      </c>
      <c r="W555" s="254">
        <v>0.90869565217391302</v>
      </c>
      <c r="X555" s="275">
        <f t="shared" si="10"/>
        <v>4.4541757898029388E-2</v>
      </c>
    </row>
    <row r="556" spans="20:24">
      <c r="T556" s="411"/>
      <c r="U556" s="263">
        <v>24.569185295</v>
      </c>
      <c r="V556" s="253">
        <v>0.9532374100719424</v>
      </c>
      <c r="W556" s="254">
        <v>0.90434782608695652</v>
      </c>
      <c r="X556" s="275">
        <f t="shared" si="10"/>
        <v>4.8889583984985885E-2</v>
      </c>
    </row>
    <row r="557" spans="20:24">
      <c r="T557" s="411"/>
      <c r="U557" s="263">
        <v>25.289170670000001</v>
      </c>
      <c r="V557" s="253">
        <v>0.9532374100719424</v>
      </c>
      <c r="W557" s="254">
        <v>0.9</v>
      </c>
      <c r="X557" s="275">
        <f t="shared" si="10"/>
        <v>5.3237410071942382E-2</v>
      </c>
    </row>
    <row r="558" spans="20:24">
      <c r="T558" s="411"/>
      <c r="U558" s="263">
        <v>25.377794935000001</v>
      </c>
      <c r="V558" s="253">
        <v>0.9532374100719424</v>
      </c>
      <c r="W558" s="254">
        <v>0.89565217391304353</v>
      </c>
      <c r="X558" s="275">
        <f t="shared" si="10"/>
        <v>5.7585236158898878E-2</v>
      </c>
    </row>
    <row r="559" spans="20:24">
      <c r="T559" s="411"/>
      <c r="U559" s="263">
        <v>25.601171090000001</v>
      </c>
      <c r="V559" s="253">
        <v>0.9532374100719424</v>
      </c>
      <c r="W559" s="254">
        <v>0.89130434782608692</v>
      </c>
      <c r="X559" s="275">
        <f t="shared" si="10"/>
        <v>6.1933062245855486E-2</v>
      </c>
    </row>
    <row r="560" spans="20:24">
      <c r="T560" s="411"/>
      <c r="U560" s="263">
        <v>25.762511475</v>
      </c>
      <c r="V560" s="253">
        <v>0.94964028776978415</v>
      </c>
      <c r="W560" s="254">
        <v>0.89130434782608692</v>
      </c>
      <c r="X560" s="275">
        <f t="shared" si="10"/>
        <v>5.8335939943697235E-2</v>
      </c>
    </row>
    <row r="561" spans="20:24">
      <c r="T561" s="411"/>
      <c r="U561" s="263">
        <v>25.847514305000001</v>
      </c>
      <c r="V561" s="253">
        <v>0.9460431654676259</v>
      </c>
      <c r="W561" s="254">
        <v>0.89130434782608692</v>
      </c>
      <c r="X561" s="275">
        <f t="shared" si="10"/>
        <v>5.4738817641538984E-2</v>
      </c>
    </row>
    <row r="562" spans="20:24">
      <c r="T562" s="411"/>
      <c r="U562" s="263">
        <v>26.117968269999999</v>
      </c>
      <c r="V562" s="253">
        <v>0.9460431654676259</v>
      </c>
      <c r="W562" s="254">
        <v>0.88695652173913042</v>
      </c>
      <c r="X562" s="275">
        <f t="shared" si="10"/>
        <v>5.908664372849548E-2</v>
      </c>
    </row>
    <row r="563" spans="20:24">
      <c r="T563" s="411"/>
      <c r="U563" s="263">
        <v>26.326806529999999</v>
      </c>
      <c r="V563" s="253">
        <v>0.9460431654676259</v>
      </c>
      <c r="W563" s="254">
        <v>0.88260869565217392</v>
      </c>
      <c r="X563" s="275">
        <f t="shared" si="10"/>
        <v>6.3434469815451977E-2</v>
      </c>
    </row>
    <row r="564" spans="20:24">
      <c r="T564" s="411"/>
      <c r="U564" s="263">
        <v>26.740610244999999</v>
      </c>
      <c r="V564" s="253">
        <v>0.9460431654676259</v>
      </c>
      <c r="W564" s="254">
        <v>0.87826086956521743</v>
      </c>
      <c r="X564" s="275">
        <f t="shared" si="10"/>
        <v>6.7782295902408474E-2</v>
      </c>
    </row>
    <row r="565" spans="20:24">
      <c r="T565" s="411"/>
      <c r="U565" s="263">
        <v>27.906829074999997</v>
      </c>
      <c r="V565" s="253">
        <v>0.94244604316546765</v>
      </c>
      <c r="W565" s="254">
        <v>0.87826086956521743</v>
      </c>
      <c r="X565" s="275">
        <f t="shared" si="10"/>
        <v>6.4185173600250223E-2</v>
      </c>
    </row>
    <row r="566" spans="20:24">
      <c r="T566" s="411"/>
      <c r="U566" s="263">
        <v>28.750062874999998</v>
      </c>
      <c r="V566" s="253">
        <v>0.9388489208633094</v>
      </c>
      <c r="W566" s="254">
        <v>0.87826086956521743</v>
      </c>
      <c r="X566" s="275">
        <f t="shared" si="10"/>
        <v>6.0588051298091972E-2</v>
      </c>
    </row>
    <row r="567" spans="20:24">
      <c r="T567" s="411"/>
      <c r="U567" s="263">
        <v>29.04830059</v>
      </c>
      <c r="V567" s="253">
        <v>0.93525179856115104</v>
      </c>
      <c r="W567" s="254">
        <v>0.87826086956521743</v>
      </c>
      <c r="X567" s="275">
        <f t="shared" si="10"/>
        <v>5.699092899593361E-2</v>
      </c>
    </row>
    <row r="568" spans="20:24">
      <c r="T568" s="411"/>
      <c r="U568" s="263">
        <v>29.333802145</v>
      </c>
      <c r="V568" s="253">
        <v>0.93165467625899279</v>
      </c>
      <c r="W568" s="254">
        <v>0.87826086956521743</v>
      </c>
      <c r="X568" s="275">
        <f t="shared" si="10"/>
        <v>5.3393806693775359E-2</v>
      </c>
    </row>
    <row r="569" spans="20:24">
      <c r="T569" s="411"/>
      <c r="U569" s="263">
        <v>29.422263899999997</v>
      </c>
      <c r="V569" s="253">
        <v>0.92805755395683454</v>
      </c>
      <c r="W569" s="254">
        <v>0.87826086956521743</v>
      </c>
      <c r="X569" s="275">
        <f t="shared" si="10"/>
        <v>4.9796684391617108E-2</v>
      </c>
    </row>
    <row r="570" spans="20:24">
      <c r="T570" s="411"/>
      <c r="U570" s="263">
        <v>29.510030309999998</v>
      </c>
      <c r="V570" s="253">
        <v>0.92805755395683454</v>
      </c>
      <c r="W570" s="254">
        <v>0.87391304347826093</v>
      </c>
      <c r="X570" s="275">
        <f t="shared" si="10"/>
        <v>5.4144510478573604E-2</v>
      </c>
    </row>
    <row r="571" spans="20:24">
      <c r="T571" s="411"/>
      <c r="U571" s="263">
        <v>29.770177969999999</v>
      </c>
      <c r="V571" s="253">
        <v>0.92805755395683454</v>
      </c>
      <c r="W571" s="254">
        <v>0.86956521739130432</v>
      </c>
      <c r="X571" s="275">
        <f t="shared" si="10"/>
        <v>5.8492336565530212E-2</v>
      </c>
    </row>
    <row r="572" spans="20:24">
      <c r="T572" s="411"/>
      <c r="U572" s="263">
        <v>29.998518574999999</v>
      </c>
      <c r="V572" s="253">
        <v>0.92805755395683454</v>
      </c>
      <c r="W572" s="254">
        <v>0.86521739130434783</v>
      </c>
      <c r="X572" s="275">
        <f t="shared" si="10"/>
        <v>6.2840162652486709E-2</v>
      </c>
    </row>
    <row r="573" spans="20:24">
      <c r="T573" s="411"/>
      <c r="U573" s="263">
        <v>30.269648920000002</v>
      </c>
      <c r="V573" s="253">
        <v>0.92805755395683454</v>
      </c>
      <c r="W573" s="254">
        <v>0.86086956521739133</v>
      </c>
      <c r="X573" s="275">
        <f t="shared" si="10"/>
        <v>6.7187988739443205E-2</v>
      </c>
    </row>
    <row r="574" spans="20:24">
      <c r="T574" s="411"/>
      <c r="U574" s="263">
        <v>30.606586675000003</v>
      </c>
      <c r="V574" s="253">
        <v>0.92446043165467628</v>
      </c>
      <c r="W574" s="254">
        <v>0.86086956521739133</v>
      </c>
      <c r="X574" s="275">
        <f t="shared" si="10"/>
        <v>6.3590866437284954E-2</v>
      </c>
    </row>
    <row r="575" spans="20:24">
      <c r="T575" s="411"/>
      <c r="U575" s="263">
        <v>30.750512305000001</v>
      </c>
      <c r="V575" s="253">
        <v>0.92086330935251803</v>
      </c>
      <c r="W575" s="254">
        <v>0.86086956521739133</v>
      </c>
      <c r="X575" s="275">
        <f t="shared" si="10"/>
        <v>5.9993744135126703E-2</v>
      </c>
    </row>
    <row r="576" spans="20:24">
      <c r="T576" s="411"/>
      <c r="U576" s="263">
        <v>30.89552076</v>
      </c>
      <c r="V576" s="253">
        <v>0.91726618705035967</v>
      </c>
      <c r="W576" s="254">
        <v>0.86086956521739133</v>
      </c>
      <c r="X576" s="275">
        <f t="shared" si="10"/>
        <v>5.6396621832968341E-2</v>
      </c>
    </row>
    <row r="577" spans="20:24">
      <c r="T577" s="411"/>
      <c r="U577" s="263">
        <v>31.337849925</v>
      </c>
      <c r="V577" s="253">
        <v>0.91366906474820142</v>
      </c>
      <c r="W577" s="254">
        <v>0.86086956521739133</v>
      </c>
      <c r="X577" s="275">
        <f t="shared" si="10"/>
        <v>5.279949953081009E-2</v>
      </c>
    </row>
    <row r="578" spans="20:24">
      <c r="T578" s="411"/>
      <c r="U578" s="263">
        <v>31.676156105</v>
      </c>
      <c r="V578" s="253">
        <v>0.91007194244604317</v>
      </c>
      <c r="W578" s="254">
        <v>0.86086956521739133</v>
      </c>
      <c r="X578" s="275">
        <f t="shared" si="10"/>
        <v>4.9202377228651839E-2</v>
      </c>
    </row>
    <row r="579" spans="20:24">
      <c r="T579" s="411"/>
      <c r="U579" s="263">
        <v>31.853276910000002</v>
      </c>
      <c r="V579" s="253">
        <v>0.91007194244604317</v>
      </c>
      <c r="W579" s="254">
        <v>0.85652173913043472</v>
      </c>
      <c r="X579" s="275">
        <f t="shared" si="10"/>
        <v>5.3550203315608447E-2</v>
      </c>
    </row>
    <row r="580" spans="20:24">
      <c r="T580" s="411"/>
      <c r="U580" s="263">
        <v>32.146363335000004</v>
      </c>
      <c r="V580" s="253">
        <v>0.91007194244604317</v>
      </c>
      <c r="W580" s="254">
        <v>0.85217391304347823</v>
      </c>
      <c r="X580" s="275">
        <f t="shared" si="10"/>
        <v>5.7898029402564943E-2</v>
      </c>
    </row>
    <row r="581" spans="20:24">
      <c r="T581" s="411"/>
      <c r="U581" s="263">
        <v>32.727829529999994</v>
      </c>
      <c r="V581" s="253">
        <v>0.91007194244604317</v>
      </c>
      <c r="W581" s="254">
        <v>0.84782608695652173</v>
      </c>
      <c r="X581" s="275">
        <f t="shared" si="10"/>
        <v>6.224585548952144E-2</v>
      </c>
    </row>
    <row r="582" spans="20:24">
      <c r="T582" s="411"/>
      <c r="U582" s="263">
        <v>33.519271005</v>
      </c>
      <c r="V582" s="253">
        <v>0.91007194244604317</v>
      </c>
      <c r="W582" s="254">
        <v>0.84347826086956523</v>
      </c>
      <c r="X582" s="275">
        <f t="shared" si="10"/>
        <v>6.6593681576477937E-2</v>
      </c>
    </row>
    <row r="583" spans="20:24">
      <c r="T583" s="411"/>
      <c r="U583" s="263">
        <v>33.882945065000001</v>
      </c>
      <c r="V583" s="253">
        <v>0.91007194244604317</v>
      </c>
      <c r="W583" s="254">
        <v>0.83913043478260874</v>
      </c>
      <c r="X583" s="275">
        <f t="shared" si="10"/>
        <v>7.0941507663434433E-2</v>
      </c>
    </row>
    <row r="584" spans="20:24">
      <c r="T584" s="411"/>
      <c r="U584" s="263">
        <v>33.949559425000004</v>
      </c>
      <c r="V584" s="253">
        <v>0.90647482014388492</v>
      </c>
      <c r="W584" s="254">
        <v>0.83913043478260874</v>
      </c>
      <c r="X584" s="275">
        <f t="shared" si="10"/>
        <v>6.7344385361276182E-2</v>
      </c>
    </row>
    <row r="585" spans="20:24">
      <c r="T585" s="411"/>
      <c r="U585" s="263">
        <v>34.126620680000002</v>
      </c>
      <c r="V585" s="253">
        <v>0.90647482014388492</v>
      </c>
      <c r="W585" s="254">
        <v>0.83478260869565224</v>
      </c>
      <c r="X585" s="275">
        <f t="shared" si="10"/>
        <v>7.1692211448232679E-2</v>
      </c>
    </row>
    <row r="586" spans="20:24">
      <c r="T586" s="411"/>
      <c r="U586" s="263">
        <v>34.283868515000002</v>
      </c>
      <c r="V586" s="253">
        <v>0.90647482014388492</v>
      </c>
      <c r="W586" s="254">
        <v>0.83043478260869563</v>
      </c>
      <c r="X586" s="275">
        <f t="shared" si="10"/>
        <v>7.6040037535189287E-2</v>
      </c>
    </row>
    <row r="587" spans="20:24">
      <c r="T587" s="411"/>
      <c r="U587" s="263">
        <v>34.348266695</v>
      </c>
      <c r="V587" s="253">
        <v>0.90647482014388492</v>
      </c>
      <c r="W587" s="254">
        <v>0.82608695652173914</v>
      </c>
      <c r="X587" s="275">
        <f t="shared" si="10"/>
        <v>8.0387863622145783E-2</v>
      </c>
    </row>
    <row r="588" spans="20:24">
      <c r="T588" s="411"/>
      <c r="U588" s="263">
        <v>34.462876084999998</v>
      </c>
      <c r="V588" s="253">
        <v>0.90647482014388492</v>
      </c>
      <c r="W588" s="254">
        <v>0.82173913043478264</v>
      </c>
      <c r="X588" s="275">
        <f t="shared" si="10"/>
        <v>8.473568970910228E-2</v>
      </c>
    </row>
    <row r="589" spans="20:24">
      <c r="T589" s="411"/>
      <c r="U589" s="263">
        <v>34.686855370000004</v>
      </c>
      <c r="V589" s="253">
        <v>0.90647482014388492</v>
      </c>
      <c r="W589" s="254">
        <v>0.81739130434782603</v>
      </c>
      <c r="X589" s="275">
        <f t="shared" ref="X589:X652" si="11">V589-W589</f>
        <v>8.9083515796058887E-2</v>
      </c>
    </row>
    <row r="590" spans="20:24">
      <c r="T590" s="411"/>
      <c r="U590" s="263">
        <v>34.935663245000001</v>
      </c>
      <c r="V590" s="253">
        <v>0.90287769784172667</v>
      </c>
      <c r="W590" s="254">
        <v>0.81739130434782603</v>
      </c>
      <c r="X590" s="275">
        <f t="shared" si="11"/>
        <v>8.5486393493900636E-2</v>
      </c>
    </row>
    <row r="591" spans="20:24">
      <c r="T591" s="411"/>
      <c r="U591" s="263">
        <v>35.08136923</v>
      </c>
      <c r="V591" s="253">
        <v>0.89928057553956831</v>
      </c>
      <c r="W591" s="254">
        <v>0.81739130434782603</v>
      </c>
      <c r="X591" s="275">
        <f t="shared" si="11"/>
        <v>8.1889271191742274E-2</v>
      </c>
    </row>
    <row r="592" spans="20:24">
      <c r="T592" s="411"/>
      <c r="U592" s="263">
        <v>35.741333310000002</v>
      </c>
      <c r="V592" s="253">
        <v>0.89928057553956831</v>
      </c>
      <c r="W592" s="254">
        <v>0.81304347826086953</v>
      </c>
      <c r="X592" s="275">
        <f t="shared" si="11"/>
        <v>8.6237097278698771E-2</v>
      </c>
    </row>
    <row r="593" spans="20:24">
      <c r="T593" s="411"/>
      <c r="U593" s="263">
        <v>36.408989509999998</v>
      </c>
      <c r="V593" s="253">
        <v>0.89568345323741005</v>
      </c>
      <c r="W593" s="254">
        <v>0.81304347826086953</v>
      </c>
      <c r="X593" s="275">
        <f t="shared" si="11"/>
        <v>8.263997497654052E-2</v>
      </c>
    </row>
    <row r="594" spans="20:24">
      <c r="T594" s="411"/>
      <c r="U594" s="263">
        <v>36.636512175</v>
      </c>
      <c r="V594" s="253">
        <v>0.8920863309352518</v>
      </c>
      <c r="W594" s="254">
        <v>0.81304347826086953</v>
      </c>
      <c r="X594" s="275">
        <f t="shared" si="11"/>
        <v>7.9042852674382269E-2</v>
      </c>
    </row>
    <row r="595" spans="20:24">
      <c r="T595" s="411"/>
      <c r="U595" s="263">
        <v>37.104567474999996</v>
      </c>
      <c r="V595" s="253">
        <v>0.88848920863309355</v>
      </c>
      <c r="W595" s="254">
        <v>0.81304347826086953</v>
      </c>
      <c r="X595" s="275">
        <f t="shared" si="11"/>
        <v>7.5445730372224018E-2</v>
      </c>
    </row>
    <row r="596" spans="20:24">
      <c r="T596" s="411"/>
      <c r="U596" s="263">
        <v>37.517568975000003</v>
      </c>
      <c r="V596" s="253">
        <v>0.8848920863309353</v>
      </c>
      <c r="W596" s="254">
        <v>0.81304347826086953</v>
      </c>
      <c r="X596" s="275">
        <f t="shared" si="11"/>
        <v>7.1848608070065767E-2</v>
      </c>
    </row>
    <row r="597" spans="20:24">
      <c r="T597" s="411"/>
      <c r="U597" s="263">
        <v>37.848547924999998</v>
      </c>
      <c r="V597" s="253">
        <v>0.88129496402877694</v>
      </c>
      <c r="W597" s="254">
        <v>0.81304347826086953</v>
      </c>
      <c r="X597" s="275">
        <f t="shared" si="11"/>
        <v>6.8251485767907405E-2</v>
      </c>
    </row>
    <row r="598" spans="20:24">
      <c r="T598" s="411"/>
      <c r="U598" s="263">
        <v>38.312322934999997</v>
      </c>
      <c r="V598" s="253">
        <v>0.88129496402877694</v>
      </c>
      <c r="W598" s="254">
        <v>0.80869565217391304</v>
      </c>
      <c r="X598" s="275">
        <f t="shared" si="11"/>
        <v>7.2599311854863902E-2</v>
      </c>
    </row>
    <row r="599" spans="20:24">
      <c r="T599" s="411"/>
      <c r="U599" s="263">
        <v>39.066063825000001</v>
      </c>
      <c r="V599" s="253">
        <v>0.87769784172661869</v>
      </c>
      <c r="W599" s="254">
        <v>0.80869565217391304</v>
      </c>
      <c r="X599" s="275">
        <f t="shared" si="11"/>
        <v>6.9002189552705651E-2</v>
      </c>
    </row>
    <row r="600" spans="20:24">
      <c r="T600" s="411"/>
      <c r="U600" s="263">
        <v>39.724472349999999</v>
      </c>
      <c r="V600" s="253">
        <v>0.87769784172661869</v>
      </c>
      <c r="W600" s="254">
        <v>0.80434782608695654</v>
      </c>
      <c r="X600" s="275">
        <f t="shared" si="11"/>
        <v>7.3350015639662147E-2</v>
      </c>
    </row>
    <row r="601" spans="20:24">
      <c r="T601" s="411"/>
      <c r="U601" s="263">
        <v>39.879298470000002</v>
      </c>
      <c r="V601" s="253">
        <v>0.87769784172661869</v>
      </c>
      <c r="W601" s="254">
        <v>0.8</v>
      </c>
      <c r="X601" s="275">
        <f t="shared" si="11"/>
        <v>7.7697841726618644E-2</v>
      </c>
    </row>
    <row r="602" spans="20:24">
      <c r="T602" s="411"/>
      <c r="U602" s="263">
        <v>40.094841025000001</v>
      </c>
      <c r="V602" s="253">
        <v>0.87769784172661869</v>
      </c>
      <c r="W602" s="254">
        <v>0.79565217391304344</v>
      </c>
      <c r="X602" s="275">
        <f t="shared" si="11"/>
        <v>8.2045667813575252E-2</v>
      </c>
    </row>
    <row r="603" spans="20:24">
      <c r="T603" s="411"/>
      <c r="U603" s="263">
        <v>40.329270539999996</v>
      </c>
      <c r="V603" s="253">
        <v>0.87410071942446044</v>
      </c>
      <c r="W603" s="254">
        <v>0.79565217391304344</v>
      </c>
      <c r="X603" s="275">
        <f t="shared" si="11"/>
        <v>7.8448545511417E-2</v>
      </c>
    </row>
    <row r="604" spans="20:24">
      <c r="T604" s="411"/>
      <c r="U604" s="263">
        <v>40.384219529999996</v>
      </c>
      <c r="V604" s="253">
        <v>0.87410071942446044</v>
      </c>
      <c r="W604" s="254">
        <v>0.79130434782608694</v>
      </c>
      <c r="X604" s="275">
        <f t="shared" si="11"/>
        <v>8.2796371598373497E-2</v>
      </c>
    </row>
    <row r="605" spans="20:24">
      <c r="T605" s="411"/>
      <c r="U605" s="263">
        <v>40.513682224999997</v>
      </c>
      <c r="V605" s="253">
        <v>0.87410071942446044</v>
      </c>
      <c r="W605" s="254">
        <v>0.78695652173913044</v>
      </c>
      <c r="X605" s="275">
        <f t="shared" si="11"/>
        <v>8.7144197685329994E-2</v>
      </c>
    </row>
    <row r="606" spans="20:24">
      <c r="T606" s="411"/>
      <c r="U606" s="263">
        <v>40.893001085000002</v>
      </c>
      <c r="V606" s="253">
        <v>0.87410071942446044</v>
      </c>
      <c r="W606" s="254">
        <v>0.78260869565217395</v>
      </c>
      <c r="X606" s="275">
        <f t="shared" si="11"/>
        <v>9.149202377228649E-2</v>
      </c>
    </row>
    <row r="607" spans="20:24">
      <c r="T607" s="411"/>
      <c r="U607" s="263">
        <v>41.528703579999998</v>
      </c>
      <c r="V607" s="253">
        <v>0.87410071942446044</v>
      </c>
      <c r="W607" s="254">
        <v>0.77826086956521734</v>
      </c>
      <c r="X607" s="275">
        <f t="shared" si="11"/>
        <v>9.5839849859243098E-2</v>
      </c>
    </row>
    <row r="608" spans="20:24">
      <c r="T608" s="411"/>
      <c r="U608" s="263">
        <v>41.921494330000002</v>
      </c>
      <c r="V608" s="253">
        <v>0.87050359712230219</v>
      </c>
      <c r="W608" s="254">
        <v>0.77826086956521734</v>
      </c>
      <c r="X608" s="275">
        <f t="shared" si="11"/>
        <v>9.2242727557084847E-2</v>
      </c>
    </row>
    <row r="609" spans="20:24">
      <c r="T609" s="411"/>
      <c r="U609" s="263">
        <v>41.963414424999996</v>
      </c>
      <c r="V609" s="253">
        <v>0.86690647482014394</v>
      </c>
      <c r="W609" s="254">
        <v>0.77826086956521734</v>
      </c>
      <c r="X609" s="275">
        <f t="shared" si="11"/>
        <v>8.8645605254926596E-2</v>
      </c>
    </row>
    <row r="610" spans="20:24">
      <c r="T610" s="411"/>
      <c r="U610" s="263">
        <v>42.088958030000001</v>
      </c>
      <c r="V610" s="253">
        <v>0.86330935251798557</v>
      </c>
      <c r="W610" s="254">
        <v>0.77826086956521734</v>
      </c>
      <c r="X610" s="275">
        <f t="shared" si="11"/>
        <v>8.5048482952768234E-2</v>
      </c>
    </row>
    <row r="611" spans="20:24">
      <c r="T611" s="411"/>
      <c r="U611" s="263">
        <v>42.271736355000002</v>
      </c>
      <c r="V611" s="253">
        <v>0.85971223021582732</v>
      </c>
      <c r="W611" s="254">
        <v>0.77826086956521734</v>
      </c>
      <c r="X611" s="275">
        <f t="shared" si="11"/>
        <v>8.1451360650609983E-2</v>
      </c>
    </row>
    <row r="612" spans="20:24">
      <c r="T612" s="411"/>
      <c r="U612" s="263">
        <v>42.378374309999998</v>
      </c>
      <c r="V612" s="253">
        <v>0.85611510791366907</v>
      </c>
      <c r="W612" s="254">
        <v>0.77826086956521734</v>
      </c>
      <c r="X612" s="275">
        <f t="shared" si="11"/>
        <v>7.7854238348451732E-2</v>
      </c>
    </row>
    <row r="613" spans="20:24">
      <c r="T613" s="411"/>
      <c r="U613" s="263">
        <v>42.513638354999998</v>
      </c>
      <c r="V613" s="253">
        <v>0.85611510791366907</v>
      </c>
      <c r="W613" s="254">
        <v>0.77391304347826084</v>
      </c>
      <c r="X613" s="275">
        <f t="shared" si="11"/>
        <v>8.2202064435408229E-2</v>
      </c>
    </row>
    <row r="614" spans="20:24">
      <c r="T614" s="411"/>
      <c r="U614" s="263">
        <v>42.61221793</v>
      </c>
      <c r="V614" s="253">
        <v>0.85611510791366907</v>
      </c>
      <c r="W614" s="254">
        <v>0.76956521739130435</v>
      </c>
      <c r="X614" s="275">
        <f t="shared" si="11"/>
        <v>8.6549890522364725E-2</v>
      </c>
    </row>
    <row r="615" spans="20:24">
      <c r="T615" s="411"/>
      <c r="U615" s="263">
        <v>42.758079609999996</v>
      </c>
      <c r="V615" s="253">
        <v>0.85611510791366907</v>
      </c>
      <c r="W615" s="254">
        <v>0.76521739130434785</v>
      </c>
      <c r="X615" s="275">
        <f t="shared" si="11"/>
        <v>9.0897716609321222E-2</v>
      </c>
    </row>
    <row r="616" spans="20:24">
      <c r="T616" s="411"/>
      <c r="U616" s="263">
        <v>42.979578134999997</v>
      </c>
      <c r="V616" s="253">
        <v>0.85251798561151082</v>
      </c>
      <c r="W616" s="254">
        <v>0.76521739130434785</v>
      </c>
      <c r="X616" s="275">
        <f t="shared" si="11"/>
        <v>8.7300594307162971E-2</v>
      </c>
    </row>
    <row r="617" spans="20:24">
      <c r="T617" s="411"/>
      <c r="U617" s="263">
        <v>43.057827660000001</v>
      </c>
      <c r="V617" s="253">
        <v>0.85251798561151082</v>
      </c>
      <c r="W617" s="254">
        <v>0.76086956521739135</v>
      </c>
      <c r="X617" s="275">
        <f t="shared" si="11"/>
        <v>9.1648420394119468E-2</v>
      </c>
    </row>
    <row r="618" spans="20:24">
      <c r="T618" s="411"/>
      <c r="U618" s="263">
        <v>43.129343919999997</v>
      </c>
      <c r="V618" s="253">
        <v>0.85251798561151082</v>
      </c>
      <c r="W618" s="254">
        <v>0.75652173913043474</v>
      </c>
      <c r="X618" s="275">
        <f t="shared" si="11"/>
        <v>9.5996246481076075E-2</v>
      </c>
    </row>
    <row r="619" spans="20:24">
      <c r="T619" s="411"/>
      <c r="U619" s="263">
        <v>43.225177275</v>
      </c>
      <c r="V619" s="253">
        <v>0.85251798561151082</v>
      </c>
      <c r="W619" s="254">
        <v>0.75217391304347825</v>
      </c>
      <c r="X619" s="275">
        <f t="shared" si="11"/>
        <v>0.10034407256803257</v>
      </c>
    </row>
    <row r="620" spans="20:24">
      <c r="T620" s="411"/>
      <c r="U620" s="263">
        <v>43.462632290000002</v>
      </c>
      <c r="V620" s="253">
        <v>0.84892086330935257</v>
      </c>
      <c r="W620" s="254">
        <v>0.75217391304347825</v>
      </c>
      <c r="X620" s="275">
        <f t="shared" si="11"/>
        <v>9.6746950265874321E-2</v>
      </c>
    </row>
    <row r="621" spans="20:24">
      <c r="T621" s="411"/>
      <c r="U621" s="263">
        <v>43.673490939999994</v>
      </c>
      <c r="V621" s="253">
        <v>0.84532374100719421</v>
      </c>
      <c r="W621" s="254">
        <v>0.75217391304347825</v>
      </c>
      <c r="X621" s="275">
        <f t="shared" si="11"/>
        <v>9.3149827963715959E-2</v>
      </c>
    </row>
    <row r="622" spans="20:24">
      <c r="T622" s="411"/>
      <c r="U622" s="263">
        <v>43.846340935000001</v>
      </c>
      <c r="V622" s="253">
        <v>0.84172661870503596</v>
      </c>
      <c r="W622" s="254">
        <v>0.75217391304347825</v>
      </c>
      <c r="X622" s="275">
        <f t="shared" si="11"/>
        <v>8.9552705661557708E-2</v>
      </c>
    </row>
    <row r="623" spans="20:24">
      <c r="T623" s="411"/>
      <c r="U623" s="263">
        <v>44.091135025</v>
      </c>
      <c r="V623" s="253">
        <v>0.84172661870503596</v>
      </c>
      <c r="W623" s="254">
        <v>0.74782608695652175</v>
      </c>
      <c r="X623" s="275">
        <f t="shared" si="11"/>
        <v>9.3900531748514204E-2</v>
      </c>
    </row>
    <row r="624" spans="20:24">
      <c r="T624" s="411"/>
      <c r="U624" s="263">
        <v>44.207787885000002</v>
      </c>
      <c r="V624" s="253">
        <v>0.83812949640287771</v>
      </c>
      <c r="W624" s="254">
        <v>0.74782608695652175</v>
      </c>
      <c r="X624" s="275">
        <f t="shared" si="11"/>
        <v>9.0303409446355953E-2</v>
      </c>
    </row>
    <row r="625" spans="20:24">
      <c r="T625" s="411"/>
      <c r="U625" s="263">
        <v>44.343880455000004</v>
      </c>
      <c r="V625" s="253">
        <v>0.83453237410071945</v>
      </c>
      <c r="W625" s="254">
        <v>0.74782608695652175</v>
      </c>
      <c r="X625" s="275">
        <f t="shared" si="11"/>
        <v>8.6706287144197702E-2</v>
      </c>
    </row>
    <row r="626" spans="20:24">
      <c r="T626" s="411"/>
      <c r="U626" s="263">
        <v>44.522046005</v>
      </c>
      <c r="V626" s="253">
        <v>0.83453237410071945</v>
      </c>
      <c r="W626" s="254">
        <v>0.74347826086956514</v>
      </c>
      <c r="X626" s="275">
        <f t="shared" si="11"/>
        <v>9.105411323115431E-2</v>
      </c>
    </row>
    <row r="627" spans="20:24">
      <c r="T627" s="411"/>
      <c r="U627" s="263">
        <v>44.734135954999999</v>
      </c>
      <c r="V627" s="253">
        <v>0.83453237410071945</v>
      </c>
      <c r="W627" s="254">
        <v>0.73913043478260865</v>
      </c>
      <c r="X627" s="275">
        <f t="shared" si="11"/>
        <v>9.5401939318110807E-2</v>
      </c>
    </row>
    <row r="628" spans="20:24">
      <c r="T628" s="411"/>
      <c r="U628" s="263">
        <v>44.919394115000003</v>
      </c>
      <c r="V628" s="253">
        <v>0.83453237410071945</v>
      </c>
      <c r="W628" s="254">
        <v>0.73478260869565215</v>
      </c>
      <c r="X628" s="275">
        <f t="shared" si="11"/>
        <v>9.9749765405067303E-2</v>
      </c>
    </row>
    <row r="629" spans="20:24">
      <c r="T629" s="411"/>
      <c r="U629" s="263">
        <v>45.045536345000002</v>
      </c>
      <c r="V629" s="253">
        <v>0.8309352517985612</v>
      </c>
      <c r="W629" s="254">
        <v>0.73478260869565215</v>
      </c>
      <c r="X629" s="275">
        <f t="shared" si="11"/>
        <v>9.6152643102909052E-2</v>
      </c>
    </row>
    <row r="630" spans="20:24">
      <c r="T630" s="411"/>
      <c r="U630" s="263">
        <v>45.508536894999999</v>
      </c>
      <c r="V630" s="253">
        <v>0.82733812949640284</v>
      </c>
      <c r="W630" s="254">
        <v>0.73478260869565215</v>
      </c>
      <c r="X630" s="275">
        <f t="shared" si="11"/>
        <v>9.255552080075069E-2</v>
      </c>
    </row>
    <row r="631" spans="20:24">
      <c r="T631" s="411"/>
      <c r="U631" s="263">
        <v>45.922377975000003</v>
      </c>
      <c r="V631" s="253">
        <v>0.82733812949640284</v>
      </c>
      <c r="W631" s="254">
        <v>0.73043478260869565</v>
      </c>
      <c r="X631" s="275">
        <f t="shared" si="11"/>
        <v>9.6903346887707187E-2</v>
      </c>
    </row>
    <row r="632" spans="20:24">
      <c r="T632" s="411"/>
      <c r="U632" s="263">
        <v>45.950138289999998</v>
      </c>
      <c r="V632" s="253">
        <v>0.82374100719424459</v>
      </c>
      <c r="W632" s="254">
        <v>0.73043478260869565</v>
      </c>
      <c r="X632" s="275">
        <f t="shared" si="11"/>
        <v>9.3306224585548936E-2</v>
      </c>
    </row>
    <row r="633" spans="20:24">
      <c r="T633" s="411"/>
      <c r="U633" s="263">
        <v>46.011848409999999</v>
      </c>
      <c r="V633" s="253">
        <v>0.82374100719424459</v>
      </c>
      <c r="W633" s="254">
        <v>0.72608695652173916</v>
      </c>
      <c r="X633" s="275">
        <f t="shared" si="11"/>
        <v>9.7654050672505432E-2</v>
      </c>
    </row>
    <row r="634" spans="20:24">
      <c r="T634" s="411"/>
      <c r="U634" s="263">
        <v>46.081316404999995</v>
      </c>
      <c r="V634" s="253">
        <v>0.82014388489208634</v>
      </c>
      <c r="W634" s="254">
        <v>0.72608695652173916</v>
      </c>
      <c r="X634" s="275">
        <f t="shared" si="11"/>
        <v>9.4056928370347181E-2</v>
      </c>
    </row>
    <row r="635" spans="20:24">
      <c r="T635" s="411"/>
      <c r="U635" s="263">
        <v>46.163031439999997</v>
      </c>
      <c r="V635" s="253">
        <v>0.82014388489208634</v>
      </c>
      <c r="W635" s="254">
        <v>0.72173913043478266</v>
      </c>
      <c r="X635" s="275">
        <f t="shared" si="11"/>
        <v>9.8404754457303678E-2</v>
      </c>
    </row>
    <row r="636" spans="20:24">
      <c r="T636" s="411"/>
      <c r="U636" s="263">
        <v>46.618857134999999</v>
      </c>
      <c r="V636" s="253">
        <v>0.82014388489208634</v>
      </c>
      <c r="W636" s="254">
        <v>0.71739130434782616</v>
      </c>
      <c r="X636" s="275">
        <f t="shared" si="11"/>
        <v>0.10275258054426017</v>
      </c>
    </row>
    <row r="637" spans="20:24">
      <c r="T637" s="411"/>
      <c r="U637" s="263">
        <v>47.079032635000004</v>
      </c>
      <c r="V637" s="253">
        <v>0.81654676258992809</v>
      </c>
      <c r="W637" s="254">
        <v>0.71739130434782616</v>
      </c>
      <c r="X637" s="275">
        <f t="shared" si="11"/>
        <v>9.9155458242101924E-2</v>
      </c>
    </row>
    <row r="638" spans="20:24">
      <c r="T638" s="411"/>
      <c r="U638" s="263">
        <v>47.158243444999997</v>
      </c>
      <c r="V638" s="253">
        <v>0.81654676258992809</v>
      </c>
      <c r="W638" s="254">
        <v>0.71304347826086956</v>
      </c>
      <c r="X638" s="275">
        <f t="shared" si="11"/>
        <v>0.10350328432905853</v>
      </c>
    </row>
    <row r="639" spans="20:24">
      <c r="T639" s="411"/>
      <c r="U639" s="263">
        <v>47.279630444999995</v>
      </c>
      <c r="V639" s="253">
        <v>0.81294964028776984</v>
      </c>
      <c r="W639" s="254">
        <v>0.71304347826086956</v>
      </c>
      <c r="X639" s="275">
        <f t="shared" si="11"/>
        <v>9.990616202690028E-2</v>
      </c>
    </row>
    <row r="640" spans="20:24">
      <c r="T640" s="411"/>
      <c r="U640" s="263">
        <v>47.565639904999998</v>
      </c>
      <c r="V640" s="253">
        <v>0.81294964028776984</v>
      </c>
      <c r="W640" s="254">
        <v>0.70869565217391306</v>
      </c>
      <c r="X640" s="275">
        <f t="shared" si="11"/>
        <v>0.10425398811385678</v>
      </c>
    </row>
    <row r="641" spans="20:24">
      <c r="T641" s="411"/>
      <c r="U641" s="263">
        <v>47.770575014999999</v>
      </c>
      <c r="V641" s="253">
        <v>0.81294964028776984</v>
      </c>
      <c r="W641" s="254">
        <v>0.70434782608695645</v>
      </c>
      <c r="X641" s="275">
        <f t="shared" si="11"/>
        <v>0.10860181420081338</v>
      </c>
    </row>
    <row r="642" spans="20:24">
      <c r="T642" s="411"/>
      <c r="U642" s="263">
        <v>47.859577215000002</v>
      </c>
      <c r="V642" s="253">
        <v>0.81294964028776984</v>
      </c>
      <c r="W642" s="254">
        <v>0.7</v>
      </c>
      <c r="X642" s="275">
        <f t="shared" si="11"/>
        <v>0.11294964028776988</v>
      </c>
    </row>
    <row r="643" spans="20:24">
      <c r="T643" s="411"/>
      <c r="U643" s="263">
        <v>47.977945255000002</v>
      </c>
      <c r="V643" s="253">
        <v>0.81294964028776984</v>
      </c>
      <c r="W643" s="254">
        <v>0.69565217391304346</v>
      </c>
      <c r="X643" s="275">
        <f t="shared" si="11"/>
        <v>0.11729746637472638</v>
      </c>
    </row>
    <row r="644" spans="20:24">
      <c r="T644" s="411"/>
      <c r="U644" s="263">
        <v>48.273676594999998</v>
      </c>
      <c r="V644" s="253">
        <v>0.81294964028776984</v>
      </c>
      <c r="W644" s="254">
        <v>0.69130434782608696</v>
      </c>
      <c r="X644" s="275">
        <f t="shared" si="11"/>
        <v>0.12164529246168287</v>
      </c>
    </row>
    <row r="645" spans="20:24">
      <c r="T645" s="411"/>
      <c r="U645" s="263">
        <v>48.568069919999999</v>
      </c>
      <c r="V645" s="253">
        <v>0.80935251798561147</v>
      </c>
      <c r="W645" s="254">
        <v>0.69130434782608696</v>
      </c>
      <c r="X645" s="275">
        <f t="shared" si="11"/>
        <v>0.11804817015952451</v>
      </c>
    </row>
    <row r="646" spans="20:24">
      <c r="T646" s="411"/>
      <c r="U646" s="263">
        <v>48.795347829999997</v>
      </c>
      <c r="V646" s="253">
        <v>0.80575539568345322</v>
      </c>
      <c r="W646" s="254">
        <v>0.69130434782608696</v>
      </c>
      <c r="X646" s="275">
        <f t="shared" si="11"/>
        <v>0.11445104785736626</v>
      </c>
    </row>
    <row r="647" spans="20:24">
      <c r="T647" s="411"/>
      <c r="U647" s="263">
        <v>48.982830249999999</v>
      </c>
      <c r="V647" s="253">
        <v>0.80575539568345322</v>
      </c>
      <c r="W647" s="254">
        <v>0.68695652173913047</v>
      </c>
      <c r="X647" s="275">
        <f t="shared" si="11"/>
        <v>0.11879887394432276</v>
      </c>
    </row>
    <row r="648" spans="20:24">
      <c r="T648" s="411"/>
      <c r="U648" s="263">
        <v>49.144627329999999</v>
      </c>
      <c r="V648" s="253">
        <v>0.80575539568345322</v>
      </c>
      <c r="W648" s="254">
        <v>0.68260869565217397</v>
      </c>
      <c r="X648" s="275">
        <f t="shared" si="11"/>
        <v>0.12314670003127925</v>
      </c>
    </row>
    <row r="649" spans="20:24">
      <c r="T649" s="411"/>
      <c r="U649" s="263">
        <v>49.383380985000002</v>
      </c>
      <c r="V649" s="253">
        <v>0.80215827338129497</v>
      </c>
      <c r="W649" s="254">
        <v>0.68260869565217397</v>
      </c>
      <c r="X649" s="275">
        <f t="shared" si="11"/>
        <v>0.119549577729121</v>
      </c>
    </row>
    <row r="650" spans="20:24">
      <c r="T650" s="411"/>
      <c r="U650" s="263">
        <v>49.484634284999998</v>
      </c>
      <c r="V650" s="253">
        <v>0.80215827338129497</v>
      </c>
      <c r="W650" s="254">
        <v>0.67826086956521747</v>
      </c>
      <c r="X650" s="275">
        <f t="shared" si="11"/>
        <v>0.1238974038160775</v>
      </c>
    </row>
    <row r="651" spans="20:24">
      <c r="T651" s="411"/>
      <c r="U651" s="263">
        <v>49.501316125000002</v>
      </c>
      <c r="V651" s="253">
        <v>0.79856115107913672</v>
      </c>
      <c r="W651" s="254">
        <v>0.67826086956521747</v>
      </c>
      <c r="X651" s="275">
        <f t="shared" si="11"/>
        <v>0.12030028151391925</v>
      </c>
    </row>
    <row r="652" spans="20:24">
      <c r="T652" s="411"/>
      <c r="U652" s="263">
        <v>49.636626945000003</v>
      </c>
      <c r="V652" s="253">
        <v>0.79856115107913672</v>
      </c>
      <c r="W652" s="254">
        <v>0.67391304347826086</v>
      </c>
      <c r="X652" s="275">
        <f t="shared" si="11"/>
        <v>0.12464810760087586</v>
      </c>
    </row>
    <row r="653" spans="20:24">
      <c r="T653" s="411"/>
      <c r="U653" s="263">
        <v>50.522733599999995</v>
      </c>
      <c r="V653" s="253">
        <v>0.79496402877697847</v>
      </c>
      <c r="W653" s="254">
        <v>0.67391304347826086</v>
      </c>
      <c r="X653" s="275">
        <f t="shared" ref="X653:X716" si="12">V653-W653</f>
        <v>0.12105098529871761</v>
      </c>
    </row>
    <row r="654" spans="20:24">
      <c r="T654" s="411"/>
      <c r="U654" s="263">
        <v>51.309795264999998</v>
      </c>
      <c r="V654" s="253">
        <v>0.79496402877697847</v>
      </c>
      <c r="W654" s="254">
        <v>0.66956521739130437</v>
      </c>
      <c r="X654" s="275">
        <f t="shared" si="12"/>
        <v>0.1253988113856741</v>
      </c>
    </row>
    <row r="655" spans="20:24">
      <c r="T655" s="411"/>
      <c r="U655" s="263">
        <v>51.507250970000001</v>
      </c>
      <c r="V655" s="253">
        <v>0.79496402877697847</v>
      </c>
      <c r="W655" s="254">
        <v>0.66521739130434776</v>
      </c>
      <c r="X655" s="275">
        <f t="shared" si="12"/>
        <v>0.12974663747263071</v>
      </c>
    </row>
    <row r="656" spans="20:24">
      <c r="T656" s="411"/>
      <c r="U656" s="263">
        <v>51.723956459999997</v>
      </c>
      <c r="V656" s="253">
        <v>0.79136690647482011</v>
      </c>
      <c r="W656" s="254">
        <v>0.66521739130434776</v>
      </c>
      <c r="X656" s="275">
        <f t="shared" si="12"/>
        <v>0.12614951517047235</v>
      </c>
    </row>
    <row r="657" spans="20:24">
      <c r="T657" s="411"/>
      <c r="U657" s="263">
        <v>51.959262410000001</v>
      </c>
      <c r="V657" s="253">
        <v>0.79136690647482011</v>
      </c>
      <c r="W657" s="254">
        <v>0.66086956521739126</v>
      </c>
      <c r="X657" s="275">
        <f t="shared" si="12"/>
        <v>0.13049734125742884</v>
      </c>
    </row>
    <row r="658" spans="20:24">
      <c r="T658" s="411"/>
      <c r="U658" s="263">
        <v>52.183654144999998</v>
      </c>
      <c r="V658" s="253">
        <v>0.78776978417266186</v>
      </c>
      <c r="W658" s="254">
        <v>0.66086956521739126</v>
      </c>
      <c r="X658" s="275">
        <f t="shared" si="12"/>
        <v>0.12690021895527059</v>
      </c>
    </row>
    <row r="659" spans="20:24">
      <c r="T659" s="411"/>
      <c r="U659" s="263">
        <v>52.249607069999996</v>
      </c>
      <c r="V659" s="253">
        <v>0.78417266187050361</v>
      </c>
      <c r="W659" s="254">
        <v>0.66086956521739126</v>
      </c>
      <c r="X659" s="275">
        <f t="shared" si="12"/>
        <v>0.12330309665311234</v>
      </c>
    </row>
    <row r="660" spans="20:24">
      <c r="T660" s="411"/>
      <c r="U660" s="263">
        <v>52.601808890000001</v>
      </c>
      <c r="V660" s="253">
        <v>0.78057553956834536</v>
      </c>
      <c r="W660" s="254">
        <v>0.66086956521739126</v>
      </c>
      <c r="X660" s="275">
        <f t="shared" si="12"/>
        <v>0.11970597435095409</v>
      </c>
    </row>
    <row r="661" spans="20:24">
      <c r="T661" s="411"/>
      <c r="U661" s="263">
        <v>52.955475809999996</v>
      </c>
      <c r="V661" s="253">
        <v>0.7769784172661871</v>
      </c>
      <c r="W661" s="254">
        <v>0.66086956521739126</v>
      </c>
      <c r="X661" s="275">
        <f t="shared" si="12"/>
        <v>0.11610885204879584</v>
      </c>
    </row>
    <row r="662" spans="20:24">
      <c r="T662" s="411"/>
      <c r="U662" s="263">
        <v>53.069183750000001</v>
      </c>
      <c r="V662" s="253">
        <v>0.77338129496402874</v>
      </c>
      <c r="W662" s="254">
        <v>0.66086956521739126</v>
      </c>
      <c r="X662" s="275">
        <f t="shared" si="12"/>
        <v>0.11251172974663748</v>
      </c>
    </row>
    <row r="663" spans="20:24">
      <c r="T663" s="411"/>
      <c r="U663" s="263">
        <v>53.232599344999997</v>
      </c>
      <c r="V663" s="253">
        <v>0.77338129496402874</v>
      </c>
      <c r="W663" s="254">
        <v>0.65652173913043477</v>
      </c>
      <c r="X663" s="275">
        <f t="shared" si="12"/>
        <v>0.11685955583359398</v>
      </c>
    </row>
    <row r="664" spans="20:24">
      <c r="T664" s="411"/>
      <c r="U664" s="263">
        <v>53.433922819999999</v>
      </c>
      <c r="V664" s="253">
        <v>0.77338129496402874</v>
      </c>
      <c r="W664" s="254">
        <v>0.65217391304347827</v>
      </c>
      <c r="X664" s="275">
        <f t="shared" si="12"/>
        <v>0.12120738192055047</v>
      </c>
    </row>
    <row r="665" spans="20:24">
      <c r="T665" s="411"/>
      <c r="U665" s="263">
        <v>53.675807024999997</v>
      </c>
      <c r="V665" s="253">
        <v>0.76978417266187049</v>
      </c>
      <c r="W665" s="254">
        <v>0.65217391304347827</v>
      </c>
      <c r="X665" s="275">
        <f t="shared" si="12"/>
        <v>0.11761025961839222</v>
      </c>
    </row>
    <row r="666" spans="20:24">
      <c r="T666" s="411"/>
      <c r="U666" s="263">
        <v>53.925564620000003</v>
      </c>
      <c r="V666" s="253">
        <v>0.76618705035971224</v>
      </c>
      <c r="W666" s="254">
        <v>0.65217391304347827</v>
      </c>
      <c r="X666" s="275">
        <f t="shared" si="12"/>
        <v>0.11401313731623397</v>
      </c>
    </row>
    <row r="667" spans="20:24">
      <c r="T667" s="411"/>
      <c r="U667" s="263">
        <v>54.170170990000003</v>
      </c>
      <c r="V667" s="253">
        <v>0.76618705035971224</v>
      </c>
      <c r="W667" s="254">
        <v>0.64782608695652177</v>
      </c>
      <c r="X667" s="275">
        <f t="shared" si="12"/>
        <v>0.11836096340319047</v>
      </c>
    </row>
    <row r="668" spans="20:24">
      <c r="T668" s="411"/>
      <c r="U668" s="263">
        <v>54.346100530000001</v>
      </c>
      <c r="V668" s="253">
        <v>0.76258992805755399</v>
      </c>
      <c r="W668" s="254">
        <v>0.64782608695652177</v>
      </c>
      <c r="X668" s="275">
        <f t="shared" si="12"/>
        <v>0.11476384110103222</v>
      </c>
    </row>
    <row r="669" spans="20:24">
      <c r="T669" s="411"/>
      <c r="U669" s="263">
        <v>54.574783815000004</v>
      </c>
      <c r="V669" s="253">
        <v>0.75899280575539574</v>
      </c>
      <c r="W669" s="254">
        <v>0.64782608695652177</v>
      </c>
      <c r="X669" s="275">
        <f t="shared" si="12"/>
        <v>0.11116671879887396</v>
      </c>
    </row>
    <row r="670" spans="20:24">
      <c r="T670" s="411"/>
      <c r="U670" s="263">
        <v>54.879872289999994</v>
      </c>
      <c r="V670" s="253">
        <v>0.75899280575539574</v>
      </c>
      <c r="W670" s="254">
        <v>0.64347826086956528</v>
      </c>
      <c r="X670" s="275">
        <f t="shared" si="12"/>
        <v>0.11551454488583046</v>
      </c>
    </row>
    <row r="671" spans="20:24">
      <c r="T671" s="411"/>
      <c r="U671" s="263">
        <v>55.036808315000002</v>
      </c>
      <c r="V671" s="253">
        <v>0.75899280575539574</v>
      </c>
      <c r="W671" s="254">
        <v>0.63913043478260867</v>
      </c>
      <c r="X671" s="275">
        <f t="shared" si="12"/>
        <v>0.11986237097278707</v>
      </c>
    </row>
    <row r="672" spans="20:24">
      <c r="T672" s="411"/>
      <c r="U672" s="263">
        <v>55.061153090000005</v>
      </c>
      <c r="V672" s="253">
        <v>0.75899280575539574</v>
      </c>
      <c r="W672" s="254">
        <v>0.63478260869565217</v>
      </c>
      <c r="X672" s="275">
        <f t="shared" si="12"/>
        <v>0.12421019705974357</v>
      </c>
    </row>
    <row r="673" spans="20:24">
      <c r="T673" s="411"/>
      <c r="U673" s="263">
        <v>55.214760304999999</v>
      </c>
      <c r="V673" s="253">
        <v>0.75539568345323738</v>
      </c>
      <c r="W673" s="254">
        <v>0.63478260869565217</v>
      </c>
      <c r="X673" s="275">
        <f t="shared" si="12"/>
        <v>0.1206130747575852</v>
      </c>
    </row>
    <row r="674" spans="20:24">
      <c r="T674" s="411"/>
      <c r="U674" s="263">
        <v>55.497317054999996</v>
      </c>
      <c r="V674" s="253">
        <v>0.75539568345323738</v>
      </c>
      <c r="W674" s="254">
        <v>0.63043478260869568</v>
      </c>
      <c r="X674" s="275">
        <f t="shared" si="12"/>
        <v>0.1249609008445417</v>
      </c>
    </row>
    <row r="675" spans="20:24">
      <c r="T675" s="411"/>
      <c r="U675" s="263">
        <v>55.718473494999998</v>
      </c>
      <c r="V675" s="253">
        <v>0.75179856115107913</v>
      </c>
      <c r="W675" s="254">
        <v>0.63043478260869568</v>
      </c>
      <c r="X675" s="275">
        <f t="shared" si="12"/>
        <v>0.12136377854238345</v>
      </c>
    </row>
    <row r="676" spans="20:24">
      <c r="T676" s="411"/>
      <c r="U676" s="263">
        <v>55.878265514999995</v>
      </c>
      <c r="V676" s="253">
        <v>0.75179856115107913</v>
      </c>
      <c r="W676" s="254">
        <v>0.62608695652173907</v>
      </c>
      <c r="X676" s="275">
        <f t="shared" si="12"/>
        <v>0.12571160462934006</v>
      </c>
    </row>
    <row r="677" spans="20:24">
      <c r="T677" s="411"/>
      <c r="U677" s="263">
        <v>55.949908280000002</v>
      </c>
      <c r="V677" s="253">
        <v>0.74820143884892087</v>
      </c>
      <c r="W677" s="254">
        <v>0.62608695652173907</v>
      </c>
      <c r="X677" s="275">
        <f t="shared" si="12"/>
        <v>0.12211448232718181</v>
      </c>
    </row>
    <row r="678" spans="20:24">
      <c r="T678" s="411"/>
      <c r="U678" s="263">
        <v>55.956436604999993</v>
      </c>
      <c r="V678" s="253">
        <v>0.74820143884892087</v>
      </c>
      <c r="W678" s="254">
        <v>0.62173913043478257</v>
      </c>
      <c r="X678" s="275">
        <f t="shared" si="12"/>
        <v>0.1264623084141383</v>
      </c>
    </row>
    <row r="679" spans="20:24">
      <c r="T679" s="411"/>
      <c r="U679" s="263">
        <v>55.976013739999999</v>
      </c>
      <c r="V679" s="253">
        <v>0.74460431654676262</v>
      </c>
      <c r="W679" s="254">
        <v>0.62173913043478257</v>
      </c>
      <c r="X679" s="275">
        <f t="shared" si="12"/>
        <v>0.12286518611198005</v>
      </c>
    </row>
    <row r="680" spans="20:24">
      <c r="T680" s="411"/>
      <c r="U680" s="263">
        <v>56.086771045000006</v>
      </c>
      <c r="V680" s="253">
        <v>0.74460431654676262</v>
      </c>
      <c r="W680" s="254">
        <v>0.61739130434782608</v>
      </c>
      <c r="X680" s="275">
        <f t="shared" si="12"/>
        <v>0.12721301219893655</v>
      </c>
    </row>
    <row r="681" spans="20:24">
      <c r="T681" s="411"/>
      <c r="U681" s="263">
        <v>56.188569440000002</v>
      </c>
      <c r="V681" s="253">
        <v>0.74460431654676262</v>
      </c>
      <c r="W681" s="254">
        <v>0.61304347826086958</v>
      </c>
      <c r="X681" s="275">
        <f t="shared" si="12"/>
        <v>0.13156083828589304</v>
      </c>
    </row>
    <row r="682" spans="20:24">
      <c r="T682" s="411"/>
      <c r="U682" s="263">
        <v>56.255993880000005</v>
      </c>
      <c r="V682" s="253">
        <v>0.74460431654676262</v>
      </c>
      <c r="W682" s="254">
        <v>0.60869565217391308</v>
      </c>
      <c r="X682" s="275">
        <f t="shared" si="12"/>
        <v>0.13590866437284954</v>
      </c>
    </row>
    <row r="683" spans="20:24">
      <c r="T683" s="411"/>
      <c r="U683" s="263">
        <v>56.399147455000005</v>
      </c>
      <c r="V683" s="253">
        <v>0.74460431654676262</v>
      </c>
      <c r="W683" s="254">
        <v>0.60434782608695659</v>
      </c>
      <c r="X683" s="275">
        <f t="shared" si="12"/>
        <v>0.14025649045980604</v>
      </c>
    </row>
    <row r="684" spans="20:24">
      <c r="T684" s="411"/>
      <c r="U684" s="263">
        <v>56.607599295</v>
      </c>
      <c r="V684" s="253">
        <v>0.74460431654676262</v>
      </c>
      <c r="W684" s="254">
        <v>0.6</v>
      </c>
      <c r="X684" s="275">
        <f t="shared" si="12"/>
        <v>0.14460431654676265</v>
      </c>
    </row>
    <row r="685" spans="20:24">
      <c r="T685" s="411"/>
      <c r="U685" s="263">
        <v>56.816318324999997</v>
      </c>
      <c r="V685" s="253">
        <v>0.74460431654676262</v>
      </c>
      <c r="W685" s="254">
        <v>0.59565217391304348</v>
      </c>
      <c r="X685" s="275">
        <f t="shared" si="12"/>
        <v>0.14895214263371914</v>
      </c>
    </row>
    <row r="686" spans="20:24">
      <c r="T686" s="411"/>
      <c r="U686" s="263">
        <v>56.932547795000005</v>
      </c>
      <c r="V686" s="253">
        <v>0.74460431654676262</v>
      </c>
      <c r="W686" s="254">
        <v>0.59130434782608687</v>
      </c>
      <c r="X686" s="275">
        <f t="shared" si="12"/>
        <v>0.15329996872067575</v>
      </c>
    </row>
    <row r="687" spans="20:24">
      <c r="T687" s="411"/>
      <c r="U687" s="263">
        <v>57.139601420000005</v>
      </c>
      <c r="V687" s="253">
        <v>0.74460431654676262</v>
      </c>
      <c r="W687" s="254">
        <v>0.58695652173913038</v>
      </c>
      <c r="X687" s="275">
        <f t="shared" si="12"/>
        <v>0.15764779480763225</v>
      </c>
    </row>
    <row r="688" spans="20:24">
      <c r="T688" s="411"/>
      <c r="U688" s="263">
        <v>57.341949740000004</v>
      </c>
      <c r="V688" s="253">
        <v>0.74460431654676262</v>
      </c>
      <c r="W688" s="254">
        <v>0.58260869565217388</v>
      </c>
      <c r="X688" s="275">
        <f t="shared" si="12"/>
        <v>0.16199562089458874</v>
      </c>
    </row>
    <row r="689" spans="20:24">
      <c r="T689" s="411"/>
      <c r="U689" s="263">
        <v>57.374542919999996</v>
      </c>
      <c r="V689" s="253">
        <v>0.74460431654676262</v>
      </c>
      <c r="W689" s="254">
        <v>0.57826086956521738</v>
      </c>
      <c r="X689" s="275">
        <f t="shared" si="12"/>
        <v>0.16634344698154524</v>
      </c>
    </row>
    <row r="690" spans="20:24">
      <c r="T690" s="411"/>
      <c r="U690" s="263">
        <v>57.400427405000002</v>
      </c>
      <c r="V690" s="253">
        <v>0.74100719424460426</v>
      </c>
      <c r="W690" s="254">
        <v>0.57826086956521738</v>
      </c>
      <c r="X690" s="275">
        <f t="shared" si="12"/>
        <v>0.16274632467938688</v>
      </c>
    </row>
    <row r="691" spans="20:24">
      <c r="T691" s="411"/>
      <c r="U691" s="263">
        <v>57.486546610000005</v>
      </c>
      <c r="V691" s="253">
        <v>0.74100719424460426</v>
      </c>
      <c r="W691" s="254">
        <v>0.57391304347826089</v>
      </c>
      <c r="X691" s="275">
        <f t="shared" si="12"/>
        <v>0.16709415076634337</v>
      </c>
    </row>
    <row r="692" spans="20:24">
      <c r="T692" s="411"/>
      <c r="U692" s="263">
        <v>57.659299160000003</v>
      </c>
      <c r="V692" s="253">
        <v>0.73741007194244601</v>
      </c>
      <c r="W692" s="254">
        <v>0.57391304347826089</v>
      </c>
      <c r="X692" s="275">
        <f t="shared" si="12"/>
        <v>0.16349702846418512</v>
      </c>
    </row>
    <row r="693" spans="20:24">
      <c r="T693" s="411"/>
      <c r="U693" s="263">
        <v>57.870713815000002</v>
      </c>
      <c r="V693" s="253">
        <v>0.73741007194244601</v>
      </c>
      <c r="W693" s="254">
        <v>0.56956521739130439</v>
      </c>
      <c r="X693" s="275">
        <f t="shared" si="12"/>
        <v>0.16784485455114162</v>
      </c>
    </row>
    <row r="694" spans="20:24">
      <c r="T694" s="411"/>
      <c r="U694" s="263">
        <v>58.023124920000001</v>
      </c>
      <c r="V694" s="253">
        <v>0.73381294964028776</v>
      </c>
      <c r="W694" s="254">
        <v>0.56956521739130439</v>
      </c>
      <c r="X694" s="275">
        <f t="shared" si="12"/>
        <v>0.16424773224898337</v>
      </c>
    </row>
    <row r="695" spans="20:24">
      <c r="T695" s="411"/>
      <c r="U695" s="263">
        <v>58.130873299999998</v>
      </c>
      <c r="V695" s="253">
        <v>0.73381294964028776</v>
      </c>
      <c r="W695" s="254">
        <v>0.56521739130434789</v>
      </c>
      <c r="X695" s="275">
        <f t="shared" si="12"/>
        <v>0.16859555833593987</v>
      </c>
    </row>
    <row r="696" spans="20:24">
      <c r="T696" s="411"/>
      <c r="U696" s="263">
        <v>58.252676879999996</v>
      </c>
      <c r="V696" s="253">
        <v>0.73021582733812951</v>
      </c>
      <c r="W696" s="254">
        <v>0.56521739130434789</v>
      </c>
      <c r="X696" s="275">
        <f t="shared" si="12"/>
        <v>0.16499843603378161</v>
      </c>
    </row>
    <row r="697" spans="20:24">
      <c r="T697" s="411"/>
      <c r="U697" s="263">
        <v>58.44799184</v>
      </c>
      <c r="V697" s="253">
        <v>0.73021582733812951</v>
      </c>
      <c r="W697" s="254">
        <v>0.56086956521739129</v>
      </c>
      <c r="X697" s="275">
        <f t="shared" si="12"/>
        <v>0.16934626212073822</v>
      </c>
    </row>
    <row r="698" spans="20:24">
      <c r="T698" s="411"/>
      <c r="U698" s="263">
        <v>58.590448629999997</v>
      </c>
      <c r="V698" s="253">
        <v>0.72661870503597126</v>
      </c>
      <c r="W698" s="254">
        <v>0.56086956521739129</v>
      </c>
      <c r="X698" s="275">
        <f t="shared" si="12"/>
        <v>0.16574913981857997</v>
      </c>
    </row>
    <row r="699" spans="20:24">
      <c r="T699" s="411"/>
      <c r="U699" s="263">
        <v>58.663970715000005</v>
      </c>
      <c r="V699" s="253">
        <v>0.7230215827338129</v>
      </c>
      <c r="W699" s="254">
        <v>0.56086956521739129</v>
      </c>
      <c r="X699" s="275">
        <f t="shared" si="12"/>
        <v>0.16215201751642161</v>
      </c>
    </row>
    <row r="700" spans="20:24">
      <c r="T700" s="411"/>
      <c r="U700" s="263">
        <v>58.773317930000005</v>
      </c>
      <c r="V700" s="253">
        <v>0.71942446043165464</v>
      </c>
      <c r="W700" s="254">
        <v>0.56086956521739129</v>
      </c>
      <c r="X700" s="275">
        <f t="shared" si="12"/>
        <v>0.15855489521426336</v>
      </c>
    </row>
    <row r="701" spans="20:24">
      <c r="T701" s="411"/>
      <c r="U701" s="263">
        <v>58.838775310000003</v>
      </c>
      <c r="V701" s="253">
        <v>0.71582733812949639</v>
      </c>
      <c r="W701" s="254">
        <v>0.56086956521739129</v>
      </c>
      <c r="X701" s="275">
        <f t="shared" si="12"/>
        <v>0.15495777291210511</v>
      </c>
    </row>
    <row r="702" spans="20:24">
      <c r="T702" s="411"/>
      <c r="U702" s="263">
        <v>58.858759055</v>
      </c>
      <c r="V702" s="253">
        <v>0.71223021582733814</v>
      </c>
      <c r="W702" s="254">
        <v>0.56086956521739129</v>
      </c>
      <c r="X702" s="275">
        <f t="shared" si="12"/>
        <v>0.15136065060994686</v>
      </c>
    </row>
    <row r="703" spans="20:24">
      <c r="T703" s="411"/>
      <c r="U703" s="263">
        <v>59.021380385000001</v>
      </c>
      <c r="V703" s="253">
        <v>0.71223021582733814</v>
      </c>
      <c r="W703" s="254">
        <v>0.55652173913043479</v>
      </c>
      <c r="X703" s="275">
        <f t="shared" si="12"/>
        <v>0.15570847669690335</v>
      </c>
    </row>
    <row r="704" spans="20:24">
      <c r="T704" s="411"/>
      <c r="U704" s="263">
        <v>59.213498939999994</v>
      </c>
      <c r="V704" s="253">
        <v>0.70863309352517989</v>
      </c>
      <c r="W704" s="254">
        <v>0.55652173913043479</v>
      </c>
      <c r="X704" s="275">
        <f t="shared" si="12"/>
        <v>0.1521113543947451</v>
      </c>
    </row>
    <row r="705" spans="20:24">
      <c r="T705" s="411"/>
      <c r="U705" s="263">
        <v>59.324308485000003</v>
      </c>
      <c r="V705" s="253">
        <v>0.70863309352517989</v>
      </c>
      <c r="W705" s="254">
        <v>0.55217391304347818</v>
      </c>
      <c r="X705" s="275">
        <f t="shared" si="12"/>
        <v>0.15645918048170171</v>
      </c>
    </row>
    <row r="706" spans="20:24">
      <c r="T706" s="411"/>
      <c r="U706" s="263">
        <v>59.510638950000001</v>
      </c>
      <c r="V706" s="253">
        <v>0.70503597122302153</v>
      </c>
      <c r="W706" s="254">
        <v>0.55217391304347818</v>
      </c>
      <c r="X706" s="275">
        <f t="shared" si="12"/>
        <v>0.15286205817954335</v>
      </c>
    </row>
    <row r="707" spans="20:24">
      <c r="T707" s="411"/>
      <c r="U707" s="263">
        <v>59.699465435</v>
      </c>
      <c r="V707" s="253">
        <v>0.70143884892086328</v>
      </c>
      <c r="W707" s="254">
        <v>0.55217391304347818</v>
      </c>
      <c r="X707" s="275">
        <f t="shared" si="12"/>
        <v>0.1492649358773851</v>
      </c>
    </row>
    <row r="708" spans="20:24">
      <c r="T708" s="411"/>
      <c r="U708" s="263">
        <v>59.926958554999999</v>
      </c>
      <c r="V708" s="253">
        <v>0.70143884892086328</v>
      </c>
      <c r="W708" s="254">
        <v>0.54782608695652169</v>
      </c>
      <c r="X708" s="275">
        <f t="shared" si="12"/>
        <v>0.15361276196434159</v>
      </c>
    </row>
    <row r="709" spans="20:24">
      <c r="T709" s="411"/>
      <c r="U709" s="263">
        <v>60.161751225000003</v>
      </c>
      <c r="V709" s="253">
        <v>0.69784172661870503</v>
      </c>
      <c r="W709" s="254">
        <v>0.54782608695652169</v>
      </c>
      <c r="X709" s="275">
        <f t="shared" si="12"/>
        <v>0.15001563966218334</v>
      </c>
    </row>
    <row r="710" spans="20:24">
      <c r="T710" s="411"/>
      <c r="U710" s="263">
        <v>60.309150240000001</v>
      </c>
      <c r="V710" s="253">
        <v>0.69424460431654678</v>
      </c>
      <c r="W710" s="254">
        <v>0.54782608695652169</v>
      </c>
      <c r="X710" s="275">
        <f t="shared" si="12"/>
        <v>0.14641851736002509</v>
      </c>
    </row>
    <row r="711" spans="20:24">
      <c r="T711" s="411"/>
      <c r="U711" s="263">
        <v>60.420736059999996</v>
      </c>
      <c r="V711" s="253">
        <v>0.69424460431654678</v>
      </c>
      <c r="W711" s="254">
        <v>0.54347826086956519</v>
      </c>
      <c r="X711" s="275">
        <f t="shared" si="12"/>
        <v>0.15076634344698159</v>
      </c>
    </row>
    <row r="712" spans="20:24">
      <c r="T712" s="411"/>
      <c r="U712" s="263">
        <v>60.49419168</v>
      </c>
      <c r="V712" s="253">
        <v>0.69424460431654678</v>
      </c>
      <c r="W712" s="254">
        <v>0.53913043478260869</v>
      </c>
      <c r="X712" s="275">
        <f t="shared" si="12"/>
        <v>0.15511416953393808</v>
      </c>
    </row>
    <row r="713" spans="20:24">
      <c r="T713" s="411"/>
      <c r="U713" s="263">
        <v>60.572356595000002</v>
      </c>
      <c r="V713" s="253">
        <v>0.69424460431654678</v>
      </c>
      <c r="W713" s="254">
        <v>0.5347826086956522</v>
      </c>
      <c r="X713" s="275">
        <f t="shared" si="12"/>
        <v>0.15946199562089458</v>
      </c>
    </row>
    <row r="714" spans="20:24">
      <c r="T714" s="411"/>
      <c r="U714" s="263">
        <v>60.705827020000001</v>
      </c>
      <c r="V714" s="253">
        <v>0.69424460431654678</v>
      </c>
      <c r="W714" s="254">
        <v>0.5304347826086957</v>
      </c>
      <c r="X714" s="275">
        <f t="shared" si="12"/>
        <v>0.16380982170785108</v>
      </c>
    </row>
    <row r="715" spans="20:24">
      <c r="T715" s="411"/>
      <c r="U715" s="263">
        <v>60.982400130000002</v>
      </c>
      <c r="V715" s="253">
        <v>0.69424460431654678</v>
      </c>
      <c r="W715" s="254">
        <v>0.5260869565217392</v>
      </c>
      <c r="X715" s="275">
        <f t="shared" si="12"/>
        <v>0.16815764779480757</v>
      </c>
    </row>
    <row r="716" spans="20:24">
      <c r="T716" s="411"/>
      <c r="U716" s="263">
        <v>61.194629804999998</v>
      </c>
      <c r="V716" s="253">
        <v>0.69424460431654678</v>
      </c>
      <c r="W716" s="254">
        <v>0.52173913043478259</v>
      </c>
      <c r="X716" s="275">
        <f t="shared" si="12"/>
        <v>0.17250547388176418</v>
      </c>
    </row>
    <row r="717" spans="20:24">
      <c r="T717" s="411"/>
      <c r="U717" s="263">
        <v>61.363352085000002</v>
      </c>
      <c r="V717" s="253">
        <v>0.69064748201438853</v>
      </c>
      <c r="W717" s="254">
        <v>0.52173913043478259</v>
      </c>
      <c r="X717" s="275">
        <f t="shared" ref="X717:X780" si="13">V717-W717</f>
        <v>0.16890835157960593</v>
      </c>
    </row>
    <row r="718" spans="20:24">
      <c r="T718" s="411"/>
      <c r="U718" s="263">
        <v>61.654923315000005</v>
      </c>
      <c r="V718" s="253">
        <v>0.68705035971223016</v>
      </c>
      <c r="W718" s="254">
        <v>0.52173913043478259</v>
      </c>
      <c r="X718" s="275">
        <f t="shared" si="13"/>
        <v>0.16531122927744757</v>
      </c>
    </row>
    <row r="719" spans="20:24">
      <c r="T719" s="411"/>
      <c r="U719" s="263">
        <v>61.830422605000003</v>
      </c>
      <c r="V719" s="253">
        <v>0.68705035971223016</v>
      </c>
      <c r="W719" s="254">
        <v>0.5173913043478261</v>
      </c>
      <c r="X719" s="275">
        <f t="shared" si="13"/>
        <v>0.16965905536440407</v>
      </c>
    </row>
    <row r="720" spans="20:24">
      <c r="T720" s="411"/>
      <c r="U720" s="263">
        <v>61.919355135000004</v>
      </c>
      <c r="V720" s="253">
        <v>0.68705035971223016</v>
      </c>
      <c r="W720" s="254">
        <v>0.51304347826086949</v>
      </c>
      <c r="X720" s="275">
        <f t="shared" si="13"/>
        <v>0.17400688145136067</v>
      </c>
    </row>
    <row r="721" spans="20:24">
      <c r="T721" s="411"/>
      <c r="U721" s="263">
        <v>61.983432534999999</v>
      </c>
      <c r="V721" s="253">
        <v>0.68345323741007191</v>
      </c>
      <c r="W721" s="254">
        <v>0.51304347826086949</v>
      </c>
      <c r="X721" s="275">
        <f t="shared" si="13"/>
        <v>0.17040975914920242</v>
      </c>
    </row>
    <row r="722" spans="20:24">
      <c r="T722" s="411"/>
      <c r="U722" s="263">
        <v>62.158475644999996</v>
      </c>
      <c r="V722" s="253">
        <v>0.68345323741007191</v>
      </c>
      <c r="W722" s="254">
        <v>0.50869565217391299</v>
      </c>
      <c r="X722" s="275">
        <f t="shared" si="13"/>
        <v>0.17475758523615892</v>
      </c>
    </row>
    <row r="723" spans="20:24">
      <c r="T723" s="411"/>
      <c r="U723" s="263">
        <v>62.468205874999995</v>
      </c>
      <c r="V723" s="253">
        <v>0.67985611510791366</v>
      </c>
      <c r="W723" s="254">
        <v>0.50869565217391299</v>
      </c>
      <c r="X723" s="275">
        <f t="shared" si="13"/>
        <v>0.17116046293400067</v>
      </c>
    </row>
    <row r="724" spans="20:24">
      <c r="T724" s="411"/>
      <c r="U724" s="263">
        <v>62.691680335000001</v>
      </c>
      <c r="V724" s="253">
        <v>0.67985611510791366</v>
      </c>
      <c r="W724" s="254">
        <v>0.5043478260869565</v>
      </c>
      <c r="X724" s="275">
        <f t="shared" si="13"/>
        <v>0.17550828902095716</v>
      </c>
    </row>
    <row r="725" spans="20:24">
      <c r="T725" s="411"/>
      <c r="U725" s="263">
        <v>62.769275590000007</v>
      </c>
      <c r="V725" s="253">
        <v>0.67625899280575541</v>
      </c>
      <c r="W725" s="254">
        <v>0.5043478260869565</v>
      </c>
      <c r="X725" s="275">
        <f t="shared" si="13"/>
        <v>0.17191116671879891</v>
      </c>
    </row>
    <row r="726" spans="20:24">
      <c r="T726" s="411"/>
      <c r="U726" s="263">
        <v>62.832999055000002</v>
      </c>
      <c r="V726" s="253">
        <v>0.67266187050359716</v>
      </c>
      <c r="W726" s="254">
        <v>0.5043478260869565</v>
      </c>
      <c r="X726" s="275">
        <f t="shared" si="13"/>
        <v>0.16831404441664066</v>
      </c>
    </row>
    <row r="727" spans="20:24">
      <c r="T727" s="411"/>
      <c r="U727" s="263">
        <v>62.92384113</v>
      </c>
      <c r="V727" s="253">
        <v>0.67266187050359716</v>
      </c>
      <c r="W727" s="254">
        <v>0.5</v>
      </c>
      <c r="X727" s="275">
        <f t="shared" si="13"/>
        <v>0.17266187050359716</v>
      </c>
    </row>
    <row r="728" spans="20:24">
      <c r="T728" s="411"/>
      <c r="U728" s="263">
        <v>62.984928499999995</v>
      </c>
      <c r="V728" s="253">
        <v>0.67266187050359716</v>
      </c>
      <c r="W728" s="254">
        <v>0.4956521739130435</v>
      </c>
      <c r="X728" s="275">
        <f t="shared" si="13"/>
        <v>0.17700969659055366</v>
      </c>
    </row>
    <row r="729" spans="20:24">
      <c r="T729" s="411"/>
      <c r="U729" s="263">
        <v>63.028610189999995</v>
      </c>
      <c r="V729" s="253">
        <v>0.6690647482014388</v>
      </c>
      <c r="W729" s="254">
        <v>0.4956521739130435</v>
      </c>
      <c r="X729" s="275">
        <f t="shared" si="13"/>
        <v>0.17341257428839529</v>
      </c>
    </row>
    <row r="730" spans="20:24">
      <c r="T730" s="411"/>
      <c r="U730" s="263">
        <v>63.087414844999998</v>
      </c>
      <c r="V730" s="253">
        <v>0.6690647482014388</v>
      </c>
      <c r="W730" s="254">
        <v>0.49130434782608701</v>
      </c>
      <c r="X730" s="275">
        <f t="shared" si="13"/>
        <v>0.17776040037535179</v>
      </c>
    </row>
    <row r="731" spans="20:24">
      <c r="T731" s="411"/>
      <c r="U731" s="263">
        <v>63.165212345</v>
      </c>
      <c r="V731" s="253">
        <v>0.6690647482014388</v>
      </c>
      <c r="W731" s="254">
        <v>0.4869565217391304</v>
      </c>
      <c r="X731" s="275">
        <f t="shared" si="13"/>
        <v>0.1821082264623084</v>
      </c>
    </row>
    <row r="732" spans="20:24">
      <c r="T732" s="411"/>
      <c r="U732" s="263">
        <v>63.328713579999999</v>
      </c>
      <c r="V732" s="253">
        <v>0.6690647482014388</v>
      </c>
      <c r="W732" s="254">
        <v>0.4826086956521739</v>
      </c>
      <c r="X732" s="275">
        <f t="shared" si="13"/>
        <v>0.18645605254926489</v>
      </c>
    </row>
    <row r="733" spans="20:24">
      <c r="T733" s="411"/>
      <c r="U733" s="263">
        <v>63.473237220000001</v>
      </c>
      <c r="V733" s="253">
        <v>0.66546762589928055</v>
      </c>
      <c r="W733" s="254">
        <v>0.4826086956521739</v>
      </c>
      <c r="X733" s="275">
        <f t="shared" si="13"/>
        <v>0.18285893024710664</v>
      </c>
    </row>
    <row r="734" spans="20:24">
      <c r="T734" s="411"/>
      <c r="U734" s="263">
        <v>63.516309364999998</v>
      </c>
      <c r="V734" s="253">
        <v>0.66187050359712229</v>
      </c>
      <c r="W734" s="254">
        <v>0.4826086956521739</v>
      </c>
      <c r="X734" s="275">
        <f t="shared" si="13"/>
        <v>0.17926180794494839</v>
      </c>
    </row>
    <row r="735" spans="20:24">
      <c r="T735" s="411"/>
      <c r="U735" s="263">
        <v>63.582577950000001</v>
      </c>
      <c r="V735" s="253">
        <v>0.65827338129496404</v>
      </c>
      <c r="W735" s="254">
        <v>0.4826086956521739</v>
      </c>
      <c r="X735" s="275">
        <f t="shared" si="13"/>
        <v>0.17566468564279014</v>
      </c>
    </row>
    <row r="736" spans="20:24">
      <c r="T736" s="411"/>
      <c r="U736" s="263">
        <v>63.663084975000004</v>
      </c>
      <c r="V736" s="253">
        <v>0.65467625899280579</v>
      </c>
      <c r="W736" s="254">
        <v>0.4826086956521739</v>
      </c>
      <c r="X736" s="275">
        <f t="shared" si="13"/>
        <v>0.17206756334063189</v>
      </c>
    </row>
    <row r="737" spans="20:24">
      <c r="T737" s="411"/>
      <c r="U737" s="263">
        <v>63.721794684999999</v>
      </c>
      <c r="V737" s="253">
        <v>0.65107913669064743</v>
      </c>
      <c r="W737" s="254">
        <v>0.4826086956521739</v>
      </c>
      <c r="X737" s="275">
        <f t="shared" si="13"/>
        <v>0.16847044103847353</v>
      </c>
    </row>
    <row r="738" spans="20:24">
      <c r="T738" s="411"/>
      <c r="U738" s="263">
        <v>63.77758686</v>
      </c>
      <c r="V738" s="253">
        <v>0.64748201438848918</v>
      </c>
      <c r="W738" s="254">
        <v>0.4826086956521739</v>
      </c>
      <c r="X738" s="275">
        <f t="shared" si="13"/>
        <v>0.16487331873631528</v>
      </c>
    </row>
    <row r="739" spans="20:24">
      <c r="T739" s="411"/>
      <c r="U739" s="263">
        <v>64.033291869999999</v>
      </c>
      <c r="V739" s="253">
        <v>0.64388489208633093</v>
      </c>
      <c r="W739" s="254">
        <v>0.4826086956521739</v>
      </c>
      <c r="X739" s="275">
        <f t="shared" si="13"/>
        <v>0.16127619643415703</v>
      </c>
    </row>
    <row r="740" spans="20:24">
      <c r="T740" s="411"/>
      <c r="U740" s="263">
        <v>64.266636315</v>
      </c>
      <c r="V740" s="253">
        <v>0.64028776978417268</v>
      </c>
      <c r="W740" s="254">
        <v>0.4826086956521739</v>
      </c>
      <c r="X740" s="275">
        <f t="shared" si="13"/>
        <v>0.15767907413199878</v>
      </c>
    </row>
    <row r="741" spans="20:24">
      <c r="T741" s="411"/>
      <c r="U741" s="263">
        <v>64.341537750000001</v>
      </c>
      <c r="V741" s="253">
        <v>0.63669064748201443</v>
      </c>
      <c r="W741" s="254">
        <v>0.4826086956521739</v>
      </c>
      <c r="X741" s="275">
        <f t="shared" si="13"/>
        <v>0.15408195182984052</v>
      </c>
    </row>
    <row r="742" spans="20:24">
      <c r="T742" s="411"/>
      <c r="U742" s="263">
        <v>64.44048162499999</v>
      </c>
      <c r="V742" s="253">
        <v>0.63669064748201443</v>
      </c>
      <c r="W742" s="254">
        <v>0.47826086956521741</v>
      </c>
      <c r="X742" s="275">
        <f t="shared" si="13"/>
        <v>0.15842977791679702</v>
      </c>
    </row>
    <row r="743" spans="20:24">
      <c r="T743" s="411"/>
      <c r="U743" s="263">
        <v>64.50122777</v>
      </c>
      <c r="V743" s="253">
        <v>0.63309352517985606</v>
      </c>
      <c r="W743" s="254">
        <v>0.47826086956521741</v>
      </c>
      <c r="X743" s="275">
        <f t="shared" si="13"/>
        <v>0.15483265561463866</v>
      </c>
    </row>
    <row r="744" spans="20:24">
      <c r="T744" s="411"/>
      <c r="U744" s="263">
        <v>64.549835005000006</v>
      </c>
      <c r="V744" s="253">
        <v>0.62949640287769781</v>
      </c>
      <c r="W744" s="254">
        <v>0.47826086956521741</v>
      </c>
      <c r="X744" s="275">
        <f t="shared" si="13"/>
        <v>0.15123553331248041</v>
      </c>
    </row>
    <row r="745" spans="20:24">
      <c r="T745" s="411"/>
      <c r="U745" s="263">
        <v>64.767856730000005</v>
      </c>
      <c r="V745" s="253">
        <v>0.62949640287769781</v>
      </c>
      <c r="W745" s="254">
        <v>0.47391304347826091</v>
      </c>
      <c r="X745" s="275">
        <f t="shared" si="13"/>
        <v>0.1555833593994369</v>
      </c>
    </row>
    <row r="746" spans="20:24">
      <c r="T746" s="411"/>
      <c r="U746" s="263">
        <v>65.013030329999992</v>
      </c>
      <c r="V746" s="253">
        <v>0.62949640287769781</v>
      </c>
      <c r="W746" s="254">
        <v>0.4695652173913043</v>
      </c>
      <c r="X746" s="275">
        <f t="shared" si="13"/>
        <v>0.15993118548639351</v>
      </c>
    </row>
    <row r="747" spans="20:24">
      <c r="T747" s="411"/>
      <c r="U747" s="263">
        <v>65.116059925000002</v>
      </c>
      <c r="V747" s="253">
        <v>0.62589928057553956</v>
      </c>
      <c r="W747" s="254">
        <v>0.4695652173913043</v>
      </c>
      <c r="X747" s="275">
        <f t="shared" si="13"/>
        <v>0.15633406318423526</v>
      </c>
    </row>
    <row r="748" spans="20:24">
      <c r="T748" s="411"/>
      <c r="U748" s="263">
        <v>65.181609969999997</v>
      </c>
      <c r="V748" s="253">
        <v>0.62230215827338131</v>
      </c>
      <c r="W748" s="254">
        <v>0.4695652173913043</v>
      </c>
      <c r="X748" s="275">
        <f t="shared" si="13"/>
        <v>0.15273694088207701</v>
      </c>
    </row>
    <row r="749" spans="20:24">
      <c r="T749" s="411"/>
      <c r="U749" s="263">
        <v>65.215341985000009</v>
      </c>
      <c r="V749" s="253">
        <v>0.62230215827338131</v>
      </c>
      <c r="W749" s="254">
        <v>0.4652173913043478</v>
      </c>
      <c r="X749" s="275">
        <f t="shared" si="13"/>
        <v>0.15708476696903351</v>
      </c>
    </row>
    <row r="750" spans="20:24">
      <c r="T750" s="411"/>
      <c r="U750" s="263">
        <v>65.299971670000005</v>
      </c>
      <c r="V750" s="253">
        <v>0.61870503597122306</v>
      </c>
      <c r="W750" s="254">
        <v>0.4652173913043478</v>
      </c>
      <c r="X750" s="275">
        <f t="shared" si="13"/>
        <v>0.15348764466687526</v>
      </c>
    </row>
    <row r="751" spans="20:24">
      <c r="T751" s="411"/>
      <c r="U751" s="263">
        <v>65.469556295000004</v>
      </c>
      <c r="V751" s="253">
        <v>0.61870503597122306</v>
      </c>
      <c r="W751" s="254">
        <v>0.46086956521739131</v>
      </c>
      <c r="X751" s="275">
        <f t="shared" si="13"/>
        <v>0.15783547075383175</v>
      </c>
    </row>
    <row r="752" spans="20:24">
      <c r="T752" s="411"/>
      <c r="U752" s="263">
        <v>65.692137344999992</v>
      </c>
      <c r="V752" s="253">
        <v>0.6151079136690647</v>
      </c>
      <c r="W752" s="254">
        <v>0.46086956521739131</v>
      </c>
      <c r="X752" s="275">
        <f t="shared" si="13"/>
        <v>0.15423834845167339</v>
      </c>
    </row>
    <row r="753" spans="20:24">
      <c r="T753" s="411"/>
      <c r="U753" s="263">
        <v>65.819547154999995</v>
      </c>
      <c r="V753" s="253">
        <v>0.6151079136690647</v>
      </c>
      <c r="W753" s="254">
        <v>0.45652173913043481</v>
      </c>
      <c r="X753" s="275">
        <f t="shared" si="13"/>
        <v>0.15858617453862989</v>
      </c>
    </row>
    <row r="754" spans="20:24">
      <c r="T754" s="411"/>
      <c r="U754" s="263">
        <v>65.846675659999988</v>
      </c>
      <c r="V754" s="253">
        <v>0.61151079136690645</v>
      </c>
      <c r="W754" s="254">
        <v>0.45652173913043481</v>
      </c>
      <c r="X754" s="275">
        <f t="shared" si="13"/>
        <v>0.15498905223647164</v>
      </c>
    </row>
    <row r="755" spans="20:24">
      <c r="T755" s="411"/>
      <c r="U755" s="263">
        <v>65.87516522</v>
      </c>
      <c r="V755" s="253">
        <v>0.6079136690647482</v>
      </c>
      <c r="W755" s="254">
        <v>0.45652173913043481</v>
      </c>
      <c r="X755" s="275">
        <f t="shared" si="13"/>
        <v>0.15139192993431339</v>
      </c>
    </row>
    <row r="756" spans="20:24">
      <c r="T756" s="411"/>
      <c r="U756" s="263">
        <v>66.028382595000011</v>
      </c>
      <c r="V756" s="253">
        <v>0.6079136690647482</v>
      </c>
      <c r="W756" s="254">
        <v>0.45217391304347831</v>
      </c>
      <c r="X756" s="275">
        <f t="shared" si="13"/>
        <v>0.15573975602126988</v>
      </c>
    </row>
    <row r="757" spans="20:24">
      <c r="T757" s="411"/>
      <c r="U757" s="263">
        <v>66.298328744999992</v>
      </c>
      <c r="V757" s="253">
        <v>0.60431654676258995</v>
      </c>
      <c r="W757" s="254">
        <v>0.45217391304347831</v>
      </c>
      <c r="X757" s="275">
        <f t="shared" si="13"/>
        <v>0.15214263371911163</v>
      </c>
    </row>
    <row r="758" spans="20:24">
      <c r="T758" s="411"/>
      <c r="U758" s="263">
        <v>66.425603104999993</v>
      </c>
      <c r="V758" s="253">
        <v>0.60431654676258995</v>
      </c>
      <c r="W758" s="254">
        <v>0.44782608695652171</v>
      </c>
      <c r="X758" s="275">
        <f t="shared" si="13"/>
        <v>0.15649045980606824</v>
      </c>
    </row>
    <row r="759" spans="20:24">
      <c r="T759" s="411"/>
      <c r="U759" s="263">
        <v>66.464888349999995</v>
      </c>
      <c r="V759" s="253">
        <v>0.60431654676258995</v>
      </c>
      <c r="W759" s="254">
        <v>0.44347826086956521</v>
      </c>
      <c r="X759" s="275">
        <f t="shared" si="13"/>
        <v>0.16083828589302473</v>
      </c>
    </row>
    <row r="760" spans="20:24">
      <c r="T760" s="411"/>
      <c r="U760" s="263">
        <v>66.549015045000004</v>
      </c>
      <c r="V760" s="253">
        <v>0.60071942446043169</v>
      </c>
      <c r="W760" s="254">
        <v>0.44347826086956521</v>
      </c>
      <c r="X760" s="275">
        <f t="shared" si="13"/>
        <v>0.15724116359086648</v>
      </c>
    </row>
    <row r="761" spans="20:24">
      <c r="T761" s="411"/>
      <c r="U761" s="263">
        <v>66.655256219999998</v>
      </c>
      <c r="V761" s="253">
        <v>0.59712230215827333</v>
      </c>
      <c r="W761" s="254">
        <v>0.44347826086956521</v>
      </c>
      <c r="X761" s="275">
        <f t="shared" si="13"/>
        <v>0.15364404128870812</v>
      </c>
    </row>
    <row r="762" spans="20:24">
      <c r="T762" s="411"/>
      <c r="U762" s="263">
        <v>66.720494585000012</v>
      </c>
      <c r="V762" s="253">
        <v>0.59352517985611508</v>
      </c>
      <c r="W762" s="254">
        <v>0.44347826086956521</v>
      </c>
      <c r="X762" s="275">
        <f t="shared" si="13"/>
        <v>0.15004691898654987</v>
      </c>
    </row>
    <row r="763" spans="20:24">
      <c r="T763" s="411"/>
      <c r="U763" s="263">
        <v>66.783765390000013</v>
      </c>
      <c r="V763" s="253">
        <v>0.59352517985611508</v>
      </c>
      <c r="W763" s="254">
        <v>0.43913043478260871</v>
      </c>
      <c r="X763" s="275">
        <f t="shared" si="13"/>
        <v>0.15439474507350637</v>
      </c>
    </row>
    <row r="764" spans="20:24">
      <c r="T764" s="411"/>
      <c r="U764" s="263">
        <v>66.848368545</v>
      </c>
      <c r="V764" s="253">
        <v>0.58992805755395683</v>
      </c>
      <c r="W764" s="254">
        <v>0.43913043478260871</v>
      </c>
      <c r="X764" s="275">
        <f t="shared" si="13"/>
        <v>0.15079762277134812</v>
      </c>
    </row>
    <row r="765" spans="20:24">
      <c r="T765" s="411"/>
      <c r="U765" s="263">
        <v>66.991991415000001</v>
      </c>
      <c r="V765" s="253">
        <v>0.58992805755395683</v>
      </c>
      <c r="W765" s="254">
        <v>0.43478260869565222</v>
      </c>
      <c r="X765" s="275">
        <f t="shared" si="13"/>
        <v>0.15514544885830461</v>
      </c>
    </row>
    <row r="766" spans="20:24">
      <c r="T766" s="411"/>
      <c r="U766" s="263">
        <v>67.238394290000002</v>
      </c>
      <c r="V766" s="253">
        <v>0.58992805755395683</v>
      </c>
      <c r="W766" s="254">
        <v>0.43043478260869561</v>
      </c>
      <c r="X766" s="275">
        <f t="shared" si="13"/>
        <v>0.15949327494526122</v>
      </c>
    </row>
    <row r="767" spans="20:24">
      <c r="T767" s="411"/>
      <c r="U767" s="263">
        <v>67.371097284999991</v>
      </c>
      <c r="V767" s="253">
        <v>0.58633093525179858</v>
      </c>
      <c r="W767" s="254">
        <v>0.43043478260869561</v>
      </c>
      <c r="X767" s="275">
        <f t="shared" si="13"/>
        <v>0.15589615264310297</v>
      </c>
    </row>
    <row r="768" spans="20:24">
      <c r="T768" s="411"/>
      <c r="U768" s="263">
        <v>67.501980119999999</v>
      </c>
      <c r="V768" s="253">
        <v>0.58273381294964033</v>
      </c>
      <c r="W768" s="254">
        <v>0.43043478260869561</v>
      </c>
      <c r="X768" s="275">
        <f t="shared" si="13"/>
        <v>0.15229903034094472</v>
      </c>
    </row>
    <row r="769" spans="20:24">
      <c r="T769" s="411"/>
      <c r="U769" s="263">
        <v>67.621968710000004</v>
      </c>
      <c r="V769" s="253">
        <v>0.58273381294964033</v>
      </c>
      <c r="W769" s="254">
        <v>0.42608695652173911</v>
      </c>
      <c r="X769" s="275">
        <f t="shared" si="13"/>
        <v>0.15664685642790122</v>
      </c>
    </row>
    <row r="770" spans="20:24">
      <c r="T770" s="411"/>
      <c r="U770" s="263">
        <v>67.656451904999997</v>
      </c>
      <c r="V770" s="253">
        <v>0.58273381294964033</v>
      </c>
      <c r="W770" s="254">
        <v>0.42173913043478262</v>
      </c>
      <c r="X770" s="275">
        <f t="shared" si="13"/>
        <v>0.16099468251485771</v>
      </c>
    </row>
    <row r="771" spans="20:24">
      <c r="T771" s="411"/>
      <c r="U771" s="263">
        <v>67.705174165000003</v>
      </c>
      <c r="V771" s="253">
        <v>0.58273381294964033</v>
      </c>
      <c r="W771" s="254">
        <v>0.41739130434782612</v>
      </c>
      <c r="X771" s="275">
        <f t="shared" si="13"/>
        <v>0.16534250860181421</v>
      </c>
    </row>
    <row r="772" spans="20:24">
      <c r="T772" s="411"/>
      <c r="U772" s="263">
        <v>67.741945555000001</v>
      </c>
      <c r="V772" s="253">
        <v>0.58273381294964033</v>
      </c>
      <c r="W772" s="254">
        <v>0.41304347826086951</v>
      </c>
      <c r="X772" s="275">
        <f t="shared" si="13"/>
        <v>0.16969033468877082</v>
      </c>
    </row>
    <row r="773" spans="20:24">
      <c r="T773" s="411"/>
      <c r="U773" s="263">
        <v>67.801619340000002</v>
      </c>
      <c r="V773" s="253">
        <v>0.58273381294964033</v>
      </c>
      <c r="W773" s="254">
        <v>0.40869565217391302</v>
      </c>
      <c r="X773" s="275">
        <f t="shared" si="13"/>
        <v>0.17403816077572731</v>
      </c>
    </row>
    <row r="774" spans="20:24">
      <c r="T774" s="411"/>
      <c r="U774" s="263">
        <v>67.866606165000007</v>
      </c>
      <c r="V774" s="253">
        <v>0.58273381294964033</v>
      </c>
      <c r="W774" s="254">
        <v>0.40434782608695652</v>
      </c>
      <c r="X774" s="275">
        <f t="shared" si="13"/>
        <v>0.17838598686268381</v>
      </c>
    </row>
    <row r="775" spans="20:24">
      <c r="T775" s="411"/>
      <c r="U775" s="263">
        <v>67.890347210000002</v>
      </c>
      <c r="V775" s="253">
        <v>0.58273381294964033</v>
      </c>
      <c r="W775" s="254">
        <v>0.4</v>
      </c>
      <c r="X775" s="275">
        <f t="shared" si="13"/>
        <v>0.18273381294964031</v>
      </c>
    </row>
    <row r="776" spans="20:24">
      <c r="T776" s="411"/>
      <c r="U776" s="263">
        <v>67.927107140000004</v>
      </c>
      <c r="V776" s="253">
        <v>0.58273381294964033</v>
      </c>
      <c r="W776" s="254">
        <v>0.39565217391304353</v>
      </c>
      <c r="X776" s="275">
        <f t="shared" si="13"/>
        <v>0.1870816390365968</v>
      </c>
    </row>
    <row r="777" spans="20:24">
      <c r="T777" s="411"/>
      <c r="U777" s="263">
        <v>67.990149989999992</v>
      </c>
      <c r="V777" s="253">
        <v>0.58273381294964033</v>
      </c>
      <c r="W777" s="254">
        <v>0.39130434782608692</v>
      </c>
      <c r="X777" s="275">
        <f t="shared" si="13"/>
        <v>0.19142946512355341</v>
      </c>
    </row>
    <row r="778" spans="20:24">
      <c r="T778" s="411"/>
      <c r="U778" s="263">
        <v>68.118838729999993</v>
      </c>
      <c r="V778" s="253">
        <v>0.57913669064748197</v>
      </c>
      <c r="W778" s="254">
        <v>0.39130434782608692</v>
      </c>
      <c r="X778" s="275">
        <f t="shared" si="13"/>
        <v>0.18783234282139505</v>
      </c>
    </row>
    <row r="779" spans="20:24">
      <c r="T779" s="411"/>
      <c r="U779" s="263">
        <v>68.252365269999999</v>
      </c>
      <c r="V779" s="253">
        <v>0.57553956834532372</v>
      </c>
      <c r="W779" s="254">
        <v>0.39130434782608692</v>
      </c>
      <c r="X779" s="275">
        <f t="shared" si="13"/>
        <v>0.1842352205192368</v>
      </c>
    </row>
    <row r="780" spans="20:24">
      <c r="T780" s="411"/>
      <c r="U780" s="263">
        <v>68.299021775</v>
      </c>
      <c r="V780" s="253">
        <v>0.57553956834532372</v>
      </c>
      <c r="W780" s="254">
        <v>0.38695652173913042</v>
      </c>
      <c r="X780" s="275">
        <f t="shared" si="13"/>
        <v>0.18858304660619329</v>
      </c>
    </row>
    <row r="781" spans="20:24">
      <c r="T781" s="411"/>
      <c r="U781" s="263">
        <v>68.330238675000004</v>
      </c>
      <c r="V781" s="253">
        <v>0.57194244604316546</v>
      </c>
      <c r="W781" s="254">
        <v>0.38695652173913042</v>
      </c>
      <c r="X781" s="275">
        <f t="shared" ref="X781:X844" si="14">V781-W781</f>
        <v>0.18498592430403504</v>
      </c>
    </row>
    <row r="782" spans="20:24">
      <c r="T782" s="411"/>
      <c r="U782" s="263">
        <v>68.390841140000006</v>
      </c>
      <c r="V782" s="253">
        <v>0.57194244604316546</v>
      </c>
      <c r="W782" s="254">
        <v>0.38260869565217392</v>
      </c>
      <c r="X782" s="275">
        <f t="shared" si="14"/>
        <v>0.18933375039099154</v>
      </c>
    </row>
    <row r="783" spans="20:24">
      <c r="T783" s="411"/>
      <c r="U783" s="263">
        <v>68.513351169999993</v>
      </c>
      <c r="V783" s="253">
        <v>0.56834532374100721</v>
      </c>
      <c r="W783" s="254">
        <v>0.38260869565217392</v>
      </c>
      <c r="X783" s="275">
        <f t="shared" si="14"/>
        <v>0.18573662808883329</v>
      </c>
    </row>
    <row r="784" spans="20:24">
      <c r="T784" s="411"/>
      <c r="U784" s="263">
        <v>68.613647985</v>
      </c>
      <c r="V784" s="253">
        <v>0.56474820143884896</v>
      </c>
      <c r="W784" s="254">
        <v>0.38260869565217392</v>
      </c>
      <c r="X784" s="275">
        <f t="shared" si="14"/>
        <v>0.18213950578667504</v>
      </c>
    </row>
    <row r="785" spans="20:24">
      <c r="T785" s="411"/>
      <c r="U785" s="263">
        <v>68.716807180000004</v>
      </c>
      <c r="V785" s="253">
        <v>0.5611510791366906</v>
      </c>
      <c r="W785" s="254">
        <v>0.38260869565217392</v>
      </c>
      <c r="X785" s="275">
        <f t="shared" si="14"/>
        <v>0.17854238348451668</v>
      </c>
    </row>
    <row r="786" spans="20:24">
      <c r="T786" s="411"/>
      <c r="U786" s="263">
        <v>68.81081494</v>
      </c>
      <c r="V786" s="253">
        <v>0.55755395683453235</v>
      </c>
      <c r="W786" s="254">
        <v>0.38260869565217392</v>
      </c>
      <c r="X786" s="275">
        <f t="shared" si="14"/>
        <v>0.17494526118235842</v>
      </c>
    </row>
    <row r="787" spans="20:24">
      <c r="T787" s="411"/>
      <c r="U787" s="263">
        <v>68.820665399999996</v>
      </c>
      <c r="V787" s="253">
        <v>0.55755395683453235</v>
      </c>
      <c r="W787" s="254">
        <v>0.37826086956521743</v>
      </c>
      <c r="X787" s="275">
        <f t="shared" si="14"/>
        <v>0.17929308726931492</v>
      </c>
    </row>
    <row r="788" spans="20:24">
      <c r="T788" s="411"/>
      <c r="U788" s="263">
        <v>68.885926944999994</v>
      </c>
      <c r="V788" s="253">
        <v>0.55755395683453235</v>
      </c>
      <c r="W788" s="254">
        <v>0.37391304347826082</v>
      </c>
      <c r="X788" s="275">
        <f t="shared" si="14"/>
        <v>0.18364091335627153</v>
      </c>
    </row>
    <row r="789" spans="20:24">
      <c r="T789" s="411"/>
      <c r="U789" s="263">
        <v>68.966780129999989</v>
      </c>
      <c r="V789" s="253">
        <v>0.55755395683453235</v>
      </c>
      <c r="W789" s="254">
        <v>0.36956521739130432</v>
      </c>
      <c r="X789" s="275">
        <f t="shared" si="14"/>
        <v>0.18798873944322803</v>
      </c>
    </row>
    <row r="790" spans="20:24">
      <c r="T790" s="411"/>
      <c r="U790" s="263">
        <v>69.007596395000007</v>
      </c>
      <c r="V790" s="253">
        <v>0.5539568345323741</v>
      </c>
      <c r="W790" s="254">
        <v>0.36956521739130432</v>
      </c>
      <c r="X790" s="275">
        <f t="shared" si="14"/>
        <v>0.18439161714106977</v>
      </c>
    </row>
    <row r="791" spans="20:24">
      <c r="T791" s="411"/>
      <c r="U791" s="263">
        <v>69.034541715000003</v>
      </c>
      <c r="V791" s="253">
        <v>0.5539568345323741</v>
      </c>
      <c r="W791" s="254">
        <v>0.36521739130434783</v>
      </c>
      <c r="X791" s="275">
        <f t="shared" si="14"/>
        <v>0.18873944322802627</v>
      </c>
    </row>
    <row r="792" spans="20:24">
      <c r="T792" s="411"/>
      <c r="U792" s="263">
        <v>69.051844889999998</v>
      </c>
      <c r="V792" s="253">
        <v>0.55035971223021585</v>
      </c>
      <c r="W792" s="254">
        <v>0.36521739130434783</v>
      </c>
      <c r="X792" s="275">
        <f t="shared" si="14"/>
        <v>0.18514232092586802</v>
      </c>
    </row>
    <row r="793" spans="20:24">
      <c r="T793" s="411"/>
      <c r="U793" s="263">
        <v>69.122493265000003</v>
      </c>
      <c r="V793" s="253">
        <v>0.55035971223021585</v>
      </c>
      <c r="W793" s="254">
        <v>0.36086956521739133</v>
      </c>
      <c r="X793" s="275">
        <f t="shared" si="14"/>
        <v>0.18949014701282452</v>
      </c>
    </row>
    <row r="794" spans="20:24">
      <c r="T794" s="411"/>
      <c r="U794" s="263">
        <v>69.215333439999995</v>
      </c>
      <c r="V794" s="253">
        <v>0.55035971223021585</v>
      </c>
      <c r="W794" s="254">
        <v>0.35652173913043483</v>
      </c>
      <c r="X794" s="275">
        <f t="shared" si="14"/>
        <v>0.19383797309978101</v>
      </c>
    </row>
    <row r="795" spans="20:24">
      <c r="T795" s="411"/>
      <c r="U795" s="263">
        <v>69.282190710000009</v>
      </c>
      <c r="V795" s="253">
        <v>0.55035971223021585</v>
      </c>
      <c r="W795" s="254">
        <v>0.35217391304347823</v>
      </c>
      <c r="X795" s="275">
        <f t="shared" si="14"/>
        <v>0.19818579918673762</v>
      </c>
    </row>
    <row r="796" spans="20:24">
      <c r="T796" s="411"/>
      <c r="U796" s="263">
        <v>69.336908864999998</v>
      </c>
      <c r="V796" s="253">
        <v>0.5467625899280576</v>
      </c>
      <c r="W796" s="254">
        <v>0.35217391304347823</v>
      </c>
      <c r="X796" s="275">
        <f t="shared" si="14"/>
        <v>0.19458867688457937</v>
      </c>
    </row>
    <row r="797" spans="20:24">
      <c r="T797" s="411"/>
      <c r="U797" s="263">
        <v>69.38360428499999</v>
      </c>
      <c r="V797" s="253">
        <v>0.5467625899280576</v>
      </c>
      <c r="W797" s="254">
        <v>0.34782608695652173</v>
      </c>
      <c r="X797" s="275">
        <f t="shared" si="14"/>
        <v>0.19893650297153587</v>
      </c>
    </row>
    <row r="798" spans="20:24">
      <c r="T798" s="411"/>
      <c r="U798" s="263">
        <v>69.424917964999992</v>
      </c>
      <c r="V798" s="253">
        <v>0.5467625899280576</v>
      </c>
      <c r="W798" s="254">
        <v>0.34347826086956523</v>
      </c>
      <c r="X798" s="275">
        <f t="shared" si="14"/>
        <v>0.20328432905849236</v>
      </c>
    </row>
    <row r="799" spans="20:24">
      <c r="T799" s="411"/>
      <c r="U799" s="263">
        <v>69.575057044999994</v>
      </c>
      <c r="V799" s="253">
        <v>0.5467625899280576</v>
      </c>
      <c r="W799" s="254">
        <v>0.33913043478260874</v>
      </c>
      <c r="X799" s="275">
        <f t="shared" si="14"/>
        <v>0.20763215514544886</v>
      </c>
    </row>
    <row r="800" spans="20:24">
      <c r="T800" s="411"/>
      <c r="U800" s="263">
        <v>69.736856265</v>
      </c>
      <c r="V800" s="253">
        <v>0.5467625899280576</v>
      </c>
      <c r="W800" s="254">
        <v>0.33478260869565213</v>
      </c>
      <c r="X800" s="275">
        <f t="shared" si="14"/>
        <v>0.21197998123240547</v>
      </c>
    </row>
    <row r="801" spans="20:24">
      <c r="T801" s="411"/>
      <c r="U801" s="263">
        <v>69.785249489999998</v>
      </c>
      <c r="V801" s="253">
        <v>0.5467625899280576</v>
      </c>
      <c r="W801" s="254">
        <v>0.33043478260869563</v>
      </c>
      <c r="X801" s="275">
        <f t="shared" si="14"/>
        <v>0.21632780731936196</v>
      </c>
    </row>
    <row r="802" spans="20:24">
      <c r="T802" s="411"/>
      <c r="U802" s="263">
        <v>69.844887209999996</v>
      </c>
      <c r="V802" s="253">
        <v>0.5467625899280576</v>
      </c>
      <c r="W802" s="254">
        <v>0.32608695652173914</v>
      </c>
      <c r="X802" s="275">
        <f t="shared" si="14"/>
        <v>0.22067563340631846</v>
      </c>
    </row>
    <row r="803" spans="20:24">
      <c r="T803" s="411"/>
      <c r="U803" s="263">
        <v>69.943085835000005</v>
      </c>
      <c r="V803" s="253">
        <v>0.5467625899280576</v>
      </c>
      <c r="W803" s="254">
        <v>0.32173913043478264</v>
      </c>
      <c r="X803" s="275">
        <f t="shared" si="14"/>
        <v>0.22502345949327496</v>
      </c>
    </row>
    <row r="804" spans="20:24">
      <c r="T804" s="411"/>
      <c r="U804" s="263">
        <v>70.054208770000002</v>
      </c>
      <c r="V804" s="253">
        <v>0.54316546762589923</v>
      </c>
      <c r="W804" s="254">
        <v>0.32173913043478264</v>
      </c>
      <c r="X804" s="275">
        <f t="shared" si="14"/>
        <v>0.2214263371911166</v>
      </c>
    </row>
    <row r="805" spans="20:24">
      <c r="T805" s="411"/>
      <c r="U805" s="263">
        <v>70.170112065000012</v>
      </c>
      <c r="V805" s="253">
        <v>0.54316546762589923</v>
      </c>
      <c r="W805" s="254">
        <v>0.31739130434782614</v>
      </c>
      <c r="X805" s="275">
        <f t="shared" si="14"/>
        <v>0.22577416327807309</v>
      </c>
    </row>
    <row r="806" spans="20:24">
      <c r="T806" s="411"/>
      <c r="U806" s="263">
        <v>70.236244810000002</v>
      </c>
      <c r="V806" s="253">
        <v>0.53956834532374098</v>
      </c>
      <c r="W806" s="254">
        <v>0.31739130434782614</v>
      </c>
      <c r="X806" s="275">
        <f t="shared" si="14"/>
        <v>0.22217704097591484</v>
      </c>
    </row>
    <row r="807" spans="20:24">
      <c r="T807" s="411"/>
      <c r="U807" s="263">
        <v>70.259974389999996</v>
      </c>
      <c r="V807" s="253">
        <v>0.53956834532374098</v>
      </c>
      <c r="W807" s="254">
        <v>0.31304347826086953</v>
      </c>
      <c r="X807" s="275">
        <f t="shared" si="14"/>
        <v>0.22652486706287145</v>
      </c>
    </row>
    <row r="808" spans="20:24">
      <c r="T808" s="411"/>
      <c r="U808" s="263">
        <v>70.322179914999992</v>
      </c>
      <c r="V808" s="253">
        <v>0.53956834532374098</v>
      </c>
      <c r="W808" s="254">
        <v>0.30869565217391304</v>
      </c>
      <c r="X808" s="275">
        <f t="shared" si="14"/>
        <v>0.23087269314982795</v>
      </c>
    </row>
    <row r="809" spans="20:24">
      <c r="T809" s="411"/>
      <c r="U809" s="263">
        <v>70.370620645000002</v>
      </c>
      <c r="V809" s="253">
        <v>0.53597122302158273</v>
      </c>
      <c r="W809" s="254">
        <v>0.30869565217391304</v>
      </c>
      <c r="X809" s="275">
        <f t="shared" si="14"/>
        <v>0.22727557084766969</v>
      </c>
    </row>
    <row r="810" spans="20:24">
      <c r="T810" s="411"/>
      <c r="U810" s="263">
        <v>70.431508575000009</v>
      </c>
      <c r="V810" s="253">
        <v>0.53237410071942448</v>
      </c>
      <c r="W810" s="254">
        <v>0.30869565217391304</v>
      </c>
      <c r="X810" s="275">
        <f t="shared" si="14"/>
        <v>0.22367844854551144</v>
      </c>
    </row>
    <row r="811" spans="20:24">
      <c r="T811" s="411"/>
      <c r="U811" s="263">
        <v>70.49343497000001</v>
      </c>
      <c r="V811" s="253">
        <v>0.52877697841726623</v>
      </c>
      <c r="W811" s="254">
        <v>0.30869565217391304</v>
      </c>
      <c r="X811" s="275">
        <f t="shared" si="14"/>
        <v>0.22008132624335319</v>
      </c>
    </row>
    <row r="812" spans="20:24">
      <c r="T812" s="411"/>
      <c r="U812" s="263">
        <v>70.513215639999999</v>
      </c>
      <c r="V812" s="253">
        <v>0.52517985611510787</v>
      </c>
      <c r="W812" s="254">
        <v>0.30869565217391304</v>
      </c>
      <c r="X812" s="275">
        <f t="shared" si="14"/>
        <v>0.21648420394119483</v>
      </c>
    </row>
    <row r="813" spans="20:24">
      <c r="T813" s="411"/>
      <c r="U813" s="263">
        <v>70.530324000000007</v>
      </c>
      <c r="V813" s="253">
        <v>0.52158273381294962</v>
      </c>
      <c r="W813" s="254">
        <v>0.30869565217391304</v>
      </c>
      <c r="X813" s="275">
        <f t="shared" si="14"/>
        <v>0.21288708163903658</v>
      </c>
    </row>
    <row r="814" spans="20:24">
      <c r="T814" s="411"/>
      <c r="U814" s="263">
        <v>70.534957754999994</v>
      </c>
      <c r="V814" s="253">
        <v>0.51798561151079137</v>
      </c>
      <c r="W814" s="254">
        <v>0.30869565217391304</v>
      </c>
      <c r="X814" s="275">
        <f t="shared" si="14"/>
        <v>0.20928995933687833</v>
      </c>
    </row>
    <row r="815" spans="20:24">
      <c r="T815" s="411"/>
      <c r="U815" s="263">
        <v>70.557909844999998</v>
      </c>
      <c r="V815" s="253">
        <v>0.51798561151079137</v>
      </c>
      <c r="W815" s="254">
        <v>0.30434782608695654</v>
      </c>
      <c r="X815" s="275">
        <f t="shared" si="14"/>
        <v>0.21363778542383483</v>
      </c>
    </row>
    <row r="816" spans="20:24">
      <c r="T816" s="411"/>
      <c r="U816" s="263">
        <v>70.584987554999998</v>
      </c>
      <c r="V816" s="253">
        <v>0.51438848920863312</v>
      </c>
      <c r="W816" s="254">
        <v>0.30434782608695654</v>
      </c>
      <c r="X816" s="275">
        <f t="shared" si="14"/>
        <v>0.21004066312167657</v>
      </c>
    </row>
    <row r="817" spans="20:24">
      <c r="T817" s="411"/>
      <c r="U817" s="263">
        <v>70.732337090000001</v>
      </c>
      <c r="V817" s="253">
        <v>0.51079136690647486</v>
      </c>
      <c r="W817" s="254">
        <v>0.30434782608695654</v>
      </c>
      <c r="X817" s="275">
        <f t="shared" si="14"/>
        <v>0.20644354081951832</v>
      </c>
    </row>
    <row r="818" spans="20:24">
      <c r="T818" s="411"/>
      <c r="U818" s="263">
        <v>70.937409985000002</v>
      </c>
      <c r="V818" s="253">
        <v>0.5071942446043165</v>
      </c>
      <c r="W818" s="254">
        <v>0.30434782608695654</v>
      </c>
      <c r="X818" s="275">
        <f t="shared" si="14"/>
        <v>0.20284641851735996</v>
      </c>
    </row>
    <row r="819" spans="20:24">
      <c r="T819" s="411"/>
      <c r="U819" s="263">
        <v>71.013503189999994</v>
      </c>
      <c r="V819" s="253">
        <v>0.5071942446043165</v>
      </c>
      <c r="W819" s="254">
        <v>0.30000000000000004</v>
      </c>
      <c r="X819" s="275">
        <f t="shared" si="14"/>
        <v>0.20719424460431646</v>
      </c>
    </row>
    <row r="820" spans="20:24">
      <c r="T820" s="411"/>
      <c r="U820" s="263">
        <v>71.214273294999998</v>
      </c>
      <c r="V820" s="253">
        <v>0.50359712230215825</v>
      </c>
      <c r="W820" s="254">
        <v>0.30000000000000004</v>
      </c>
      <c r="X820" s="275">
        <f t="shared" si="14"/>
        <v>0.20359712230215821</v>
      </c>
    </row>
    <row r="821" spans="20:24">
      <c r="T821" s="411"/>
      <c r="U821" s="263">
        <v>71.465169994999997</v>
      </c>
      <c r="V821" s="253">
        <v>0.5</v>
      </c>
      <c r="W821" s="254">
        <v>0.30000000000000004</v>
      </c>
      <c r="X821" s="275">
        <f t="shared" si="14"/>
        <v>0.19999999999999996</v>
      </c>
    </row>
    <row r="822" spans="20:24">
      <c r="T822" s="411"/>
      <c r="U822" s="263">
        <v>71.528969310000008</v>
      </c>
      <c r="V822" s="253">
        <v>0.49640287769784175</v>
      </c>
      <c r="W822" s="254">
        <v>0.30000000000000004</v>
      </c>
      <c r="X822" s="275">
        <f t="shared" si="14"/>
        <v>0.1964028776978417</v>
      </c>
    </row>
    <row r="823" spans="20:24">
      <c r="T823" s="411"/>
      <c r="U823" s="263">
        <v>71.594543219999991</v>
      </c>
      <c r="V823" s="253">
        <v>0.49280575539568344</v>
      </c>
      <c r="W823" s="254">
        <v>0.30000000000000004</v>
      </c>
      <c r="X823" s="275">
        <f t="shared" si="14"/>
        <v>0.1928057553956834</v>
      </c>
    </row>
    <row r="824" spans="20:24">
      <c r="T824" s="411"/>
      <c r="U824" s="263">
        <v>71.670248134999994</v>
      </c>
      <c r="V824" s="253">
        <v>0.48920863309352519</v>
      </c>
      <c r="W824" s="254">
        <v>0.30000000000000004</v>
      </c>
      <c r="X824" s="275">
        <f t="shared" si="14"/>
        <v>0.18920863309352515</v>
      </c>
    </row>
    <row r="825" spans="20:24">
      <c r="T825" s="411"/>
      <c r="U825" s="263">
        <v>71.694800060000006</v>
      </c>
      <c r="V825" s="253">
        <v>0.48561151079136688</v>
      </c>
      <c r="W825" s="254">
        <v>0.30000000000000004</v>
      </c>
      <c r="X825" s="275">
        <f t="shared" si="14"/>
        <v>0.18561151079136684</v>
      </c>
    </row>
    <row r="826" spans="20:24">
      <c r="T826" s="411"/>
      <c r="U826" s="263">
        <v>71.814062215000007</v>
      </c>
      <c r="V826" s="253">
        <v>0.48201438848920863</v>
      </c>
      <c r="W826" s="254">
        <v>0.30000000000000004</v>
      </c>
      <c r="X826" s="275">
        <f t="shared" si="14"/>
        <v>0.18201438848920859</v>
      </c>
    </row>
    <row r="827" spans="20:24">
      <c r="T827" s="411"/>
      <c r="U827" s="263">
        <v>72.007947195</v>
      </c>
      <c r="V827" s="253">
        <v>0.48201438848920863</v>
      </c>
      <c r="W827" s="254">
        <v>0.29565217391304344</v>
      </c>
      <c r="X827" s="275">
        <f t="shared" si="14"/>
        <v>0.1863622145761652</v>
      </c>
    </row>
    <row r="828" spans="20:24">
      <c r="T828" s="411"/>
      <c r="U828" s="263">
        <v>72.097526930000001</v>
      </c>
      <c r="V828" s="253">
        <v>0.48201438848920863</v>
      </c>
      <c r="W828" s="254">
        <v>0.29130434782608694</v>
      </c>
      <c r="X828" s="275">
        <f t="shared" si="14"/>
        <v>0.19071004066312169</v>
      </c>
    </row>
    <row r="829" spans="20:24">
      <c r="T829" s="411"/>
      <c r="U829" s="263">
        <v>72.142875849999996</v>
      </c>
      <c r="V829" s="253">
        <v>0.48201438848920863</v>
      </c>
      <c r="W829" s="254">
        <v>0.28695652173913044</v>
      </c>
      <c r="X829" s="275">
        <f t="shared" si="14"/>
        <v>0.19505786675007819</v>
      </c>
    </row>
    <row r="830" spans="20:24">
      <c r="T830" s="411"/>
      <c r="U830" s="263">
        <v>72.199533645000002</v>
      </c>
      <c r="V830" s="253">
        <v>0.47841726618705038</v>
      </c>
      <c r="W830" s="254">
        <v>0.28695652173913044</v>
      </c>
      <c r="X830" s="275">
        <f t="shared" si="14"/>
        <v>0.19146074444791994</v>
      </c>
    </row>
    <row r="831" spans="20:24">
      <c r="T831" s="411"/>
      <c r="U831" s="263">
        <v>72.226797355000002</v>
      </c>
      <c r="V831" s="253">
        <v>0.47482014388489208</v>
      </c>
      <c r="W831" s="254">
        <v>0.28695652173913044</v>
      </c>
      <c r="X831" s="275">
        <f t="shared" si="14"/>
        <v>0.18786362214576163</v>
      </c>
    </row>
    <row r="832" spans="20:24">
      <c r="T832" s="411"/>
      <c r="U832" s="263">
        <v>72.270277809999996</v>
      </c>
      <c r="V832" s="253">
        <v>0.47482014388489208</v>
      </c>
      <c r="W832" s="254">
        <v>0.28260869565217395</v>
      </c>
      <c r="X832" s="275">
        <f t="shared" si="14"/>
        <v>0.19221144823271813</v>
      </c>
    </row>
    <row r="833" spans="20:24">
      <c r="T833" s="411"/>
      <c r="U833" s="263">
        <v>72.332117815000004</v>
      </c>
      <c r="V833" s="253">
        <v>0.47122302158273383</v>
      </c>
      <c r="W833" s="254">
        <v>0.28260869565217395</v>
      </c>
      <c r="X833" s="275">
        <f t="shared" si="14"/>
        <v>0.18861432593055988</v>
      </c>
    </row>
    <row r="834" spans="20:24">
      <c r="T834" s="411"/>
      <c r="U834" s="263">
        <v>72.384561950000005</v>
      </c>
      <c r="V834" s="253">
        <v>0.47122302158273383</v>
      </c>
      <c r="W834" s="254">
        <v>0.27826086956521734</v>
      </c>
      <c r="X834" s="275">
        <f t="shared" si="14"/>
        <v>0.19296215201751649</v>
      </c>
    </row>
    <row r="835" spans="20:24">
      <c r="T835" s="411"/>
      <c r="U835" s="263">
        <v>72.431952074999998</v>
      </c>
      <c r="V835" s="253">
        <v>0.47122302158273383</v>
      </c>
      <c r="W835" s="254">
        <v>0.27391304347826084</v>
      </c>
      <c r="X835" s="275">
        <f t="shared" si="14"/>
        <v>0.19730997810447298</v>
      </c>
    </row>
    <row r="836" spans="20:24">
      <c r="T836" s="411"/>
      <c r="U836" s="263">
        <v>72.564632239999995</v>
      </c>
      <c r="V836" s="253">
        <v>0.46762589928057552</v>
      </c>
      <c r="W836" s="254">
        <v>0.27391304347826084</v>
      </c>
      <c r="X836" s="275">
        <f t="shared" si="14"/>
        <v>0.19371285580231468</v>
      </c>
    </row>
    <row r="837" spans="20:24">
      <c r="T837" s="411"/>
      <c r="U837" s="263">
        <v>72.677897914999988</v>
      </c>
      <c r="V837" s="253">
        <v>0.46402877697841727</v>
      </c>
      <c r="W837" s="254">
        <v>0.27391304347826084</v>
      </c>
      <c r="X837" s="275">
        <f t="shared" si="14"/>
        <v>0.19011573350015643</v>
      </c>
    </row>
    <row r="838" spans="20:24">
      <c r="T838" s="411"/>
      <c r="U838" s="263">
        <v>72.705577054999992</v>
      </c>
      <c r="V838" s="253">
        <v>0.46043165467625902</v>
      </c>
      <c r="W838" s="254">
        <v>0.27391304347826084</v>
      </c>
      <c r="X838" s="275">
        <f t="shared" si="14"/>
        <v>0.18651861119799817</v>
      </c>
    </row>
    <row r="839" spans="20:24">
      <c r="T839" s="411"/>
      <c r="U839" s="263">
        <v>72.730742020000008</v>
      </c>
      <c r="V839" s="253">
        <v>0.46043165467625902</v>
      </c>
      <c r="W839" s="254">
        <v>0.26956521739130435</v>
      </c>
      <c r="X839" s="275">
        <f t="shared" si="14"/>
        <v>0.19086643728495467</v>
      </c>
    </row>
    <row r="840" spans="20:24">
      <c r="T840" s="411"/>
      <c r="U840" s="263">
        <v>72.741965980000003</v>
      </c>
      <c r="V840" s="253">
        <v>0.45683453237410071</v>
      </c>
      <c r="W840" s="254">
        <v>0.26956521739130435</v>
      </c>
      <c r="X840" s="275">
        <f t="shared" si="14"/>
        <v>0.18726931498279636</v>
      </c>
    </row>
    <row r="841" spans="20:24">
      <c r="T841" s="411"/>
      <c r="U841" s="263">
        <v>72.773580175000006</v>
      </c>
      <c r="V841" s="253">
        <v>0.45683453237410071</v>
      </c>
      <c r="W841" s="254">
        <v>0.26521739130434785</v>
      </c>
      <c r="X841" s="275">
        <f t="shared" si="14"/>
        <v>0.19161714106975286</v>
      </c>
    </row>
    <row r="842" spans="20:24">
      <c r="T842" s="411"/>
      <c r="U842" s="263">
        <v>72.918565810000004</v>
      </c>
      <c r="V842" s="253">
        <v>0.45683453237410071</v>
      </c>
      <c r="W842" s="254">
        <v>0.26086956521739135</v>
      </c>
      <c r="X842" s="275">
        <f t="shared" si="14"/>
        <v>0.19596496715670936</v>
      </c>
    </row>
    <row r="843" spans="20:24">
      <c r="T843" s="411"/>
      <c r="U843" s="263">
        <v>73.055071349999992</v>
      </c>
      <c r="V843" s="253">
        <v>0.45323741007194246</v>
      </c>
      <c r="W843" s="254">
        <v>0.26086956521739135</v>
      </c>
      <c r="X843" s="275">
        <f t="shared" si="14"/>
        <v>0.19236784485455111</v>
      </c>
    </row>
    <row r="844" spans="20:24">
      <c r="T844" s="411"/>
      <c r="U844" s="263">
        <v>73.098392765</v>
      </c>
      <c r="V844" s="253">
        <v>0.44964028776978415</v>
      </c>
      <c r="W844" s="254">
        <v>0.26086956521739135</v>
      </c>
      <c r="X844" s="275">
        <f t="shared" si="14"/>
        <v>0.1887707225523928</v>
      </c>
    </row>
    <row r="845" spans="20:24">
      <c r="T845" s="411"/>
      <c r="U845" s="263">
        <v>73.136911354999995</v>
      </c>
      <c r="V845" s="253">
        <v>0.4460431654676259</v>
      </c>
      <c r="W845" s="254">
        <v>0.26086956521739135</v>
      </c>
      <c r="X845" s="275">
        <f t="shared" ref="X845:X908" si="15">V845-W845</f>
        <v>0.18517360025023455</v>
      </c>
    </row>
    <row r="846" spans="20:24">
      <c r="T846" s="411"/>
      <c r="U846" s="263">
        <v>73.183747554999997</v>
      </c>
      <c r="V846" s="253">
        <v>0.4460431654676259</v>
      </c>
      <c r="W846" s="254">
        <v>0.25652173913043474</v>
      </c>
      <c r="X846" s="275">
        <f t="shared" si="15"/>
        <v>0.18952142633719116</v>
      </c>
    </row>
    <row r="847" spans="20:24">
      <c r="T847" s="411"/>
      <c r="U847" s="263">
        <v>73.230822004999993</v>
      </c>
      <c r="V847" s="253">
        <v>0.44244604316546765</v>
      </c>
      <c r="W847" s="254">
        <v>0.25652173913043474</v>
      </c>
      <c r="X847" s="275">
        <f t="shared" si="15"/>
        <v>0.18592430403503291</v>
      </c>
    </row>
    <row r="848" spans="20:24">
      <c r="T848" s="411"/>
      <c r="U848" s="263">
        <v>73.286791529999988</v>
      </c>
      <c r="V848" s="253">
        <v>0.43884892086330934</v>
      </c>
      <c r="W848" s="254">
        <v>0.25652173913043474</v>
      </c>
      <c r="X848" s="275">
        <f t="shared" si="15"/>
        <v>0.1823271817328746</v>
      </c>
    </row>
    <row r="849" spans="20:24">
      <c r="T849" s="411"/>
      <c r="U849" s="263">
        <v>73.372394409999998</v>
      </c>
      <c r="V849" s="253">
        <v>0.43525179856115109</v>
      </c>
      <c r="W849" s="254">
        <v>0.25652173913043474</v>
      </c>
      <c r="X849" s="275">
        <f t="shared" si="15"/>
        <v>0.17873005943071635</v>
      </c>
    </row>
    <row r="850" spans="20:24">
      <c r="T850" s="411"/>
      <c r="U850" s="263">
        <v>73.444158375000001</v>
      </c>
      <c r="V850" s="253">
        <v>0.43525179856115109</v>
      </c>
      <c r="W850" s="254">
        <v>0.25217391304347825</v>
      </c>
      <c r="X850" s="275">
        <f t="shared" si="15"/>
        <v>0.18307788551767284</v>
      </c>
    </row>
    <row r="851" spans="20:24">
      <c r="T851" s="411"/>
      <c r="U851" s="263">
        <v>73.499191174999993</v>
      </c>
      <c r="V851" s="253">
        <v>0.43165467625899279</v>
      </c>
      <c r="W851" s="254">
        <v>0.25217391304347825</v>
      </c>
      <c r="X851" s="275">
        <f t="shared" si="15"/>
        <v>0.17948076321551454</v>
      </c>
    </row>
    <row r="852" spans="20:24">
      <c r="T852" s="411"/>
      <c r="U852" s="263">
        <v>73.543867559999995</v>
      </c>
      <c r="V852" s="253">
        <v>0.43165467625899279</v>
      </c>
      <c r="W852" s="254">
        <v>0.24782608695652175</v>
      </c>
      <c r="X852" s="275">
        <f t="shared" si="15"/>
        <v>0.18382858930247103</v>
      </c>
    </row>
    <row r="853" spans="20:24">
      <c r="T853" s="411"/>
      <c r="U853" s="263">
        <v>73.699130574999998</v>
      </c>
      <c r="V853" s="253">
        <v>0.42805755395683454</v>
      </c>
      <c r="W853" s="254">
        <v>0.24782608695652175</v>
      </c>
      <c r="X853" s="275">
        <f t="shared" si="15"/>
        <v>0.18023146700031278</v>
      </c>
    </row>
    <row r="854" spans="20:24">
      <c r="T854" s="411"/>
      <c r="U854" s="263">
        <v>73.942759115000001</v>
      </c>
      <c r="V854" s="253">
        <v>0.42446043165467628</v>
      </c>
      <c r="W854" s="254">
        <v>0.24782608695652175</v>
      </c>
      <c r="X854" s="275">
        <f t="shared" si="15"/>
        <v>0.17663434469815453</v>
      </c>
    </row>
    <row r="855" spans="20:24">
      <c r="T855" s="411"/>
      <c r="U855" s="263">
        <v>74.079978034999996</v>
      </c>
      <c r="V855" s="253">
        <v>0.42086330935251798</v>
      </c>
      <c r="W855" s="254">
        <v>0.24782608695652175</v>
      </c>
      <c r="X855" s="275">
        <f t="shared" si="15"/>
        <v>0.17303722239599623</v>
      </c>
    </row>
    <row r="856" spans="20:24">
      <c r="T856" s="411"/>
      <c r="U856" s="263">
        <v>74.12429105999999</v>
      </c>
      <c r="V856" s="253">
        <v>0.42086330935251798</v>
      </c>
      <c r="W856" s="254">
        <v>0.24347826086956526</v>
      </c>
      <c r="X856" s="275">
        <f t="shared" si="15"/>
        <v>0.17738504848295272</v>
      </c>
    </row>
    <row r="857" spans="20:24">
      <c r="T857" s="411"/>
      <c r="U857" s="263">
        <v>74.139263639999996</v>
      </c>
      <c r="V857" s="253">
        <v>0.41726618705035973</v>
      </c>
      <c r="W857" s="254">
        <v>0.24347826086956526</v>
      </c>
      <c r="X857" s="275">
        <f t="shared" si="15"/>
        <v>0.17378792618079447</v>
      </c>
    </row>
    <row r="858" spans="20:24">
      <c r="T858" s="411"/>
      <c r="U858" s="263">
        <v>74.175069645000008</v>
      </c>
      <c r="V858" s="253">
        <v>0.41366906474820142</v>
      </c>
      <c r="W858" s="254">
        <v>0.24347826086956526</v>
      </c>
      <c r="X858" s="275">
        <f t="shared" si="15"/>
        <v>0.17019080387863617</v>
      </c>
    </row>
    <row r="859" spans="20:24">
      <c r="T859" s="411"/>
      <c r="U859" s="263">
        <v>74.222149299999998</v>
      </c>
      <c r="V859" s="253">
        <v>0.41366906474820142</v>
      </c>
      <c r="W859" s="254">
        <v>0.23913043478260865</v>
      </c>
      <c r="X859" s="275">
        <f t="shared" si="15"/>
        <v>0.17453862996559277</v>
      </c>
    </row>
    <row r="860" spans="20:24">
      <c r="T860" s="411"/>
      <c r="U860" s="263">
        <v>74.27646583500001</v>
      </c>
      <c r="V860" s="253">
        <v>0.41007194244604317</v>
      </c>
      <c r="W860" s="254">
        <v>0.23913043478260865</v>
      </c>
      <c r="X860" s="275">
        <f t="shared" si="15"/>
        <v>0.17094150766343452</v>
      </c>
    </row>
    <row r="861" spans="20:24">
      <c r="T861" s="411"/>
      <c r="U861" s="263">
        <v>74.326139940000004</v>
      </c>
      <c r="V861" s="253">
        <v>0.41007194244604317</v>
      </c>
      <c r="W861" s="254">
        <v>0.23478260869565215</v>
      </c>
      <c r="X861" s="275">
        <f t="shared" si="15"/>
        <v>0.17528933375039102</v>
      </c>
    </row>
    <row r="862" spans="20:24">
      <c r="T862" s="411"/>
      <c r="U862" s="263">
        <v>74.363668320000002</v>
      </c>
      <c r="V862" s="253">
        <v>0.41007194244604317</v>
      </c>
      <c r="W862" s="254">
        <v>0.23043478260869565</v>
      </c>
      <c r="X862" s="275">
        <f t="shared" si="15"/>
        <v>0.17963715983734752</v>
      </c>
    </row>
    <row r="863" spans="20:24">
      <c r="T863" s="411"/>
      <c r="U863" s="263">
        <v>74.393492030000004</v>
      </c>
      <c r="V863" s="253">
        <v>0.41007194244604317</v>
      </c>
      <c r="W863" s="254">
        <v>0.22608695652173916</v>
      </c>
      <c r="X863" s="275">
        <f t="shared" si="15"/>
        <v>0.18398498592430401</v>
      </c>
    </row>
    <row r="864" spans="20:24">
      <c r="T864" s="411"/>
      <c r="U864" s="263">
        <v>74.404829269999993</v>
      </c>
      <c r="V864" s="253">
        <v>0.40647482014388492</v>
      </c>
      <c r="W864" s="254">
        <v>0.22608695652173916</v>
      </c>
      <c r="X864" s="275">
        <f t="shared" si="15"/>
        <v>0.18038786362214576</v>
      </c>
    </row>
    <row r="865" spans="20:24">
      <c r="T865" s="411"/>
      <c r="U865" s="263">
        <v>74.450369769999995</v>
      </c>
      <c r="V865" s="253">
        <v>0.40287769784172661</v>
      </c>
      <c r="W865" s="254">
        <v>0.22608695652173916</v>
      </c>
      <c r="X865" s="275">
        <f t="shared" si="15"/>
        <v>0.17679074131998745</v>
      </c>
    </row>
    <row r="866" spans="20:24">
      <c r="T866" s="411"/>
      <c r="U866" s="263">
        <v>74.612287559999999</v>
      </c>
      <c r="V866" s="253">
        <v>0.39928057553956836</v>
      </c>
      <c r="W866" s="254">
        <v>0.22608695652173916</v>
      </c>
      <c r="X866" s="275">
        <f t="shared" si="15"/>
        <v>0.1731936190178292</v>
      </c>
    </row>
    <row r="867" spans="20:24">
      <c r="T867" s="411"/>
      <c r="U867" s="263">
        <v>74.774954949999994</v>
      </c>
      <c r="V867" s="253">
        <v>0.39568345323741005</v>
      </c>
      <c r="W867" s="254">
        <v>0.22608695652173916</v>
      </c>
      <c r="X867" s="275">
        <f t="shared" si="15"/>
        <v>0.1695964967156709</v>
      </c>
    </row>
    <row r="868" spans="20:24">
      <c r="T868" s="411"/>
      <c r="U868" s="263">
        <v>74.837749070000001</v>
      </c>
      <c r="V868" s="253">
        <v>0.39568345323741005</v>
      </c>
      <c r="W868" s="254">
        <v>0.22173913043478266</v>
      </c>
      <c r="X868" s="275">
        <f t="shared" si="15"/>
        <v>0.17394432280262739</v>
      </c>
    </row>
    <row r="869" spans="20:24">
      <c r="T869" s="411"/>
      <c r="U869" s="263">
        <v>74.947740754999998</v>
      </c>
      <c r="V869" s="253">
        <v>0.3920863309352518</v>
      </c>
      <c r="W869" s="254">
        <v>0.22173913043478266</v>
      </c>
      <c r="X869" s="275">
        <f t="shared" si="15"/>
        <v>0.17034720050046914</v>
      </c>
    </row>
    <row r="870" spans="20:24">
      <c r="T870" s="411"/>
      <c r="U870" s="263">
        <v>75.035305564999987</v>
      </c>
      <c r="V870" s="253">
        <v>0.38848920863309355</v>
      </c>
      <c r="W870" s="254">
        <v>0.22173913043478266</v>
      </c>
      <c r="X870" s="275">
        <f t="shared" si="15"/>
        <v>0.16675007819831089</v>
      </c>
    </row>
    <row r="871" spans="20:24">
      <c r="T871" s="411"/>
      <c r="U871" s="263">
        <v>75.042656484999995</v>
      </c>
      <c r="V871" s="253">
        <v>0.38848920863309355</v>
      </c>
      <c r="W871" s="254">
        <v>0.21739130434782605</v>
      </c>
      <c r="X871" s="275">
        <f t="shared" si="15"/>
        <v>0.1710979042852675</v>
      </c>
    </row>
    <row r="872" spans="20:24">
      <c r="T872" s="411"/>
      <c r="U872" s="263">
        <v>75.178652854999996</v>
      </c>
      <c r="V872" s="253">
        <v>0.38489208633093525</v>
      </c>
      <c r="W872" s="254">
        <v>0.21739130434782605</v>
      </c>
      <c r="X872" s="275">
        <f t="shared" si="15"/>
        <v>0.16750078198310919</v>
      </c>
    </row>
    <row r="873" spans="20:24">
      <c r="T873" s="411"/>
      <c r="U873" s="263">
        <v>75.3268415</v>
      </c>
      <c r="V873" s="253">
        <v>0.38129496402877699</v>
      </c>
      <c r="W873" s="254">
        <v>0.21739130434782605</v>
      </c>
      <c r="X873" s="275">
        <f t="shared" si="15"/>
        <v>0.16390365968095094</v>
      </c>
    </row>
    <row r="874" spans="20:24">
      <c r="T874" s="411"/>
      <c r="U874" s="263">
        <v>75.343379139999996</v>
      </c>
      <c r="V874" s="253">
        <v>0.37769784172661869</v>
      </c>
      <c r="W874" s="254">
        <v>0.21739130434782605</v>
      </c>
      <c r="X874" s="275">
        <f t="shared" si="15"/>
        <v>0.16030653737879264</v>
      </c>
    </row>
    <row r="875" spans="20:24">
      <c r="T875" s="411"/>
      <c r="U875" s="263">
        <v>75.372810090000002</v>
      </c>
      <c r="V875" s="253">
        <v>0.37769784172661869</v>
      </c>
      <c r="W875" s="254">
        <v>0.21304347826086956</v>
      </c>
      <c r="X875" s="275">
        <f t="shared" si="15"/>
        <v>0.16465436346574913</v>
      </c>
    </row>
    <row r="876" spans="20:24">
      <c r="T876" s="411"/>
      <c r="U876" s="263">
        <v>75.421149444999998</v>
      </c>
      <c r="V876" s="253">
        <v>0.37410071942446044</v>
      </c>
      <c r="W876" s="254">
        <v>0.21304347826086956</v>
      </c>
      <c r="X876" s="275">
        <f t="shared" si="15"/>
        <v>0.16105724116359088</v>
      </c>
    </row>
    <row r="877" spans="20:24">
      <c r="T877" s="411"/>
      <c r="U877" s="263">
        <v>75.455590075000003</v>
      </c>
      <c r="V877" s="253">
        <v>0.37050359712230213</v>
      </c>
      <c r="W877" s="254">
        <v>0.21304347826086956</v>
      </c>
      <c r="X877" s="275">
        <f t="shared" si="15"/>
        <v>0.15746011886143257</v>
      </c>
    </row>
    <row r="878" spans="20:24">
      <c r="T878" s="411"/>
      <c r="U878" s="263">
        <v>75.51728765499999</v>
      </c>
      <c r="V878" s="253">
        <v>0.37050359712230213</v>
      </c>
      <c r="W878" s="254">
        <v>0.20869565217391306</v>
      </c>
      <c r="X878" s="275">
        <f t="shared" si="15"/>
        <v>0.16180794494838907</v>
      </c>
    </row>
    <row r="879" spans="20:24">
      <c r="T879" s="411"/>
      <c r="U879" s="263">
        <v>75.742692245000001</v>
      </c>
      <c r="V879" s="253">
        <v>0.36690647482014388</v>
      </c>
      <c r="W879" s="254">
        <v>0.20869565217391306</v>
      </c>
      <c r="X879" s="275">
        <f t="shared" si="15"/>
        <v>0.15821082264623082</v>
      </c>
    </row>
    <row r="880" spans="20:24">
      <c r="T880" s="411"/>
      <c r="U880" s="263">
        <v>75.979005239999992</v>
      </c>
      <c r="V880" s="253">
        <v>0.36690647482014388</v>
      </c>
      <c r="W880" s="254">
        <v>0.20434782608695656</v>
      </c>
      <c r="X880" s="275">
        <f t="shared" si="15"/>
        <v>0.16255864873318732</v>
      </c>
    </row>
    <row r="881" spans="20:24">
      <c r="T881" s="411"/>
      <c r="U881" s="263">
        <v>76.046683040000005</v>
      </c>
      <c r="V881" s="253">
        <v>0.36330935251798563</v>
      </c>
      <c r="W881" s="254">
        <v>0.20434782608695656</v>
      </c>
      <c r="X881" s="275">
        <f t="shared" si="15"/>
        <v>0.15896152643102907</v>
      </c>
    </row>
    <row r="882" spans="20:24">
      <c r="T882" s="411"/>
      <c r="U882" s="263">
        <v>76.071302674999998</v>
      </c>
      <c r="V882" s="253">
        <v>0.35971223021582732</v>
      </c>
      <c r="W882" s="254">
        <v>0.20434782608695656</v>
      </c>
      <c r="X882" s="275">
        <f t="shared" si="15"/>
        <v>0.15536440412887076</v>
      </c>
    </row>
    <row r="883" spans="20:24">
      <c r="T883" s="411"/>
      <c r="U883" s="263">
        <v>76.089350690000003</v>
      </c>
      <c r="V883" s="253">
        <v>0.35971223021582732</v>
      </c>
      <c r="W883" s="254">
        <v>0.19999999999999996</v>
      </c>
      <c r="X883" s="275">
        <f t="shared" si="15"/>
        <v>0.15971223021582737</v>
      </c>
    </row>
    <row r="884" spans="20:24">
      <c r="T884" s="411"/>
      <c r="U884" s="263">
        <v>76.10756262000001</v>
      </c>
      <c r="V884" s="253">
        <v>0.35971223021582732</v>
      </c>
      <c r="W884" s="254">
        <v>0.19565217391304346</v>
      </c>
      <c r="X884" s="275">
        <f t="shared" si="15"/>
        <v>0.16406005630278386</v>
      </c>
    </row>
    <row r="885" spans="20:24">
      <c r="T885" s="411"/>
      <c r="U885" s="263">
        <v>76.199386285000003</v>
      </c>
      <c r="V885" s="253">
        <v>0.35611510791366907</v>
      </c>
      <c r="W885" s="254">
        <v>0.19565217391304346</v>
      </c>
      <c r="X885" s="275">
        <f t="shared" si="15"/>
        <v>0.16046293400062561</v>
      </c>
    </row>
    <row r="886" spans="20:24">
      <c r="T886" s="411"/>
      <c r="U886" s="263">
        <v>76.320826275000002</v>
      </c>
      <c r="V886" s="253">
        <v>0.35251798561151076</v>
      </c>
      <c r="W886" s="254">
        <v>0.19565217391304346</v>
      </c>
      <c r="X886" s="275">
        <f t="shared" si="15"/>
        <v>0.15686581169846731</v>
      </c>
    </row>
    <row r="887" spans="20:24">
      <c r="T887" s="411"/>
      <c r="U887" s="263">
        <v>76.392831880000003</v>
      </c>
      <c r="V887" s="253">
        <v>0.35251798561151076</v>
      </c>
      <c r="W887" s="254">
        <v>0.19130434782608696</v>
      </c>
      <c r="X887" s="275">
        <f t="shared" si="15"/>
        <v>0.1612136377854238</v>
      </c>
    </row>
    <row r="888" spans="20:24">
      <c r="T888" s="411"/>
      <c r="U888" s="263">
        <v>76.542484255000005</v>
      </c>
      <c r="V888" s="253">
        <v>0.34892086330935251</v>
      </c>
      <c r="W888" s="254">
        <v>0.19130434782608696</v>
      </c>
      <c r="X888" s="275">
        <f t="shared" si="15"/>
        <v>0.15761651548326555</v>
      </c>
    </row>
    <row r="889" spans="20:24">
      <c r="T889" s="411"/>
      <c r="U889" s="263">
        <v>76.732551834999995</v>
      </c>
      <c r="V889" s="253">
        <v>0.34532374100719426</v>
      </c>
      <c r="W889" s="254">
        <v>0.19130434782608696</v>
      </c>
      <c r="X889" s="275">
        <f t="shared" si="15"/>
        <v>0.1540193931811073</v>
      </c>
    </row>
    <row r="890" spans="20:24">
      <c r="T890" s="411"/>
      <c r="U890" s="263">
        <v>76.859538244999996</v>
      </c>
      <c r="V890" s="253">
        <v>0.34172661870503596</v>
      </c>
      <c r="W890" s="254">
        <v>0.19130434782608696</v>
      </c>
      <c r="X890" s="275">
        <f t="shared" si="15"/>
        <v>0.15042227087894899</v>
      </c>
    </row>
    <row r="891" spans="20:24">
      <c r="T891" s="411"/>
      <c r="U891" s="263">
        <v>77.086691365000007</v>
      </c>
      <c r="V891" s="253">
        <v>0.34172661870503596</v>
      </c>
      <c r="W891" s="254">
        <v>0.18695652173913047</v>
      </c>
      <c r="X891" s="275">
        <f t="shared" si="15"/>
        <v>0.15477009696590549</v>
      </c>
    </row>
    <row r="892" spans="20:24">
      <c r="T892" s="411"/>
      <c r="U892" s="263">
        <v>77.258854224999993</v>
      </c>
      <c r="V892" s="253">
        <v>0.33812949640287771</v>
      </c>
      <c r="W892" s="254">
        <v>0.18695652173913047</v>
      </c>
      <c r="X892" s="275">
        <f t="shared" si="15"/>
        <v>0.15117297466374724</v>
      </c>
    </row>
    <row r="893" spans="20:24">
      <c r="T893" s="411"/>
      <c r="U893" s="263">
        <v>77.321637449999997</v>
      </c>
      <c r="V893" s="253">
        <v>0.33812949640287771</v>
      </c>
      <c r="W893" s="254">
        <v>0.18260869565217386</v>
      </c>
      <c r="X893" s="275">
        <f t="shared" si="15"/>
        <v>0.15552080075070385</v>
      </c>
    </row>
    <row r="894" spans="20:24">
      <c r="T894" s="411"/>
      <c r="U894" s="263">
        <v>77.42348505999999</v>
      </c>
      <c r="V894" s="253">
        <v>0.3345323741007194</v>
      </c>
      <c r="W894" s="254">
        <v>0.18260869565217386</v>
      </c>
      <c r="X894" s="275">
        <f t="shared" si="15"/>
        <v>0.15192367844854554</v>
      </c>
    </row>
    <row r="895" spans="20:24">
      <c r="T895" s="411"/>
      <c r="U895" s="263">
        <v>77.467706894999992</v>
      </c>
      <c r="V895" s="253">
        <v>0.3345323741007194</v>
      </c>
      <c r="W895" s="254">
        <v>0.17826086956521736</v>
      </c>
      <c r="X895" s="275">
        <f t="shared" si="15"/>
        <v>0.15627150453550204</v>
      </c>
    </row>
    <row r="896" spans="20:24">
      <c r="T896" s="411"/>
      <c r="U896" s="263">
        <v>77.519928340000007</v>
      </c>
      <c r="V896" s="253">
        <v>0.33093525179856115</v>
      </c>
      <c r="W896" s="254">
        <v>0.17826086956521736</v>
      </c>
      <c r="X896" s="275">
        <f t="shared" si="15"/>
        <v>0.15267438223334379</v>
      </c>
    </row>
    <row r="897" spans="20:24">
      <c r="T897" s="411"/>
      <c r="U897" s="263">
        <v>77.576615664999991</v>
      </c>
      <c r="V897" s="253">
        <v>0.3273381294964029</v>
      </c>
      <c r="W897" s="254">
        <v>0.17826086956521736</v>
      </c>
      <c r="X897" s="275">
        <f t="shared" si="15"/>
        <v>0.14907725993118554</v>
      </c>
    </row>
    <row r="898" spans="20:24">
      <c r="T898" s="411"/>
      <c r="U898" s="263">
        <v>77.645229035</v>
      </c>
      <c r="V898" s="253">
        <v>0.32374100719424459</v>
      </c>
      <c r="W898" s="254">
        <v>0.17826086956521736</v>
      </c>
      <c r="X898" s="275">
        <f t="shared" si="15"/>
        <v>0.14548013762902723</v>
      </c>
    </row>
    <row r="899" spans="20:24">
      <c r="T899" s="411"/>
      <c r="U899" s="263">
        <v>77.763131854999997</v>
      </c>
      <c r="V899" s="253">
        <v>0.32014388489208634</v>
      </c>
      <c r="W899" s="254">
        <v>0.17826086956521736</v>
      </c>
      <c r="X899" s="275">
        <f t="shared" si="15"/>
        <v>0.14188301532686898</v>
      </c>
    </row>
    <row r="900" spans="20:24">
      <c r="T900" s="411"/>
      <c r="U900" s="263">
        <v>77.819029654999994</v>
      </c>
      <c r="V900" s="253">
        <v>0.32014388489208634</v>
      </c>
      <c r="W900" s="254">
        <v>0.17391304347826086</v>
      </c>
      <c r="X900" s="275">
        <f t="shared" si="15"/>
        <v>0.14623084141382547</v>
      </c>
    </row>
    <row r="901" spans="20:24">
      <c r="T901" s="411"/>
      <c r="U901" s="263">
        <v>77.853152195000007</v>
      </c>
      <c r="V901" s="253">
        <v>0.32014388489208634</v>
      </c>
      <c r="W901" s="254">
        <v>0.16956521739130437</v>
      </c>
      <c r="X901" s="275">
        <f t="shared" si="15"/>
        <v>0.15057866750078197</v>
      </c>
    </row>
    <row r="902" spans="20:24">
      <c r="T902" s="411"/>
      <c r="U902" s="263">
        <v>77.891323015000012</v>
      </c>
      <c r="V902" s="253">
        <v>0.31654676258992803</v>
      </c>
      <c r="W902" s="254">
        <v>0.16956521739130437</v>
      </c>
      <c r="X902" s="275">
        <f t="shared" si="15"/>
        <v>0.14698154519862366</v>
      </c>
    </row>
    <row r="903" spans="20:24">
      <c r="T903" s="411"/>
      <c r="U903" s="263">
        <v>77.899015535000004</v>
      </c>
      <c r="V903" s="253">
        <v>0.31294964028776978</v>
      </c>
      <c r="W903" s="254">
        <v>0.16956521739130437</v>
      </c>
      <c r="X903" s="275">
        <f t="shared" si="15"/>
        <v>0.14338442289646541</v>
      </c>
    </row>
    <row r="904" spans="20:24">
      <c r="T904" s="411"/>
      <c r="U904" s="263">
        <v>77.922629825000001</v>
      </c>
      <c r="V904" s="253">
        <v>0.30935251798561153</v>
      </c>
      <c r="W904" s="254">
        <v>0.16956521739130437</v>
      </c>
      <c r="X904" s="275">
        <f t="shared" si="15"/>
        <v>0.13978730059430716</v>
      </c>
    </row>
    <row r="905" spans="20:24">
      <c r="T905" s="411"/>
      <c r="U905" s="263">
        <v>77.963015679999998</v>
      </c>
      <c r="V905" s="253">
        <v>0.30575539568345322</v>
      </c>
      <c r="W905" s="254">
        <v>0.16956521739130437</v>
      </c>
      <c r="X905" s="275">
        <f t="shared" si="15"/>
        <v>0.13619017829214886</v>
      </c>
    </row>
    <row r="906" spans="20:24">
      <c r="T906" s="411"/>
      <c r="U906" s="263">
        <v>78.027850624999999</v>
      </c>
      <c r="V906" s="253">
        <v>0.30215827338129497</v>
      </c>
      <c r="W906" s="254">
        <v>0.16956521739130437</v>
      </c>
      <c r="X906" s="275">
        <f t="shared" si="15"/>
        <v>0.1325930559899906</v>
      </c>
    </row>
    <row r="907" spans="20:24">
      <c r="T907" s="411"/>
      <c r="U907" s="263">
        <v>78.123064865000003</v>
      </c>
      <c r="V907" s="253">
        <v>0.29856115107913667</v>
      </c>
      <c r="W907" s="254">
        <v>0.16956521739130437</v>
      </c>
      <c r="X907" s="275">
        <f t="shared" si="15"/>
        <v>0.1289959336878323</v>
      </c>
    </row>
    <row r="908" spans="20:24">
      <c r="T908" s="411"/>
      <c r="U908" s="263">
        <v>78.278186664999993</v>
      </c>
      <c r="V908" s="253">
        <v>0.29496402877697842</v>
      </c>
      <c r="W908" s="254">
        <v>0.16956521739130437</v>
      </c>
      <c r="X908" s="275">
        <f t="shared" si="15"/>
        <v>0.12539881138567405</v>
      </c>
    </row>
    <row r="909" spans="20:24">
      <c r="T909" s="411"/>
      <c r="U909" s="263">
        <v>78.585459149999991</v>
      </c>
      <c r="V909" s="253">
        <v>0.29136690647482016</v>
      </c>
      <c r="W909" s="254">
        <v>0.16956521739130437</v>
      </c>
      <c r="X909" s="275">
        <f t="shared" ref="X909:X972" si="16">V909-W909</f>
        <v>0.1218016890835158</v>
      </c>
    </row>
    <row r="910" spans="20:24">
      <c r="T910" s="411"/>
      <c r="U910" s="263">
        <v>78.791736400000005</v>
      </c>
      <c r="V910" s="253">
        <v>0.28776978417266186</v>
      </c>
      <c r="W910" s="254">
        <v>0.16956521739130437</v>
      </c>
      <c r="X910" s="275">
        <f t="shared" si="16"/>
        <v>0.11820456678135749</v>
      </c>
    </row>
    <row r="911" spans="20:24">
      <c r="T911" s="411"/>
      <c r="U911" s="263">
        <v>78.834910739999998</v>
      </c>
      <c r="V911" s="253">
        <v>0.28417266187050361</v>
      </c>
      <c r="W911" s="254">
        <v>0.16956521739130437</v>
      </c>
      <c r="X911" s="275">
        <f t="shared" si="16"/>
        <v>0.11460744447919924</v>
      </c>
    </row>
    <row r="912" spans="20:24">
      <c r="T912" s="411"/>
      <c r="U912" s="263">
        <v>78.87915129000001</v>
      </c>
      <c r="V912" s="253">
        <v>0.28417266187050361</v>
      </c>
      <c r="W912" s="254">
        <v>0.16521739130434787</v>
      </c>
      <c r="X912" s="275">
        <f t="shared" si="16"/>
        <v>0.11895527056615574</v>
      </c>
    </row>
    <row r="913" spans="20:24">
      <c r="T913" s="411"/>
      <c r="U913" s="263">
        <v>78.969679845000002</v>
      </c>
      <c r="V913" s="253">
        <v>0.2805755395683453</v>
      </c>
      <c r="W913" s="254">
        <v>0.16521739130434787</v>
      </c>
      <c r="X913" s="275">
        <f t="shared" si="16"/>
        <v>0.11535814826399743</v>
      </c>
    </row>
    <row r="914" spans="20:24">
      <c r="T914" s="411"/>
      <c r="U914" s="263">
        <v>79.061086670000009</v>
      </c>
      <c r="V914" s="253">
        <v>0.2805755395683453</v>
      </c>
      <c r="W914" s="254">
        <v>0.16086956521739126</v>
      </c>
      <c r="X914" s="275">
        <f t="shared" si="16"/>
        <v>0.11970597435095404</v>
      </c>
    </row>
    <row r="915" spans="20:24">
      <c r="T915" s="411"/>
      <c r="U915" s="263">
        <v>79.080947935000012</v>
      </c>
      <c r="V915" s="253">
        <v>0.27697841726618705</v>
      </c>
      <c r="W915" s="254">
        <v>0.16086956521739126</v>
      </c>
      <c r="X915" s="275">
        <f t="shared" si="16"/>
        <v>0.11610885204879579</v>
      </c>
    </row>
    <row r="916" spans="20:24">
      <c r="T916" s="411"/>
      <c r="U916" s="263">
        <v>79.09456145</v>
      </c>
      <c r="V916" s="253">
        <v>0.27697841726618705</v>
      </c>
      <c r="W916" s="254">
        <v>0.15652173913043477</v>
      </c>
      <c r="X916" s="275">
        <f t="shared" si="16"/>
        <v>0.12045667813575228</v>
      </c>
    </row>
    <row r="917" spans="20:24">
      <c r="T917" s="411"/>
      <c r="U917" s="263">
        <v>79.147785409999997</v>
      </c>
      <c r="V917" s="253">
        <v>0.2733812949640288</v>
      </c>
      <c r="W917" s="254">
        <v>0.15652173913043477</v>
      </c>
      <c r="X917" s="275">
        <f t="shared" si="16"/>
        <v>0.11685955583359403</v>
      </c>
    </row>
    <row r="918" spans="20:24">
      <c r="T918" s="411"/>
      <c r="U918" s="263">
        <v>79.222622174999998</v>
      </c>
      <c r="V918" s="253">
        <v>0.2733812949640288</v>
      </c>
      <c r="W918" s="254">
        <v>0.15217391304347827</v>
      </c>
      <c r="X918" s="275">
        <f t="shared" si="16"/>
        <v>0.12120738192055053</v>
      </c>
    </row>
    <row r="919" spans="20:24">
      <c r="T919" s="411"/>
      <c r="U919" s="263">
        <v>79.27356026999999</v>
      </c>
      <c r="V919" s="253">
        <v>0.26978417266187049</v>
      </c>
      <c r="W919" s="254">
        <v>0.15217391304347827</v>
      </c>
      <c r="X919" s="275">
        <f t="shared" si="16"/>
        <v>0.11761025961839222</v>
      </c>
    </row>
    <row r="920" spans="20:24">
      <c r="T920" s="411"/>
      <c r="U920" s="263">
        <v>79.309101554999998</v>
      </c>
      <c r="V920" s="253">
        <v>0.26618705035971224</v>
      </c>
      <c r="W920" s="254">
        <v>0.15217391304347827</v>
      </c>
      <c r="X920" s="275">
        <f t="shared" si="16"/>
        <v>0.11401313731623397</v>
      </c>
    </row>
    <row r="921" spans="20:24">
      <c r="T921" s="411"/>
      <c r="U921" s="263">
        <v>79.324204659999992</v>
      </c>
      <c r="V921" s="253">
        <v>0.26258992805755393</v>
      </c>
      <c r="W921" s="254">
        <v>0.15217391304347827</v>
      </c>
      <c r="X921" s="275">
        <f t="shared" si="16"/>
        <v>0.11041601501407566</v>
      </c>
    </row>
    <row r="922" spans="20:24">
      <c r="T922" s="411"/>
      <c r="U922" s="263">
        <v>79.332039030000004</v>
      </c>
      <c r="V922" s="253">
        <v>0.26258992805755393</v>
      </c>
      <c r="W922" s="254">
        <v>0.14782608695652177</v>
      </c>
      <c r="X922" s="275">
        <f t="shared" si="16"/>
        <v>0.11476384110103216</v>
      </c>
    </row>
    <row r="923" spans="20:24">
      <c r="T923" s="411"/>
      <c r="U923" s="263">
        <v>79.338087700000003</v>
      </c>
      <c r="V923" s="253">
        <v>0.26258992805755393</v>
      </c>
      <c r="W923" s="254">
        <v>0.14347826086956517</v>
      </c>
      <c r="X923" s="275">
        <f t="shared" si="16"/>
        <v>0.11911166718798877</v>
      </c>
    </row>
    <row r="924" spans="20:24">
      <c r="T924" s="411"/>
      <c r="U924" s="263">
        <v>79.351521675000001</v>
      </c>
      <c r="V924" s="253">
        <v>0.25899280575539568</v>
      </c>
      <c r="W924" s="254">
        <v>0.14347826086956517</v>
      </c>
      <c r="X924" s="275">
        <f t="shared" si="16"/>
        <v>0.11551454488583052</v>
      </c>
    </row>
    <row r="925" spans="20:24">
      <c r="T925" s="411"/>
      <c r="U925" s="263">
        <v>79.375373709999991</v>
      </c>
      <c r="V925" s="253">
        <v>0.25899280575539568</v>
      </c>
      <c r="W925" s="254">
        <v>0.13913043478260867</v>
      </c>
      <c r="X925" s="275">
        <f t="shared" si="16"/>
        <v>0.11986237097278701</v>
      </c>
    </row>
    <row r="926" spans="20:24">
      <c r="T926" s="411"/>
      <c r="U926" s="263">
        <v>79.406849709999989</v>
      </c>
      <c r="V926" s="253">
        <v>0.25899280575539568</v>
      </c>
      <c r="W926" s="254">
        <v>0.13478260869565217</v>
      </c>
      <c r="X926" s="275">
        <f t="shared" si="16"/>
        <v>0.12421019705974351</v>
      </c>
    </row>
    <row r="927" spans="20:24">
      <c r="T927" s="411"/>
      <c r="U927" s="263">
        <v>79.433409650000002</v>
      </c>
      <c r="V927" s="253">
        <v>0.25539568345323743</v>
      </c>
      <c r="W927" s="254">
        <v>0.13478260869565217</v>
      </c>
      <c r="X927" s="275">
        <f t="shared" si="16"/>
        <v>0.12061307475758526</v>
      </c>
    </row>
    <row r="928" spans="20:24">
      <c r="T928" s="411"/>
      <c r="U928" s="263">
        <v>79.494781735000004</v>
      </c>
      <c r="V928" s="253">
        <v>0.25179856115107913</v>
      </c>
      <c r="W928" s="254">
        <v>0.13478260869565217</v>
      </c>
      <c r="X928" s="275">
        <f t="shared" si="16"/>
        <v>0.11701595245542695</v>
      </c>
    </row>
    <row r="929" spans="20:24">
      <c r="T929" s="411"/>
      <c r="U929" s="263">
        <v>79.551630955000007</v>
      </c>
      <c r="V929" s="253">
        <v>0.24820143884892087</v>
      </c>
      <c r="W929" s="254">
        <v>0.13478260869565217</v>
      </c>
      <c r="X929" s="275">
        <f t="shared" si="16"/>
        <v>0.1134188301532687</v>
      </c>
    </row>
    <row r="930" spans="20:24">
      <c r="T930" s="411"/>
      <c r="U930" s="263">
        <v>79.624007085000002</v>
      </c>
      <c r="V930" s="253">
        <v>0.24820143884892087</v>
      </c>
      <c r="W930" s="254">
        <v>0.13043478260869568</v>
      </c>
      <c r="X930" s="275">
        <f t="shared" si="16"/>
        <v>0.1177666562402252</v>
      </c>
    </row>
    <row r="931" spans="20:24">
      <c r="T931" s="411"/>
      <c r="U931" s="263">
        <v>79.697821489999995</v>
      </c>
      <c r="V931" s="253">
        <v>0.2446043165467626</v>
      </c>
      <c r="W931" s="254">
        <v>0.13043478260869568</v>
      </c>
      <c r="X931" s="275">
        <f t="shared" si="16"/>
        <v>0.11416953393806692</v>
      </c>
    </row>
    <row r="932" spans="20:24">
      <c r="T932" s="411"/>
      <c r="U932" s="263">
        <v>79.766185184999998</v>
      </c>
      <c r="V932" s="253">
        <v>0.24100719424460432</v>
      </c>
      <c r="W932" s="254">
        <v>0.13043478260869568</v>
      </c>
      <c r="X932" s="275">
        <f t="shared" si="16"/>
        <v>0.11057241163590864</v>
      </c>
    </row>
    <row r="933" spans="20:24">
      <c r="T933" s="411"/>
      <c r="U933" s="263">
        <v>79.876487674999993</v>
      </c>
      <c r="V933" s="253">
        <v>0.23741007194244604</v>
      </c>
      <c r="W933" s="254">
        <v>0.13043478260869568</v>
      </c>
      <c r="X933" s="275">
        <f t="shared" si="16"/>
        <v>0.10697528933375036</v>
      </c>
    </row>
    <row r="934" spans="20:24">
      <c r="T934" s="411"/>
      <c r="U934" s="263">
        <v>79.963394565000002</v>
      </c>
      <c r="V934" s="253">
        <v>0.23381294964028776</v>
      </c>
      <c r="W934" s="254">
        <v>0.13043478260869568</v>
      </c>
      <c r="X934" s="275">
        <f t="shared" si="16"/>
        <v>0.10337816703159208</v>
      </c>
    </row>
    <row r="935" spans="20:24">
      <c r="T935" s="411"/>
      <c r="U935" s="263">
        <v>80.026332095000001</v>
      </c>
      <c r="V935" s="253">
        <v>0.23021582733812951</v>
      </c>
      <c r="W935" s="254">
        <v>0.13043478260869568</v>
      </c>
      <c r="X935" s="275">
        <f t="shared" si="16"/>
        <v>9.9781044729433832E-2</v>
      </c>
    </row>
    <row r="936" spans="20:24">
      <c r="T936" s="411"/>
      <c r="U936" s="263">
        <v>80.118236139999993</v>
      </c>
      <c r="V936" s="253">
        <v>0.22661870503597123</v>
      </c>
      <c r="W936" s="254">
        <v>0.13043478260869568</v>
      </c>
      <c r="X936" s="275">
        <f t="shared" si="16"/>
        <v>9.6183922427275553E-2</v>
      </c>
    </row>
    <row r="937" spans="20:24">
      <c r="T937" s="411"/>
      <c r="U937" s="263">
        <v>80.200258880000007</v>
      </c>
      <c r="V937" s="253">
        <v>0.22302158273381295</v>
      </c>
      <c r="W937" s="254">
        <v>0.13043478260869568</v>
      </c>
      <c r="X937" s="275">
        <f t="shared" si="16"/>
        <v>9.2586800125117275E-2</v>
      </c>
    </row>
    <row r="938" spans="20:24">
      <c r="T938" s="411"/>
      <c r="U938" s="263">
        <v>80.285871520000001</v>
      </c>
      <c r="V938" s="253">
        <v>0.22302158273381295</v>
      </c>
      <c r="W938" s="254">
        <v>0.12608695652173918</v>
      </c>
      <c r="X938" s="275">
        <f t="shared" si="16"/>
        <v>9.6934626212073771E-2</v>
      </c>
    </row>
    <row r="939" spans="20:24">
      <c r="T939" s="411"/>
      <c r="U939" s="263">
        <v>80.376369975000003</v>
      </c>
      <c r="V939" s="253">
        <v>0.21942446043165467</v>
      </c>
      <c r="W939" s="254">
        <v>0.12608695652173918</v>
      </c>
      <c r="X939" s="275">
        <f t="shared" si="16"/>
        <v>9.3337503909915492E-2</v>
      </c>
    </row>
    <row r="940" spans="20:24">
      <c r="T940" s="411"/>
      <c r="U940" s="263">
        <v>80.406484559999996</v>
      </c>
      <c r="V940" s="253">
        <v>0.21942446043165467</v>
      </c>
      <c r="W940" s="254">
        <v>0.12173913043478257</v>
      </c>
      <c r="X940" s="275">
        <f t="shared" si="16"/>
        <v>9.76853299968721E-2</v>
      </c>
    </row>
    <row r="941" spans="20:24">
      <c r="T941" s="411"/>
      <c r="U941" s="263">
        <v>80.457631270000007</v>
      </c>
      <c r="V941" s="253">
        <v>0.21582733812949639</v>
      </c>
      <c r="W941" s="254">
        <v>0.12173913043478257</v>
      </c>
      <c r="X941" s="275">
        <f t="shared" si="16"/>
        <v>9.4088207694713821E-2</v>
      </c>
    </row>
    <row r="942" spans="20:24">
      <c r="T942" s="411"/>
      <c r="U942" s="263">
        <v>80.511837710000009</v>
      </c>
      <c r="V942" s="253">
        <v>0.21582733812949639</v>
      </c>
      <c r="W942" s="254">
        <v>0.11739130434782608</v>
      </c>
      <c r="X942" s="275">
        <f t="shared" si="16"/>
        <v>9.8436033781670318E-2</v>
      </c>
    </row>
    <row r="943" spans="20:24">
      <c r="T943" s="411"/>
      <c r="U943" s="263">
        <v>80.524227569999994</v>
      </c>
      <c r="V943" s="253">
        <v>0.21223021582733814</v>
      </c>
      <c r="W943" s="254">
        <v>0.11739130434782608</v>
      </c>
      <c r="X943" s="275">
        <f t="shared" si="16"/>
        <v>9.4838911479512067E-2</v>
      </c>
    </row>
    <row r="944" spans="20:24">
      <c r="T944" s="411"/>
      <c r="U944" s="263">
        <v>80.525204594999991</v>
      </c>
      <c r="V944" s="253">
        <v>0.20863309352517986</v>
      </c>
      <c r="W944" s="254">
        <v>0.11739130434782608</v>
      </c>
      <c r="X944" s="275">
        <f t="shared" si="16"/>
        <v>9.1241789177353788E-2</v>
      </c>
    </row>
    <row r="945" spans="20:24">
      <c r="T945" s="411"/>
      <c r="U945" s="263">
        <v>80.569051799999997</v>
      </c>
      <c r="V945" s="253">
        <v>0.20503597122302158</v>
      </c>
      <c r="W945" s="254">
        <v>0.11739130434782608</v>
      </c>
      <c r="X945" s="275">
        <f t="shared" si="16"/>
        <v>8.7644666875195509E-2</v>
      </c>
    </row>
    <row r="946" spans="20:24">
      <c r="T946" s="411"/>
      <c r="U946" s="263">
        <v>80.645259929999995</v>
      </c>
      <c r="V946" s="253">
        <v>0.20143884892086331</v>
      </c>
      <c r="W946" s="254">
        <v>0.11739130434782608</v>
      </c>
      <c r="X946" s="275">
        <f t="shared" si="16"/>
        <v>8.4047544573037231E-2</v>
      </c>
    </row>
    <row r="947" spans="20:24">
      <c r="T947" s="411"/>
      <c r="U947" s="263">
        <v>80.683106429999995</v>
      </c>
      <c r="V947" s="253">
        <v>0.20143884892086331</v>
      </c>
      <c r="W947" s="254">
        <v>0.11304347826086958</v>
      </c>
      <c r="X947" s="275">
        <f t="shared" si="16"/>
        <v>8.8395370659993727E-2</v>
      </c>
    </row>
    <row r="948" spans="20:24">
      <c r="T948" s="411"/>
      <c r="U948" s="263">
        <v>80.699829989999998</v>
      </c>
      <c r="V948" s="253">
        <v>0.20143884892086331</v>
      </c>
      <c r="W948" s="254">
        <v>0.10869565217391308</v>
      </c>
      <c r="X948" s="275">
        <f t="shared" si="16"/>
        <v>9.2743196746950224E-2</v>
      </c>
    </row>
    <row r="949" spans="20:24">
      <c r="T949" s="411"/>
      <c r="U949" s="263">
        <v>80.713328485000005</v>
      </c>
      <c r="V949" s="253">
        <v>0.19784172661870503</v>
      </c>
      <c r="W949" s="254">
        <v>0.10869565217391308</v>
      </c>
      <c r="X949" s="275">
        <f t="shared" si="16"/>
        <v>8.9146074444791945E-2</v>
      </c>
    </row>
    <row r="950" spans="20:24">
      <c r="T950" s="411"/>
      <c r="U950" s="263">
        <v>80.719820314999993</v>
      </c>
      <c r="V950" s="253">
        <v>0.19784172661870503</v>
      </c>
      <c r="W950" s="254">
        <v>0.10434782608695647</v>
      </c>
      <c r="X950" s="275">
        <f t="shared" si="16"/>
        <v>9.3493900531748553E-2</v>
      </c>
    </row>
    <row r="951" spans="20:24">
      <c r="T951" s="411"/>
      <c r="U951" s="263">
        <v>80.75007238500001</v>
      </c>
      <c r="V951" s="253">
        <v>0.19424460431654678</v>
      </c>
      <c r="W951" s="254">
        <v>0.10434782608695647</v>
      </c>
      <c r="X951" s="275">
        <f t="shared" si="16"/>
        <v>8.9896778229590302E-2</v>
      </c>
    </row>
    <row r="952" spans="20:24">
      <c r="T952" s="411"/>
      <c r="U952" s="263">
        <v>80.777138865000012</v>
      </c>
      <c r="V952" s="253">
        <v>0.1906474820143885</v>
      </c>
      <c r="W952" s="254">
        <v>0.10434782608695647</v>
      </c>
      <c r="X952" s="275">
        <f t="shared" si="16"/>
        <v>8.6299655927432023E-2</v>
      </c>
    </row>
    <row r="953" spans="20:24">
      <c r="T953" s="411"/>
      <c r="U953" s="263">
        <v>80.804832700000006</v>
      </c>
      <c r="V953" s="253">
        <v>0.18705035971223022</v>
      </c>
      <c r="W953" s="254">
        <v>0.10434782608695647</v>
      </c>
      <c r="X953" s="275">
        <f t="shared" si="16"/>
        <v>8.2702533625273744E-2</v>
      </c>
    </row>
    <row r="954" spans="20:24">
      <c r="T954" s="411"/>
      <c r="U954" s="263">
        <v>80.849278255000002</v>
      </c>
      <c r="V954" s="253">
        <v>0.18345323741007194</v>
      </c>
      <c r="W954" s="254">
        <v>0.10434782608695647</v>
      </c>
      <c r="X954" s="275">
        <f t="shared" si="16"/>
        <v>7.9105411323115465E-2</v>
      </c>
    </row>
    <row r="955" spans="20:24">
      <c r="T955" s="411"/>
      <c r="U955" s="263">
        <v>80.918068474999998</v>
      </c>
      <c r="V955" s="253">
        <v>0.18345323741007194</v>
      </c>
      <c r="W955" s="254">
        <v>9.9999999999999978E-2</v>
      </c>
      <c r="X955" s="275">
        <f t="shared" si="16"/>
        <v>8.3453237410071962E-2</v>
      </c>
    </row>
    <row r="956" spans="20:24">
      <c r="T956" s="411"/>
      <c r="U956" s="263">
        <v>81.046492659999998</v>
      </c>
      <c r="V956" s="253">
        <v>0.18345323741007194</v>
      </c>
      <c r="W956" s="254">
        <v>9.5652173913043481E-2</v>
      </c>
      <c r="X956" s="275">
        <f t="shared" si="16"/>
        <v>8.7801063497028459E-2</v>
      </c>
    </row>
    <row r="957" spans="20:24">
      <c r="T957" s="411"/>
      <c r="U957" s="263">
        <v>81.154818044999999</v>
      </c>
      <c r="V957" s="253">
        <v>0.17985611510791366</v>
      </c>
      <c r="W957" s="254">
        <v>9.5652173913043481E-2</v>
      </c>
      <c r="X957" s="275">
        <f t="shared" si="16"/>
        <v>8.420394119487018E-2</v>
      </c>
    </row>
    <row r="958" spans="20:24">
      <c r="T958" s="411"/>
      <c r="U958" s="263">
        <v>81.197976140000009</v>
      </c>
      <c r="V958" s="253">
        <v>0.17985611510791366</v>
      </c>
      <c r="W958" s="254">
        <v>9.1304347826086985E-2</v>
      </c>
      <c r="X958" s="275">
        <f t="shared" si="16"/>
        <v>8.8551767281826677E-2</v>
      </c>
    </row>
    <row r="959" spans="20:24">
      <c r="T959" s="411"/>
      <c r="U959" s="263">
        <v>81.261878209999992</v>
      </c>
      <c r="V959" s="253">
        <v>0.17625899280575538</v>
      </c>
      <c r="W959" s="254">
        <v>9.1304347826086985E-2</v>
      </c>
      <c r="X959" s="275">
        <f t="shared" si="16"/>
        <v>8.4954644979668398E-2</v>
      </c>
    </row>
    <row r="960" spans="20:24">
      <c r="T960" s="411"/>
      <c r="U960" s="263">
        <v>81.36045824</v>
      </c>
      <c r="V960" s="253">
        <v>0.17625899280575538</v>
      </c>
      <c r="W960" s="254">
        <v>8.6956521739130488E-2</v>
      </c>
      <c r="X960" s="275">
        <f t="shared" si="16"/>
        <v>8.9302471066624894E-2</v>
      </c>
    </row>
    <row r="961" spans="20:24">
      <c r="T961" s="411"/>
      <c r="U961" s="263">
        <v>81.442952595000008</v>
      </c>
      <c r="V961" s="253">
        <v>0.17266187050359713</v>
      </c>
      <c r="W961" s="254">
        <v>8.6956521739130488E-2</v>
      </c>
      <c r="X961" s="275">
        <f t="shared" si="16"/>
        <v>8.5705348764466643E-2</v>
      </c>
    </row>
    <row r="962" spans="20:24">
      <c r="T962" s="411"/>
      <c r="U962" s="263">
        <v>81.518981714999995</v>
      </c>
      <c r="V962" s="253">
        <v>0.17266187050359713</v>
      </c>
      <c r="W962" s="254">
        <v>8.260869565217388E-2</v>
      </c>
      <c r="X962" s="275">
        <f t="shared" si="16"/>
        <v>9.0053174851423251E-2</v>
      </c>
    </row>
    <row r="963" spans="20:24">
      <c r="T963" s="411"/>
      <c r="U963" s="263">
        <v>81.629377974999997</v>
      </c>
      <c r="V963" s="253">
        <v>0.16906474820143885</v>
      </c>
      <c r="W963" s="254">
        <v>8.260869565217388E-2</v>
      </c>
      <c r="X963" s="275">
        <f t="shared" si="16"/>
        <v>8.6456052549264972E-2</v>
      </c>
    </row>
    <row r="964" spans="20:24">
      <c r="T964" s="411"/>
      <c r="U964" s="263">
        <v>81.706029340000001</v>
      </c>
      <c r="V964" s="253">
        <v>0.16546762589928057</v>
      </c>
      <c r="W964" s="254">
        <v>8.260869565217388E-2</v>
      </c>
      <c r="X964" s="275">
        <f t="shared" si="16"/>
        <v>8.2858930247106694E-2</v>
      </c>
    </row>
    <row r="965" spans="20:24">
      <c r="T965" s="411"/>
      <c r="U965" s="263">
        <v>81.726622249999991</v>
      </c>
      <c r="V965" s="253">
        <v>0.16187050359712229</v>
      </c>
      <c r="W965" s="254">
        <v>8.260869565217388E-2</v>
      </c>
      <c r="X965" s="275">
        <f t="shared" si="16"/>
        <v>7.9261807944948415E-2</v>
      </c>
    </row>
    <row r="966" spans="20:24">
      <c r="T966" s="411"/>
      <c r="U966" s="263">
        <v>81.743296305000001</v>
      </c>
      <c r="V966" s="253">
        <v>0.15827338129496402</v>
      </c>
      <c r="W966" s="254">
        <v>8.260869565217388E-2</v>
      </c>
      <c r="X966" s="275">
        <f t="shared" si="16"/>
        <v>7.5664685642790136E-2</v>
      </c>
    </row>
    <row r="967" spans="20:24">
      <c r="T967" s="411"/>
      <c r="U967" s="263">
        <v>81.835214379999996</v>
      </c>
      <c r="V967" s="253">
        <v>0.15467625899280577</v>
      </c>
      <c r="W967" s="254">
        <v>8.260869565217388E-2</v>
      </c>
      <c r="X967" s="275">
        <f t="shared" si="16"/>
        <v>7.2067563340631885E-2</v>
      </c>
    </row>
    <row r="968" spans="20:24">
      <c r="T968" s="411"/>
      <c r="U968" s="263">
        <v>81.962160909999994</v>
      </c>
      <c r="V968" s="253">
        <v>0.15107913669064749</v>
      </c>
      <c r="W968" s="254">
        <v>8.260869565217388E-2</v>
      </c>
      <c r="X968" s="275">
        <f t="shared" si="16"/>
        <v>6.8470441038473606E-2</v>
      </c>
    </row>
    <row r="969" spans="20:24">
      <c r="T969" s="411"/>
      <c r="U969" s="263">
        <v>82.004157300000003</v>
      </c>
      <c r="V969" s="253">
        <v>0.15107913669064749</v>
      </c>
      <c r="W969" s="254">
        <v>7.8260869565217384E-2</v>
      </c>
      <c r="X969" s="275">
        <f t="shared" si="16"/>
        <v>7.2818267125430103E-2</v>
      </c>
    </row>
    <row r="970" spans="20:24">
      <c r="T970" s="411"/>
      <c r="U970" s="263">
        <v>82.126009054999997</v>
      </c>
      <c r="V970" s="253">
        <v>0.15107913669064749</v>
      </c>
      <c r="W970" s="254">
        <v>7.3913043478260887E-2</v>
      </c>
      <c r="X970" s="275">
        <f t="shared" si="16"/>
        <v>7.7166093212386599E-2</v>
      </c>
    </row>
    <row r="971" spans="20:24">
      <c r="T971" s="411"/>
      <c r="U971" s="263">
        <v>82.37326855500001</v>
      </c>
      <c r="V971" s="253">
        <v>0.14748201438848921</v>
      </c>
      <c r="W971" s="254">
        <v>7.3913043478260887E-2</v>
      </c>
      <c r="X971" s="275">
        <f t="shared" si="16"/>
        <v>7.3568970910228321E-2</v>
      </c>
    </row>
    <row r="972" spans="20:24">
      <c r="T972" s="411"/>
      <c r="U972" s="263">
        <v>82.518373975000003</v>
      </c>
      <c r="V972" s="253">
        <v>0.14388489208633093</v>
      </c>
      <c r="W972" s="254">
        <v>7.3913043478260887E-2</v>
      </c>
      <c r="X972" s="275">
        <f t="shared" si="16"/>
        <v>6.9971848608070042E-2</v>
      </c>
    </row>
    <row r="973" spans="20:24">
      <c r="T973" s="411"/>
      <c r="U973" s="263">
        <v>82.593469835000008</v>
      </c>
      <c r="V973" s="253">
        <v>0.14028776978417265</v>
      </c>
      <c r="W973" s="254">
        <v>7.3913043478260887E-2</v>
      </c>
      <c r="X973" s="275">
        <f t="shared" ref="X973:X1036" si="17">V973-W973</f>
        <v>6.6374726305911763E-2</v>
      </c>
    </row>
    <row r="974" spans="20:24">
      <c r="T974" s="411"/>
      <c r="U974" s="263">
        <v>82.654571355000002</v>
      </c>
      <c r="V974" s="253">
        <v>0.14028776978417265</v>
      </c>
      <c r="W974" s="254">
        <v>6.956521739130439E-2</v>
      </c>
      <c r="X974" s="275">
        <f t="shared" si="17"/>
        <v>7.072255239286826E-2</v>
      </c>
    </row>
    <row r="975" spans="20:24">
      <c r="T975" s="411"/>
      <c r="U975" s="263">
        <v>82.6610321</v>
      </c>
      <c r="V975" s="253">
        <v>0.14028776978417265</v>
      </c>
      <c r="W975" s="254">
        <v>6.5217391304347783E-2</v>
      </c>
      <c r="X975" s="275">
        <f t="shared" si="17"/>
        <v>7.5070378479824867E-2</v>
      </c>
    </row>
    <row r="976" spans="20:24">
      <c r="T976" s="411"/>
      <c r="U976" s="263">
        <v>82.709271025000007</v>
      </c>
      <c r="V976" s="253">
        <v>0.1366906474820144</v>
      </c>
      <c r="W976" s="254">
        <v>6.5217391304347783E-2</v>
      </c>
      <c r="X976" s="275">
        <f t="shared" si="17"/>
        <v>7.1473256177666616E-2</v>
      </c>
    </row>
    <row r="977" spans="20:24">
      <c r="T977" s="411"/>
      <c r="U977" s="263">
        <v>82.756020265000004</v>
      </c>
      <c r="V977" s="253">
        <v>0.1366906474820144</v>
      </c>
      <c r="W977" s="254">
        <v>6.0869565217391286E-2</v>
      </c>
      <c r="X977" s="275">
        <f t="shared" si="17"/>
        <v>7.5821082264623113E-2</v>
      </c>
    </row>
    <row r="978" spans="20:24">
      <c r="T978" s="411"/>
      <c r="U978" s="263">
        <v>82.866567739999994</v>
      </c>
      <c r="V978" s="253">
        <v>0.13309352517985612</v>
      </c>
      <c r="W978" s="254">
        <v>6.0869565217391286E-2</v>
      </c>
      <c r="X978" s="275">
        <f t="shared" si="17"/>
        <v>7.2223959962464834E-2</v>
      </c>
    </row>
    <row r="979" spans="20:24">
      <c r="T979" s="411"/>
      <c r="U979" s="263">
        <v>82.976403900000008</v>
      </c>
      <c r="V979" s="253">
        <v>0.13309352517985612</v>
      </c>
      <c r="W979" s="254">
        <v>5.6521739130434789E-2</v>
      </c>
      <c r="X979" s="275">
        <f t="shared" si="17"/>
        <v>7.6571786049421331E-2</v>
      </c>
    </row>
    <row r="980" spans="20:24">
      <c r="T980" s="411"/>
      <c r="U980" s="263">
        <v>82.982979300000011</v>
      </c>
      <c r="V980" s="253">
        <v>0.13309352517985612</v>
      </c>
      <c r="W980" s="254">
        <v>5.2173913043478293E-2</v>
      </c>
      <c r="X980" s="275">
        <f t="shared" si="17"/>
        <v>8.0919612136377828E-2</v>
      </c>
    </row>
    <row r="981" spans="20:24">
      <c r="T981" s="411"/>
      <c r="U981" s="263">
        <v>82.993634165000003</v>
      </c>
      <c r="V981" s="253">
        <v>0.12949640287769784</v>
      </c>
      <c r="W981" s="254">
        <v>5.2173913043478293E-2</v>
      </c>
      <c r="X981" s="275">
        <f t="shared" si="17"/>
        <v>7.7322489834219549E-2</v>
      </c>
    </row>
    <row r="982" spans="20:24">
      <c r="T982" s="411"/>
      <c r="U982" s="263">
        <v>83.011456844999998</v>
      </c>
      <c r="V982" s="253">
        <v>0.12589928057553956</v>
      </c>
      <c r="W982" s="254">
        <v>5.2173913043478293E-2</v>
      </c>
      <c r="X982" s="275">
        <f t="shared" si="17"/>
        <v>7.372536753206127E-2</v>
      </c>
    </row>
    <row r="983" spans="20:24">
      <c r="T983" s="411"/>
      <c r="U983" s="263">
        <v>83.031846089999988</v>
      </c>
      <c r="V983" s="253">
        <v>0.1223021582733813</v>
      </c>
      <c r="W983" s="254">
        <v>5.2173913043478293E-2</v>
      </c>
      <c r="X983" s="275">
        <f t="shared" si="17"/>
        <v>7.0128245229903005E-2</v>
      </c>
    </row>
    <row r="984" spans="20:24">
      <c r="T984" s="411"/>
      <c r="U984" s="263">
        <v>83.058382800000004</v>
      </c>
      <c r="V984" s="253">
        <v>0.11870503597122302</v>
      </c>
      <c r="W984" s="254">
        <v>5.2173913043478293E-2</v>
      </c>
      <c r="X984" s="275">
        <f t="shared" si="17"/>
        <v>6.6531122927744726E-2</v>
      </c>
    </row>
    <row r="985" spans="20:24">
      <c r="T985" s="411"/>
      <c r="U985" s="263">
        <v>83.116874480000007</v>
      </c>
      <c r="V985" s="253">
        <v>0.11870503597122302</v>
      </c>
      <c r="W985" s="254">
        <v>4.7826086956521685E-2</v>
      </c>
      <c r="X985" s="275">
        <f t="shared" si="17"/>
        <v>7.0878949014701334E-2</v>
      </c>
    </row>
    <row r="986" spans="20:24">
      <c r="T986" s="411"/>
      <c r="U986" s="263">
        <v>83.189095030000004</v>
      </c>
      <c r="V986" s="253">
        <v>0.11510791366906475</v>
      </c>
      <c r="W986" s="254">
        <v>4.7826086956521685E-2</v>
      </c>
      <c r="X986" s="275">
        <f t="shared" si="17"/>
        <v>6.7281826712543069E-2</v>
      </c>
    </row>
    <row r="987" spans="20:24">
      <c r="T987" s="411"/>
      <c r="U987" s="263">
        <v>83.287805629999994</v>
      </c>
      <c r="V987" s="253">
        <v>0.11151079136690648</v>
      </c>
      <c r="W987" s="254">
        <v>4.7826086956521685E-2</v>
      </c>
      <c r="X987" s="275">
        <f t="shared" si="17"/>
        <v>6.368470441038479E-2</v>
      </c>
    </row>
    <row r="988" spans="20:24">
      <c r="T988" s="411"/>
      <c r="U988" s="263">
        <v>83.359754089999996</v>
      </c>
      <c r="V988" s="253">
        <v>0.1079136690647482</v>
      </c>
      <c r="W988" s="254">
        <v>4.7826086956521685E-2</v>
      </c>
      <c r="X988" s="275">
        <f t="shared" si="17"/>
        <v>6.0087582108226512E-2</v>
      </c>
    </row>
    <row r="989" spans="20:24">
      <c r="T989" s="411"/>
      <c r="U989" s="263">
        <v>83.445387894999996</v>
      </c>
      <c r="V989" s="253">
        <v>0.10431654676258993</v>
      </c>
      <c r="W989" s="254">
        <v>4.7826086956521685E-2</v>
      </c>
      <c r="X989" s="275">
        <f t="shared" si="17"/>
        <v>5.6490459806068247E-2</v>
      </c>
    </row>
    <row r="990" spans="20:24">
      <c r="T990" s="411"/>
      <c r="U990" s="263">
        <v>83.596248320000001</v>
      </c>
      <c r="V990" s="253">
        <v>0.10431654676258993</v>
      </c>
      <c r="W990" s="254">
        <v>4.3478260869565188E-2</v>
      </c>
      <c r="X990" s="275">
        <f t="shared" si="17"/>
        <v>6.0838285893024743E-2</v>
      </c>
    </row>
    <row r="991" spans="20:24">
      <c r="T991" s="411"/>
      <c r="U991" s="263">
        <v>83.677055745000004</v>
      </c>
      <c r="V991" s="253">
        <v>0.10071942446043165</v>
      </c>
      <c r="W991" s="254">
        <v>4.3478260869565188E-2</v>
      </c>
      <c r="X991" s="275">
        <f t="shared" si="17"/>
        <v>5.7241163590866465E-2</v>
      </c>
    </row>
    <row r="992" spans="20:24">
      <c r="T992" s="411"/>
      <c r="U992" s="263">
        <v>83.783099249999992</v>
      </c>
      <c r="V992" s="253">
        <v>9.7122302158273388E-2</v>
      </c>
      <c r="W992" s="254">
        <v>4.3478260869565188E-2</v>
      </c>
      <c r="X992" s="275">
        <f t="shared" si="17"/>
        <v>5.36440412887082E-2</v>
      </c>
    </row>
    <row r="993" spans="20:24">
      <c r="T993" s="411"/>
      <c r="U993" s="263">
        <v>83.930971174999996</v>
      </c>
      <c r="V993" s="253">
        <v>9.7122302158273388E-2</v>
      </c>
      <c r="W993" s="254">
        <v>3.9130434782608692E-2</v>
      </c>
      <c r="X993" s="275">
        <f t="shared" si="17"/>
        <v>5.7991867375664696E-2</v>
      </c>
    </row>
    <row r="994" spans="20:24">
      <c r="T994" s="411"/>
      <c r="U994" s="263">
        <v>84.021467484999988</v>
      </c>
      <c r="V994" s="253">
        <v>9.7122302158273388E-2</v>
      </c>
      <c r="W994" s="254">
        <v>3.4782608695652195E-2</v>
      </c>
      <c r="X994" s="275">
        <f t="shared" si="17"/>
        <v>6.2339693462621193E-2</v>
      </c>
    </row>
    <row r="995" spans="20:24">
      <c r="T995" s="411"/>
      <c r="U995" s="263">
        <v>84.133863735000006</v>
      </c>
      <c r="V995" s="253">
        <v>9.3525179856115109E-2</v>
      </c>
      <c r="W995" s="254">
        <v>3.4782608695652195E-2</v>
      </c>
      <c r="X995" s="275">
        <f t="shared" si="17"/>
        <v>5.8742571160462914E-2</v>
      </c>
    </row>
    <row r="996" spans="20:24">
      <c r="T996" s="411"/>
      <c r="U996" s="263">
        <v>84.213138549999996</v>
      </c>
      <c r="V996" s="253">
        <v>8.9928057553956831E-2</v>
      </c>
      <c r="W996" s="254">
        <v>3.4782608695652195E-2</v>
      </c>
      <c r="X996" s="275">
        <f t="shared" si="17"/>
        <v>5.5145448858304635E-2</v>
      </c>
    </row>
    <row r="997" spans="20:24">
      <c r="T997" s="411"/>
      <c r="U997" s="263">
        <v>84.245545144999994</v>
      </c>
      <c r="V997" s="253">
        <v>8.6330935251798566E-2</v>
      </c>
      <c r="W997" s="254">
        <v>3.4782608695652195E-2</v>
      </c>
      <c r="X997" s="275">
        <f t="shared" si="17"/>
        <v>5.154832655614637E-2</v>
      </c>
    </row>
    <row r="998" spans="20:24">
      <c r="T998" s="411"/>
      <c r="U998" s="263">
        <v>84.328568300000001</v>
      </c>
      <c r="V998" s="253">
        <v>8.2733812949640287E-2</v>
      </c>
      <c r="W998" s="254">
        <v>3.4782608695652195E-2</v>
      </c>
      <c r="X998" s="275">
        <f t="shared" si="17"/>
        <v>4.7951204253988092E-2</v>
      </c>
    </row>
    <row r="999" spans="20:24">
      <c r="T999" s="411"/>
      <c r="U999" s="263">
        <v>84.460663005000001</v>
      </c>
      <c r="V999" s="253">
        <v>7.9136690647482008E-2</v>
      </c>
      <c r="W999" s="254">
        <v>3.4782608695652195E-2</v>
      </c>
      <c r="X999" s="275">
        <f t="shared" si="17"/>
        <v>4.4354081951829813E-2</v>
      </c>
    </row>
    <row r="1000" spans="20:24">
      <c r="T1000" s="411"/>
      <c r="U1000" s="263">
        <v>84.570736984999996</v>
      </c>
      <c r="V1000" s="253">
        <v>7.5539568345323743E-2</v>
      </c>
      <c r="W1000" s="254">
        <v>3.4782608695652195E-2</v>
      </c>
      <c r="X1000" s="275">
        <f t="shared" si="17"/>
        <v>4.0756959649671548E-2</v>
      </c>
    </row>
    <row r="1001" spans="20:24">
      <c r="T1001" s="411"/>
      <c r="U1001" s="263">
        <v>84.672943564999997</v>
      </c>
      <c r="V1001" s="253">
        <v>7.1942446043165464E-2</v>
      </c>
      <c r="W1001" s="254">
        <v>3.4782608695652195E-2</v>
      </c>
      <c r="X1001" s="275">
        <f t="shared" si="17"/>
        <v>3.7159837347513269E-2</v>
      </c>
    </row>
    <row r="1002" spans="20:24">
      <c r="T1002" s="411"/>
      <c r="U1002" s="263">
        <v>84.779120250000005</v>
      </c>
      <c r="V1002" s="253">
        <v>6.83453237410072E-2</v>
      </c>
      <c r="W1002" s="254">
        <v>3.4782608695652195E-2</v>
      </c>
      <c r="X1002" s="275">
        <f t="shared" si="17"/>
        <v>3.3562715045355004E-2</v>
      </c>
    </row>
    <row r="1003" spans="20:24">
      <c r="T1003" s="411"/>
      <c r="U1003" s="263">
        <v>84.96879792</v>
      </c>
      <c r="V1003" s="253">
        <v>6.4748201438848921E-2</v>
      </c>
      <c r="W1003" s="254">
        <v>3.4782608695652195E-2</v>
      </c>
      <c r="X1003" s="275">
        <f t="shared" si="17"/>
        <v>2.9965592743196726E-2</v>
      </c>
    </row>
    <row r="1004" spans="20:24">
      <c r="T1004" s="411"/>
      <c r="U1004" s="263">
        <v>85.190348990000004</v>
      </c>
      <c r="V1004" s="253">
        <v>6.4748201438848921E-2</v>
      </c>
      <c r="W1004" s="254">
        <v>3.0434782608695699E-2</v>
      </c>
      <c r="X1004" s="275">
        <f t="shared" si="17"/>
        <v>3.4313418830153222E-2</v>
      </c>
    </row>
    <row r="1005" spans="20:24">
      <c r="T1005" s="411"/>
      <c r="U1005" s="263">
        <v>85.345977309999995</v>
      </c>
      <c r="V1005" s="253">
        <v>6.4748201438848921E-2</v>
      </c>
      <c r="W1005" s="254">
        <v>2.6086956521739091E-2</v>
      </c>
      <c r="X1005" s="275">
        <f t="shared" si="17"/>
        <v>3.866124491710983E-2</v>
      </c>
    </row>
    <row r="1006" spans="20:24">
      <c r="T1006" s="411"/>
      <c r="U1006" s="263">
        <v>85.485975230000008</v>
      </c>
      <c r="V1006" s="253">
        <v>6.1151079136690649E-2</v>
      </c>
      <c r="W1006" s="254">
        <v>2.6086956521739091E-2</v>
      </c>
      <c r="X1006" s="275">
        <f t="shared" si="17"/>
        <v>3.5064122614951558E-2</v>
      </c>
    </row>
    <row r="1007" spans="20:24">
      <c r="T1007" s="411"/>
      <c r="U1007" s="263">
        <v>85.614021170000001</v>
      </c>
      <c r="V1007" s="253">
        <v>5.7553956834532377E-2</v>
      </c>
      <c r="W1007" s="254">
        <v>2.6086956521739091E-2</v>
      </c>
      <c r="X1007" s="275">
        <f t="shared" si="17"/>
        <v>3.1467000312793286E-2</v>
      </c>
    </row>
    <row r="1008" spans="20:24">
      <c r="T1008" s="411"/>
      <c r="U1008" s="263">
        <v>85.780513014999997</v>
      </c>
      <c r="V1008" s="253">
        <v>5.7553956834532377E-2</v>
      </c>
      <c r="W1008" s="254">
        <v>2.1739130434782594E-2</v>
      </c>
      <c r="X1008" s="275">
        <f t="shared" si="17"/>
        <v>3.5814826399749783E-2</v>
      </c>
    </row>
    <row r="1009" spans="20:24">
      <c r="T1009" s="411"/>
      <c r="U1009" s="263">
        <v>85.939967344999999</v>
      </c>
      <c r="V1009" s="253">
        <v>5.7553956834532377E-2</v>
      </c>
      <c r="W1009" s="254">
        <v>1.7391304347826098E-2</v>
      </c>
      <c r="X1009" s="275">
        <f t="shared" si="17"/>
        <v>4.016265248670628E-2</v>
      </c>
    </row>
    <row r="1010" spans="20:24">
      <c r="T1010" s="411"/>
      <c r="U1010" s="263">
        <v>86.252710884999999</v>
      </c>
      <c r="V1010" s="253">
        <v>5.3956834532374098E-2</v>
      </c>
      <c r="W1010" s="254">
        <v>1.7391304347826098E-2</v>
      </c>
      <c r="X1010" s="275">
        <f t="shared" si="17"/>
        <v>3.6565530184548001E-2</v>
      </c>
    </row>
    <row r="1011" spans="20:24">
      <c r="T1011" s="411"/>
      <c r="U1011" s="263">
        <v>86.582054870000007</v>
      </c>
      <c r="V1011" s="253">
        <v>5.3956834532374098E-2</v>
      </c>
      <c r="W1011" s="254">
        <v>1.3043478260869601E-2</v>
      </c>
      <c r="X1011" s="275">
        <f t="shared" si="17"/>
        <v>4.0913356271504497E-2</v>
      </c>
    </row>
    <row r="1012" spans="20:24">
      <c r="T1012" s="411"/>
      <c r="U1012" s="263">
        <v>86.67474193000001</v>
      </c>
      <c r="V1012" s="253">
        <v>5.3956834532374098E-2</v>
      </c>
      <c r="W1012" s="254">
        <v>8.6956521739129933E-3</v>
      </c>
      <c r="X1012" s="275">
        <f t="shared" si="17"/>
        <v>4.5261182358461105E-2</v>
      </c>
    </row>
    <row r="1013" spans="20:24">
      <c r="T1013" s="411"/>
      <c r="U1013" s="263">
        <v>86.817164015000003</v>
      </c>
      <c r="V1013" s="253">
        <v>5.0359712230215826E-2</v>
      </c>
      <c r="W1013" s="254">
        <v>8.6956521739129933E-3</v>
      </c>
      <c r="X1013" s="275">
        <f t="shared" si="17"/>
        <v>4.1664060056302833E-2</v>
      </c>
    </row>
    <row r="1014" spans="20:24">
      <c r="T1014" s="411"/>
      <c r="U1014" s="263">
        <v>86.991115030000003</v>
      </c>
      <c r="V1014" s="253">
        <v>4.6762589928057555E-2</v>
      </c>
      <c r="W1014" s="254">
        <v>8.6956521739129933E-3</v>
      </c>
      <c r="X1014" s="275">
        <f t="shared" si="17"/>
        <v>3.8066937754144561E-2</v>
      </c>
    </row>
    <row r="1015" spans="20:24">
      <c r="T1015" s="411"/>
      <c r="U1015" s="263">
        <v>87.054654825</v>
      </c>
      <c r="V1015" s="253">
        <v>4.3165467625899283E-2</v>
      </c>
      <c r="W1015" s="254">
        <v>8.6956521739129933E-3</v>
      </c>
      <c r="X1015" s="275">
        <f t="shared" si="17"/>
        <v>3.446981545198629E-2</v>
      </c>
    </row>
    <row r="1016" spans="20:24">
      <c r="T1016" s="411"/>
      <c r="U1016" s="263">
        <v>87.119589335000001</v>
      </c>
      <c r="V1016" s="253">
        <v>3.9568345323741004E-2</v>
      </c>
      <c r="W1016" s="254">
        <v>8.6956521739129933E-3</v>
      </c>
      <c r="X1016" s="275">
        <f t="shared" si="17"/>
        <v>3.0872693149828011E-2</v>
      </c>
    </row>
    <row r="1017" spans="20:24">
      <c r="T1017" s="411"/>
      <c r="U1017" s="263">
        <v>87.335582439999996</v>
      </c>
      <c r="V1017" s="253">
        <v>3.5971223021582732E-2</v>
      </c>
      <c r="W1017" s="254">
        <v>8.6956521739129933E-3</v>
      </c>
      <c r="X1017" s="275">
        <f t="shared" si="17"/>
        <v>2.7275570847669739E-2</v>
      </c>
    </row>
    <row r="1018" spans="20:24">
      <c r="T1018" s="411"/>
      <c r="U1018" s="263">
        <v>87.780787375000003</v>
      </c>
      <c r="V1018" s="253">
        <v>3.237410071942446E-2</v>
      </c>
      <c r="W1018" s="254">
        <v>8.6956521739129933E-3</v>
      </c>
      <c r="X1018" s="275">
        <f t="shared" si="17"/>
        <v>2.3678448545511467E-2</v>
      </c>
    </row>
    <row r="1019" spans="20:24">
      <c r="T1019" s="411"/>
      <c r="U1019" s="263">
        <v>88.196944000000002</v>
      </c>
      <c r="V1019" s="253">
        <v>2.8776978417266189E-2</v>
      </c>
      <c r="W1019" s="254">
        <v>8.6956521739129933E-3</v>
      </c>
      <c r="X1019" s="275">
        <f t="shared" si="17"/>
        <v>2.0081326243353195E-2</v>
      </c>
    </row>
    <row r="1020" spans="20:24">
      <c r="T1020" s="411"/>
      <c r="U1020" s="263">
        <v>88.534765969999995</v>
      </c>
      <c r="V1020" s="253">
        <v>2.5179856115107913E-2</v>
      </c>
      <c r="W1020" s="254">
        <v>8.6956521739129933E-3</v>
      </c>
      <c r="X1020" s="275">
        <f t="shared" si="17"/>
        <v>1.648420394119492E-2</v>
      </c>
    </row>
    <row r="1021" spans="20:24">
      <c r="T1021" s="411"/>
      <c r="U1021" s="263">
        <v>88.880886400000009</v>
      </c>
      <c r="V1021" s="253">
        <v>2.5179856115107913E-2</v>
      </c>
      <c r="W1021" s="254">
        <v>4.3478260869564966E-3</v>
      </c>
      <c r="X1021" s="275">
        <f t="shared" si="17"/>
        <v>2.0832030028151417E-2</v>
      </c>
    </row>
    <row r="1022" spans="20:24">
      <c r="T1022" s="411"/>
      <c r="U1022" s="263">
        <v>89.483918840000001</v>
      </c>
      <c r="V1022" s="253">
        <v>2.1582733812949641E-2</v>
      </c>
      <c r="W1022" s="254">
        <v>4.3478260869564966E-3</v>
      </c>
      <c r="X1022" s="275">
        <f t="shared" si="17"/>
        <v>1.7234907725993145E-2</v>
      </c>
    </row>
    <row r="1023" spans="20:24">
      <c r="T1023" s="411"/>
      <c r="U1023" s="263">
        <v>90.277736904999998</v>
      </c>
      <c r="V1023" s="253">
        <v>1.7985611510791366E-2</v>
      </c>
      <c r="W1023" s="254">
        <v>4.3478260869564966E-3</v>
      </c>
      <c r="X1023" s="275">
        <f t="shared" si="17"/>
        <v>1.3637785423834869E-2</v>
      </c>
    </row>
    <row r="1024" spans="20:24">
      <c r="T1024" s="411"/>
      <c r="U1024" s="263">
        <v>90.924291685</v>
      </c>
      <c r="V1024" s="253">
        <v>1.4388489208633094E-2</v>
      </c>
      <c r="W1024" s="254">
        <v>4.3478260869564966E-3</v>
      </c>
      <c r="X1024" s="275">
        <f t="shared" si="17"/>
        <v>1.0040663121676598E-2</v>
      </c>
    </row>
    <row r="1025" spans="20:24">
      <c r="T1025" s="411"/>
      <c r="U1025" s="263">
        <v>91.341522580000003</v>
      </c>
      <c r="V1025" s="253">
        <v>1.0791366906474821E-2</v>
      </c>
      <c r="W1025" s="254">
        <v>4.3478260869564966E-3</v>
      </c>
      <c r="X1025" s="275">
        <f t="shared" si="17"/>
        <v>6.4435408195183241E-3</v>
      </c>
    </row>
    <row r="1026" spans="20:24">
      <c r="T1026" s="411"/>
      <c r="U1026" s="263">
        <v>91.620055434999998</v>
      </c>
      <c r="V1026" s="253">
        <v>7.1942446043165471E-3</v>
      </c>
      <c r="W1026" s="254">
        <v>4.3478260869564966E-3</v>
      </c>
      <c r="X1026" s="275">
        <f t="shared" si="17"/>
        <v>2.8464185173600505E-3</v>
      </c>
    </row>
    <row r="1027" spans="20:24">
      <c r="T1027" s="411"/>
      <c r="U1027" s="263">
        <v>91.996280044999992</v>
      </c>
      <c r="V1027" s="253">
        <v>7.1942446043165471E-3</v>
      </c>
      <c r="W1027" s="254">
        <v>0</v>
      </c>
      <c r="X1027" s="275">
        <f t="shared" si="17"/>
        <v>7.1942446043165471E-3</v>
      </c>
    </row>
    <row r="1028" spans="20:24">
      <c r="T1028" s="264"/>
      <c r="U1028" s="265">
        <v>92.452611730000001</v>
      </c>
      <c r="V1028" s="266">
        <v>3.5971223021582736E-3</v>
      </c>
      <c r="W1028" s="267">
        <v>0</v>
      </c>
      <c r="X1028" s="275">
        <f t="shared" si="17"/>
        <v>3.5971223021582736E-3</v>
      </c>
    </row>
    <row r="1029" spans="20:24" ht="15" thickBot="1">
      <c r="T1029" s="413" t="s">
        <v>135</v>
      </c>
      <c r="U1029" s="268">
        <v>93.695894129999999</v>
      </c>
      <c r="V1029" s="269">
        <v>0</v>
      </c>
      <c r="W1029" s="270">
        <v>0</v>
      </c>
      <c r="X1029" s="275">
        <f t="shared" si="17"/>
        <v>0</v>
      </c>
    </row>
    <row r="1030" spans="20:24">
      <c r="T1030" s="411"/>
      <c r="U1030" s="263">
        <v>3.2554331940000001</v>
      </c>
      <c r="V1030" s="253">
        <v>1</v>
      </c>
      <c r="W1030" s="254">
        <v>1</v>
      </c>
      <c r="X1030" s="275">
        <f t="shared" si="17"/>
        <v>0</v>
      </c>
    </row>
    <row r="1031" spans="20:24">
      <c r="T1031" s="411"/>
      <c r="U1031" s="263">
        <v>5.1615523725000001</v>
      </c>
      <c r="V1031" s="253">
        <v>1</v>
      </c>
      <c r="W1031" s="254">
        <v>0.9956521739130435</v>
      </c>
      <c r="X1031" s="275">
        <f t="shared" si="17"/>
        <v>4.3478260869564966E-3</v>
      </c>
    </row>
    <row r="1032" spans="20:24">
      <c r="T1032" s="411"/>
      <c r="U1032" s="263">
        <v>6.1787364340000002</v>
      </c>
      <c r="V1032" s="253">
        <v>0.99640287769784175</v>
      </c>
      <c r="W1032" s="254">
        <v>0.9956521739130435</v>
      </c>
      <c r="X1032" s="275">
        <f t="shared" si="17"/>
        <v>7.5070378479824562E-4</v>
      </c>
    </row>
    <row r="1033" spans="20:24">
      <c r="T1033" s="411"/>
      <c r="U1033" s="263">
        <v>6.3552393660000002</v>
      </c>
      <c r="V1033" s="253">
        <v>0.99640287769784175</v>
      </c>
      <c r="W1033" s="254">
        <v>0.99130434782608701</v>
      </c>
      <c r="X1033" s="275">
        <f t="shared" si="17"/>
        <v>5.0985298717547423E-3</v>
      </c>
    </row>
    <row r="1034" spans="20:24">
      <c r="T1034" s="411"/>
      <c r="U1034" s="263">
        <v>6.4756334305000003</v>
      </c>
      <c r="V1034" s="253">
        <v>0.9928057553956835</v>
      </c>
      <c r="W1034" s="254">
        <v>0.99130434782608701</v>
      </c>
      <c r="X1034" s="275">
        <f t="shared" si="17"/>
        <v>1.5014075695964912E-3</v>
      </c>
    </row>
    <row r="1035" spans="20:24">
      <c r="T1035" s="411"/>
      <c r="U1035" s="263">
        <v>6.5735615599999999</v>
      </c>
      <c r="V1035" s="253">
        <v>0.98920863309352514</v>
      </c>
      <c r="W1035" s="254">
        <v>0.99130434782608701</v>
      </c>
      <c r="X1035" s="275">
        <f t="shared" si="17"/>
        <v>-2.0957147325618708E-3</v>
      </c>
    </row>
    <row r="1036" spans="20:24">
      <c r="T1036" s="411"/>
      <c r="U1036" s="263">
        <v>7.0078762120000002</v>
      </c>
      <c r="V1036" s="253">
        <v>0.98561151079136688</v>
      </c>
      <c r="W1036" s="254">
        <v>0.99130434782608701</v>
      </c>
      <c r="X1036" s="275">
        <f t="shared" si="17"/>
        <v>-5.6928370347201218E-3</v>
      </c>
    </row>
    <row r="1037" spans="20:24">
      <c r="T1037" s="411"/>
      <c r="U1037" s="263">
        <v>7.6185980000000004</v>
      </c>
      <c r="V1037" s="253">
        <v>0.98201438848920863</v>
      </c>
      <c r="W1037" s="254">
        <v>0.99130434782608701</v>
      </c>
      <c r="X1037" s="275">
        <f t="shared" ref="X1037:X1100" si="18">V1037-W1037</f>
        <v>-9.2899593368783728E-3</v>
      </c>
    </row>
    <row r="1038" spans="20:24">
      <c r="T1038" s="411"/>
      <c r="U1038" s="263">
        <v>7.8707670504999996</v>
      </c>
      <c r="V1038" s="253">
        <v>0.97841726618705038</v>
      </c>
      <c r="W1038" s="254">
        <v>0.99130434782608701</v>
      </c>
      <c r="X1038" s="275">
        <f t="shared" si="18"/>
        <v>-1.2887081639036624E-2</v>
      </c>
    </row>
    <row r="1039" spans="20:24">
      <c r="T1039" s="411"/>
      <c r="U1039" s="263">
        <v>8.2570823294999993</v>
      </c>
      <c r="V1039" s="253">
        <v>0.97841726618705038</v>
      </c>
      <c r="W1039" s="254">
        <v>0.9869565217391304</v>
      </c>
      <c r="X1039" s="275">
        <f t="shared" si="18"/>
        <v>-8.5392555520800162E-3</v>
      </c>
    </row>
    <row r="1040" spans="20:24">
      <c r="T1040" s="411"/>
      <c r="U1040" s="263">
        <v>9.7267466589999998</v>
      </c>
      <c r="V1040" s="253">
        <v>0.97482014388489213</v>
      </c>
      <c r="W1040" s="254">
        <v>0.9869565217391304</v>
      </c>
      <c r="X1040" s="275">
        <f t="shared" si="18"/>
        <v>-1.2136377854238267E-2</v>
      </c>
    </row>
    <row r="1041" spans="20:24">
      <c r="T1041" s="411"/>
      <c r="U1041" s="263">
        <v>11.192044429999999</v>
      </c>
      <c r="V1041" s="253">
        <v>0.97482014388489213</v>
      </c>
      <c r="W1041" s="254">
        <v>0.9826086956521739</v>
      </c>
      <c r="X1041" s="275">
        <f t="shared" si="18"/>
        <v>-7.7885517672817706E-3</v>
      </c>
    </row>
    <row r="1042" spans="20:24">
      <c r="T1042" s="411"/>
      <c r="U1042" s="263">
        <v>11.71753902</v>
      </c>
      <c r="V1042" s="253">
        <v>0.97482014388489213</v>
      </c>
      <c r="W1042" s="254">
        <v>0.97826086956521741</v>
      </c>
      <c r="X1042" s="275">
        <f t="shared" si="18"/>
        <v>-3.4407256803252739E-3</v>
      </c>
    </row>
    <row r="1043" spans="20:24">
      <c r="T1043" s="411"/>
      <c r="U1043" s="263">
        <v>13.450321075000002</v>
      </c>
      <c r="V1043" s="253">
        <v>0.97122302158273377</v>
      </c>
      <c r="W1043" s="254">
        <v>0.97826086956521741</v>
      </c>
      <c r="X1043" s="275">
        <f t="shared" si="18"/>
        <v>-7.037847982483636E-3</v>
      </c>
    </row>
    <row r="1044" spans="20:24">
      <c r="T1044" s="411"/>
      <c r="U1044" s="263">
        <v>15.05619437</v>
      </c>
      <c r="V1044" s="253">
        <v>0.97122302158273377</v>
      </c>
      <c r="W1044" s="254">
        <v>0.97391304347826091</v>
      </c>
      <c r="X1044" s="275">
        <f t="shared" si="18"/>
        <v>-2.6900218955271393E-3</v>
      </c>
    </row>
    <row r="1045" spans="20:24">
      <c r="T1045" s="411"/>
      <c r="U1045" s="263">
        <v>17.100189669999999</v>
      </c>
      <c r="V1045" s="253">
        <v>0.97122302158273377</v>
      </c>
      <c r="W1045" s="254">
        <v>0.9695652173913043</v>
      </c>
      <c r="X1045" s="275">
        <f t="shared" si="18"/>
        <v>1.6578041914294683E-3</v>
      </c>
    </row>
    <row r="1046" spans="20:24">
      <c r="T1046" s="411"/>
      <c r="U1046" s="263">
        <v>19.271184574999999</v>
      </c>
      <c r="V1046" s="253">
        <v>0.97122302158273377</v>
      </c>
      <c r="W1046" s="254">
        <v>0.9652173913043478</v>
      </c>
      <c r="X1046" s="275">
        <f t="shared" si="18"/>
        <v>6.005630278385965E-3</v>
      </c>
    </row>
    <row r="1047" spans="20:24">
      <c r="T1047" s="411"/>
      <c r="U1047" s="263">
        <v>19.667344620000001</v>
      </c>
      <c r="V1047" s="253">
        <v>0.96762589928057552</v>
      </c>
      <c r="W1047" s="254">
        <v>0.9652173913043478</v>
      </c>
      <c r="X1047" s="275">
        <f t="shared" si="18"/>
        <v>2.408507976227714E-3</v>
      </c>
    </row>
    <row r="1048" spans="20:24">
      <c r="T1048" s="411"/>
      <c r="U1048" s="263">
        <v>20.255884954999999</v>
      </c>
      <c r="V1048" s="253">
        <v>0.96402877697841727</v>
      </c>
      <c r="W1048" s="254">
        <v>0.9652173913043478</v>
      </c>
      <c r="X1048" s="275">
        <f t="shared" si="18"/>
        <v>-1.1886143259305371E-3</v>
      </c>
    </row>
    <row r="1049" spans="20:24">
      <c r="T1049" s="411"/>
      <c r="U1049" s="263">
        <v>21.277803025000001</v>
      </c>
      <c r="V1049" s="253">
        <v>0.96402877697841727</v>
      </c>
      <c r="W1049" s="254">
        <v>0.96086956521739131</v>
      </c>
      <c r="X1049" s="275">
        <f t="shared" si="18"/>
        <v>3.1592117610259596E-3</v>
      </c>
    </row>
    <row r="1050" spans="20:24">
      <c r="T1050" s="411"/>
      <c r="U1050" s="263">
        <v>23.421153350000001</v>
      </c>
      <c r="V1050" s="253">
        <v>0.96402877697841727</v>
      </c>
      <c r="W1050" s="254">
        <v>0.95652173913043481</v>
      </c>
      <c r="X1050" s="275">
        <f t="shared" si="18"/>
        <v>7.5070378479824562E-3</v>
      </c>
    </row>
    <row r="1051" spans="20:24">
      <c r="T1051" s="411"/>
      <c r="U1051" s="263">
        <v>25.374622545000001</v>
      </c>
      <c r="V1051" s="253">
        <v>0.96402877697841727</v>
      </c>
      <c r="W1051" s="254">
        <v>0.95217391304347831</v>
      </c>
      <c r="X1051" s="275">
        <f t="shared" si="18"/>
        <v>1.1854863934938953E-2</v>
      </c>
    </row>
    <row r="1052" spans="20:24">
      <c r="T1052" s="411"/>
      <c r="U1052" s="263">
        <v>26.59414413</v>
      </c>
      <c r="V1052" s="253">
        <v>0.96043165467625902</v>
      </c>
      <c r="W1052" s="254">
        <v>0.95217391304347831</v>
      </c>
      <c r="X1052" s="275">
        <f t="shared" si="18"/>
        <v>8.2577416327807018E-3</v>
      </c>
    </row>
    <row r="1053" spans="20:24">
      <c r="T1053" s="411"/>
      <c r="U1053" s="263">
        <v>27.63737995</v>
      </c>
      <c r="V1053" s="253">
        <v>0.96043165467625902</v>
      </c>
      <c r="W1053" s="254">
        <v>0.94782608695652171</v>
      </c>
      <c r="X1053" s="275">
        <f t="shared" si="18"/>
        <v>1.2605567719737309E-2</v>
      </c>
    </row>
    <row r="1054" spans="20:24">
      <c r="T1054" s="411"/>
      <c r="U1054" s="263">
        <v>28.014348339999998</v>
      </c>
      <c r="V1054" s="253">
        <v>0.96043165467625902</v>
      </c>
      <c r="W1054" s="254">
        <v>0.94347826086956521</v>
      </c>
      <c r="X1054" s="275">
        <f t="shared" si="18"/>
        <v>1.6953393806693806E-2</v>
      </c>
    </row>
    <row r="1055" spans="20:24">
      <c r="T1055" s="411"/>
      <c r="U1055" s="263">
        <v>28.118027765000001</v>
      </c>
      <c r="V1055" s="253">
        <v>0.95683453237410077</v>
      </c>
      <c r="W1055" s="254">
        <v>0.94347826086956521</v>
      </c>
      <c r="X1055" s="275">
        <f t="shared" si="18"/>
        <v>1.3356271504535555E-2</v>
      </c>
    </row>
    <row r="1056" spans="20:24">
      <c r="T1056" s="411"/>
      <c r="U1056" s="263">
        <v>29.121059695</v>
      </c>
      <c r="V1056" s="253">
        <v>0.95683453237410077</v>
      </c>
      <c r="W1056" s="254">
        <v>0.93913043478260871</v>
      </c>
      <c r="X1056" s="275">
        <f t="shared" si="18"/>
        <v>1.7704097591492052E-2</v>
      </c>
    </row>
    <row r="1057" spans="20:24">
      <c r="T1057" s="411"/>
      <c r="U1057" s="263">
        <v>30.871272465000001</v>
      </c>
      <c r="V1057" s="253">
        <v>0.9532374100719424</v>
      </c>
      <c r="W1057" s="254">
        <v>0.93913043478260871</v>
      </c>
      <c r="X1057" s="275">
        <f t="shared" si="18"/>
        <v>1.410697528933369E-2</v>
      </c>
    </row>
    <row r="1058" spans="20:24">
      <c r="T1058" s="411"/>
      <c r="U1058" s="263">
        <v>31.654390290000002</v>
      </c>
      <c r="V1058" s="253">
        <v>0.94964028776978415</v>
      </c>
      <c r="W1058" s="254">
        <v>0.93913043478260871</v>
      </c>
      <c r="X1058" s="275">
        <f t="shared" si="18"/>
        <v>1.0509852987175439E-2</v>
      </c>
    </row>
    <row r="1059" spans="20:24">
      <c r="T1059" s="411"/>
      <c r="U1059" s="263">
        <v>32.181575240000001</v>
      </c>
      <c r="V1059" s="253">
        <v>0.94964028776978415</v>
      </c>
      <c r="W1059" s="254">
        <v>0.93478260869565222</v>
      </c>
      <c r="X1059" s="275">
        <f t="shared" si="18"/>
        <v>1.4857679074131935E-2</v>
      </c>
    </row>
    <row r="1060" spans="20:24">
      <c r="T1060" s="411"/>
      <c r="U1060" s="263">
        <v>33.459760545000002</v>
      </c>
      <c r="V1060" s="253">
        <v>0.9460431654676259</v>
      </c>
      <c r="W1060" s="254">
        <v>0.93478260869565222</v>
      </c>
      <c r="X1060" s="275">
        <f t="shared" si="18"/>
        <v>1.1260556771973684E-2</v>
      </c>
    </row>
    <row r="1061" spans="20:24">
      <c r="T1061" s="411"/>
      <c r="U1061" s="263">
        <v>34.470257965000002</v>
      </c>
      <c r="V1061" s="253">
        <v>0.94244604316546765</v>
      </c>
      <c r="W1061" s="254">
        <v>0.93478260869565222</v>
      </c>
      <c r="X1061" s="275">
        <f t="shared" si="18"/>
        <v>7.6634344698154333E-3</v>
      </c>
    </row>
    <row r="1062" spans="20:24">
      <c r="T1062" s="411"/>
      <c r="U1062" s="263">
        <v>34.899674830000002</v>
      </c>
      <c r="V1062" s="253">
        <v>0.94244604316546765</v>
      </c>
      <c r="W1062" s="254">
        <v>0.93043478260869561</v>
      </c>
      <c r="X1062" s="275">
        <f t="shared" si="18"/>
        <v>1.2011260556772041E-2</v>
      </c>
    </row>
    <row r="1063" spans="20:24">
      <c r="T1063" s="411"/>
      <c r="U1063" s="263">
        <v>35.203212899999997</v>
      </c>
      <c r="V1063" s="253">
        <v>0.94244604316546765</v>
      </c>
      <c r="W1063" s="254">
        <v>0.92608695652173911</v>
      </c>
      <c r="X1063" s="275">
        <f t="shared" si="18"/>
        <v>1.6359086643728538E-2</v>
      </c>
    </row>
    <row r="1064" spans="20:24">
      <c r="T1064" s="411"/>
      <c r="U1064" s="263">
        <v>35.409852115</v>
      </c>
      <c r="V1064" s="253">
        <v>0.94244604316546765</v>
      </c>
      <c r="W1064" s="254">
        <v>0.92173913043478262</v>
      </c>
      <c r="X1064" s="275">
        <f t="shared" si="18"/>
        <v>2.0706912730685034E-2</v>
      </c>
    </row>
    <row r="1065" spans="20:24">
      <c r="T1065" s="411"/>
      <c r="U1065" s="263">
        <v>35.512670804999999</v>
      </c>
      <c r="V1065" s="253">
        <v>0.9388489208633094</v>
      </c>
      <c r="W1065" s="254">
        <v>0.92173913043478262</v>
      </c>
      <c r="X1065" s="275">
        <f t="shared" si="18"/>
        <v>1.7109790428526783E-2</v>
      </c>
    </row>
    <row r="1066" spans="20:24">
      <c r="T1066" s="411"/>
      <c r="U1066" s="263">
        <v>35.633530985</v>
      </c>
      <c r="V1066" s="253">
        <v>0.9388489208633094</v>
      </c>
      <c r="W1066" s="254">
        <v>0.91739130434782612</v>
      </c>
      <c r="X1066" s="275">
        <f t="shared" si="18"/>
        <v>2.145761651548328E-2</v>
      </c>
    </row>
    <row r="1067" spans="20:24">
      <c r="T1067" s="411"/>
      <c r="U1067" s="263">
        <v>35.810937500000001</v>
      </c>
      <c r="V1067" s="253">
        <v>0.93525179856115104</v>
      </c>
      <c r="W1067" s="254">
        <v>0.91739130434782612</v>
      </c>
      <c r="X1067" s="275">
        <f t="shared" si="18"/>
        <v>1.7860494213324918E-2</v>
      </c>
    </row>
    <row r="1068" spans="20:24">
      <c r="T1068" s="411"/>
      <c r="U1068" s="263">
        <v>36.116176469999999</v>
      </c>
      <c r="V1068" s="253">
        <v>0.93165467625899279</v>
      </c>
      <c r="W1068" s="254">
        <v>0.91739130434782612</v>
      </c>
      <c r="X1068" s="275">
        <f t="shared" si="18"/>
        <v>1.4263371911166667E-2</v>
      </c>
    </row>
    <row r="1069" spans="20:24">
      <c r="T1069" s="411"/>
      <c r="U1069" s="263">
        <v>36.790795605</v>
      </c>
      <c r="V1069" s="253">
        <v>0.93165467625899279</v>
      </c>
      <c r="W1069" s="254">
        <v>0.91304347826086962</v>
      </c>
      <c r="X1069" s="275">
        <f t="shared" si="18"/>
        <v>1.8611197998123163E-2</v>
      </c>
    </row>
    <row r="1070" spans="20:24">
      <c r="T1070" s="411"/>
      <c r="U1070" s="263">
        <v>37.523558250000001</v>
      </c>
      <c r="V1070" s="253">
        <v>0.93165467625899279</v>
      </c>
      <c r="W1070" s="254">
        <v>0.90869565217391302</v>
      </c>
      <c r="X1070" s="275">
        <f t="shared" si="18"/>
        <v>2.2959024085079771E-2</v>
      </c>
    </row>
    <row r="1071" spans="20:24">
      <c r="T1071" s="411"/>
      <c r="U1071" s="263">
        <v>38.121878304999996</v>
      </c>
      <c r="V1071" s="253">
        <v>0.93165467625899279</v>
      </c>
      <c r="W1071" s="254">
        <v>0.90434782608695652</v>
      </c>
      <c r="X1071" s="275">
        <f t="shared" si="18"/>
        <v>2.7306850172036268E-2</v>
      </c>
    </row>
    <row r="1072" spans="20:24">
      <c r="T1072" s="411"/>
      <c r="U1072" s="263">
        <v>38.687485100000004</v>
      </c>
      <c r="V1072" s="253">
        <v>0.93165467625899279</v>
      </c>
      <c r="W1072" s="254">
        <v>0.9</v>
      </c>
      <c r="X1072" s="275">
        <f t="shared" si="18"/>
        <v>3.1654676258992764E-2</v>
      </c>
    </row>
    <row r="1073" spans="20:24">
      <c r="T1073" s="411"/>
      <c r="U1073" s="263">
        <v>38.975253455000001</v>
      </c>
      <c r="V1073" s="253">
        <v>0.92805755395683454</v>
      </c>
      <c r="W1073" s="254">
        <v>0.9</v>
      </c>
      <c r="X1073" s="275">
        <f t="shared" si="18"/>
        <v>2.8057553956834513E-2</v>
      </c>
    </row>
    <row r="1074" spans="20:24">
      <c r="T1074" s="411"/>
      <c r="U1074" s="263">
        <v>39.088604895000003</v>
      </c>
      <c r="V1074" s="253">
        <v>0.92805755395683454</v>
      </c>
      <c r="W1074" s="254">
        <v>0.89565217391304353</v>
      </c>
      <c r="X1074" s="275">
        <f t="shared" si="18"/>
        <v>3.240538004379101E-2</v>
      </c>
    </row>
    <row r="1075" spans="20:24">
      <c r="T1075" s="411"/>
      <c r="U1075" s="263">
        <v>39.542506110000005</v>
      </c>
      <c r="V1075" s="253">
        <v>0.92805755395683454</v>
      </c>
      <c r="W1075" s="254">
        <v>0.89130434782608692</v>
      </c>
      <c r="X1075" s="275">
        <f t="shared" si="18"/>
        <v>3.6753206130747618E-2</v>
      </c>
    </row>
    <row r="1076" spans="20:24">
      <c r="T1076" s="411"/>
      <c r="U1076" s="263">
        <v>39.909878524999996</v>
      </c>
      <c r="V1076" s="253">
        <v>0.92446043165467628</v>
      </c>
      <c r="W1076" s="254">
        <v>0.89130434782608692</v>
      </c>
      <c r="X1076" s="275">
        <f t="shared" si="18"/>
        <v>3.3156083828589367E-2</v>
      </c>
    </row>
    <row r="1077" spans="20:24">
      <c r="T1077" s="411"/>
      <c r="U1077" s="263">
        <v>40.140465414999994</v>
      </c>
      <c r="V1077" s="253">
        <v>0.92446043165467628</v>
      </c>
      <c r="W1077" s="254">
        <v>0.88695652173913042</v>
      </c>
      <c r="X1077" s="275">
        <f t="shared" si="18"/>
        <v>3.7503909915545863E-2</v>
      </c>
    </row>
    <row r="1078" spans="20:24">
      <c r="T1078" s="411"/>
      <c r="U1078" s="263">
        <v>40.589513830000001</v>
      </c>
      <c r="V1078" s="253">
        <v>0.92446043165467628</v>
      </c>
      <c r="W1078" s="254">
        <v>0.88260869565217392</v>
      </c>
      <c r="X1078" s="275">
        <f t="shared" si="18"/>
        <v>4.185173600250236E-2</v>
      </c>
    </row>
    <row r="1079" spans="20:24">
      <c r="T1079" s="411"/>
      <c r="U1079" s="263">
        <v>41.000425484999994</v>
      </c>
      <c r="V1079" s="253">
        <v>0.92446043165467628</v>
      </c>
      <c r="W1079" s="254">
        <v>0.87826086956521743</v>
      </c>
      <c r="X1079" s="275">
        <f t="shared" si="18"/>
        <v>4.6199562089458857E-2</v>
      </c>
    </row>
    <row r="1080" spans="20:24">
      <c r="T1080" s="411"/>
      <c r="U1080" s="263">
        <v>41.296840064999998</v>
      </c>
      <c r="V1080" s="253">
        <v>0.92446043165467628</v>
      </c>
      <c r="W1080" s="254">
        <v>0.87391304347826093</v>
      </c>
      <c r="X1080" s="275">
        <f t="shared" si="18"/>
        <v>5.0547388176415353E-2</v>
      </c>
    </row>
    <row r="1081" spans="20:24">
      <c r="T1081" s="411"/>
      <c r="U1081" s="263">
        <v>41.50470335</v>
      </c>
      <c r="V1081" s="253">
        <v>0.92446043165467628</v>
      </c>
      <c r="W1081" s="254">
        <v>0.86956521739130432</v>
      </c>
      <c r="X1081" s="275">
        <f t="shared" si="18"/>
        <v>5.4895214263371961E-2</v>
      </c>
    </row>
    <row r="1082" spans="20:24">
      <c r="T1082" s="411"/>
      <c r="U1082" s="263">
        <v>41.744199269999996</v>
      </c>
      <c r="V1082" s="253">
        <v>0.92446043165467628</v>
      </c>
      <c r="W1082" s="254">
        <v>0.86521739130434783</v>
      </c>
      <c r="X1082" s="275">
        <f t="shared" si="18"/>
        <v>5.9243040350328457E-2</v>
      </c>
    </row>
    <row r="1083" spans="20:24">
      <c r="T1083" s="411"/>
      <c r="U1083" s="263">
        <v>42.385116740000001</v>
      </c>
      <c r="V1083" s="253">
        <v>0.92446043165467628</v>
      </c>
      <c r="W1083" s="254">
        <v>0.86086956521739133</v>
      </c>
      <c r="X1083" s="275">
        <f t="shared" si="18"/>
        <v>6.3590866437284954E-2</v>
      </c>
    </row>
    <row r="1084" spans="20:24">
      <c r="T1084" s="411"/>
      <c r="U1084" s="263">
        <v>42.967388059999998</v>
      </c>
      <c r="V1084" s="253">
        <v>0.92446043165467628</v>
      </c>
      <c r="W1084" s="254">
        <v>0.85652173913043472</v>
      </c>
      <c r="X1084" s="275">
        <f t="shared" si="18"/>
        <v>6.7938692524241562E-2</v>
      </c>
    </row>
    <row r="1085" spans="20:24">
      <c r="T1085" s="411"/>
      <c r="U1085" s="263">
        <v>43.059609374999994</v>
      </c>
      <c r="V1085" s="253">
        <v>0.92086330935251803</v>
      </c>
      <c r="W1085" s="254">
        <v>0.85652173913043472</v>
      </c>
      <c r="X1085" s="275">
        <f t="shared" si="18"/>
        <v>6.4341570222083311E-2</v>
      </c>
    </row>
    <row r="1086" spans="20:24">
      <c r="T1086" s="411"/>
      <c r="U1086" s="263">
        <v>43.367109374999998</v>
      </c>
      <c r="V1086" s="253">
        <v>0.92086330935251803</v>
      </c>
      <c r="W1086" s="254">
        <v>0.85217391304347823</v>
      </c>
      <c r="X1086" s="275">
        <f t="shared" si="18"/>
        <v>6.8689396309039807E-2</v>
      </c>
    </row>
    <row r="1087" spans="20:24">
      <c r="T1087" s="411"/>
      <c r="U1087" s="263">
        <v>43.746293104999999</v>
      </c>
      <c r="V1087" s="253">
        <v>0.92086330935251803</v>
      </c>
      <c r="W1087" s="254">
        <v>0.84782608695652173</v>
      </c>
      <c r="X1087" s="275">
        <f t="shared" si="18"/>
        <v>7.3037222395996304E-2</v>
      </c>
    </row>
    <row r="1088" spans="20:24">
      <c r="T1088" s="411"/>
      <c r="U1088" s="263">
        <v>43.840505989999997</v>
      </c>
      <c r="V1088" s="253">
        <v>0.91726618705035967</v>
      </c>
      <c r="W1088" s="254">
        <v>0.84782608695652173</v>
      </c>
      <c r="X1088" s="275">
        <f t="shared" si="18"/>
        <v>6.9440100093837942E-2</v>
      </c>
    </row>
    <row r="1089" spans="20:24">
      <c r="T1089" s="411"/>
      <c r="U1089" s="263">
        <v>43.874939900000001</v>
      </c>
      <c r="V1089" s="253">
        <v>0.91366906474820142</v>
      </c>
      <c r="W1089" s="254">
        <v>0.84782608695652173</v>
      </c>
      <c r="X1089" s="275">
        <f t="shared" si="18"/>
        <v>6.5842977791679691E-2</v>
      </c>
    </row>
    <row r="1090" spans="20:24">
      <c r="T1090" s="411"/>
      <c r="U1090" s="263">
        <v>44.250844960000002</v>
      </c>
      <c r="V1090" s="253">
        <v>0.91366906474820142</v>
      </c>
      <c r="W1090" s="254">
        <v>0.84347826086956523</v>
      </c>
      <c r="X1090" s="275">
        <f t="shared" si="18"/>
        <v>7.0190803878636188E-2</v>
      </c>
    </row>
    <row r="1091" spans="20:24">
      <c r="T1091" s="411"/>
      <c r="U1091" s="263">
        <v>44.725932550000003</v>
      </c>
      <c r="V1091" s="253">
        <v>0.91007194244604317</v>
      </c>
      <c r="W1091" s="254">
        <v>0.84347826086956523</v>
      </c>
      <c r="X1091" s="275">
        <f t="shared" si="18"/>
        <v>6.6593681576477937E-2</v>
      </c>
    </row>
    <row r="1092" spans="20:24">
      <c r="T1092" s="411"/>
      <c r="U1092" s="263">
        <v>44.891015335000006</v>
      </c>
      <c r="V1092" s="253">
        <v>0.91007194244604317</v>
      </c>
      <c r="W1092" s="254">
        <v>0.83913043478260874</v>
      </c>
      <c r="X1092" s="275">
        <f t="shared" si="18"/>
        <v>7.0941507663434433E-2</v>
      </c>
    </row>
    <row r="1093" spans="20:24">
      <c r="T1093" s="411"/>
      <c r="U1093" s="263">
        <v>45.051307285</v>
      </c>
      <c r="V1093" s="253">
        <v>0.91007194244604317</v>
      </c>
      <c r="W1093" s="254">
        <v>0.83478260869565224</v>
      </c>
      <c r="X1093" s="275">
        <f t="shared" si="18"/>
        <v>7.528933375039093E-2</v>
      </c>
    </row>
    <row r="1094" spans="20:24">
      <c r="T1094" s="411"/>
      <c r="U1094" s="263">
        <v>45.291082549999999</v>
      </c>
      <c r="V1094" s="253">
        <v>0.91007194244604317</v>
      </c>
      <c r="W1094" s="254">
        <v>0.83043478260869563</v>
      </c>
      <c r="X1094" s="275">
        <f t="shared" si="18"/>
        <v>7.9637159837347538E-2</v>
      </c>
    </row>
    <row r="1095" spans="20:24">
      <c r="T1095" s="411"/>
      <c r="U1095" s="263">
        <v>45.551335980000005</v>
      </c>
      <c r="V1095" s="253">
        <v>0.90647482014388492</v>
      </c>
      <c r="W1095" s="254">
        <v>0.83043478260869563</v>
      </c>
      <c r="X1095" s="275">
        <f t="shared" si="18"/>
        <v>7.6040037535189287E-2</v>
      </c>
    </row>
    <row r="1096" spans="20:24">
      <c r="T1096" s="411"/>
      <c r="U1096" s="263">
        <v>45.796968079999999</v>
      </c>
      <c r="V1096" s="253">
        <v>0.90647482014388492</v>
      </c>
      <c r="W1096" s="254">
        <v>0.82608695652173914</v>
      </c>
      <c r="X1096" s="275">
        <f t="shared" si="18"/>
        <v>8.0387863622145783E-2</v>
      </c>
    </row>
    <row r="1097" spans="20:24">
      <c r="T1097" s="411"/>
      <c r="U1097" s="263">
        <v>45.947577120000005</v>
      </c>
      <c r="V1097" s="253">
        <v>0.90647482014388492</v>
      </c>
      <c r="W1097" s="254">
        <v>0.82173913043478264</v>
      </c>
      <c r="X1097" s="275">
        <f t="shared" si="18"/>
        <v>8.473568970910228E-2</v>
      </c>
    </row>
    <row r="1098" spans="20:24">
      <c r="T1098" s="411"/>
      <c r="U1098" s="263">
        <v>46.018963405000001</v>
      </c>
      <c r="V1098" s="253">
        <v>0.90647482014388492</v>
      </c>
      <c r="W1098" s="254">
        <v>0.81739130434782603</v>
      </c>
      <c r="X1098" s="275">
        <f t="shared" si="18"/>
        <v>8.9083515796058887E-2</v>
      </c>
    </row>
    <row r="1099" spans="20:24">
      <c r="T1099" s="411"/>
      <c r="U1099" s="263">
        <v>46.228749700000002</v>
      </c>
      <c r="V1099" s="253">
        <v>0.90647482014388492</v>
      </c>
      <c r="W1099" s="254">
        <v>0.81304347826086953</v>
      </c>
      <c r="X1099" s="275">
        <f t="shared" si="18"/>
        <v>9.3431341883015384E-2</v>
      </c>
    </row>
    <row r="1100" spans="20:24">
      <c r="T1100" s="411"/>
      <c r="U1100" s="263">
        <v>46.455177160000005</v>
      </c>
      <c r="V1100" s="253">
        <v>0.90647482014388492</v>
      </c>
      <c r="W1100" s="254">
        <v>0.80869565217391304</v>
      </c>
      <c r="X1100" s="275">
        <f t="shared" si="18"/>
        <v>9.7779167969971881E-2</v>
      </c>
    </row>
    <row r="1101" spans="20:24">
      <c r="T1101" s="411"/>
      <c r="U1101" s="263">
        <v>46.541763424999999</v>
      </c>
      <c r="V1101" s="253">
        <v>0.90647482014388492</v>
      </c>
      <c r="W1101" s="254">
        <v>0.80434782608695654</v>
      </c>
      <c r="X1101" s="275">
        <f t="shared" ref="X1101:X1164" si="19">V1101-W1101</f>
        <v>0.10212699405692838</v>
      </c>
    </row>
    <row r="1102" spans="20:24">
      <c r="T1102" s="411"/>
      <c r="U1102" s="263">
        <v>46.591288015000003</v>
      </c>
      <c r="V1102" s="253">
        <v>0.90647482014388492</v>
      </c>
      <c r="W1102" s="254">
        <v>0.8</v>
      </c>
      <c r="X1102" s="275">
        <f t="shared" si="19"/>
        <v>0.10647482014388487</v>
      </c>
    </row>
    <row r="1103" spans="20:24">
      <c r="T1103" s="411"/>
      <c r="U1103" s="263">
        <v>46.81912775</v>
      </c>
      <c r="V1103" s="253">
        <v>0.90287769784172667</v>
      </c>
      <c r="W1103" s="254">
        <v>0.8</v>
      </c>
      <c r="X1103" s="275">
        <f t="shared" si="19"/>
        <v>0.10287769784172662</v>
      </c>
    </row>
    <row r="1104" spans="20:24">
      <c r="T1104" s="411"/>
      <c r="U1104" s="263">
        <v>47.1486242</v>
      </c>
      <c r="V1104" s="253">
        <v>0.89928057553956831</v>
      </c>
      <c r="W1104" s="254">
        <v>0.8</v>
      </c>
      <c r="X1104" s="275">
        <f t="shared" si="19"/>
        <v>9.9280575539568261E-2</v>
      </c>
    </row>
    <row r="1105" spans="20:24">
      <c r="T1105" s="411"/>
      <c r="U1105" s="263">
        <v>47.323511980000006</v>
      </c>
      <c r="V1105" s="253">
        <v>0.89928057553956831</v>
      </c>
      <c r="W1105" s="254">
        <v>0.79565217391304344</v>
      </c>
      <c r="X1105" s="275">
        <f t="shared" si="19"/>
        <v>0.10362840162652487</v>
      </c>
    </row>
    <row r="1106" spans="20:24">
      <c r="T1106" s="411"/>
      <c r="U1106" s="263">
        <v>47.4530691</v>
      </c>
      <c r="V1106" s="253">
        <v>0.89928057553956831</v>
      </c>
      <c r="W1106" s="254">
        <v>0.79130434782608694</v>
      </c>
      <c r="X1106" s="275">
        <f t="shared" si="19"/>
        <v>0.10797622771348137</v>
      </c>
    </row>
    <row r="1107" spans="20:24">
      <c r="T1107" s="411"/>
      <c r="U1107" s="263">
        <v>47.744500000000002</v>
      </c>
      <c r="V1107" s="253">
        <v>0.89928057553956831</v>
      </c>
      <c r="W1107" s="254">
        <v>0.78695652173913044</v>
      </c>
      <c r="X1107" s="275">
        <f t="shared" si="19"/>
        <v>0.11232405380043786</v>
      </c>
    </row>
    <row r="1108" spans="20:24">
      <c r="T1108" s="411"/>
      <c r="U1108" s="263">
        <v>47.981181820000003</v>
      </c>
      <c r="V1108" s="253">
        <v>0.8920863309352518</v>
      </c>
      <c r="W1108" s="254">
        <v>0.78695652173913044</v>
      </c>
      <c r="X1108" s="275">
        <f t="shared" si="19"/>
        <v>0.10512980919612136</v>
      </c>
    </row>
    <row r="1109" spans="20:24">
      <c r="T1109" s="411"/>
      <c r="U1109" s="263">
        <v>48.001732390000001</v>
      </c>
      <c r="V1109" s="253">
        <v>0.8920863309352518</v>
      </c>
      <c r="W1109" s="254">
        <v>0.78260869565217395</v>
      </c>
      <c r="X1109" s="275">
        <f t="shared" si="19"/>
        <v>0.10947763528307786</v>
      </c>
    </row>
    <row r="1110" spans="20:24">
      <c r="T1110" s="411"/>
      <c r="U1110" s="263">
        <v>48.065856690000004</v>
      </c>
      <c r="V1110" s="253">
        <v>0.88848920863309355</v>
      </c>
      <c r="W1110" s="254">
        <v>0.78260869565217395</v>
      </c>
      <c r="X1110" s="275">
        <f t="shared" si="19"/>
        <v>0.10588051298091961</v>
      </c>
    </row>
    <row r="1111" spans="20:24">
      <c r="T1111" s="411"/>
      <c r="U1111" s="263">
        <v>48.200493035000001</v>
      </c>
      <c r="V1111" s="253">
        <v>0.88848920863309355</v>
      </c>
      <c r="W1111" s="254">
        <v>0.77826086956521734</v>
      </c>
      <c r="X1111" s="275">
        <f t="shared" si="19"/>
        <v>0.11022833906787621</v>
      </c>
    </row>
    <row r="1112" spans="20:24">
      <c r="T1112" s="411"/>
      <c r="U1112" s="263">
        <v>48.371753734999999</v>
      </c>
      <c r="V1112" s="253">
        <v>0.88848920863309355</v>
      </c>
      <c r="W1112" s="254">
        <v>0.77391304347826084</v>
      </c>
      <c r="X1112" s="275">
        <f t="shared" si="19"/>
        <v>0.11457616515483271</v>
      </c>
    </row>
    <row r="1113" spans="20:24">
      <c r="T1113" s="411"/>
      <c r="U1113" s="263">
        <v>48.877981914999999</v>
      </c>
      <c r="V1113" s="253">
        <v>0.88848920863309355</v>
      </c>
      <c r="W1113" s="254">
        <v>0.76956521739130435</v>
      </c>
      <c r="X1113" s="275">
        <f t="shared" si="19"/>
        <v>0.11892399124178921</v>
      </c>
    </row>
    <row r="1114" spans="20:24">
      <c r="T1114" s="411"/>
      <c r="U1114" s="263">
        <v>49.294903925</v>
      </c>
      <c r="V1114" s="253">
        <v>0.8848920863309353</v>
      </c>
      <c r="W1114" s="254">
        <v>0.76956521739130435</v>
      </c>
      <c r="X1114" s="275">
        <f t="shared" si="19"/>
        <v>0.11532686893963096</v>
      </c>
    </row>
    <row r="1115" spans="20:24">
      <c r="T1115" s="411"/>
      <c r="U1115" s="263">
        <v>49.324088090000004</v>
      </c>
      <c r="V1115" s="253">
        <v>0.88129496402877694</v>
      </c>
      <c r="W1115" s="254">
        <v>0.76956521739130435</v>
      </c>
      <c r="X1115" s="275">
        <f t="shared" si="19"/>
        <v>0.11172974663747259</v>
      </c>
    </row>
    <row r="1116" spans="20:24">
      <c r="T1116" s="411"/>
      <c r="U1116" s="263">
        <v>49.464615510000002</v>
      </c>
      <c r="V1116" s="253">
        <v>0.88129496402877694</v>
      </c>
      <c r="W1116" s="254">
        <v>0.76521739130434785</v>
      </c>
      <c r="X1116" s="275">
        <f t="shared" si="19"/>
        <v>0.11607757272442909</v>
      </c>
    </row>
    <row r="1117" spans="20:24">
      <c r="T1117" s="411"/>
      <c r="U1117" s="263">
        <v>49.622560555</v>
      </c>
      <c r="V1117" s="253">
        <v>0.88129496402877694</v>
      </c>
      <c r="W1117" s="254">
        <v>0.76086956521739135</v>
      </c>
      <c r="X1117" s="275">
        <f t="shared" si="19"/>
        <v>0.12042539881138559</v>
      </c>
    </row>
    <row r="1118" spans="20:24">
      <c r="T1118" s="411"/>
      <c r="U1118" s="263">
        <v>49.771456395000001</v>
      </c>
      <c r="V1118" s="253">
        <v>0.87769784172661869</v>
      </c>
      <c r="W1118" s="254">
        <v>0.76086956521739135</v>
      </c>
      <c r="X1118" s="275">
        <f t="shared" si="19"/>
        <v>0.11682827650922734</v>
      </c>
    </row>
    <row r="1119" spans="20:24">
      <c r="T1119" s="411"/>
      <c r="U1119" s="263">
        <v>49.966548455000002</v>
      </c>
      <c r="V1119" s="253">
        <v>0.87769784172661869</v>
      </c>
      <c r="W1119" s="254">
        <v>0.75652173913043474</v>
      </c>
      <c r="X1119" s="275">
        <f t="shared" si="19"/>
        <v>0.12117610259618394</v>
      </c>
    </row>
    <row r="1120" spans="20:24">
      <c r="T1120" s="411"/>
      <c r="U1120" s="263">
        <v>50.233554400000003</v>
      </c>
      <c r="V1120" s="253">
        <v>0.87769784172661869</v>
      </c>
      <c r="W1120" s="254">
        <v>0.75217391304347825</v>
      </c>
      <c r="X1120" s="275">
        <f t="shared" si="19"/>
        <v>0.12552392868314044</v>
      </c>
    </row>
    <row r="1121" spans="20:24">
      <c r="T1121" s="411"/>
      <c r="U1121" s="263">
        <v>50.434220359999998</v>
      </c>
      <c r="V1121" s="253">
        <v>0.87410071942446044</v>
      </c>
      <c r="W1121" s="254">
        <v>0.75217391304347825</v>
      </c>
      <c r="X1121" s="275">
        <f t="shared" si="19"/>
        <v>0.12192680638098219</v>
      </c>
    </row>
    <row r="1122" spans="20:24">
      <c r="T1122" s="411"/>
      <c r="U1122" s="263">
        <v>50.598052324999998</v>
      </c>
      <c r="V1122" s="253">
        <v>0.87050359712230219</v>
      </c>
      <c r="W1122" s="254">
        <v>0.75217391304347825</v>
      </c>
      <c r="X1122" s="275">
        <f t="shared" si="19"/>
        <v>0.11832968407882394</v>
      </c>
    </row>
    <row r="1123" spans="20:24">
      <c r="T1123" s="411"/>
      <c r="U1123" s="263">
        <v>50.762298384999994</v>
      </c>
      <c r="V1123" s="253">
        <v>0.86690647482014394</v>
      </c>
      <c r="W1123" s="254">
        <v>0.75217391304347825</v>
      </c>
      <c r="X1123" s="275">
        <f t="shared" si="19"/>
        <v>0.11473256177666569</v>
      </c>
    </row>
    <row r="1124" spans="20:24">
      <c r="T1124" s="411"/>
      <c r="U1124" s="263">
        <v>50.852511669999998</v>
      </c>
      <c r="V1124" s="253">
        <v>0.86330935251798557</v>
      </c>
      <c r="W1124" s="254">
        <v>0.75217391304347825</v>
      </c>
      <c r="X1124" s="275">
        <f t="shared" si="19"/>
        <v>0.11113543947450732</v>
      </c>
    </row>
    <row r="1125" spans="20:24">
      <c r="T1125" s="411"/>
      <c r="U1125" s="263">
        <v>50.984079944999998</v>
      </c>
      <c r="V1125" s="253">
        <v>0.86330935251798557</v>
      </c>
      <c r="W1125" s="254">
        <v>0.74782608695652175</v>
      </c>
      <c r="X1125" s="275">
        <f t="shared" si="19"/>
        <v>0.11548326556146382</v>
      </c>
    </row>
    <row r="1126" spans="20:24">
      <c r="T1126" s="411"/>
      <c r="U1126" s="263">
        <v>51.196799830000003</v>
      </c>
      <c r="V1126" s="253">
        <v>0.86330935251798557</v>
      </c>
      <c r="W1126" s="254">
        <v>0.74347826086956514</v>
      </c>
      <c r="X1126" s="275">
        <f t="shared" si="19"/>
        <v>0.11983109164842043</v>
      </c>
    </row>
    <row r="1127" spans="20:24">
      <c r="T1127" s="411"/>
      <c r="U1127" s="263">
        <v>51.353001849999998</v>
      </c>
      <c r="V1127" s="253">
        <v>0.85971223021582732</v>
      </c>
      <c r="W1127" s="254">
        <v>0.74347826086956514</v>
      </c>
      <c r="X1127" s="275">
        <f t="shared" si="19"/>
        <v>0.11623396934626218</v>
      </c>
    </row>
    <row r="1128" spans="20:24">
      <c r="T1128" s="411"/>
      <c r="U1128" s="263">
        <v>51.383561935000003</v>
      </c>
      <c r="V1128" s="253">
        <v>0.85611510791366907</v>
      </c>
      <c r="W1128" s="254">
        <v>0.74347826086956514</v>
      </c>
      <c r="X1128" s="275">
        <f t="shared" si="19"/>
        <v>0.11263684704410393</v>
      </c>
    </row>
    <row r="1129" spans="20:24">
      <c r="T1129" s="411"/>
      <c r="U1129" s="263">
        <v>51.435079614999999</v>
      </c>
      <c r="V1129" s="253">
        <v>0.85251798561151082</v>
      </c>
      <c r="W1129" s="254">
        <v>0.74347826086956514</v>
      </c>
      <c r="X1129" s="275">
        <f t="shared" si="19"/>
        <v>0.10903972474194568</v>
      </c>
    </row>
    <row r="1130" spans="20:24">
      <c r="T1130" s="411"/>
      <c r="U1130" s="263">
        <v>51.563534485000005</v>
      </c>
      <c r="V1130" s="253">
        <v>0.85251798561151082</v>
      </c>
      <c r="W1130" s="254">
        <v>0.73913043478260865</v>
      </c>
      <c r="X1130" s="275">
        <f t="shared" si="19"/>
        <v>0.11338755082890217</v>
      </c>
    </row>
    <row r="1131" spans="20:24">
      <c r="T1131" s="411"/>
      <c r="U1131" s="263">
        <v>51.894983840000002</v>
      </c>
      <c r="V1131" s="253">
        <v>0.85251798561151082</v>
      </c>
      <c r="W1131" s="254">
        <v>0.73478260869565215</v>
      </c>
      <c r="X1131" s="275">
        <f t="shared" si="19"/>
        <v>0.11773537691585867</v>
      </c>
    </row>
    <row r="1132" spans="20:24">
      <c r="T1132" s="411"/>
      <c r="U1132" s="263">
        <v>52.143399639999998</v>
      </c>
      <c r="V1132" s="253">
        <v>0.85251798561151082</v>
      </c>
      <c r="W1132" s="254">
        <v>0.73043478260869565</v>
      </c>
      <c r="X1132" s="275">
        <f t="shared" si="19"/>
        <v>0.12208320300281517</v>
      </c>
    </row>
    <row r="1133" spans="20:24">
      <c r="T1133" s="411"/>
      <c r="U1133" s="263">
        <v>52.258167980000003</v>
      </c>
      <c r="V1133" s="253">
        <v>0.85251798561151082</v>
      </c>
      <c r="W1133" s="254">
        <v>0.72608695652173916</v>
      </c>
      <c r="X1133" s="275">
        <f t="shared" si="19"/>
        <v>0.12643102908977166</v>
      </c>
    </row>
    <row r="1134" spans="20:24">
      <c r="T1134" s="411"/>
      <c r="U1134" s="263">
        <v>52.388399849999999</v>
      </c>
      <c r="V1134" s="253">
        <v>0.85251798561151082</v>
      </c>
      <c r="W1134" s="254">
        <v>0.72173913043478266</v>
      </c>
      <c r="X1134" s="275">
        <f t="shared" si="19"/>
        <v>0.13077885517672816</v>
      </c>
    </row>
    <row r="1135" spans="20:24">
      <c r="T1135" s="411"/>
      <c r="U1135" s="263">
        <v>52.431204199999996</v>
      </c>
      <c r="V1135" s="253">
        <v>0.85251798561151082</v>
      </c>
      <c r="W1135" s="254">
        <v>0.71739130434782616</v>
      </c>
      <c r="X1135" s="275">
        <f t="shared" si="19"/>
        <v>0.13512668126368466</v>
      </c>
    </row>
    <row r="1136" spans="20:24">
      <c r="T1136" s="411"/>
      <c r="U1136" s="263">
        <v>52.579001259999998</v>
      </c>
      <c r="V1136" s="253">
        <v>0.84892086330935257</v>
      </c>
      <c r="W1136" s="254">
        <v>0.71739130434782616</v>
      </c>
      <c r="X1136" s="275">
        <f t="shared" si="19"/>
        <v>0.1315295589615264</v>
      </c>
    </row>
    <row r="1137" spans="20:24">
      <c r="T1137" s="411"/>
      <c r="U1137" s="263">
        <v>52.747657175000001</v>
      </c>
      <c r="V1137" s="253">
        <v>0.84172661870503596</v>
      </c>
      <c r="W1137" s="254">
        <v>0.71739130434782616</v>
      </c>
      <c r="X1137" s="275">
        <f t="shared" si="19"/>
        <v>0.12433531435720979</v>
      </c>
    </row>
    <row r="1138" spans="20:24">
      <c r="T1138" s="411"/>
      <c r="U1138" s="263">
        <v>52.879837300000005</v>
      </c>
      <c r="V1138" s="253">
        <v>0.84172661870503596</v>
      </c>
      <c r="W1138" s="254">
        <v>0.71304347826086956</v>
      </c>
      <c r="X1138" s="275">
        <f t="shared" si="19"/>
        <v>0.1286831404441664</v>
      </c>
    </row>
    <row r="1139" spans="20:24">
      <c r="T1139" s="411"/>
      <c r="U1139" s="263">
        <v>53.023085864999999</v>
      </c>
      <c r="V1139" s="253">
        <v>0.84172661870503596</v>
      </c>
      <c r="W1139" s="254">
        <v>0.70869565217391306</v>
      </c>
      <c r="X1139" s="275">
        <f t="shared" si="19"/>
        <v>0.1330309665311229</v>
      </c>
    </row>
    <row r="1140" spans="20:24">
      <c r="T1140" s="411"/>
      <c r="U1140" s="263">
        <v>53.120530015</v>
      </c>
      <c r="V1140" s="253">
        <v>0.83812949640287771</v>
      </c>
      <c r="W1140" s="254">
        <v>0.70869565217391306</v>
      </c>
      <c r="X1140" s="275">
        <f t="shared" si="19"/>
        <v>0.12943384422896465</v>
      </c>
    </row>
    <row r="1141" spans="20:24">
      <c r="T1141" s="411"/>
      <c r="U1141" s="263">
        <v>53.179247855</v>
      </c>
      <c r="V1141" s="253">
        <v>0.83453237410071945</v>
      </c>
      <c r="W1141" s="254">
        <v>0.70869565217391306</v>
      </c>
      <c r="X1141" s="275">
        <f t="shared" si="19"/>
        <v>0.12583672192680639</v>
      </c>
    </row>
    <row r="1142" spans="20:24">
      <c r="T1142" s="411"/>
      <c r="U1142" s="263">
        <v>53.242480725</v>
      </c>
      <c r="V1142" s="253">
        <v>0.8309352517985612</v>
      </c>
      <c r="W1142" s="254">
        <v>0.70869565217391306</v>
      </c>
      <c r="X1142" s="275">
        <f t="shared" si="19"/>
        <v>0.12223959962464814</v>
      </c>
    </row>
    <row r="1143" spans="20:24">
      <c r="T1143" s="411"/>
      <c r="U1143" s="263">
        <v>53.437658799999994</v>
      </c>
      <c r="V1143" s="253">
        <v>0.8309352517985612</v>
      </c>
      <c r="W1143" s="254">
        <v>0.7</v>
      </c>
      <c r="X1143" s="275">
        <f t="shared" si="19"/>
        <v>0.13093525179856125</v>
      </c>
    </row>
    <row r="1144" spans="20:24">
      <c r="T1144" s="411"/>
      <c r="U1144" s="263">
        <v>53.636917449999999</v>
      </c>
      <c r="V1144" s="253">
        <v>0.8309352517985612</v>
      </c>
      <c r="W1144" s="254">
        <v>0.69565217391304346</v>
      </c>
      <c r="X1144" s="275">
        <f t="shared" si="19"/>
        <v>0.13528307788551774</v>
      </c>
    </row>
    <row r="1145" spans="20:24">
      <c r="T1145" s="411"/>
      <c r="U1145" s="263">
        <v>53.710288059999996</v>
      </c>
      <c r="V1145" s="253">
        <v>0.8309352517985612</v>
      </c>
      <c r="W1145" s="254">
        <v>0.69130434782608696</v>
      </c>
      <c r="X1145" s="275">
        <f t="shared" si="19"/>
        <v>0.13963090397247424</v>
      </c>
    </row>
    <row r="1146" spans="20:24">
      <c r="T1146" s="411"/>
      <c r="U1146" s="263">
        <v>53.756297265000001</v>
      </c>
      <c r="V1146" s="253">
        <v>0.82733812949640284</v>
      </c>
      <c r="W1146" s="254">
        <v>0.69130434782608696</v>
      </c>
      <c r="X1146" s="275">
        <f t="shared" si="19"/>
        <v>0.13603378167031588</v>
      </c>
    </row>
    <row r="1147" spans="20:24">
      <c r="T1147" s="411"/>
      <c r="U1147" s="263">
        <v>53.818014634999997</v>
      </c>
      <c r="V1147" s="253">
        <v>0.82374100719424459</v>
      </c>
      <c r="W1147" s="254">
        <v>0.69130434782608696</v>
      </c>
      <c r="X1147" s="275">
        <f t="shared" si="19"/>
        <v>0.13243665936815763</v>
      </c>
    </row>
    <row r="1148" spans="20:24">
      <c r="T1148" s="411"/>
      <c r="U1148" s="263">
        <v>53.920204405</v>
      </c>
      <c r="V1148" s="253">
        <v>0.82374100719424459</v>
      </c>
      <c r="W1148" s="254">
        <v>0.68695652173913047</v>
      </c>
      <c r="X1148" s="275">
        <f t="shared" si="19"/>
        <v>0.13678448545511412</v>
      </c>
    </row>
    <row r="1149" spans="20:24">
      <c r="T1149" s="411"/>
      <c r="U1149" s="263">
        <v>54.018419254999998</v>
      </c>
      <c r="V1149" s="253">
        <v>0.82014388489208634</v>
      </c>
      <c r="W1149" s="254">
        <v>0.68695652173913047</v>
      </c>
      <c r="X1149" s="275">
        <f t="shared" si="19"/>
        <v>0.13318736315295587</v>
      </c>
    </row>
    <row r="1150" spans="20:24">
      <c r="T1150" s="411"/>
      <c r="U1150" s="263">
        <v>54.060028160000002</v>
      </c>
      <c r="V1150" s="253">
        <v>0.81654676258992809</v>
      </c>
      <c r="W1150" s="254">
        <v>0.68695652173913047</v>
      </c>
      <c r="X1150" s="275">
        <f t="shared" si="19"/>
        <v>0.12959024085079762</v>
      </c>
    </row>
    <row r="1151" spans="20:24">
      <c r="T1151" s="411"/>
      <c r="U1151" s="263">
        <v>54.099066530000002</v>
      </c>
      <c r="V1151" s="253">
        <v>0.81654676258992809</v>
      </c>
      <c r="W1151" s="254">
        <v>0.68260869565217397</v>
      </c>
      <c r="X1151" s="275">
        <f t="shared" si="19"/>
        <v>0.13393806693775412</v>
      </c>
    </row>
    <row r="1152" spans="20:24">
      <c r="T1152" s="411"/>
      <c r="U1152" s="263">
        <v>54.159769054999998</v>
      </c>
      <c r="V1152" s="253">
        <v>0.81654676258992809</v>
      </c>
      <c r="W1152" s="254">
        <v>0.67391304347826086</v>
      </c>
      <c r="X1152" s="275">
        <f t="shared" si="19"/>
        <v>0.14263371911166722</v>
      </c>
    </row>
    <row r="1153" spans="20:24">
      <c r="T1153" s="411"/>
      <c r="U1153" s="263">
        <v>54.335483339999996</v>
      </c>
      <c r="V1153" s="253">
        <v>0.81654676258992809</v>
      </c>
      <c r="W1153" s="254">
        <v>0.66956521739130437</v>
      </c>
      <c r="X1153" s="275">
        <f t="shared" si="19"/>
        <v>0.14698154519862372</v>
      </c>
    </row>
    <row r="1154" spans="20:24">
      <c r="T1154" s="411"/>
      <c r="U1154" s="263">
        <v>54.58512605</v>
      </c>
      <c r="V1154" s="253">
        <v>0.81294964028776984</v>
      </c>
      <c r="W1154" s="254">
        <v>0.66956521739130437</v>
      </c>
      <c r="X1154" s="275">
        <f t="shared" si="19"/>
        <v>0.14338442289646547</v>
      </c>
    </row>
    <row r="1155" spans="20:24">
      <c r="T1155" s="411"/>
      <c r="U1155" s="263">
        <v>54.858699975</v>
      </c>
      <c r="V1155" s="253">
        <v>0.80935251798561147</v>
      </c>
      <c r="W1155" s="254">
        <v>0.66956521739130437</v>
      </c>
      <c r="X1155" s="275">
        <f t="shared" si="19"/>
        <v>0.13978730059430711</v>
      </c>
    </row>
    <row r="1156" spans="20:24">
      <c r="T1156" s="411"/>
      <c r="U1156" s="263">
        <v>55.184288210000005</v>
      </c>
      <c r="V1156" s="253">
        <v>0.80935251798561147</v>
      </c>
      <c r="W1156" s="254">
        <v>0.66521739130434776</v>
      </c>
      <c r="X1156" s="275">
        <f t="shared" si="19"/>
        <v>0.14413512668126371</v>
      </c>
    </row>
    <row r="1157" spans="20:24">
      <c r="T1157" s="411"/>
      <c r="U1157" s="263">
        <v>55.583378179999997</v>
      </c>
      <c r="V1157" s="253">
        <v>0.80935251798561147</v>
      </c>
      <c r="W1157" s="254">
        <v>0.66086956521739126</v>
      </c>
      <c r="X1157" s="275">
        <f t="shared" si="19"/>
        <v>0.14848295276822021</v>
      </c>
    </row>
    <row r="1158" spans="20:24">
      <c r="T1158" s="411"/>
      <c r="U1158" s="263">
        <v>55.862923635000001</v>
      </c>
      <c r="V1158" s="253">
        <v>0.80575539568345322</v>
      </c>
      <c r="W1158" s="254">
        <v>0.66086956521739126</v>
      </c>
      <c r="X1158" s="275">
        <f t="shared" si="19"/>
        <v>0.14488583046606196</v>
      </c>
    </row>
    <row r="1159" spans="20:24">
      <c r="T1159" s="411"/>
      <c r="U1159" s="263">
        <v>55.934560925</v>
      </c>
      <c r="V1159" s="253">
        <v>0.80215827338129497</v>
      </c>
      <c r="W1159" s="254">
        <v>0.66086956521739126</v>
      </c>
      <c r="X1159" s="275">
        <f t="shared" si="19"/>
        <v>0.14128870816390371</v>
      </c>
    </row>
    <row r="1160" spans="20:24">
      <c r="T1160" s="411"/>
      <c r="U1160" s="263">
        <v>56.022796220000004</v>
      </c>
      <c r="V1160" s="253">
        <v>0.79856115107913672</v>
      </c>
      <c r="W1160" s="254">
        <v>0.66086956521739126</v>
      </c>
      <c r="X1160" s="275">
        <f t="shared" si="19"/>
        <v>0.13769158586174546</v>
      </c>
    </row>
    <row r="1161" spans="20:24">
      <c r="T1161" s="411"/>
      <c r="U1161" s="263">
        <v>56.230280749999999</v>
      </c>
      <c r="V1161" s="253">
        <v>0.79496402877697847</v>
      </c>
      <c r="W1161" s="254">
        <v>0.66086956521739126</v>
      </c>
      <c r="X1161" s="275">
        <f t="shared" si="19"/>
        <v>0.13409446355958721</v>
      </c>
    </row>
    <row r="1162" spans="20:24">
      <c r="T1162" s="411"/>
      <c r="U1162" s="263">
        <v>56.406881349999999</v>
      </c>
      <c r="V1162" s="253">
        <v>0.79136690647482011</v>
      </c>
      <c r="W1162" s="254">
        <v>0.66086956521739126</v>
      </c>
      <c r="X1162" s="275">
        <f t="shared" si="19"/>
        <v>0.13049734125742884</v>
      </c>
    </row>
    <row r="1163" spans="20:24">
      <c r="T1163" s="411"/>
      <c r="U1163" s="263">
        <v>56.556090210000001</v>
      </c>
      <c r="V1163" s="253">
        <v>0.79136690647482011</v>
      </c>
      <c r="W1163" s="254">
        <v>0.65652173913043477</v>
      </c>
      <c r="X1163" s="275">
        <f t="shared" si="19"/>
        <v>0.13484516734438534</v>
      </c>
    </row>
    <row r="1164" spans="20:24">
      <c r="T1164" s="411"/>
      <c r="U1164" s="263">
        <v>56.679049285000005</v>
      </c>
      <c r="V1164" s="253">
        <v>0.79136690647482011</v>
      </c>
      <c r="W1164" s="254">
        <v>0.65217391304347827</v>
      </c>
      <c r="X1164" s="275">
        <f t="shared" si="19"/>
        <v>0.13919299343134184</v>
      </c>
    </row>
    <row r="1165" spans="20:24">
      <c r="T1165" s="411"/>
      <c r="U1165" s="263">
        <v>56.720628430000005</v>
      </c>
      <c r="V1165" s="253">
        <v>0.78776978417266186</v>
      </c>
      <c r="W1165" s="254">
        <v>0.65217391304347827</v>
      </c>
      <c r="X1165" s="275">
        <f t="shared" ref="X1165:X1228" si="20">V1165-W1165</f>
        <v>0.13559587112918359</v>
      </c>
    </row>
    <row r="1166" spans="20:24">
      <c r="T1166" s="411"/>
      <c r="U1166" s="263">
        <v>56.855461920000003</v>
      </c>
      <c r="V1166" s="253">
        <v>0.78417266187050361</v>
      </c>
      <c r="W1166" s="254">
        <v>0.65217391304347827</v>
      </c>
      <c r="X1166" s="275">
        <f t="shared" si="20"/>
        <v>0.13199874882702534</v>
      </c>
    </row>
    <row r="1167" spans="20:24">
      <c r="T1167" s="411"/>
      <c r="U1167" s="263">
        <v>57.075281435000001</v>
      </c>
      <c r="V1167" s="253">
        <v>0.78417266187050361</v>
      </c>
      <c r="W1167" s="254">
        <v>0.64782608695652177</v>
      </c>
      <c r="X1167" s="275">
        <f t="shared" si="20"/>
        <v>0.13634657491398183</v>
      </c>
    </row>
    <row r="1168" spans="20:24">
      <c r="T1168" s="411"/>
      <c r="U1168" s="263">
        <v>57.207284735000002</v>
      </c>
      <c r="V1168" s="253">
        <v>0.78057553956834536</v>
      </c>
      <c r="W1168" s="254">
        <v>0.64782608695652177</v>
      </c>
      <c r="X1168" s="275">
        <f t="shared" si="20"/>
        <v>0.13274945261182358</v>
      </c>
    </row>
    <row r="1169" spans="20:24">
      <c r="T1169" s="411"/>
      <c r="U1169" s="263">
        <v>57.290540849999999</v>
      </c>
      <c r="V1169" s="253">
        <v>0.78057553956834536</v>
      </c>
      <c r="W1169" s="254">
        <v>0.64347826086956528</v>
      </c>
      <c r="X1169" s="275">
        <f t="shared" si="20"/>
        <v>0.13709727869878008</v>
      </c>
    </row>
    <row r="1170" spans="20:24">
      <c r="T1170" s="411"/>
      <c r="U1170" s="263">
        <v>57.463690960000001</v>
      </c>
      <c r="V1170" s="253">
        <v>0.7769784172661871</v>
      </c>
      <c r="W1170" s="254">
        <v>0.64347826086956528</v>
      </c>
      <c r="X1170" s="275">
        <f t="shared" si="20"/>
        <v>0.13350015639662183</v>
      </c>
    </row>
    <row r="1171" spans="20:24">
      <c r="T1171" s="411"/>
      <c r="U1171" s="263">
        <v>57.569561370000002</v>
      </c>
      <c r="V1171" s="253">
        <v>0.77338129496402874</v>
      </c>
      <c r="W1171" s="254">
        <v>0.64347826086956528</v>
      </c>
      <c r="X1171" s="275">
        <f t="shared" si="20"/>
        <v>0.12990303409446347</v>
      </c>
    </row>
    <row r="1172" spans="20:24">
      <c r="T1172" s="411"/>
      <c r="U1172" s="263">
        <v>57.61479671</v>
      </c>
      <c r="V1172" s="253">
        <v>0.76978417266187049</v>
      </c>
      <c r="W1172" s="254">
        <v>0.64347826086956528</v>
      </c>
      <c r="X1172" s="275">
        <f t="shared" si="20"/>
        <v>0.12630591179230521</v>
      </c>
    </row>
    <row r="1173" spans="20:24">
      <c r="T1173" s="411"/>
      <c r="U1173" s="263">
        <v>57.659291629999998</v>
      </c>
      <c r="V1173" s="253">
        <v>0.76618705035971224</v>
      </c>
      <c r="W1173" s="254">
        <v>0.64347826086956528</v>
      </c>
      <c r="X1173" s="275">
        <f t="shared" si="20"/>
        <v>0.12270878949014696</v>
      </c>
    </row>
    <row r="1174" spans="20:24">
      <c r="T1174" s="411"/>
      <c r="U1174" s="263">
        <v>57.675228965000002</v>
      </c>
      <c r="V1174" s="253">
        <v>0.76618705035971224</v>
      </c>
      <c r="W1174" s="254">
        <v>0.63913043478260867</v>
      </c>
      <c r="X1174" s="275">
        <f t="shared" si="20"/>
        <v>0.12705661557710357</v>
      </c>
    </row>
    <row r="1175" spans="20:24">
      <c r="T1175" s="411"/>
      <c r="U1175" s="263">
        <v>57.719530114999998</v>
      </c>
      <c r="V1175" s="253">
        <v>0.76258992805755399</v>
      </c>
      <c r="W1175" s="254">
        <v>0.63913043478260867</v>
      </c>
      <c r="X1175" s="275">
        <f t="shared" si="20"/>
        <v>0.12345949327494532</v>
      </c>
    </row>
    <row r="1176" spans="20:24">
      <c r="T1176" s="411"/>
      <c r="U1176" s="263">
        <v>57.777384900000001</v>
      </c>
      <c r="V1176" s="253">
        <v>0.76258992805755399</v>
      </c>
      <c r="W1176" s="254">
        <v>0.63478260869565217</v>
      </c>
      <c r="X1176" s="275">
        <f t="shared" si="20"/>
        <v>0.12780731936190182</v>
      </c>
    </row>
    <row r="1177" spans="20:24">
      <c r="T1177" s="411"/>
      <c r="U1177" s="263">
        <v>58.00287763</v>
      </c>
      <c r="V1177" s="253">
        <v>0.75899280575539574</v>
      </c>
      <c r="W1177" s="254">
        <v>0.63478260869565217</v>
      </c>
      <c r="X1177" s="275">
        <f t="shared" si="20"/>
        <v>0.12421019705974357</v>
      </c>
    </row>
    <row r="1178" spans="20:24">
      <c r="T1178" s="411"/>
      <c r="U1178" s="263">
        <v>58.233101790000006</v>
      </c>
      <c r="V1178" s="253">
        <v>0.75899280575539574</v>
      </c>
      <c r="W1178" s="254">
        <v>0.63043478260869568</v>
      </c>
      <c r="X1178" s="275">
        <f t="shared" si="20"/>
        <v>0.12855802314670006</v>
      </c>
    </row>
    <row r="1179" spans="20:24">
      <c r="T1179" s="411"/>
      <c r="U1179" s="263">
        <v>58.431660710000003</v>
      </c>
      <c r="V1179" s="253">
        <v>0.75899280575539574</v>
      </c>
      <c r="W1179" s="254">
        <v>0.62608695652173907</v>
      </c>
      <c r="X1179" s="275">
        <f t="shared" si="20"/>
        <v>0.13290584923365667</v>
      </c>
    </row>
    <row r="1180" spans="20:24">
      <c r="T1180" s="411"/>
      <c r="U1180" s="263">
        <v>58.669469520000007</v>
      </c>
      <c r="V1180" s="253">
        <v>0.75539568345323738</v>
      </c>
      <c r="W1180" s="254">
        <v>0.62608695652173907</v>
      </c>
      <c r="X1180" s="275">
        <f t="shared" si="20"/>
        <v>0.12930872693149831</v>
      </c>
    </row>
    <row r="1181" spans="20:24">
      <c r="T1181" s="411"/>
      <c r="U1181" s="263">
        <v>58.889387755000001</v>
      </c>
      <c r="V1181" s="253">
        <v>0.75179856115107913</v>
      </c>
      <c r="W1181" s="254">
        <v>0.62608695652173907</v>
      </c>
      <c r="X1181" s="275">
        <f t="shared" si="20"/>
        <v>0.12571160462934006</v>
      </c>
    </row>
    <row r="1182" spans="20:24">
      <c r="T1182" s="411"/>
      <c r="U1182" s="263">
        <v>59.067156229999995</v>
      </c>
      <c r="V1182" s="253">
        <v>0.74820143884892087</v>
      </c>
      <c r="W1182" s="254">
        <v>0.62608695652173907</v>
      </c>
      <c r="X1182" s="275">
        <f t="shared" si="20"/>
        <v>0.12211448232718181</v>
      </c>
    </row>
    <row r="1183" spans="20:24">
      <c r="T1183" s="411"/>
      <c r="U1183" s="263">
        <v>59.263399434999997</v>
      </c>
      <c r="V1183" s="253">
        <v>0.74460431654676262</v>
      </c>
      <c r="W1183" s="254">
        <v>0.62608695652173907</v>
      </c>
      <c r="X1183" s="275">
        <f t="shared" si="20"/>
        <v>0.11851736002502355</v>
      </c>
    </row>
    <row r="1184" spans="20:24">
      <c r="T1184" s="411"/>
      <c r="U1184" s="263">
        <v>59.439062355000004</v>
      </c>
      <c r="V1184" s="253">
        <v>0.74460431654676262</v>
      </c>
      <c r="W1184" s="254">
        <v>0.62173913043478257</v>
      </c>
      <c r="X1184" s="275">
        <f t="shared" si="20"/>
        <v>0.12286518611198005</v>
      </c>
    </row>
    <row r="1185" spans="20:24">
      <c r="T1185" s="411"/>
      <c r="U1185" s="263">
        <v>59.526665304999995</v>
      </c>
      <c r="V1185" s="253">
        <v>0.74100719424460426</v>
      </c>
      <c r="W1185" s="254">
        <v>0.62173913043478257</v>
      </c>
      <c r="X1185" s="275">
        <f t="shared" si="20"/>
        <v>0.11926806380982169</v>
      </c>
    </row>
    <row r="1186" spans="20:24">
      <c r="T1186" s="411"/>
      <c r="U1186" s="263">
        <v>59.722765074999998</v>
      </c>
      <c r="V1186" s="253">
        <v>0.74100719424460426</v>
      </c>
      <c r="W1186" s="254">
        <v>0.61739130434782608</v>
      </c>
      <c r="X1186" s="275">
        <f t="shared" si="20"/>
        <v>0.12361588989677819</v>
      </c>
    </row>
    <row r="1187" spans="20:24">
      <c r="T1187" s="411"/>
      <c r="U1187" s="263">
        <v>59.898650754999998</v>
      </c>
      <c r="V1187" s="253">
        <v>0.73741007194244601</v>
      </c>
      <c r="W1187" s="254">
        <v>0.61739130434782608</v>
      </c>
      <c r="X1187" s="275">
        <f t="shared" si="20"/>
        <v>0.12001876759461994</v>
      </c>
    </row>
    <row r="1188" spans="20:24">
      <c r="T1188" s="411"/>
      <c r="U1188" s="263">
        <v>60.131435539999998</v>
      </c>
      <c r="V1188" s="253">
        <v>0.73741007194244601</v>
      </c>
      <c r="W1188" s="254">
        <v>0.61304347826086958</v>
      </c>
      <c r="X1188" s="275">
        <f t="shared" si="20"/>
        <v>0.12436659368157643</v>
      </c>
    </row>
    <row r="1189" spans="20:24">
      <c r="T1189" s="411"/>
      <c r="U1189" s="263">
        <v>60.432563619999996</v>
      </c>
      <c r="V1189" s="253">
        <v>0.73381294964028776</v>
      </c>
      <c r="W1189" s="254">
        <v>0.61304347826086958</v>
      </c>
      <c r="X1189" s="275">
        <f t="shared" si="20"/>
        <v>0.12076947137941818</v>
      </c>
    </row>
    <row r="1190" spans="20:24">
      <c r="T1190" s="411"/>
      <c r="U1190" s="263">
        <v>60.574263685000005</v>
      </c>
      <c r="V1190" s="253">
        <v>0.73021582733812951</v>
      </c>
      <c r="W1190" s="254">
        <v>0.61304347826086958</v>
      </c>
      <c r="X1190" s="275">
        <f t="shared" si="20"/>
        <v>0.11717234907725993</v>
      </c>
    </row>
    <row r="1191" spans="20:24">
      <c r="T1191" s="411"/>
      <c r="U1191" s="263">
        <v>60.644953065000003</v>
      </c>
      <c r="V1191" s="253">
        <v>0.73021582733812951</v>
      </c>
      <c r="W1191" s="254">
        <v>0.60869565217391308</v>
      </c>
      <c r="X1191" s="275">
        <f t="shared" si="20"/>
        <v>0.12152017516421643</v>
      </c>
    </row>
    <row r="1192" spans="20:24">
      <c r="T1192" s="411"/>
      <c r="U1192" s="263">
        <v>60.78412994</v>
      </c>
      <c r="V1192" s="253">
        <v>0.72661870503597126</v>
      </c>
      <c r="W1192" s="254">
        <v>0.60869565217391308</v>
      </c>
      <c r="X1192" s="275">
        <f t="shared" si="20"/>
        <v>0.11792305286205818</v>
      </c>
    </row>
    <row r="1193" spans="20:24">
      <c r="T1193" s="411"/>
      <c r="U1193" s="263">
        <v>60.889723500000002</v>
      </c>
      <c r="V1193" s="253">
        <v>0.72661870503597126</v>
      </c>
      <c r="W1193" s="254">
        <v>0.60434782608695659</v>
      </c>
      <c r="X1193" s="275">
        <f t="shared" si="20"/>
        <v>0.12227087894901467</v>
      </c>
    </row>
    <row r="1194" spans="20:24">
      <c r="T1194" s="411"/>
      <c r="U1194" s="263">
        <v>60.953534610000006</v>
      </c>
      <c r="V1194" s="253">
        <v>0.7230215827338129</v>
      </c>
      <c r="W1194" s="254">
        <v>0.60434782608695659</v>
      </c>
      <c r="X1194" s="275">
        <f t="shared" si="20"/>
        <v>0.11867375664685631</v>
      </c>
    </row>
    <row r="1195" spans="20:24">
      <c r="T1195" s="411"/>
      <c r="U1195" s="263">
        <v>61.039486914999998</v>
      </c>
      <c r="V1195" s="253">
        <v>0.7230215827338129</v>
      </c>
      <c r="W1195" s="254">
        <v>0.6</v>
      </c>
      <c r="X1195" s="275">
        <f t="shared" si="20"/>
        <v>0.12302158273381292</v>
      </c>
    </row>
    <row r="1196" spans="20:24">
      <c r="T1196" s="411"/>
      <c r="U1196" s="263">
        <v>61.10859516</v>
      </c>
      <c r="V1196" s="253">
        <v>0.71942446043165464</v>
      </c>
      <c r="W1196" s="254">
        <v>0.6</v>
      </c>
      <c r="X1196" s="275">
        <f t="shared" si="20"/>
        <v>0.11942446043165467</v>
      </c>
    </row>
    <row r="1197" spans="20:24">
      <c r="T1197" s="411"/>
      <c r="U1197" s="263">
        <v>61.148380435</v>
      </c>
      <c r="V1197" s="253">
        <v>0.71582733812949639</v>
      </c>
      <c r="W1197" s="254">
        <v>0.6</v>
      </c>
      <c r="X1197" s="275">
        <f t="shared" si="20"/>
        <v>0.11582733812949642</v>
      </c>
    </row>
    <row r="1198" spans="20:24">
      <c r="T1198" s="411"/>
      <c r="U1198" s="263">
        <v>61.173270469999999</v>
      </c>
      <c r="V1198" s="253">
        <v>0.71223021582733814</v>
      </c>
      <c r="W1198" s="254">
        <v>0.6</v>
      </c>
      <c r="X1198" s="275">
        <f t="shared" si="20"/>
        <v>0.11223021582733816</v>
      </c>
    </row>
    <row r="1199" spans="20:24">
      <c r="T1199" s="411"/>
      <c r="U1199" s="263">
        <v>61.220220689999998</v>
      </c>
      <c r="V1199" s="253">
        <v>0.70863309352517989</v>
      </c>
      <c r="W1199" s="254">
        <v>0.6</v>
      </c>
      <c r="X1199" s="275">
        <f t="shared" si="20"/>
        <v>0.10863309352517991</v>
      </c>
    </row>
    <row r="1200" spans="20:24">
      <c r="T1200" s="411"/>
      <c r="U1200" s="263">
        <v>61.379830654999999</v>
      </c>
      <c r="V1200" s="253">
        <v>0.70863309352517989</v>
      </c>
      <c r="W1200" s="254">
        <v>0.59565217391304348</v>
      </c>
      <c r="X1200" s="275">
        <f t="shared" si="20"/>
        <v>0.11298091961213641</v>
      </c>
    </row>
    <row r="1201" spans="20:24">
      <c r="T1201" s="411"/>
      <c r="U1201" s="263">
        <v>61.671627905000001</v>
      </c>
      <c r="V1201" s="253">
        <v>0.70503597122302153</v>
      </c>
      <c r="W1201" s="254">
        <v>0.59565217391304348</v>
      </c>
      <c r="X1201" s="275">
        <f t="shared" si="20"/>
        <v>0.10938379730997805</v>
      </c>
    </row>
    <row r="1202" spans="20:24">
      <c r="T1202" s="411"/>
      <c r="U1202" s="263">
        <v>61.845089444999999</v>
      </c>
      <c r="V1202" s="253">
        <v>0.70143884892086328</v>
      </c>
      <c r="W1202" s="254">
        <v>0.59565217391304348</v>
      </c>
      <c r="X1202" s="275">
        <f t="shared" si="20"/>
        <v>0.1057866750078198</v>
      </c>
    </row>
    <row r="1203" spans="20:24">
      <c r="T1203" s="411"/>
      <c r="U1203" s="263">
        <v>61.874968750000001</v>
      </c>
      <c r="V1203" s="253">
        <v>0.69784172661870503</v>
      </c>
      <c r="W1203" s="254">
        <v>0.59565217391304348</v>
      </c>
      <c r="X1203" s="275">
        <f t="shared" si="20"/>
        <v>0.10218955270566155</v>
      </c>
    </row>
    <row r="1204" spans="20:24">
      <c r="T1204" s="411"/>
      <c r="U1204" s="263">
        <v>61.905318309999998</v>
      </c>
      <c r="V1204" s="253">
        <v>0.69424460431654678</v>
      </c>
      <c r="W1204" s="254">
        <v>0.59565217391304348</v>
      </c>
      <c r="X1204" s="275">
        <f t="shared" si="20"/>
        <v>9.8592430403503295E-2</v>
      </c>
    </row>
    <row r="1205" spans="20:24">
      <c r="T1205" s="411"/>
      <c r="U1205" s="263">
        <v>61.918588589999999</v>
      </c>
      <c r="V1205" s="253">
        <v>0.69064748201438853</v>
      </c>
      <c r="W1205" s="254">
        <v>0.59565217391304348</v>
      </c>
      <c r="X1205" s="275">
        <f t="shared" si="20"/>
        <v>9.4995308101345044E-2</v>
      </c>
    </row>
    <row r="1206" spans="20:24">
      <c r="T1206" s="411"/>
      <c r="U1206" s="263">
        <v>61.931326784999996</v>
      </c>
      <c r="V1206" s="253">
        <v>0.68705035971223016</v>
      </c>
      <c r="W1206" s="254">
        <v>0.59565217391304348</v>
      </c>
      <c r="X1206" s="275">
        <f t="shared" si="20"/>
        <v>9.1398185799186682E-2</v>
      </c>
    </row>
    <row r="1207" spans="20:24">
      <c r="T1207" s="411"/>
      <c r="U1207" s="263">
        <v>62.020738995000002</v>
      </c>
      <c r="V1207" s="253">
        <v>0.68705035971223016</v>
      </c>
      <c r="W1207" s="254">
        <v>0.59130434782608687</v>
      </c>
      <c r="X1207" s="275">
        <f t="shared" si="20"/>
        <v>9.574601188614329E-2</v>
      </c>
    </row>
    <row r="1208" spans="20:24">
      <c r="T1208" s="411"/>
      <c r="U1208" s="263">
        <v>62.120475415000001</v>
      </c>
      <c r="V1208" s="253">
        <v>0.68705035971223016</v>
      </c>
      <c r="W1208" s="254">
        <v>0.58695652173913038</v>
      </c>
      <c r="X1208" s="275">
        <f t="shared" si="20"/>
        <v>0.10009383797309979</v>
      </c>
    </row>
    <row r="1209" spans="20:24">
      <c r="T1209" s="411"/>
      <c r="U1209" s="263">
        <v>62.209508220000004</v>
      </c>
      <c r="V1209" s="253">
        <v>0.68345323741007191</v>
      </c>
      <c r="W1209" s="254">
        <v>0.58695652173913038</v>
      </c>
      <c r="X1209" s="275">
        <f t="shared" si="20"/>
        <v>9.6496715670941535E-2</v>
      </c>
    </row>
    <row r="1210" spans="20:24">
      <c r="T1210" s="411"/>
      <c r="U1210" s="263">
        <v>62.32564438</v>
      </c>
      <c r="V1210" s="253">
        <v>0.68345323741007191</v>
      </c>
      <c r="W1210" s="254">
        <v>0.58260869565217388</v>
      </c>
      <c r="X1210" s="275">
        <f t="shared" si="20"/>
        <v>0.10084454175789803</v>
      </c>
    </row>
    <row r="1211" spans="20:24">
      <c r="T1211" s="411"/>
      <c r="U1211" s="263">
        <v>62.415293805000005</v>
      </c>
      <c r="V1211" s="253">
        <v>0.67985611510791366</v>
      </c>
      <c r="W1211" s="254">
        <v>0.58260869565217388</v>
      </c>
      <c r="X1211" s="275">
        <f t="shared" si="20"/>
        <v>9.7247419455739781E-2</v>
      </c>
    </row>
    <row r="1212" spans="20:24">
      <c r="T1212" s="411"/>
      <c r="U1212" s="263">
        <v>62.582644540000004</v>
      </c>
      <c r="V1212" s="253">
        <v>0.67625899280575541</v>
      </c>
      <c r="W1212" s="254">
        <v>0.58260869565217388</v>
      </c>
      <c r="X1212" s="275">
        <f t="shared" si="20"/>
        <v>9.365029715358153E-2</v>
      </c>
    </row>
    <row r="1213" spans="20:24">
      <c r="T1213" s="411"/>
      <c r="U1213" s="263">
        <v>62.714644509999999</v>
      </c>
      <c r="V1213" s="253">
        <v>0.67266187050359716</v>
      </c>
      <c r="W1213" s="254">
        <v>0.58260869565217388</v>
      </c>
      <c r="X1213" s="275">
        <f t="shared" si="20"/>
        <v>9.0053174851423279E-2</v>
      </c>
    </row>
    <row r="1214" spans="20:24">
      <c r="T1214" s="411"/>
      <c r="U1214" s="263">
        <v>62.84275555</v>
      </c>
      <c r="V1214" s="253">
        <v>0.6690647482014388</v>
      </c>
      <c r="W1214" s="254">
        <v>0.58260869565217388</v>
      </c>
      <c r="X1214" s="275">
        <f t="shared" si="20"/>
        <v>8.6456052549264917E-2</v>
      </c>
    </row>
    <row r="1215" spans="20:24">
      <c r="T1215" s="411"/>
      <c r="U1215" s="263">
        <v>62.99663365</v>
      </c>
      <c r="V1215" s="253">
        <v>0.66546762589928055</v>
      </c>
      <c r="W1215" s="254">
        <v>0.58260869565217388</v>
      </c>
      <c r="X1215" s="275">
        <f t="shared" si="20"/>
        <v>8.2858930247106666E-2</v>
      </c>
    </row>
    <row r="1216" spans="20:24">
      <c r="T1216" s="411"/>
      <c r="U1216" s="263">
        <v>63.047231015000001</v>
      </c>
      <c r="V1216" s="253">
        <v>0.66187050359712229</v>
      </c>
      <c r="W1216" s="254">
        <v>0.58260869565217388</v>
      </c>
      <c r="X1216" s="275">
        <f t="shared" si="20"/>
        <v>7.9261807944948415E-2</v>
      </c>
    </row>
    <row r="1217" spans="20:24">
      <c r="T1217" s="411"/>
      <c r="U1217" s="263">
        <v>63.070291475000005</v>
      </c>
      <c r="V1217" s="253">
        <v>0.65827338129496404</v>
      </c>
      <c r="W1217" s="254">
        <v>0.58260869565217388</v>
      </c>
      <c r="X1217" s="275">
        <f t="shared" si="20"/>
        <v>7.5664685642790164E-2</v>
      </c>
    </row>
    <row r="1218" spans="20:24">
      <c r="T1218" s="411"/>
      <c r="U1218" s="263">
        <v>63.144874975</v>
      </c>
      <c r="V1218" s="253">
        <v>0.65827338129496404</v>
      </c>
      <c r="W1218" s="254">
        <v>0.57826086956521738</v>
      </c>
      <c r="X1218" s="275">
        <f t="shared" si="20"/>
        <v>8.001251172974666E-2</v>
      </c>
    </row>
    <row r="1219" spans="20:24">
      <c r="T1219" s="411"/>
      <c r="U1219" s="263">
        <v>63.231635945000001</v>
      </c>
      <c r="V1219" s="253">
        <v>0.65467625899280579</v>
      </c>
      <c r="W1219" s="254">
        <v>0.57826086956521738</v>
      </c>
      <c r="X1219" s="275">
        <f t="shared" si="20"/>
        <v>7.6415389427588409E-2</v>
      </c>
    </row>
    <row r="1220" spans="20:24">
      <c r="T1220" s="411"/>
      <c r="U1220" s="263">
        <v>63.310116870000002</v>
      </c>
      <c r="V1220" s="253">
        <v>0.65107913669064743</v>
      </c>
      <c r="W1220" s="254">
        <v>0.57826086956521738</v>
      </c>
      <c r="X1220" s="275">
        <f t="shared" si="20"/>
        <v>7.2818267125430047E-2</v>
      </c>
    </row>
    <row r="1221" spans="20:24">
      <c r="T1221" s="411"/>
      <c r="U1221" s="263">
        <v>63.365910909999997</v>
      </c>
      <c r="V1221" s="253">
        <v>0.64748201438848918</v>
      </c>
      <c r="W1221" s="254">
        <v>0.57826086956521738</v>
      </c>
      <c r="X1221" s="275">
        <f t="shared" si="20"/>
        <v>6.9221144823271796E-2</v>
      </c>
    </row>
    <row r="1222" spans="20:24">
      <c r="T1222" s="411"/>
      <c r="U1222" s="263">
        <v>63.370877950000001</v>
      </c>
      <c r="V1222" s="253">
        <v>0.64748201438848918</v>
      </c>
      <c r="W1222" s="254">
        <v>0.57391304347826089</v>
      </c>
      <c r="X1222" s="275">
        <f t="shared" si="20"/>
        <v>7.3568970910228293E-2</v>
      </c>
    </row>
    <row r="1223" spans="20:24">
      <c r="T1223" s="411"/>
      <c r="U1223" s="263">
        <v>63.744125650000001</v>
      </c>
      <c r="V1223" s="253">
        <v>0.64748201438848918</v>
      </c>
      <c r="W1223" s="254">
        <v>0.56956521739130439</v>
      </c>
      <c r="X1223" s="275">
        <f t="shared" si="20"/>
        <v>7.791679699718479E-2</v>
      </c>
    </row>
    <row r="1224" spans="20:24">
      <c r="T1224" s="411"/>
      <c r="U1224" s="263">
        <v>64.170586145000001</v>
      </c>
      <c r="V1224" s="253">
        <v>0.64388489208633093</v>
      </c>
      <c r="W1224" s="254">
        <v>0.56956521739130439</v>
      </c>
      <c r="X1224" s="275">
        <f t="shared" si="20"/>
        <v>7.4319674695026539E-2</v>
      </c>
    </row>
    <row r="1225" spans="20:24">
      <c r="T1225" s="411"/>
      <c r="U1225" s="263">
        <v>64.266777324999993</v>
      </c>
      <c r="V1225" s="253">
        <v>0.64388489208633093</v>
      </c>
      <c r="W1225" s="254">
        <v>0.56521739130434789</v>
      </c>
      <c r="X1225" s="275">
        <f t="shared" si="20"/>
        <v>7.8667500781983035E-2</v>
      </c>
    </row>
    <row r="1226" spans="20:24">
      <c r="T1226" s="411"/>
      <c r="U1226" s="263">
        <v>64.312443325000004</v>
      </c>
      <c r="V1226" s="253">
        <v>0.64028776978417268</v>
      </c>
      <c r="W1226" s="254">
        <v>0.56521739130434789</v>
      </c>
      <c r="X1226" s="275">
        <f t="shared" si="20"/>
        <v>7.5070378479824784E-2</v>
      </c>
    </row>
    <row r="1227" spans="20:24">
      <c r="T1227" s="411"/>
      <c r="U1227" s="263">
        <v>64.446138974999997</v>
      </c>
      <c r="V1227" s="253">
        <v>0.64028776978417268</v>
      </c>
      <c r="W1227" s="254">
        <v>0.56086956521739129</v>
      </c>
      <c r="X1227" s="275">
        <f t="shared" si="20"/>
        <v>7.9418204566781392E-2</v>
      </c>
    </row>
    <row r="1228" spans="20:24">
      <c r="T1228" s="411"/>
      <c r="U1228" s="263">
        <v>64.609166665000004</v>
      </c>
      <c r="V1228" s="253">
        <v>0.63669064748201443</v>
      </c>
      <c r="W1228" s="254">
        <v>0.56086956521739129</v>
      </c>
      <c r="X1228" s="275">
        <f t="shared" si="20"/>
        <v>7.5821082264623141E-2</v>
      </c>
    </row>
    <row r="1229" spans="20:24">
      <c r="T1229" s="411"/>
      <c r="U1229" s="263">
        <v>64.747695585000002</v>
      </c>
      <c r="V1229" s="253">
        <v>0.63669064748201443</v>
      </c>
      <c r="W1229" s="254">
        <v>0.55652173913043479</v>
      </c>
      <c r="X1229" s="275">
        <f t="shared" ref="X1229:X1292" si="21">V1229-W1229</f>
        <v>8.0168908351579637E-2</v>
      </c>
    </row>
    <row r="1230" spans="20:24">
      <c r="T1230" s="411"/>
      <c r="U1230" s="263">
        <v>64.862886064999998</v>
      </c>
      <c r="V1230" s="253">
        <v>0.63669064748201443</v>
      </c>
      <c r="W1230" s="254">
        <v>0.55217391304347818</v>
      </c>
      <c r="X1230" s="275">
        <f t="shared" si="21"/>
        <v>8.4516734438536245E-2</v>
      </c>
    </row>
    <row r="1231" spans="20:24">
      <c r="T1231" s="411"/>
      <c r="U1231" s="263">
        <v>64.972582289999991</v>
      </c>
      <c r="V1231" s="253">
        <v>0.63309352517985606</v>
      </c>
      <c r="W1231" s="254">
        <v>0.55217391304347818</v>
      </c>
      <c r="X1231" s="275">
        <f t="shared" si="21"/>
        <v>8.0919612136377883E-2</v>
      </c>
    </row>
    <row r="1232" spans="20:24">
      <c r="T1232" s="411"/>
      <c r="U1232" s="263">
        <v>65.105100144999994</v>
      </c>
      <c r="V1232" s="253">
        <v>0.63309352517985606</v>
      </c>
      <c r="W1232" s="254">
        <v>0.54782608695652169</v>
      </c>
      <c r="X1232" s="275">
        <f t="shared" si="21"/>
        <v>8.526743822333438E-2</v>
      </c>
    </row>
    <row r="1233" spans="20:24">
      <c r="T1233" s="411"/>
      <c r="U1233" s="263">
        <v>65.156590190000003</v>
      </c>
      <c r="V1233" s="253">
        <v>0.62949640287769781</v>
      </c>
      <c r="W1233" s="254">
        <v>0.54782608695652169</v>
      </c>
      <c r="X1233" s="275">
        <f t="shared" si="21"/>
        <v>8.1670315921176129E-2</v>
      </c>
    </row>
    <row r="1234" spans="20:24">
      <c r="T1234" s="411"/>
      <c r="U1234" s="263">
        <v>65.263359124999994</v>
      </c>
      <c r="V1234" s="253">
        <v>0.62949640287769781</v>
      </c>
      <c r="W1234" s="254">
        <v>0.54347826086956519</v>
      </c>
      <c r="X1234" s="275">
        <f t="shared" si="21"/>
        <v>8.6018142008132625E-2</v>
      </c>
    </row>
    <row r="1235" spans="20:24">
      <c r="T1235" s="411"/>
      <c r="U1235" s="263">
        <v>65.361458620000008</v>
      </c>
      <c r="V1235" s="253">
        <v>0.62949640287769781</v>
      </c>
      <c r="W1235" s="254">
        <v>0.53913043478260869</v>
      </c>
      <c r="X1235" s="275">
        <f t="shared" si="21"/>
        <v>9.0365968095089122E-2</v>
      </c>
    </row>
    <row r="1236" spans="20:24">
      <c r="T1236" s="411"/>
      <c r="U1236" s="263">
        <v>65.418949534999996</v>
      </c>
      <c r="V1236" s="253">
        <v>0.62949640287769781</v>
      </c>
      <c r="W1236" s="254">
        <v>0.5347826086956522</v>
      </c>
      <c r="X1236" s="275">
        <f t="shared" si="21"/>
        <v>9.4713794182045619E-2</v>
      </c>
    </row>
    <row r="1237" spans="20:24">
      <c r="T1237" s="411"/>
      <c r="U1237" s="263">
        <v>65.508501370000005</v>
      </c>
      <c r="V1237" s="253">
        <v>0.62949640287769781</v>
      </c>
      <c r="W1237" s="254">
        <v>0.5304347826086957</v>
      </c>
      <c r="X1237" s="275">
        <f t="shared" si="21"/>
        <v>9.9061620269002115E-2</v>
      </c>
    </row>
    <row r="1238" spans="20:24">
      <c r="T1238" s="411"/>
      <c r="U1238" s="263">
        <v>65.556059180000005</v>
      </c>
      <c r="V1238" s="253">
        <v>0.62589928057553956</v>
      </c>
      <c r="W1238" s="254">
        <v>0.5304347826086957</v>
      </c>
      <c r="X1238" s="275">
        <f t="shared" si="21"/>
        <v>9.5464497966843864E-2</v>
      </c>
    </row>
    <row r="1239" spans="20:24">
      <c r="T1239" s="411"/>
      <c r="U1239" s="263">
        <v>65.592506904999993</v>
      </c>
      <c r="V1239" s="253">
        <v>0.62589928057553956</v>
      </c>
      <c r="W1239" s="254">
        <v>0.5260869565217392</v>
      </c>
      <c r="X1239" s="275">
        <f t="shared" si="21"/>
        <v>9.9812324053800361E-2</v>
      </c>
    </row>
    <row r="1240" spans="20:24">
      <c r="T1240" s="411"/>
      <c r="U1240" s="263">
        <v>65.63174613999999</v>
      </c>
      <c r="V1240" s="253">
        <v>0.62230215827338131</v>
      </c>
      <c r="W1240" s="254">
        <v>0.5260869565217392</v>
      </c>
      <c r="X1240" s="275">
        <f t="shared" si="21"/>
        <v>9.621520175164211E-2</v>
      </c>
    </row>
    <row r="1241" spans="20:24">
      <c r="T1241" s="411"/>
      <c r="U1241" s="263">
        <v>65.664756220000001</v>
      </c>
      <c r="V1241" s="253">
        <v>0.61870503597122306</v>
      </c>
      <c r="W1241" s="254">
        <v>0.5260869565217392</v>
      </c>
      <c r="X1241" s="275">
        <f t="shared" si="21"/>
        <v>9.2618079449483859E-2</v>
      </c>
    </row>
    <row r="1242" spans="20:24">
      <c r="T1242" s="411"/>
      <c r="U1242" s="263">
        <v>65.738929874999997</v>
      </c>
      <c r="V1242" s="253">
        <v>0.6151079136690647</v>
      </c>
      <c r="W1242" s="254">
        <v>0.5260869565217392</v>
      </c>
      <c r="X1242" s="275">
        <f t="shared" si="21"/>
        <v>8.9020957147325497E-2</v>
      </c>
    </row>
    <row r="1243" spans="20:24">
      <c r="T1243" s="411"/>
      <c r="U1243" s="263">
        <v>65.984536370000001</v>
      </c>
      <c r="V1243" s="253">
        <v>0.61151079136690645</v>
      </c>
      <c r="W1243" s="254">
        <v>0.5260869565217392</v>
      </c>
      <c r="X1243" s="275">
        <f t="shared" si="21"/>
        <v>8.5423834845167246E-2</v>
      </c>
    </row>
    <row r="1244" spans="20:24">
      <c r="T1244" s="411"/>
      <c r="U1244" s="263">
        <v>66.29993082</v>
      </c>
      <c r="V1244" s="253">
        <v>0.61151079136690645</v>
      </c>
      <c r="W1244" s="254">
        <v>0.52173913043478259</v>
      </c>
      <c r="X1244" s="275">
        <f t="shared" si="21"/>
        <v>8.9771660932123853E-2</v>
      </c>
    </row>
    <row r="1245" spans="20:24">
      <c r="T1245" s="411"/>
      <c r="U1245" s="263">
        <v>66.446754045000006</v>
      </c>
      <c r="V1245" s="253">
        <v>0.6079136690647482</v>
      </c>
      <c r="W1245" s="254">
        <v>0.52173913043478259</v>
      </c>
      <c r="X1245" s="275">
        <f t="shared" si="21"/>
        <v>8.6174538629965602E-2</v>
      </c>
    </row>
    <row r="1246" spans="20:24">
      <c r="T1246" s="411"/>
      <c r="U1246" s="263">
        <v>66.537022539999995</v>
      </c>
      <c r="V1246" s="253">
        <v>0.60431654676258995</v>
      </c>
      <c r="W1246" s="254">
        <v>0.52173913043478259</v>
      </c>
      <c r="X1246" s="275">
        <f t="shared" si="21"/>
        <v>8.2577416327807351E-2</v>
      </c>
    </row>
    <row r="1247" spans="20:24">
      <c r="T1247" s="411"/>
      <c r="U1247" s="263">
        <v>66.665870904999991</v>
      </c>
      <c r="V1247" s="253">
        <v>0.60071942446043169</v>
      </c>
      <c r="W1247" s="254">
        <v>0.52173913043478259</v>
      </c>
      <c r="X1247" s="275">
        <f t="shared" si="21"/>
        <v>7.89802940256491E-2</v>
      </c>
    </row>
    <row r="1248" spans="20:24">
      <c r="T1248" s="411"/>
      <c r="U1248" s="263">
        <v>66.823840955000009</v>
      </c>
      <c r="V1248" s="253">
        <v>0.59712230215827333</v>
      </c>
      <c r="W1248" s="254">
        <v>0.52173913043478259</v>
      </c>
      <c r="X1248" s="275">
        <f t="shared" si="21"/>
        <v>7.5383171723490738E-2</v>
      </c>
    </row>
    <row r="1249" spans="20:24">
      <c r="T1249" s="411"/>
      <c r="U1249" s="263">
        <v>67.006559490000001</v>
      </c>
      <c r="V1249" s="253">
        <v>0.59352517985611508</v>
      </c>
      <c r="W1249" s="254">
        <v>0.52173913043478259</v>
      </c>
      <c r="X1249" s="275">
        <f t="shared" si="21"/>
        <v>7.1786049421332487E-2</v>
      </c>
    </row>
    <row r="1250" spans="20:24">
      <c r="T1250" s="411"/>
      <c r="U1250" s="263">
        <v>67.319997244999996</v>
      </c>
      <c r="V1250" s="253">
        <v>0.58992805755395683</v>
      </c>
      <c r="W1250" s="254">
        <v>0.52173913043478259</v>
      </c>
      <c r="X1250" s="275">
        <f t="shared" si="21"/>
        <v>6.8188927119174236E-2</v>
      </c>
    </row>
    <row r="1251" spans="20:24">
      <c r="T1251" s="411"/>
      <c r="U1251" s="263">
        <v>67.549368610000002</v>
      </c>
      <c r="V1251" s="253">
        <v>0.58633093525179858</v>
      </c>
      <c r="W1251" s="254">
        <v>0.52173913043478259</v>
      </c>
      <c r="X1251" s="275">
        <f t="shared" si="21"/>
        <v>6.4591804817015985E-2</v>
      </c>
    </row>
    <row r="1252" spans="20:24">
      <c r="T1252" s="411"/>
      <c r="U1252" s="263">
        <v>67.625759920000007</v>
      </c>
      <c r="V1252" s="253">
        <v>0.58633093525179858</v>
      </c>
      <c r="W1252" s="254">
        <v>0.5173913043478261</v>
      </c>
      <c r="X1252" s="275">
        <f t="shared" si="21"/>
        <v>6.8939630903972482E-2</v>
      </c>
    </row>
    <row r="1253" spans="20:24">
      <c r="T1253" s="411"/>
      <c r="U1253" s="263">
        <v>67.743024324999993</v>
      </c>
      <c r="V1253" s="253">
        <v>0.58633093525179858</v>
      </c>
      <c r="W1253" s="254">
        <v>0.51304347826086949</v>
      </c>
      <c r="X1253" s="275">
        <f t="shared" si="21"/>
        <v>7.328745699092909E-2</v>
      </c>
    </row>
    <row r="1254" spans="20:24">
      <c r="T1254" s="411"/>
      <c r="U1254" s="263">
        <v>67.900839069999989</v>
      </c>
      <c r="V1254" s="253">
        <v>0.58273381294964033</v>
      </c>
      <c r="W1254" s="254">
        <v>0.51304347826086949</v>
      </c>
      <c r="X1254" s="275">
        <f t="shared" si="21"/>
        <v>6.9690334688770839E-2</v>
      </c>
    </row>
    <row r="1255" spans="20:24">
      <c r="T1255" s="411"/>
      <c r="U1255" s="263">
        <v>68.031566564999991</v>
      </c>
      <c r="V1255" s="253">
        <v>0.58273381294964033</v>
      </c>
      <c r="W1255" s="254">
        <v>0.50869565217391299</v>
      </c>
      <c r="X1255" s="275">
        <f t="shared" si="21"/>
        <v>7.4038160775727335E-2</v>
      </c>
    </row>
    <row r="1256" spans="20:24">
      <c r="T1256" s="411"/>
      <c r="U1256" s="263">
        <v>68.158184210000002</v>
      </c>
      <c r="V1256" s="253">
        <v>0.57913669064748197</v>
      </c>
      <c r="W1256" s="254">
        <v>0.50869565217391299</v>
      </c>
      <c r="X1256" s="275">
        <f t="shared" si="21"/>
        <v>7.0441038473568973E-2</v>
      </c>
    </row>
    <row r="1257" spans="20:24">
      <c r="T1257" s="411"/>
      <c r="U1257" s="263">
        <v>68.276677215000007</v>
      </c>
      <c r="V1257" s="253">
        <v>0.57553956834532372</v>
      </c>
      <c r="W1257" s="254">
        <v>0.50869565217391299</v>
      </c>
      <c r="X1257" s="275">
        <f t="shared" si="21"/>
        <v>6.6843916171410722E-2</v>
      </c>
    </row>
    <row r="1258" spans="20:24">
      <c r="T1258" s="411"/>
      <c r="U1258" s="263">
        <v>68.383077850000006</v>
      </c>
      <c r="V1258" s="253">
        <v>0.57553956834532372</v>
      </c>
      <c r="W1258" s="254">
        <v>0.5043478260869565</v>
      </c>
      <c r="X1258" s="275">
        <f t="shared" si="21"/>
        <v>7.1191742258367219E-2</v>
      </c>
    </row>
    <row r="1259" spans="20:24">
      <c r="T1259" s="411"/>
      <c r="U1259" s="263">
        <v>68.482100634999995</v>
      </c>
      <c r="V1259" s="253">
        <v>0.57553956834532372</v>
      </c>
      <c r="W1259" s="254">
        <v>0.5</v>
      </c>
      <c r="X1259" s="275">
        <f t="shared" si="21"/>
        <v>7.5539568345323715E-2</v>
      </c>
    </row>
    <row r="1260" spans="20:24">
      <c r="T1260" s="411"/>
      <c r="U1260" s="263">
        <v>68.544568275000003</v>
      </c>
      <c r="V1260" s="253">
        <v>0.57553956834532372</v>
      </c>
      <c r="W1260" s="254">
        <v>0.4956521739130435</v>
      </c>
      <c r="X1260" s="275">
        <f t="shared" si="21"/>
        <v>7.9887394432280212E-2</v>
      </c>
    </row>
    <row r="1261" spans="20:24">
      <c r="T1261" s="411"/>
      <c r="U1261" s="263">
        <v>68.610824975</v>
      </c>
      <c r="V1261" s="253">
        <v>0.57194244604316546</v>
      </c>
      <c r="W1261" s="254">
        <v>0.4956521739130435</v>
      </c>
      <c r="X1261" s="275">
        <f t="shared" si="21"/>
        <v>7.6290272130121961E-2</v>
      </c>
    </row>
    <row r="1262" spans="20:24">
      <c r="T1262" s="411"/>
      <c r="U1262" s="263">
        <v>68.663251084999999</v>
      </c>
      <c r="V1262" s="253">
        <v>0.56834532374100721</v>
      </c>
      <c r="W1262" s="254">
        <v>0.4956521739130435</v>
      </c>
      <c r="X1262" s="275">
        <f t="shared" si="21"/>
        <v>7.269314982796371E-2</v>
      </c>
    </row>
    <row r="1263" spans="20:24">
      <c r="T1263" s="411"/>
      <c r="U1263" s="263">
        <v>68.721441445000011</v>
      </c>
      <c r="V1263" s="253">
        <v>0.56474820143884896</v>
      </c>
      <c r="W1263" s="254">
        <v>0.4956521739130435</v>
      </c>
      <c r="X1263" s="275">
        <f t="shared" si="21"/>
        <v>6.9096027525805459E-2</v>
      </c>
    </row>
    <row r="1264" spans="20:24">
      <c r="T1264" s="411"/>
      <c r="U1264" s="263">
        <v>68.807647059999994</v>
      </c>
      <c r="V1264" s="253">
        <v>0.5611510791366906</v>
      </c>
      <c r="W1264" s="254">
        <v>0.4956521739130435</v>
      </c>
      <c r="X1264" s="275">
        <f t="shared" si="21"/>
        <v>6.5498905223647097E-2</v>
      </c>
    </row>
    <row r="1265" spans="20:24">
      <c r="T1265" s="411"/>
      <c r="U1265" s="263">
        <v>68.891495324999994</v>
      </c>
      <c r="V1265" s="253">
        <v>0.55755395683453235</v>
      </c>
      <c r="W1265" s="254">
        <v>0.49130434782608701</v>
      </c>
      <c r="X1265" s="275">
        <f t="shared" si="21"/>
        <v>6.6249609008445343E-2</v>
      </c>
    </row>
    <row r="1266" spans="20:24">
      <c r="T1266" s="411"/>
      <c r="U1266" s="263">
        <v>68.986110710000005</v>
      </c>
      <c r="V1266" s="253">
        <v>0.55755395683453235</v>
      </c>
      <c r="W1266" s="254">
        <v>0.4869565217391304</v>
      </c>
      <c r="X1266" s="275">
        <f t="shared" si="21"/>
        <v>7.059743509540195E-2</v>
      </c>
    </row>
    <row r="1267" spans="20:24">
      <c r="T1267" s="411"/>
      <c r="U1267" s="263">
        <v>69.078542415000001</v>
      </c>
      <c r="V1267" s="253">
        <v>0.55755395683453235</v>
      </c>
      <c r="W1267" s="254">
        <v>0.4826086956521739</v>
      </c>
      <c r="X1267" s="275">
        <f t="shared" si="21"/>
        <v>7.4945261182358447E-2</v>
      </c>
    </row>
    <row r="1268" spans="20:24">
      <c r="T1268" s="411"/>
      <c r="U1268" s="263">
        <v>69.17787715</v>
      </c>
      <c r="V1268" s="253">
        <v>0.5539568345323741</v>
      </c>
      <c r="W1268" s="254">
        <v>0.4826086956521739</v>
      </c>
      <c r="X1268" s="275">
        <f t="shared" si="21"/>
        <v>7.1348138880200196E-2</v>
      </c>
    </row>
    <row r="1269" spans="20:24">
      <c r="T1269" s="411"/>
      <c r="U1269" s="263">
        <v>69.437752934999992</v>
      </c>
      <c r="V1269" s="253">
        <v>0.55035971223021585</v>
      </c>
      <c r="W1269" s="254">
        <v>0.4826086956521739</v>
      </c>
      <c r="X1269" s="275">
        <f t="shared" si="21"/>
        <v>6.7751016578041945E-2</v>
      </c>
    </row>
    <row r="1270" spans="20:24">
      <c r="T1270" s="411"/>
      <c r="U1270" s="263">
        <v>69.740822589999993</v>
      </c>
      <c r="V1270" s="253">
        <v>0.5467625899280576</v>
      </c>
      <c r="W1270" s="254">
        <v>0.4826086956521739</v>
      </c>
      <c r="X1270" s="275">
        <f t="shared" si="21"/>
        <v>6.4153894275883694E-2</v>
      </c>
    </row>
    <row r="1271" spans="20:24">
      <c r="T1271" s="411"/>
      <c r="U1271" s="263">
        <v>69.913264910000009</v>
      </c>
      <c r="V1271" s="253">
        <v>0.5467625899280576</v>
      </c>
      <c r="W1271" s="254">
        <v>0.47826086956521741</v>
      </c>
      <c r="X1271" s="275">
        <f t="shared" si="21"/>
        <v>6.8501720362840191E-2</v>
      </c>
    </row>
    <row r="1272" spans="20:24">
      <c r="T1272" s="411"/>
      <c r="U1272" s="263">
        <v>70.062282785000008</v>
      </c>
      <c r="V1272" s="253">
        <v>0.54316546762589923</v>
      </c>
      <c r="W1272" s="254">
        <v>0.47826086956521741</v>
      </c>
      <c r="X1272" s="275">
        <f t="shared" si="21"/>
        <v>6.4904598060681828E-2</v>
      </c>
    </row>
    <row r="1273" spans="20:24">
      <c r="T1273" s="411"/>
      <c r="U1273" s="263">
        <v>70.218995395000007</v>
      </c>
      <c r="V1273" s="253">
        <v>0.54316546762589923</v>
      </c>
      <c r="W1273" s="254">
        <v>0.47391304347826091</v>
      </c>
      <c r="X1273" s="275">
        <f t="shared" si="21"/>
        <v>6.9252424147638325E-2</v>
      </c>
    </row>
    <row r="1274" spans="20:24">
      <c r="T1274" s="411"/>
      <c r="U1274" s="263">
        <v>70.281282610000005</v>
      </c>
      <c r="V1274" s="253">
        <v>0.54316546762589923</v>
      </c>
      <c r="W1274" s="254">
        <v>0.4695652173913043</v>
      </c>
      <c r="X1274" s="275">
        <f t="shared" si="21"/>
        <v>7.3600250234594933E-2</v>
      </c>
    </row>
    <row r="1275" spans="20:24">
      <c r="T1275" s="411"/>
      <c r="U1275" s="263">
        <v>70.531886509999993</v>
      </c>
      <c r="V1275" s="253">
        <v>0.54316546762589923</v>
      </c>
      <c r="W1275" s="254">
        <v>0.4652173913043478</v>
      </c>
      <c r="X1275" s="275">
        <f t="shared" si="21"/>
        <v>7.7948076321551429E-2</v>
      </c>
    </row>
    <row r="1276" spans="20:24">
      <c r="T1276" s="411"/>
      <c r="U1276" s="263">
        <v>70.790783309999995</v>
      </c>
      <c r="V1276" s="253">
        <v>0.53956834532374098</v>
      </c>
      <c r="W1276" s="254">
        <v>0.4652173913043478</v>
      </c>
      <c r="X1276" s="275">
        <f t="shared" si="21"/>
        <v>7.4350954019393178E-2</v>
      </c>
    </row>
    <row r="1277" spans="20:24">
      <c r="T1277" s="411"/>
      <c r="U1277" s="263">
        <v>70.827315314999993</v>
      </c>
      <c r="V1277" s="253">
        <v>0.53956834532374098</v>
      </c>
      <c r="W1277" s="254">
        <v>0.46086956521739131</v>
      </c>
      <c r="X1277" s="275">
        <f t="shared" si="21"/>
        <v>7.8698780106349675E-2</v>
      </c>
    </row>
    <row r="1278" spans="20:24">
      <c r="T1278" s="411"/>
      <c r="U1278" s="263">
        <v>70.881096434999989</v>
      </c>
      <c r="V1278" s="253">
        <v>0.53597122302158273</v>
      </c>
      <c r="W1278" s="254">
        <v>0.46086956521739131</v>
      </c>
      <c r="X1278" s="275">
        <f t="shared" si="21"/>
        <v>7.5101657804191424E-2</v>
      </c>
    </row>
    <row r="1279" spans="20:24">
      <c r="T1279" s="411"/>
      <c r="U1279" s="263">
        <v>71.281434439999998</v>
      </c>
      <c r="V1279" s="253">
        <v>0.53597122302158273</v>
      </c>
      <c r="W1279" s="254">
        <v>0.45652173913043481</v>
      </c>
      <c r="X1279" s="275">
        <f t="shared" si="21"/>
        <v>7.9449483891147921E-2</v>
      </c>
    </row>
    <row r="1280" spans="20:24">
      <c r="T1280" s="411"/>
      <c r="U1280" s="263">
        <v>71.647082600000005</v>
      </c>
      <c r="V1280" s="253">
        <v>0.53237410071942448</v>
      </c>
      <c r="W1280" s="254">
        <v>0.45652173913043481</v>
      </c>
      <c r="X1280" s="275">
        <f t="shared" si="21"/>
        <v>7.585236158898967E-2</v>
      </c>
    </row>
    <row r="1281" spans="20:24">
      <c r="T1281" s="411"/>
      <c r="U1281" s="263">
        <v>71.689301545000006</v>
      </c>
      <c r="V1281" s="253">
        <v>0.52877697841726623</v>
      </c>
      <c r="W1281" s="254">
        <v>0.45652173913043481</v>
      </c>
      <c r="X1281" s="275">
        <f t="shared" si="21"/>
        <v>7.2255239286831419E-2</v>
      </c>
    </row>
    <row r="1282" spans="20:24">
      <c r="T1282" s="411"/>
      <c r="U1282" s="263">
        <v>71.742825624999995</v>
      </c>
      <c r="V1282" s="253">
        <v>0.52877697841726623</v>
      </c>
      <c r="W1282" s="254">
        <v>0.45217391304347831</v>
      </c>
      <c r="X1282" s="275">
        <f t="shared" si="21"/>
        <v>7.6603065373787915E-2</v>
      </c>
    </row>
    <row r="1283" spans="20:24">
      <c r="T1283" s="411"/>
      <c r="U1283" s="263">
        <v>71.796175024999997</v>
      </c>
      <c r="V1283" s="253">
        <v>0.52877697841726623</v>
      </c>
      <c r="W1283" s="254">
        <v>0.44782608695652171</v>
      </c>
      <c r="X1283" s="275">
        <f t="shared" si="21"/>
        <v>8.0950891460744523E-2</v>
      </c>
    </row>
    <row r="1284" spans="20:24">
      <c r="T1284" s="411"/>
      <c r="U1284" s="263">
        <v>71.899617215000006</v>
      </c>
      <c r="V1284" s="253">
        <v>0.52517985611510787</v>
      </c>
      <c r="W1284" s="254">
        <v>0.44782608695652171</v>
      </c>
      <c r="X1284" s="275">
        <f t="shared" si="21"/>
        <v>7.7353769158586161E-2</v>
      </c>
    </row>
    <row r="1285" spans="20:24">
      <c r="T1285" s="411"/>
      <c r="U1285" s="263">
        <v>71.977982354999995</v>
      </c>
      <c r="V1285" s="253">
        <v>0.52158273381294962</v>
      </c>
      <c r="W1285" s="254">
        <v>0.44782608695652171</v>
      </c>
      <c r="X1285" s="275">
        <f t="shared" si="21"/>
        <v>7.375664685642791E-2</v>
      </c>
    </row>
    <row r="1286" spans="20:24">
      <c r="T1286" s="411"/>
      <c r="U1286" s="263">
        <v>71.994365139999999</v>
      </c>
      <c r="V1286" s="253">
        <v>0.51798561151079137</v>
      </c>
      <c r="W1286" s="254">
        <v>0.44782608695652171</v>
      </c>
      <c r="X1286" s="275">
        <f t="shared" si="21"/>
        <v>7.0159524554269659E-2</v>
      </c>
    </row>
    <row r="1287" spans="20:24">
      <c r="T1287" s="411"/>
      <c r="U1287" s="263">
        <v>72.001049074999997</v>
      </c>
      <c r="V1287" s="253">
        <v>0.51438848920863312</v>
      </c>
      <c r="W1287" s="254">
        <v>0.44782608695652171</v>
      </c>
      <c r="X1287" s="275">
        <f t="shared" si="21"/>
        <v>6.6562402252111408E-2</v>
      </c>
    </row>
    <row r="1288" spans="20:24">
      <c r="T1288" s="411"/>
      <c r="U1288" s="263">
        <v>72.00852338</v>
      </c>
      <c r="V1288" s="253">
        <v>0.51438848920863312</v>
      </c>
      <c r="W1288" s="254">
        <v>0.44347826086956521</v>
      </c>
      <c r="X1288" s="275">
        <f t="shared" si="21"/>
        <v>7.0910228339067904E-2</v>
      </c>
    </row>
    <row r="1289" spans="20:24">
      <c r="T1289" s="411"/>
      <c r="U1289" s="263">
        <v>72.019185429999993</v>
      </c>
      <c r="V1289" s="253">
        <v>0.51438848920863312</v>
      </c>
      <c r="W1289" s="254">
        <v>0.43913043478260871</v>
      </c>
      <c r="X1289" s="275">
        <f t="shared" si="21"/>
        <v>7.5258054426024401E-2</v>
      </c>
    </row>
    <row r="1290" spans="20:24">
      <c r="T1290" s="411"/>
      <c r="U1290" s="263">
        <v>72.101993254999996</v>
      </c>
      <c r="V1290" s="253">
        <v>0.51438848920863312</v>
      </c>
      <c r="W1290" s="254">
        <v>0.43478260869565222</v>
      </c>
      <c r="X1290" s="275">
        <f t="shared" si="21"/>
        <v>7.9605880512980898E-2</v>
      </c>
    </row>
    <row r="1291" spans="20:24">
      <c r="T1291" s="411"/>
      <c r="U1291" s="263">
        <v>72.213683140000001</v>
      </c>
      <c r="V1291" s="253">
        <v>0.51438848920863312</v>
      </c>
      <c r="W1291" s="254">
        <v>0.43043478260869561</v>
      </c>
      <c r="X1291" s="275">
        <f t="shared" si="21"/>
        <v>8.3953706599937505E-2</v>
      </c>
    </row>
    <row r="1292" spans="20:24">
      <c r="T1292" s="411"/>
      <c r="U1292" s="263">
        <v>72.302675539999996</v>
      </c>
      <c r="V1292" s="253">
        <v>0.51438848920863312</v>
      </c>
      <c r="W1292" s="254">
        <v>0.42608695652173911</v>
      </c>
      <c r="X1292" s="275">
        <f t="shared" si="21"/>
        <v>8.8301532686894002E-2</v>
      </c>
    </row>
    <row r="1293" spans="20:24">
      <c r="T1293" s="411"/>
      <c r="U1293" s="263">
        <v>72.449742749999999</v>
      </c>
      <c r="V1293" s="253">
        <v>0.51079136690647486</v>
      </c>
      <c r="W1293" s="254">
        <v>0.42608695652173911</v>
      </c>
      <c r="X1293" s="275">
        <f t="shared" ref="X1293:X1356" si="22">V1293-W1293</f>
        <v>8.4704410384735751E-2</v>
      </c>
    </row>
    <row r="1294" spans="20:24">
      <c r="T1294" s="411"/>
      <c r="U1294" s="263">
        <v>72.555468219999995</v>
      </c>
      <c r="V1294" s="253">
        <v>0.5071942446043165</v>
      </c>
      <c r="W1294" s="254">
        <v>0.42608695652173911</v>
      </c>
      <c r="X1294" s="275">
        <f t="shared" si="22"/>
        <v>8.1107288082577389E-2</v>
      </c>
    </row>
    <row r="1295" spans="20:24">
      <c r="T1295" s="411"/>
      <c r="U1295" s="263">
        <v>72.634253729999998</v>
      </c>
      <c r="V1295" s="253">
        <v>0.5071942446043165</v>
      </c>
      <c r="W1295" s="254">
        <v>0.42173913043478262</v>
      </c>
      <c r="X1295" s="275">
        <f t="shared" si="22"/>
        <v>8.5455114169533886E-2</v>
      </c>
    </row>
    <row r="1296" spans="20:24">
      <c r="T1296" s="411"/>
      <c r="U1296" s="263">
        <v>72.793698175000003</v>
      </c>
      <c r="V1296" s="253">
        <v>0.5071942446043165</v>
      </c>
      <c r="W1296" s="254">
        <v>0.41739130434782612</v>
      </c>
      <c r="X1296" s="275">
        <f t="shared" si="22"/>
        <v>8.9802940256490382E-2</v>
      </c>
    </row>
    <row r="1297" spans="20:24">
      <c r="T1297" s="411"/>
      <c r="U1297" s="263">
        <v>73.036449959999999</v>
      </c>
      <c r="V1297" s="253">
        <v>0.5071942446043165</v>
      </c>
      <c r="W1297" s="254">
        <v>0.41304347826086951</v>
      </c>
      <c r="X1297" s="275">
        <f t="shared" si="22"/>
        <v>9.415076634344699E-2</v>
      </c>
    </row>
    <row r="1298" spans="20:24">
      <c r="T1298" s="411"/>
      <c r="U1298" s="263">
        <v>73.229874365000001</v>
      </c>
      <c r="V1298" s="253">
        <v>0.5071942446043165</v>
      </c>
      <c r="W1298" s="254">
        <v>0.40869565217391302</v>
      </c>
      <c r="X1298" s="275">
        <f t="shared" si="22"/>
        <v>9.8498592430403487E-2</v>
      </c>
    </row>
    <row r="1299" spans="20:24">
      <c r="T1299" s="411"/>
      <c r="U1299" s="263">
        <v>73.310406274999991</v>
      </c>
      <c r="V1299" s="253">
        <v>0.5071942446043165</v>
      </c>
      <c r="W1299" s="254">
        <v>0.40434782608695652</v>
      </c>
      <c r="X1299" s="275">
        <f t="shared" si="22"/>
        <v>0.10284641851735998</v>
      </c>
    </row>
    <row r="1300" spans="20:24">
      <c r="T1300" s="411"/>
      <c r="U1300" s="263">
        <v>73.347326155000005</v>
      </c>
      <c r="V1300" s="253">
        <v>0.5071942446043165</v>
      </c>
      <c r="W1300" s="254">
        <v>0.4</v>
      </c>
      <c r="X1300" s="275">
        <f t="shared" si="22"/>
        <v>0.10719424460431648</v>
      </c>
    </row>
    <row r="1301" spans="20:24">
      <c r="T1301" s="411"/>
      <c r="U1301" s="263">
        <v>73.38555796</v>
      </c>
      <c r="V1301" s="253">
        <v>0.5071942446043165</v>
      </c>
      <c r="W1301" s="254">
        <v>0.39565217391304353</v>
      </c>
      <c r="X1301" s="275">
        <f t="shared" si="22"/>
        <v>0.11154207069127298</v>
      </c>
    </row>
    <row r="1302" spans="20:24">
      <c r="T1302" s="411"/>
      <c r="U1302" s="263">
        <v>73.428547009999988</v>
      </c>
      <c r="V1302" s="253">
        <v>0.50359712230215825</v>
      </c>
      <c r="W1302" s="254">
        <v>0.39565217391304353</v>
      </c>
      <c r="X1302" s="275">
        <f t="shared" si="22"/>
        <v>0.10794494838911473</v>
      </c>
    </row>
    <row r="1303" spans="20:24">
      <c r="T1303" s="411"/>
      <c r="U1303" s="263">
        <v>73.443977654999998</v>
      </c>
      <c r="V1303" s="253">
        <v>0.5</v>
      </c>
      <c r="W1303" s="254">
        <v>0.39565217391304353</v>
      </c>
      <c r="X1303" s="275">
        <f t="shared" si="22"/>
        <v>0.10434782608695647</v>
      </c>
    </row>
    <row r="1304" spans="20:24">
      <c r="T1304" s="411"/>
      <c r="U1304" s="263">
        <v>73.457321155000002</v>
      </c>
      <c r="V1304" s="253">
        <v>0.49640287769784175</v>
      </c>
      <c r="W1304" s="254">
        <v>0.39565217391304353</v>
      </c>
      <c r="X1304" s="275">
        <f t="shared" si="22"/>
        <v>0.10075070378479822</v>
      </c>
    </row>
    <row r="1305" spans="20:24">
      <c r="T1305" s="411"/>
      <c r="U1305" s="263">
        <v>73.540680105000007</v>
      </c>
      <c r="V1305" s="253">
        <v>0.49640287769784175</v>
      </c>
      <c r="W1305" s="254">
        <v>0.39130434782608692</v>
      </c>
      <c r="X1305" s="275">
        <f t="shared" si="22"/>
        <v>0.10509852987175483</v>
      </c>
    </row>
    <row r="1306" spans="20:24">
      <c r="T1306" s="411"/>
      <c r="U1306" s="263">
        <v>73.645332350000004</v>
      </c>
      <c r="V1306" s="253">
        <v>0.49640287769784175</v>
      </c>
      <c r="W1306" s="254">
        <v>0.38695652173913042</v>
      </c>
      <c r="X1306" s="275">
        <f t="shared" si="22"/>
        <v>0.10944635595871133</v>
      </c>
    </row>
    <row r="1307" spans="20:24">
      <c r="T1307" s="411"/>
      <c r="U1307" s="263">
        <v>73.708440190000005</v>
      </c>
      <c r="V1307" s="253">
        <v>0.49280575539568344</v>
      </c>
      <c r="W1307" s="254">
        <v>0.38695652173913042</v>
      </c>
      <c r="X1307" s="275">
        <f t="shared" si="22"/>
        <v>0.10584923365655302</v>
      </c>
    </row>
    <row r="1308" spans="20:24">
      <c r="T1308" s="411"/>
      <c r="U1308" s="263">
        <v>73.761752734999988</v>
      </c>
      <c r="V1308" s="253">
        <v>0.48920863309352519</v>
      </c>
      <c r="W1308" s="254">
        <v>0.38695652173913042</v>
      </c>
      <c r="X1308" s="275">
        <f t="shared" si="22"/>
        <v>0.10225211135439477</v>
      </c>
    </row>
    <row r="1309" spans="20:24">
      <c r="T1309" s="411"/>
      <c r="U1309" s="263">
        <v>73.789086069999996</v>
      </c>
      <c r="V1309" s="253">
        <v>0.48920863309352519</v>
      </c>
      <c r="W1309" s="254">
        <v>0.38260869565217392</v>
      </c>
      <c r="X1309" s="275">
        <f t="shared" si="22"/>
        <v>0.10659993744135127</v>
      </c>
    </row>
    <row r="1310" spans="20:24">
      <c r="T1310" s="411"/>
      <c r="U1310" s="263">
        <v>73.894615385000009</v>
      </c>
      <c r="V1310" s="253">
        <v>0.48920863309352519</v>
      </c>
      <c r="W1310" s="254">
        <v>0.37826086956521743</v>
      </c>
      <c r="X1310" s="275">
        <f t="shared" si="22"/>
        <v>0.11094776352830776</v>
      </c>
    </row>
    <row r="1311" spans="20:24">
      <c r="T1311" s="411"/>
      <c r="U1311" s="263">
        <v>74.077583559999994</v>
      </c>
      <c r="V1311" s="253">
        <v>0.48920863309352519</v>
      </c>
      <c r="W1311" s="254">
        <v>0.37391304347826082</v>
      </c>
      <c r="X1311" s="275">
        <f t="shared" si="22"/>
        <v>0.11529558961526437</v>
      </c>
    </row>
    <row r="1312" spans="20:24">
      <c r="T1312" s="411"/>
      <c r="U1312" s="263">
        <v>74.170142089999999</v>
      </c>
      <c r="V1312" s="253">
        <v>0.48561151079136688</v>
      </c>
      <c r="W1312" s="254">
        <v>0.37391304347826082</v>
      </c>
      <c r="X1312" s="275">
        <f t="shared" si="22"/>
        <v>0.11169846731310606</v>
      </c>
    </row>
    <row r="1313" spans="20:24">
      <c r="T1313" s="411"/>
      <c r="U1313" s="263">
        <v>74.317621674999998</v>
      </c>
      <c r="V1313" s="253">
        <v>0.48561151079136688</v>
      </c>
      <c r="W1313" s="254">
        <v>0.36956521739130432</v>
      </c>
      <c r="X1313" s="275">
        <f t="shared" si="22"/>
        <v>0.11604629340006256</v>
      </c>
    </row>
    <row r="1314" spans="20:24">
      <c r="T1314" s="411"/>
      <c r="U1314" s="263">
        <v>74.495442099999991</v>
      </c>
      <c r="V1314" s="253">
        <v>0.48561151079136688</v>
      </c>
      <c r="W1314" s="254">
        <v>0.36521739130434783</v>
      </c>
      <c r="X1314" s="275">
        <f t="shared" si="22"/>
        <v>0.12039411948701906</v>
      </c>
    </row>
    <row r="1315" spans="20:24">
      <c r="T1315" s="411"/>
      <c r="U1315" s="263">
        <v>74.535679270000003</v>
      </c>
      <c r="V1315" s="253">
        <v>0.48201438848920863</v>
      </c>
      <c r="W1315" s="254">
        <v>0.36521739130434783</v>
      </c>
      <c r="X1315" s="275">
        <f t="shared" si="22"/>
        <v>0.11679699718486081</v>
      </c>
    </row>
    <row r="1316" spans="20:24">
      <c r="T1316" s="411"/>
      <c r="U1316" s="263">
        <v>74.584499125000008</v>
      </c>
      <c r="V1316" s="253">
        <v>0.48201438848920863</v>
      </c>
      <c r="W1316" s="254">
        <v>0.36086956521739133</v>
      </c>
      <c r="X1316" s="275">
        <f t="shared" si="22"/>
        <v>0.1211448232718173</v>
      </c>
    </row>
    <row r="1317" spans="20:24">
      <c r="T1317" s="411"/>
      <c r="U1317" s="263">
        <v>74.671597405</v>
      </c>
      <c r="V1317" s="253">
        <v>0.48201438848920863</v>
      </c>
      <c r="W1317" s="254">
        <v>0.35652173913043483</v>
      </c>
      <c r="X1317" s="275">
        <f t="shared" si="22"/>
        <v>0.1254926493587738</v>
      </c>
    </row>
    <row r="1318" spans="20:24">
      <c r="T1318" s="411"/>
      <c r="U1318" s="263">
        <v>74.735304624999998</v>
      </c>
      <c r="V1318" s="253">
        <v>0.47841726618705038</v>
      </c>
      <c r="W1318" s="254">
        <v>0.35652173913043483</v>
      </c>
      <c r="X1318" s="275">
        <f t="shared" si="22"/>
        <v>0.12189552705661555</v>
      </c>
    </row>
    <row r="1319" spans="20:24">
      <c r="T1319" s="411"/>
      <c r="U1319" s="263">
        <v>74.766557559999995</v>
      </c>
      <c r="V1319" s="253">
        <v>0.47841726618705038</v>
      </c>
      <c r="W1319" s="254">
        <v>0.35217391304347823</v>
      </c>
      <c r="X1319" s="275">
        <f t="shared" si="22"/>
        <v>0.12624335314357216</v>
      </c>
    </row>
    <row r="1320" spans="20:24">
      <c r="T1320" s="411"/>
      <c r="U1320" s="263">
        <v>74.813896999999997</v>
      </c>
      <c r="V1320" s="253">
        <v>0.47482014388489208</v>
      </c>
      <c r="W1320" s="254">
        <v>0.35217391304347823</v>
      </c>
      <c r="X1320" s="275">
        <f t="shared" si="22"/>
        <v>0.12264623084141385</v>
      </c>
    </row>
    <row r="1321" spans="20:24">
      <c r="T1321" s="411"/>
      <c r="U1321" s="263">
        <v>74.924263324999998</v>
      </c>
      <c r="V1321" s="253">
        <v>0.47482014388489208</v>
      </c>
      <c r="W1321" s="254">
        <v>0.34782608695652173</v>
      </c>
      <c r="X1321" s="275">
        <f t="shared" si="22"/>
        <v>0.12699405692837035</v>
      </c>
    </row>
    <row r="1322" spans="20:24">
      <c r="T1322" s="411"/>
      <c r="U1322" s="263">
        <v>75.010435625</v>
      </c>
      <c r="V1322" s="253">
        <v>0.47482014388489208</v>
      </c>
      <c r="W1322" s="254">
        <v>0.34347826086956523</v>
      </c>
      <c r="X1322" s="275">
        <f t="shared" si="22"/>
        <v>0.13134188301532684</v>
      </c>
    </row>
    <row r="1323" spans="20:24">
      <c r="T1323" s="411"/>
      <c r="U1323" s="263">
        <v>75.179783154999996</v>
      </c>
      <c r="V1323" s="253">
        <v>0.47122302158273383</v>
      </c>
      <c r="W1323" s="254">
        <v>0.34347826086956523</v>
      </c>
      <c r="X1323" s="275">
        <f t="shared" si="22"/>
        <v>0.12774476071316859</v>
      </c>
    </row>
    <row r="1324" spans="20:24">
      <c r="T1324" s="411"/>
      <c r="U1324" s="263">
        <v>75.364205170000005</v>
      </c>
      <c r="V1324" s="253">
        <v>0.47122302158273383</v>
      </c>
      <c r="W1324" s="254">
        <v>0.33913043478260874</v>
      </c>
      <c r="X1324" s="275">
        <f t="shared" si="22"/>
        <v>0.13209258680012509</v>
      </c>
    </row>
    <row r="1325" spans="20:24">
      <c r="T1325" s="411"/>
      <c r="U1325" s="263">
        <v>75.443731030000009</v>
      </c>
      <c r="V1325" s="253">
        <v>0.47122302158273383</v>
      </c>
      <c r="W1325" s="254">
        <v>0.33478260869565213</v>
      </c>
      <c r="X1325" s="275">
        <f t="shared" si="22"/>
        <v>0.1364404128870817</v>
      </c>
    </row>
    <row r="1326" spans="20:24">
      <c r="T1326" s="411"/>
      <c r="U1326" s="263">
        <v>75.582453074999989</v>
      </c>
      <c r="V1326" s="253">
        <v>0.47122302158273383</v>
      </c>
      <c r="W1326" s="254">
        <v>0.33043478260869563</v>
      </c>
      <c r="X1326" s="275">
        <f t="shared" si="22"/>
        <v>0.14078823897403819</v>
      </c>
    </row>
    <row r="1327" spans="20:24">
      <c r="T1327" s="411"/>
      <c r="U1327" s="263">
        <v>75.788840774999997</v>
      </c>
      <c r="V1327" s="253">
        <v>0.46762589928057552</v>
      </c>
      <c r="W1327" s="254">
        <v>0.33043478260869563</v>
      </c>
      <c r="X1327" s="275">
        <f t="shared" si="22"/>
        <v>0.13719111667187989</v>
      </c>
    </row>
    <row r="1328" spans="20:24">
      <c r="T1328" s="411"/>
      <c r="U1328" s="263">
        <v>75.965957195000001</v>
      </c>
      <c r="V1328" s="253">
        <v>0.46762589928057552</v>
      </c>
      <c r="W1328" s="254">
        <v>0.32608695652173914</v>
      </c>
      <c r="X1328" s="275">
        <f t="shared" si="22"/>
        <v>0.14153894275883638</v>
      </c>
    </row>
    <row r="1329" spans="20:24">
      <c r="T1329" s="411"/>
      <c r="U1329" s="263">
        <v>76.092484110000001</v>
      </c>
      <c r="V1329" s="253">
        <v>0.46402877697841727</v>
      </c>
      <c r="W1329" s="254">
        <v>0.32608695652173914</v>
      </c>
      <c r="X1329" s="275">
        <f t="shared" si="22"/>
        <v>0.13794182045667813</v>
      </c>
    </row>
    <row r="1330" spans="20:24">
      <c r="T1330" s="411"/>
      <c r="U1330" s="263">
        <v>76.214878130000002</v>
      </c>
      <c r="V1330" s="253">
        <v>0.46402877697841727</v>
      </c>
      <c r="W1330" s="254">
        <v>0.32173913043478264</v>
      </c>
      <c r="X1330" s="275">
        <f t="shared" si="22"/>
        <v>0.14228964654363463</v>
      </c>
    </row>
    <row r="1331" spans="20:24">
      <c r="T1331" s="411"/>
      <c r="U1331" s="263">
        <v>76.335052845000007</v>
      </c>
      <c r="V1331" s="253">
        <v>0.46402877697841727</v>
      </c>
      <c r="W1331" s="254">
        <v>0.31739130434782614</v>
      </c>
      <c r="X1331" s="275">
        <f t="shared" si="22"/>
        <v>0.14663747263059113</v>
      </c>
    </row>
    <row r="1332" spans="20:24">
      <c r="T1332" s="411"/>
      <c r="U1332" s="263">
        <v>76.429895380000005</v>
      </c>
      <c r="V1332" s="253">
        <v>0.46043165467625902</v>
      </c>
      <c r="W1332" s="254">
        <v>0.31739130434782614</v>
      </c>
      <c r="X1332" s="275">
        <f t="shared" si="22"/>
        <v>0.14304035032843287</v>
      </c>
    </row>
    <row r="1333" spans="20:24">
      <c r="T1333" s="411"/>
      <c r="U1333" s="263">
        <v>76.479741820000001</v>
      </c>
      <c r="V1333" s="253">
        <v>0.46043165467625902</v>
      </c>
      <c r="W1333" s="254">
        <v>0.31304347826086953</v>
      </c>
      <c r="X1333" s="275">
        <f t="shared" si="22"/>
        <v>0.14738817641538948</v>
      </c>
    </row>
    <row r="1334" spans="20:24">
      <c r="T1334" s="411"/>
      <c r="U1334" s="263">
        <v>76.627211630000005</v>
      </c>
      <c r="V1334" s="253">
        <v>0.46043165467625902</v>
      </c>
      <c r="W1334" s="254">
        <v>0.30869565217391304</v>
      </c>
      <c r="X1334" s="275">
        <f t="shared" si="22"/>
        <v>0.15173600250234598</v>
      </c>
    </row>
    <row r="1335" spans="20:24">
      <c r="T1335" s="411"/>
      <c r="U1335" s="263">
        <v>77.000299065000007</v>
      </c>
      <c r="V1335" s="253">
        <v>0.45683453237410071</v>
      </c>
      <c r="W1335" s="254">
        <v>0.30869565217391304</v>
      </c>
      <c r="X1335" s="275">
        <f t="shared" si="22"/>
        <v>0.14813888020018767</v>
      </c>
    </row>
    <row r="1336" spans="20:24">
      <c r="T1336" s="411"/>
      <c r="U1336" s="263">
        <v>77.327354865000004</v>
      </c>
      <c r="V1336" s="253">
        <v>0.45323741007194246</v>
      </c>
      <c r="W1336" s="254">
        <v>0.30869565217391304</v>
      </c>
      <c r="X1336" s="275">
        <f t="shared" si="22"/>
        <v>0.14454175789802942</v>
      </c>
    </row>
    <row r="1337" spans="20:24">
      <c r="T1337" s="411"/>
      <c r="U1337" s="263">
        <v>77.447074939999993</v>
      </c>
      <c r="V1337" s="253">
        <v>0.44964028776978415</v>
      </c>
      <c r="W1337" s="254">
        <v>0.30869565217391304</v>
      </c>
      <c r="X1337" s="275">
        <f t="shared" si="22"/>
        <v>0.14094463559587112</v>
      </c>
    </row>
    <row r="1338" spans="20:24">
      <c r="T1338" s="411"/>
      <c r="U1338" s="263">
        <v>77.492836754999999</v>
      </c>
      <c r="V1338" s="253">
        <v>0.44964028776978415</v>
      </c>
      <c r="W1338" s="254">
        <v>0.30434782608695654</v>
      </c>
      <c r="X1338" s="275">
        <f t="shared" si="22"/>
        <v>0.14529246168282761</v>
      </c>
    </row>
    <row r="1339" spans="20:24">
      <c r="T1339" s="411"/>
      <c r="U1339" s="263">
        <v>77.546586915000006</v>
      </c>
      <c r="V1339" s="253">
        <v>0.44964028776978415</v>
      </c>
      <c r="W1339" s="254">
        <v>0.30000000000000004</v>
      </c>
      <c r="X1339" s="275">
        <f t="shared" si="22"/>
        <v>0.14964028776978411</v>
      </c>
    </row>
    <row r="1340" spans="20:24">
      <c r="T1340" s="411"/>
      <c r="U1340" s="263">
        <v>77.614711549999996</v>
      </c>
      <c r="V1340" s="253">
        <v>0.4460431654676259</v>
      </c>
      <c r="W1340" s="254">
        <v>0.30000000000000004</v>
      </c>
      <c r="X1340" s="275">
        <f t="shared" si="22"/>
        <v>0.14604316546762586</v>
      </c>
    </row>
    <row r="1341" spans="20:24">
      <c r="T1341" s="411"/>
      <c r="U1341" s="263">
        <v>77.649799395000002</v>
      </c>
      <c r="V1341" s="253">
        <v>0.44244604316546765</v>
      </c>
      <c r="W1341" s="254">
        <v>0.30000000000000004</v>
      </c>
      <c r="X1341" s="275">
        <f t="shared" si="22"/>
        <v>0.14244604316546761</v>
      </c>
    </row>
    <row r="1342" spans="20:24">
      <c r="T1342" s="411"/>
      <c r="U1342" s="263">
        <v>77.669037744999997</v>
      </c>
      <c r="V1342" s="253">
        <v>0.44244604316546765</v>
      </c>
      <c r="W1342" s="254">
        <v>0.29565217391304344</v>
      </c>
      <c r="X1342" s="275">
        <f t="shared" si="22"/>
        <v>0.14679386925242421</v>
      </c>
    </row>
    <row r="1343" spans="20:24">
      <c r="T1343" s="411"/>
      <c r="U1343" s="263">
        <v>77.688654205000006</v>
      </c>
      <c r="V1343" s="253">
        <v>0.44244604316546765</v>
      </c>
      <c r="W1343" s="254">
        <v>0.29130434782608694</v>
      </c>
      <c r="X1343" s="275">
        <f t="shared" si="22"/>
        <v>0.15114169533938071</v>
      </c>
    </row>
    <row r="1344" spans="20:24">
      <c r="T1344" s="411"/>
      <c r="U1344" s="263">
        <v>77.744965905000001</v>
      </c>
      <c r="V1344" s="253">
        <v>0.43884892086330934</v>
      </c>
      <c r="W1344" s="254">
        <v>0.29130434782608694</v>
      </c>
      <c r="X1344" s="275">
        <f t="shared" si="22"/>
        <v>0.1475445730372224</v>
      </c>
    </row>
    <row r="1345" spans="20:24">
      <c r="T1345" s="411"/>
      <c r="U1345" s="263">
        <v>77.858339104999999</v>
      </c>
      <c r="V1345" s="253">
        <v>0.43525179856115109</v>
      </c>
      <c r="W1345" s="254">
        <v>0.29130434782608694</v>
      </c>
      <c r="X1345" s="275">
        <f t="shared" si="22"/>
        <v>0.14394745073506415</v>
      </c>
    </row>
    <row r="1346" spans="20:24">
      <c r="T1346" s="411"/>
      <c r="U1346" s="263">
        <v>77.972189299999997</v>
      </c>
      <c r="V1346" s="253">
        <v>0.43525179856115109</v>
      </c>
      <c r="W1346" s="254">
        <v>0.28695652173913044</v>
      </c>
      <c r="X1346" s="275">
        <f t="shared" si="22"/>
        <v>0.14829527682202065</v>
      </c>
    </row>
    <row r="1347" spans="20:24">
      <c r="T1347" s="411"/>
      <c r="U1347" s="263">
        <v>78.036195625000005</v>
      </c>
      <c r="V1347" s="253">
        <v>0.43525179856115109</v>
      </c>
      <c r="W1347" s="254">
        <v>0.28260869565217395</v>
      </c>
      <c r="X1347" s="275">
        <f t="shared" si="22"/>
        <v>0.15264310290897715</v>
      </c>
    </row>
    <row r="1348" spans="20:24">
      <c r="T1348" s="411"/>
      <c r="U1348" s="263">
        <v>78.111259750000002</v>
      </c>
      <c r="V1348" s="253">
        <v>0.43165467625899279</v>
      </c>
      <c r="W1348" s="254">
        <v>0.28260869565217395</v>
      </c>
      <c r="X1348" s="275">
        <f t="shared" si="22"/>
        <v>0.14904598060681884</v>
      </c>
    </row>
    <row r="1349" spans="20:24">
      <c r="T1349" s="411"/>
      <c r="U1349" s="263">
        <v>78.21134146</v>
      </c>
      <c r="V1349" s="253">
        <v>0.42805755395683454</v>
      </c>
      <c r="W1349" s="254">
        <v>0.28260869565217395</v>
      </c>
      <c r="X1349" s="275">
        <f t="shared" si="22"/>
        <v>0.14544885830466059</v>
      </c>
    </row>
    <row r="1350" spans="20:24">
      <c r="T1350" s="411"/>
      <c r="U1350" s="263">
        <v>78.277865875000003</v>
      </c>
      <c r="V1350" s="253">
        <v>0.42446043165467628</v>
      </c>
      <c r="W1350" s="254">
        <v>0.28260869565217395</v>
      </c>
      <c r="X1350" s="275">
        <f t="shared" si="22"/>
        <v>0.14185173600250234</v>
      </c>
    </row>
    <row r="1351" spans="20:24">
      <c r="T1351" s="411"/>
      <c r="U1351" s="263">
        <v>78.653511780000002</v>
      </c>
      <c r="V1351" s="253">
        <v>0.42086330935251798</v>
      </c>
      <c r="W1351" s="254">
        <v>0.28260869565217395</v>
      </c>
      <c r="X1351" s="275">
        <f t="shared" si="22"/>
        <v>0.13825461370034403</v>
      </c>
    </row>
    <row r="1352" spans="20:24">
      <c r="T1352" s="411"/>
      <c r="U1352" s="263">
        <v>79.026892220000008</v>
      </c>
      <c r="V1352" s="253">
        <v>0.41726618705035973</v>
      </c>
      <c r="W1352" s="254">
        <v>0.28260869565217395</v>
      </c>
      <c r="X1352" s="275">
        <f t="shared" si="22"/>
        <v>0.13465749139818578</v>
      </c>
    </row>
    <row r="1353" spans="20:24">
      <c r="T1353" s="411"/>
      <c r="U1353" s="263">
        <v>79.217414055000006</v>
      </c>
      <c r="V1353" s="253">
        <v>0.41366906474820142</v>
      </c>
      <c r="W1353" s="254">
        <v>0.28260869565217395</v>
      </c>
      <c r="X1353" s="275">
        <f t="shared" si="22"/>
        <v>0.13106036909602747</v>
      </c>
    </row>
    <row r="1354" spans="20:24">
      <c r="T1354" s="411"/>
      <c r="U1354" s="263">
        <v>79.490220225000002</v>
      </c>
      <c r="V1354" s="253">
        <v>0.41366906474820142</v>
      </c>
      <c r="W1354" s="254">
        <v>0.27826086956521734</v>
      </c>
      <c r="X1354" s="275">
        <f t="shared" si="22"/>
        <v>0.13540819518298408</v>
      </c>
    </row>
    <row r="1355" spans="20:24">
      <c r="T1355" s="411"/>
      <c r="U1355" s="263">
        <v>79.628771919999991</v>
      </c>
      <c r="V1355" s="253">
        <v>0.41007194244604317</v>
      </c>
      <c r="W1355" s="254">
        <v>0.27826086956521734</v>
      </c>
      <c r="X1355" s="275">
        <f t="shared" si="22"/>
        <v>0.13181107288082583</v>
      </c>
    </row>
    <row r="1356" spans="20:24">
      <c r="T1356" s="411"/>
      <c r="U1356" s="263">
        <v>80.066846370000007</v>
      </c>
      <c r="V1356" s="253">
        <v>0.41007194244604317</v>
      </c>
      <c r="W1356" s="254">
        <v>0.27391304347826084</v>
      </c>
      <c r="X1356" s="275">
        <f t="shared" si="22"/>
        <v>0.13615889896778233</v>
      </c>
    </row>
    <row r="1357" spans="20:24">
      <c r="T1357" s="411"/>
      <c r="U1357" s="263">
        <v>80.543542875</v>
      </c>
      <c r="V1357" s="253">
        <v>0.40647482014388492</v>
      </c>
      <c r="W1357" s="254">
        <v>0.27391304347826084</v>
      </c>
      <c r="X1357" s="275">
        <f t="shared" ref="X1357:X1420" si="23">V1357-W1357</f>
        <v>0.13256177666562408</v>
      </c>
    </row>
    <row r="1358" spans="20:24">
      <c r="T1358" s="411"/>
      <c r="U1358" s="263">
        <v>80.633192149999999</v>
      </c>
      <c r="V1358" s="253">
        <v>0.40647482014388492</v>
      </c>
      <c r="W1358" s="254">
        <v>0.26956521739130435</v>
      </c>
      <c r="X1358" s="275">
        <f t="shared" si="23"/>
        <v>0.13690960275258057</v>
      </c>
    </row>
    <row r="1359" spans="20:24">
      <c r="T1359" s="411"/>
      <c r="U1359" s="263">
        <v>80.67209560500001</v>
      </c>
      <c r="V1359" s="253">
        <v>0.40287769784172661</v>
      </c>
      <c r="W1359" s="254">
        <v>0.26956521739130435</v>
      </c>
      <c r="X1359" s="275">
        <f t="shared" si="23"/>
        <v>0.13331248045042227</v>
      </c>
    </row>
    <row r="1360" spans="20:24">
      <c r="T1360" s="411"/>
      <c r="U1360" s="263">
        <v>80.908443890000001</v>
      </c>
      <c r="V1360" s="253">
        <v>0.40287769784172661</v>
      </c>
      <c r="W1360" s="254">
        <v>0.26521739130434785</v>
      </c>
      <c r="X1360" s="275">
        <f t="shared" si="23"/>
        <v>0.13766030653737876</v>
      </c>
    </row>
    <row r="1361" spans="20:24">
      <c r="T1361" s="411"/>
      <c r="U1361" s="263">
        <v>81.335363569999998</v>
      </c>
      <c r="V1361" s="253">
        <v>0.40287769784172661</v>
      </c>
      <c r="W1361" s="254">
        <v>0.26086956521739135</v>
      </c>
      <c r="X1361" s="275">
        <f t="shared" si="23"/>
        <v>0.14200813262433526</v>
      </c>
    </row>
    <row r="1362" spans="20:24">
      <c r="T1362" s="411"/>
      <c r="U1362" s="263">
        <v>81.63748056</v>
      </c>
      <c r="V1362" s="253">
        <v>0.39928057553956836</v>
      </c>
      <c r="W1362" s="254">
        <v>0.26086956521739135</v>
      </c>
      <c r="X1362" s="275">
        <f t="shared" si="23"/>
        <v>0.13841101032217701</v>
      </c>
    </row>
    <row r="1363" spans="20:24">
      <c r="T1363" s="411"/>
      <c r="U1363" s="263">
        <v>81.725679780000007</v>
      </c>
      <c r="V1363" s="253">
        <v>0.39568345323741005</v>
      </c>
      <c r="W1363" s="254">
        <v>0.26086956521739135</v>
      </c>
      <c r="X1363" s="275">
        <f t="shared" si="23"/>
        <v>0.1348138880200187</v>
      </c>
    </row>
    <row r="1364" spans="20:24">
      <c r="T1364" s="411"/>
      <c r="U1364" s="263">
        <v>81.820318189999995</v>
      </c>
      <c r="V1364" s="253">
        <v>0.3920863309352518</v>
      </c>
      <c r="W1364" s="254">
        <v>0.26086956521739135</v>
      </c>
      <c r="X1364" s="275">
        <f t="shared" si="23"/>
        <v>0.13121676571786045</v>
      </c>
    </row>
    <row r="1365" spans="20:24">
      <c r="T1365" s="411"/>
      <c r="U1365" s="263">
        <v>81.926587054999999</v>
      </c>
      <c r="V1365" s="253">
        <v>0.38848920863309355</v>
      </c>
      <c r="W1365" s="254">
        <v>0.26086956521739135</v>
      </c>
      <c r="X1365" s="275">
        <f t="shared" si="23"/>
        <v>0.1276196434157022</v>
      </c>
    </row>
    <row r="1366" spans="20:24">
      <c r="T1366" s="411"/>
      <c r="U1366" s="263">
        <v>81.951038984999997</v>
      </c>
      <c r="V1366" s="253">
        <v>0.38489208633093525</v>
      </c>
      <c r="W1366" s="254">
        <v>0.26086956521739135</v>
      </c>
      <c r="X1366" s="275">
        <f t="shared" si="23"/>
        <v>0.12402252111354389</v>
      </c>
    </row>
    <row r="1367" spans="20:24">
      <c r="T1367" s="411"/>
      <c r="U1367" s="263">
        <v>81.979396984999994</v>
      </c>
      <c r="V1367" s="253">
        <v>0.38129496402877699</v>
      </c>
      <c r="W1367" s="254">
        <v>0.26086956521739135</v>
      </c>
      <c r="X1367" s="275">
        <f t="shared" si="23"/>
        <v>0.12042539881138564</v>
      </c>
    </row>
    <row r="1368" spans="20:24">
      <c r="T1368" s="411"/>
      <c r="U1368" s="263">
        <v>82.14791735</v>
      </c>
      <c r="V1368" s="253">
        <v>0.37769784172661869</v>
      </c>
      <c r="W1368" s="254">
        <v>0.26086956521739135</v>
      </c>
      <c r="X1368" s="275">
        <f t="shared" si="23"/>
        <v>0.11682827650922734</v>
      </c>
    </row>
    <row r="1369" spans="20:24">
      <c r="T1369" s="411"/>
      <c r="U1369" s="263">
        <v>82.560866989999994</v>
      </c>
      <c r="V1369" s="253">
        <v>0.37769784172661869</v>
      </c>
      <c r="W1369" s="254">
        <v>0.25652173913043474</v>
      </c>
      <c r="X1369" s="275">
        <f t="shared" si="23"/>
        <v>0.12117610259618394</v>
      </c>
    </row>
    <row r="1370" spans="20:24">
      <c r="T1370" s="411"/>
      <c r="U1370" s="263">
        <v>82.832829160000003</v>
      </c>
      <c r="V1370" s="253">
        <v>0.37769784172661869</v>
      </c>
      <c r="W1370" s="254">
        <v>0.25217391304347825</v>
      </c>
      <c r="X1370" s="275">
        <f t="shared" si="23"/>
        <v>0.12552392868314044</v>
      </c>
    </row>
    <row r="1371" spans="20:24">
      <c r="T1371" s="411"/>
      <c r="U1371" s="263">
        <v>82.846786734999995</v>
      </c>
      <c r="V1371" s="253">
        <v>0.37410071942446044</v>
      </c>
      <c r="W1371" s="254">
        <v>0.25217391304347825</v>
      </c>
      <c r="X1371" s="275">
        <f t="shared" si="23"/>
        <v>0.12192680638098219</v>
      </c>
    </row>
    <row r="1372" spans="20:24">
      <c r="T1372" s="411"/>
      <c r="U1372" s="263">
        <v>82.911452670000003</v>
      </c>
      <c r="V1372" s="253">
        <v>0.37050359712230213</v>
      </c>
      <c r="W1372" s="254">
        <v>0.25217391304347825</v>
      </c>
      <c r="X1372" s="275">
        <f t="shared" si="23"/>
        <v>0.11832968407882388</v>
      </c>
    </row>
    <row r="1373" spans="20:24">
      <c r="T1373" s="411"/>
      <c r="U1373" s="263">
        <v>83.092854060000008</v>
      </c>
      <c r="V1373" s="253">
        <v>0.36690647482014388</v>
      </c>
      <c r="W1373" s="254">
        <v>0.25217391304347825</v>
      </c>
      <c r="X1373" s="275">
        <f t="shared" si="23"/>
        <v>0.11473256177666563</v>
      </c>
    </row>
    <row r="1374" spans="20:24">
      <c r="T1374" s="411"/>
      <c r="U1374" s="263">
        <v>83.325808604999992</v>
      </c>
      <c r="V1374" s="253">
        <v>0.36330935251798563</v>
      </c>
      <c r="W1374" s="254">
        <v>0.25217391304347825</v>
      </c>
      <c r="X1374" s="275">
        <f t="shared" si="23"/>
        <v>0.11113543947450738</v>
      </c>
    </row>
    <row r="1375" spans="20:24">
      <c r="T1375" s="411"/>
      <c r="U1375" s="263">
        <v>83.447156645000007</v>
      </c>
      <c r="V1375" s="253">
        <v>0.36330935251798563</v>
      </c>
      <c r="W1375" s="254">
        <v>0.24782608695652175</v>
      </c>
      <c r="X1375" s="275">
        <f t="shared" si="23"/>
        <v>0.11548326556146388</v>
      </c>
    </row>
    <row r="1376" spans="20:24">
      <c r="T1376" s="411"/>
      <c r="U1376" s="263">
        <v>83.502867474999988</v>
      </c>
      <c r="V1376" s="253">
        <v>0.35971223021582732</v>
      </c>
      <c r="W1376" s="254">
        <v>0.24782608695652175</v>
      </c>
      <c r="X1376" s="275">
        <f t="shared" si="23"/>
        <v>0.11188614325930557</v>
      </c>
    </row>
    <row r="1377" spans="20:24">
      <c r="T1377" s="411"/>
      <c r="U1377" s="263">
        <v>83.623210830000005</v>
      </c>
      <c r="V1377" s="253">
        <v>0.35971223021582732</v>
      </c>
      <c r="W1377" s="254">
        <v>0.24347826086956526</v>
      </c>
      <c r="X1377" s="275">
        <f t="shared" si="23"/>
        <v>0.11623396934626207</v>
      </c>
    </row>
    <row r="1378" spans="20:24">
      <c r="T1378" s="411"/>
      <c r="U1378" s="263">
        <v>83.728571430000002</v>
      </c>
      <c r="V1378" s="253">
        <v>0.35611510791366907</v>
      </c>
      <c r="W1378" s="254">
        <v>0.24347826086956526</v>
      </c>
      <c r="X1378" s="275">
        <f t="shared" si="23"/>
        <v>0.11263684704410382</v>
      </c>
    </row>
    <row r="1379" spans="20:24">
      <c r="T1379" s="411"/>
      <c r="U1379" s="263">
        <v>83.967633930000005</v>
      </c>
      <c r="V1379" s="253">
        <v>0.35251798561151076</v>
      </c>
      <c r="W1379" s="254">
        <v>0.24347826086956526</v>
      </c>
      <c r="X1379" s="275">
        <f t="shared" si="23"/>
        <v>0.10903972474194551</v>
      </c>
    </row>
    <row r="1380" spans="20:24">
      <c r="T1380" s="411"/>
      <c r="U1380" s="263">
        <v>84.224873309999992</v>
      </c>
      <c r="V1380" s="253">
        <v>0.35251798561151076</v>
      </c>
      <c r="W1380" s="254">
        <v>0.23913043478260865</v>
      </c>
      <c r="X1380" s="275">
        <f t="shared" si="23"/>
        <v>0.11338755082890212</v>
      </c>
    </row>
    <row r="1381" spans="20:24">
      <c r="T1381" s="411"/>
      <c r="U1381" s="263">
        <v>84.287932560000002</v>
      </c>
      <c r="V1381" s="253">
        <v>0.34892086330935251</v>
      </c>
      <c r="W1381" s="254">
        <v>0.23913043478260865</v>
      </c>
      <c r="X1381" s="275">
        <f t="shared" si="23"/>
        <v>0.10979042852674387</v>
      </c>
    </row>
    <row r="1382" spans="20:24">
      <c r="T1382" s="411"/>
      <c r="U1382" s="263">
        <v>84.332057200000008</v>
      </c>
      <c r="V1382" s="253">
        <v>0.34892086330935251</v>
      </c>
      <c r="W1382" s="254">
        <v>0.23478260869565215</v>
      </c>
      <c r="X1382" s="275">
        <f t="shared" si="23"/>
        <v>0.11413825461370036</v>
      </c>
    </row>
    <row r="1383" spans="20:24">
      <c r="T1383" s="411"/>
      <c r="U1383" s="263">
        <v>84.488565585000003</v>
      </c>
      <c r="V1383" s="253">
        <v>0.34892086330935251</v>
      </c>
      <c r="W1383" s="254">
        <v>0.23043478260869565</v>
      </c>
      <c r="X1383" s="275">
        <f t="shared" si="23"/>
        <v>0.11848608070065686</v>
      </c>
    </row>
    <row r="1384" spans="20:24">
      <c r="T1384" s="411"/>
      <c r="U1384" s="263">
        <v>84.753282460000008</v>
      </c>
      <c r="V1384" s="253">
        <v>0.34532374100719426</v>
      </c>
      <c r="W1384" s="254">
        <v>0.23043478260869565</v>
      </c>
      <c r="X1384" s="275">
        <f t="shared" si="23"/>
        <v>0.11488895839849861</v>
      </c>
    </row>
    <row r="1385" spans="20:24">
      <c r="T1385" s="411"/>
      <c r="U1385" s="263">
        <v>84.90893804000001</v>
      </c>
      <c r="V1385" s="253">
        <v>0.34532374100719426</v>
      </c>
      <c r="W1385" s="254">
        <v>0.22608695652173916</v>
      </c>
      <c r="X1385" s="275">
        <f t="shared" si="23"/>
        <v>0.11923678448545511</v>
      </c>
    </row>
    <row r="1386" spans="20:24">
      <c r="T1386" s="411"/>
      <c r="U1386" s="263">
        <v>85.024839350000008</v>
      </c>
      <c r="V1386" s="253">
        <v>0.34532374100719426</v>
      </c>
      <c r="W1386" s="254">
        <v>0.22173913043478266</v>
      </c>
      <c r="X1386" s="275">
        <f t="shared" si="23"/>
        <v>0.1235846105724116</v>
      </c>
    </row>
    <row r="1387" spans="20:24">
      <c r="T1387" s="411"/>
      <c r="U1387" s="263">
        <v>85.131332854999997</v>
      </c>
      <c r="V1387" s="253">
        <v>0.34532374100719426</v>
      </c>
      <c r="W1387" s="254">
        <v>0.21739130434782605</v>
      </c>
      <c r="X1387" s="275">
        <f t="shared" si="23"/>
        <v>0.12793243665936821</v>
      </c>
    </row>
    <row r="1388" spans="20:24">
      <c r="T1388" s="411"/>
      <c r="U1388" s="263">
        <v>85.239323525000003</v>
      </c>
      <c r="V1388" s="253">
        <v>0.34172661870503596</v>
      </c>
      <c r="W1388" s="254">
        <v>0.21739130434782605</v>
      </c>
      <c r="X1388" s="275">
        <f t="shared" si="23"/>
        <v>0.1243353143572099</v>
      </c>
    </row>
    <row r="1389" spans="20:24">
      <c r="T1389" s="411"/>
      <c r="U1389" s="263">
        <v>85.41958597</v>
      </c>
      <c r="V1389" s="253">
        <v>0.33812949640287771</v>
      </c>
      <c r="W1389" s="254">
        <v>0.21739130434782605</v>
      </c>
      <c r="X1389" s="275">
        <f t="shared" si="23"/>
        <v>0.12073819205505165</v>
      </c>
    </row>
    <row r="1390" spans="20:24">
      <c r="T1390" s="411"/>
      <c r="U1390" s="263">
        <v>85.550414705000009</v>
      </c>
      <c r="V1390" s="253">
        <v>0.33812949640287771</v>
      </c>
      <c r="W1390" s="254">
        <v>0.21304347826086956</v>
      </c>
      <c r="X1390" s="275">
        <f t="shared" si="23"/>
        <v>0.12508601814200815</v>
      </c>
    </row>
    <row r="1391" spans="20:24">
      <c r="T1391" s="411"/>
      <c r="U1391" s="263">
        <v>85.603373040000008</v>
      </c>
      <c r="V1391" s="253">
        <v>0.3345323741007194</v>
      </c>
      <c r="W1391" s="254">
        <v>0.21304347826086956</v>
      </c>
      <c r="X1391" s="275">
        <f t="shared" si="23"/>
        <v>0.12148889583984984</v>
      </c>
    </row>
    <row r="1392" spans="20:24">
      <c r="T1392" s="411"/>
      <c r="U1392" s="263">
        <v>85.839180725000006</v>
      </c>
      <c r="V1392" s="253">
        <v>0.33093525179856115</v>
      </c>
      <c r="W1392" s="254">
        <v>0.21304347826086956</v>
      </c>
      <c r="X1392" s="275">
        <f t="shared" si="23"/>
        <v>0.11789177353769159</v>
      </c>
    </row>
    <row r="1393" spans="20:24">
      <c r="T1393" s="411"/>
      <c r="U1393" s="263">
        <v>86.078924365000006</v>
      </c>
      <c r="V1393" s="253">
        <v>0.3273381294964029</v>
      </c>
      <c r="W1393" s="254">
        <v>0.21304347826086956</v>
      </c>
      <c r="X1393" s="275">
        <f t="shared" si="23"/>
        <v>0.11429465123553334</v>
      </c>
    </row>
    <row r="1394" spans="20:24">
      <c r="T1394" s="411"/>
      <c r="U1394" s="263">
        <v>86.092055470000005</v>
      </c>
      <c r="V1394" s="253">
        <v>0.3273381294964029</v>
      </c>
      <c r="W1394" s="254">
        <v>0.20869565217391306</v>
      </c>
      <c r="X1394" s="275">
        <f t="shared" si="23"/>
        <v>0.11864247732248984</v>
      </c>
    </row>
    <row r="1395" spans="20:24">
      <c r="T1395" s="411"/>
      <c r="U1395" s="263">
        <v>86.193490400000002</v>
      </c>
      <c r="V1395" s="253">
        <v>0.32374100719424459</v>
      </c>
      <c r="W1395" s="254">
        <v>0.20869565217391306</v>
      </c>
      <c r="X1395" s="275">
        <f t="shared" si="23"/>
        <v>0.11504535502033153</v>
      </c>
    </row>
    <row r="1396" spans="20:24">
      <c r="T1396" s="411"/>
      <c r="U1396" s="263">
        <v>86.330343405000008</v>
      </c>
      <c r="V1396" s="253">
        <v>0.32014388489208634</v>
      </c>
      <c r="W1396" s="254">
        <v>0.20869565217391306</v>
      </c>
      <c r="X1396" s="275">
        <f t="shared" si="23"/>
        <v>0.11144823271817328</v>
      </c>
    </row>
    <row r="1397" spans="20:24">
      <c r="T1397" s="411"/>
      <c r="U1397" s="263">
        <v>86.380147995000002</v>
      </c>
      <c r="V1397" s="253">
        <v>0.32014388489208634</v>
      </c>
      <c r="W1397" s="254">
        <v>0.20434782608695656</v>
      </c>
      <c r="X1397" s="275">
        <f t="shared" si="23"/>
        <v>0.11579605880512978</v>
      </c>
    </row>
    <row r="1398" spans="20:24">
      <c r="T1398" s="411"/>
      <c r="U1398" s="263">
        <v>86.476868405000005</v>
      </c>
      <c r="V1398" s="253">
        <v>0.31654676258992803</v>
      </c>
      <c r="W1398" s="254">
        <v>0.20434782608695656</v>
      </c>
      <c r="X1398" s="275">
        <f t="shared" si="23"/>
        <v>0.11219893650297147</v>
      </c>
    </row>
    <row r="1399" spans="20:24">
      <c r="T1399" s="411"/>
      <c r="U1399" s="263">
        <v>86.635054260000004</v>
      </c>
      <c r="V1399" s="253">
        <v>0.31294964028776978</v>
      </c>
      <c r="W1399" s="254">
        <v>0.20434782608695656</v>
      </c>
      <c r="X1399" s="275">
        <f t="shared" si="23"/>
        <v>0.10860181420081322</v>
      </c>
    </row>
    <row r="1400" spans="20:24">
      <c r="T1400" s="411"/>
      <c r="U1400" s="263">
        <v>86.709637264999998</v>
      </c>
      <c r="V1400" s="253">
        <v>0.30935251798561153</v>
      </c>
      <c r="W1400" s="254">
        <v>0.20434782608695656</v>
      </c>
      <c r="X1400" s="275">
        <f t="shared" si="23"/>
        <v>0.10500469189865497</v>
      </c>
    </row>
    <row r="1401" spans="20:24">
      <c r="T1401" s="411"/>
      <c r="U1401" s="263">
        <v>86.838446070000003</v>
      </c>
      <c r="V1401" s="253">
        <v>0.30575539568345322</v>
      </c>
      <c r="W1401" s="254">
        <v>0.20434782608695656</v>
      </c>
      <c r="X1401" s="275">
        <f t="shared" si="23"/>
        <v>0.10140756959649666</v>
      </c>
    </row>
    <row r="1402" spans="20:24">
      <c r="T1402" s="411"/>
      <c r="U1402" s="263">
        <v>87.00398684999999</v>
      </c>
      <c r="V1402" s="253">
        <v>0.30215827338129497</v>
      </c>
      <c r="W1402" s="254">
        <v>0.20434782608695656</v>
      </c>
      <c r="X1402" s="275">
        <f t="shared" si="23"/>
        <v>9.781044729433841E-2</v>
      </c>
    </row>
    <row r="1403" spans="20:24">
      <c r="T1403" s="411"/>
      <c r="U1403" s="263">
        <v>87.118675695000007</v>
      </c>
      <c r="V1403" s="253">
        <v>0.29856115107913667</v>
      </c>
      <c r="W1403" s="254">
        <v>0.20434782608695656</v>
      </c>
      <c r="X1403" s="275">
        <f t="shared" si="23"/>
        <v>9.4213324992180103E-2</v>
      </c>
    </row>
    <row r="1404" spans="20:24">
      <c r="T1404" s="411"/>
      <c r="U1404" s="263">
        <v>87.24531192500001</v>
      </c>
      <c r="V1404" s="253">
        <v>0.29496402877697842</v>
      </c>
      <c r="W1404" s="254">
        <v>0.20434782608695656</v>
      </c>
      <c r="X1404" s="275">
        <f t="shared" si="23"/>
        <v>9.0616202690021852E-2</v>
      </c>
    </row>
    <row r="1405" spans="20:24">
      <c r="T1405" s="411"/>
      <c r="U1405" s="263">
        <v>87.339517865000005</v>
      </c>
      <c r="V1405" s="253">
        <v>0.29136690647482016</v>
      </c>
      <c r="W1405" s="254">
        <v>0.20434782608695656</v>
      </c>
      <c r="X1405" s="275">
        <f t="shared" si="23"/>
        <v>8.7019080387863601E-2</v>
      </c>
    </row>
    <row r="1406" spans="20:24">
      <c r="T1406" s="411"/>
      <c r="U1406" s="263">
        <v>87.433631224999999</v>
      </c>
      <c r="V1406" s="253">
        <v>0.29136690647482016</v>
      </c>
      <c r="W1406" s="254">
        <v>0.19999999999999996</v>
      </c>
      <c r="X1406" s="275">
        <f t="shared" si="23"/>
        <v>9.1366906474820209E-2</v>
      </c>
    </row>
    <row r="1407" spans="20:24">
      <c r="T1407" s="411"/>
      <c r="U1407" s="263">
        <v>87.515139570000002</v>
      </c>
      <c r="V1407" s="253">
        <v>0.28776978417266186</v>
      </c>
      <c r="W1407" s="254">
        <v>0.19999999999999996</v>
      </c>
      <c r="X1407" s="275">
        <f t="shared" si="23"/>
        <v>8.7769784172661902E-2</v>
      </c>
    </row>
    <row r="1408" spans="20:24">
      <c r="T1408" s="411"/>
      <c r="U1408" s="263">
        <v>87.627000089999996</v>
      </c>
      <c r="V1408" s="253">
        <v>0.28417266187050361</v>
      </c>
      <c r="W1408" s="254">
        <v>0.19999999999999996</v>
      </c>
      <c r="X1408" s="275">
        <f t="shared" si="23"/>
        <v>8.4172661870503651E-2</v>
      </c>
    </row>
    <row r="1409" spans="20:24">
      <c r="T1409" s="411"/>
      <c r="U1409" s="263">
        <v>87.774734634999987</v>
      </c>
      <c r="V1409" s="253">
        <v>0.2805755395683453</v>
      </c>
      <c r="W1409" s="254">
        <v>0.19999999999999996</v>
      </c>
      <c r="X1409" s="275">
        <f t="shared" si="23"/>
        <v>8.0575539568345345E-2</v>
      </c>
    </row>
    <row r="1410" spans="20:24">
      <c r="T1410" s="411"/>
      <c r="U1410" s="263">
        <v>87.877972639999996</v>
      </c>
      <c r="V1410" s="253">
        <v>0.27697841726618705</v>
      </c>
      <c r="W1410" s="254">
        <v>0.19999999999999996</v>
      </c>
      <c r="X1410" s="275">
        <f t="shared" si="23"/>
        <v>7.6978417266187094E-2</v>
      </c>
    </row>
    <row r="1411" spans="20:24">
      <c r="T1411" s="411"/>
      <c r="U1411" s="263">
        <v>87.992946910000001</v>
      </c>
      <c r="V1411" s="253">
        <v>0.27697841726618705</v>
      </c>
      <c r="W1411" s="254">
        <v>0.19565217391304346</v>
      </c>
      <c r="X1411" s="275">
        <f t="shared" si="23"/>
        <v>8.132624335314359E-2</v>
      </c>
    </row>
    <row r="1412" spans="20:24">
      <c r="T1412" s="411"/>
      <c r="U1412" s="263">
        <v>88.141009475000004</v>
      </c>
      <c r="V1412" s="253">
        <v>0.2733812949640288</v>
      </c>
      <c r="W1412" s="254">
        <v>0.19565217391304346</v>
      </c>
      <c r="X1412" s="275">
        <f t="shared" si="23"/>
        <v>7.7729121050985339E-2</v>
      </c>
    </row>
    <row r="1413" spans="20:24">
      <c r="T1413" s="411"/>
      <c r="U1413" s="263">
        <v>88.233923255000008</v>
      </c>
      <c r="V1413" s="253">
        <v>0.26978417266187049</v>
      </c>
      <c r="W1413" s="254">
        <v>0.19565217391304346</v>
      </c>
      <c r="X1413" s="275">
        <f t="shared" si="23"/>
        <v>7.4131998748827033E-2</v>
      </c>
    </row>
    <row r="1414" spans="20:24">
      <c r="T1414" s="411"/>
      <c r="U1414" s="263">
        <v>88.506739670000002</v>
      </c>
      <c r="V1414" s="253">
        <v>0.26618705035971224</v>
      </c>
      <c r="W1414" s="254">
        <v>0.19565217391304346</v>
      </c>
      <c r="X1414" s="275">
        <f t="shared" si="23"/>
        <v>7.0534876446668782E-2</v>
      </c>
    </row>
    <row r="1415" spans="20:24">
      <c r="T1415" s="411"/>
      <c r="U1415" s="263">
        <v>88.829701375000013</v>
      </c>
      <c r="V1415" s="253">
        <v>0.26618705035971224</v>
      </c>
      <c r="W1415" s="254">
        <v>0.19130434782608696</v>
      </c>
      <c r="X1415" s="275">
        <f t="shared" si="23"/>
        <v>7.4882702533625278E-2</v>
      </c>
    </row>
    <row r="1416" spans="20:24">
      <c r="T1416" s="411"/>
      <c r="U1416" s="263">
        <v>88.914365220000008</v>
      </c>
      <c r="V1416" s="253">
        <v>0.26258992805755393</v>
      </c>
      <c r="W1416" s="254">
        <v>0.19130434782608696</v>
      </c>
      <c r="X1416" s="275">
        <f t="shared" si="23"/>
        <v>7.1285580231466972E-2</v>
      </c>
    </row>
    <row r="1417" spans="20:24">
      <c r="T1417" s="411"/>
      <c r="U1417" s="263">
        <v>89.026435464999992</v>
      </c>
      <c r="V1417" s="253">
        <v>0.25899280575539568</v>
      </c>
      <c r="W1417" s="254">
        <v>0.19130434782608696</v>
      </c>
      <c r="X1417" s="275">
        <f t="shared" si="23"/>
        <v>6.7688457929308721E-2</v>
      </c>
    </row>
    <row r="1418" spans="20:24">
      <c r="T1418" s="411"/>
      <c r="U1418" s="263">
        <v>89.137542534999994</v>
      </c>
      <c r="V1418" s="253">
        <v>0.25899280575539568</v>
      </c>
      <c r="W1418" s="254">
        <v>0.18695652173913047</v>
      </c>
      <c r="X1418" s="275">
        <f t="shared" si="23"/>
        <v>7.2036284016265217E-2</v>
      </c>
    </row>
    <row r="1419" spans="20:24">
      <c r="T1419" s="411"/>
      <c r="U1419" s="263">
        <v>89.346507040000006</v>
      </c>
      <c r="V1419" s="253">
        <v>0.25899280575539568</v>
      </c>
      <c r="W1419" s="254">
        <v>0.18260869565217386</v>
      </c>
      <c r="X1419" s="275">
        <f t="shared" si="23"/>
        <v>7.6384110103221825E-2</v>
      </c>
    </row>
    <row r="1420" spans="20:24">
      <c r="T1420" s="411"/>
      <c r="U1420" s="263">
        <v>89.591999999999999</v>
      </c>
      <c r="V1420" s="253">
        <v>0.25899280575539568</v>
      </c>
      <c r="W1420" s="254">
        <v>0.17826086956521736</v>
      </c>
      <c r="X1420" s="275">
        <f t="shared" si="23"/>
        <v>8.0731936190178322E-2</v>
      </c>
    </row>
    <row r="1421" spans="20:24">
      <c r="T1421" s="411"/>
      <c r="U1421" s="263">
        <v>89.720851275000001</v>
      </c>
      <c r="V1421" s="253">
        <v>0.25899280575539568</v>
      </c>
      <c r="W1421" s="254">
        <v>0.17391304347826086</v>
      </c>
      <c r="X1421" s="275">
        <f t="shared" ref="X1421:X1484" si="24">V1421-W1421</f>
        <v>8.5079762277134818E-2</v>
      </c>
    </row>
    <row r="1422" spans="20:24">
      <c r="T1422" s="411"/>
      <c r="U1422" s="263">
        <v>89.858129754999993</v>
      </c>
      <c r="V1422" s="253">
        <v>0.25899280575539568</v>
      </c>
      <c r="W1422" s="254">
        <v>0.16956521739130437</v>
      </c>
      <c r="X1422" s="275">
        <f t="shared" si="24"/>
        <v>8.9427588364091315E-2</v>
      </c>
    </row>
    <row r="1423" spans="20:24">
      <c r="T1423" s="411"/>
      <c r="U1423" s="263">
        <v>89.95969083</v>
      </c>
      <c r="V1423" s="253">
        <v>0.25539568345323743</v>
      </c>
      <c r="W1423" s="254">
        <v>0.16956521739130437</v>
      </c>
      <c r="X1423" s="275">
        <f t="shared" si="24"/>
        <v>8.5830466061933064E-2</v>
      </c>
    </row>
    <row r="1424" spans="20:24">
      <c r="T1424" s="411"/>
      <c r="U1424" s="263">
        <v>90.075960734999995</v>
      </c>
      <c r="V1424" s="253">
        <v>0.25179856115107913</v>
      </c>
      <c r="W1424" s="254">
        <v>0.16956521739130437</v>
      </c>
      <c r="X1424" s="275">
        <f t="shared" si="24"/>
        <v>8.2233343759774757E-2</v>
      </c>
    </row>
    <row r="1425" spans="20:24">
      <c r="T1425" s="411"/>
      <c r="U1425" s="263">
        <v>90.216405530000003</v>
      </c>
      <c r="V1425" s="253">
        <v>0.24820143884892087</v>
      </c>
      <c r="W1425" s="254">
        <v>0.16956521739130437</v>
      </c>
      <c r="X1425" s="275">
        <f t="shared" si="24"/>
        <v>7.8636221457616506E-2</v>
      </c>
    </row>
    <row r="1426" spans="20:24">
      <c r="T1426" s="411"/>
      <c r="U1426" s="263">
        <v>90.406857145000004</v>
      </c>
      <c r="V1426" s="253">
        <v>0.24820143884892087</v>
      </c>
      <c r="W1426" s="254">
        <v>0.16521739130434787</v>
      </c>
      <c r="X1426" s="275">
        <f t="shared" si="24"/>
        <v>8.2984047544573003E-2</v>
      </c>
    </row>
    <row r="1427" spans="20:24">
      <c r="T1427" s="411"/>
      <c r="U1427" s="263">
        <v>90.588398095000002</v>
      </c>
      <c r="V1427" s="253">
        <v>0.24820143884892087</v>
      </c>
      <c r="W1427" s="254">
        <v>0.16086956521739126</v>
      </c>
      <c r="X1427" s="275">
        <f t="shared" si="24"/>
        <v>8.7331873631529611E-2</v>
      </c>
    </row>
    <row r="1428" spans="20:24">
      <c r="T1428" s="411"/>
      <c r="U1428" s="263">
        <v>90.803648095</v>
      </c>
      <c r="V1428" s="253">
        <v>0.2446043165467626</v>
      </c>
      <c r="W1428" s="254">
        <v>0.16086956521739126</v>
      </c>
      <c r="X1428" s="275">
        <f t="shared" si="24"/>
        <v>8.3734751329371332E-2</v>
      </c>
    </row>
    <row r="1429" spans="20:24">
      <c r="T1429" s="411"/>
      <c r="U1429" s="263">
        <v>91.124044519999998</v>
      </c>
      <c r="V1429" s="253">
        <v>0.2446043165467626</v>
      </c>
      <c r="W1429" s="254">
        <v>0.15652173913043477</v>
      </c>
      <c r="X1429" s="275">
        <f t="shared" si="24"/>
        <v>8.8082577416327829E-2</v>
      </c>
    </row>
    <row r="1430" spans="20:24">
      <c r="T1430" s="411"/>
      <c r="U1430" s="263">
        <v>91.474594519999997</v>
      </c>
      <c r="V1430" s="253">
        <v>0.2446043165467626</v>
      </c>
      <c r="W1430" s="254">
        <v>0.15217391304347827</v>
      </c>
      <c r="X1430" s="275">
        <f t="shared" si="24"/>
        <v>9.2430403503284325E-2</v>
      </c>
    </row>
    <row r="1431" spans="20:24">
      <c r="T1431" s="411"/>
      <c r="U1431" s="263">
        <v>91.781338460000001</v>
      </c>
      <c r="V1431" s="253">
        <v>0.2446043165467626</v>
      </c>
      <c r="W1431" s="254">
        <v>0.14782608695652177</v>
      </c>
      <c r="X1431" s="275">
        <f t="shared" si="24"/>
        <v>9.6778229590240822E-2</v>
      </c>
    </row>
    <row r="1432" spans="20:24">
      <c r="T1432" s="411"/>
      <c r="U1432" s="263">
        <v>92.076538459999995</v>
      </c>
      <c r="V1432" s="253">
        <v>0.24100719424460432</v>
      </c>
      <c r="W1432" s="254">
        <v>0.14782608695652177</v>
      </c>
      <c r="X1432" s="275">
        <f t="shared" si="24"/>
        <v>9.3181107288082543E-2</v>
      </c>
    </row>
    <row r="1433" spans="20:24">
      <c r="T1433" s="411"/>
      <c r="U1433" s="263">
        <v>92.260081964999998</v>
      </c>
      <c r="V1433" s="253">
        <v>0.23741007194244604</v>
      </c>
      <c r="W1433" s="254">
        <v>0.14347826086956517</v>
      </c>
      <c r="X1433" s="275">
        <f t="shared" si="24"/>
        <v>9.3931811072880872E-2</v>
      </c>
    </row>
    <row r="1434" spans="20:24">
      <c r="T1434" s="411"/>
      <c r="U1434" s="263">
        <v>92.394099100000005</v>
      </c>
      <c r="V1434" s="253">
        <v>0.23741007194244604</v>
      </c>
      <c r="W1434" s="254">
        <v>0.13913043478260867</v>
      </c>
      <c r="X1434" s="275">
        <f t="shared" si="24"/>
        <v>9.8279637159837369E-2</v>
      </c>
    </row>
    <row r="1435" spans="20:24">
      <c r="T1435" s="411"/>
      <c r="U1435" s="263">
        <v>92.521703700000003</v>
      </c>
      <c r="V1435" s="253">
        <v>0.23381294964028776</v>
      </c>
      <c r="W1435" s="254">
        <v>0.13913043478260867</v>
      </c>
      <c r="X1435" s="275">
        <f t="shared" si="24"/>
        <v>9.468251485767909E-2</v>
      </c>
    </row>
    <row r="1436" spans="20:24">
      <c r="T1436" s="411"/>
      <c r="U1436" s="263">
        <v>92.689157155000004</v>
      </c>
      <c r="V1436" s="253">
        <v>0.23381294964028776</v>
      </c>
      <c r="W1436" s="254">
        <v>0.13478260869565217</v>
      </c>
      <c r="X1436" s="275">
        <f t="shared" si="24"/>
        <v>9.9030340944635586E-2</v>
      </c>
    </row>
    <row r="1437" spans="20:24">
      <c r="T1437" s="411"/>
      <c r="U1437" s="263">
        <v>92.860632750000008</v>
      </c>
      <c r="V1437" s="253">
        <v>0.23381294964028776</v>
      </c>
      <c r="W1437" s="254">
        <v>0.13043478260869568</v>
      </c>
      <c r="X1437" s="275">
        <f t="shared" si="24"/>
        <v>0.10337816703159208</v>
      </c>
    </row>
    <row r="1438" spans="20:24">
      <c r="T1438" s="411"/>
      <c r="U1438" s="263">
        <v>92.98493139</v>
      </c>
      <c r="V1438" s="253">
        <v>0.23021582733812951</v>
      </c>
      <c r="W1438" s="254">
        <v>0.13043478260869568</v>
      </c>
      <c r="X1438" s="275">
        <f t="shared" si="24"/>
        <v>9.9781044729433832E-2</v>
      </c>
    </row>
    <row r="1439" spans="20:24">
      <c r="T1439" s="411"/>
      <c r="U1439" s="263">
        <v>93.227148540000002</v>
      </c>
      <c r="V1439" s="253">
        <v>0.23021582733812951</v>
      </c>
      <c r="W1439" s="254">
        <v>0.12608695652173918</v>
      </c>
      <c r="X1439" s="275">
        <f t="shared" si="24"/>
        <v>0.10412887081639033</v>
      </c>
    </row>
    <row r="1440" spans="20:24">
      <c r="T1440" s="411"/>
      <c r="U1440" s="263">
        <v>93.65694855000001</v>
      </c>
      <c r="V1440" s="253">
        <v>0.23021582733812951</v>
      </c>
      <c r="W1440" s="254">
        <v>0.12173913043478257</v>
      </c>
      <c r="X1440" s="275">
        <f t="shared" si="24"/>
        <v>0.10847669690334694</v>
      </c>
    </row>
    <row r="1441" spans="20:24">
      <c r="T1441" s="411"/>
      <c r="U1441" s="263">
        <v>94.435054535000006</v>
      </c>
      <c r="V1441" s="253">
        <v>0.23021582733812951</v>
      </c>
      <c r="W1441" s="254">
        <v>0.11739130434782608</v>
      </c>
      <c r="X1441" s="275">
        <f t="shared" si="24"/>
        <v>0.11282452299030343</v>
      </c>
    </row>
    <row r="1442" spans="20:24">
      <c r="T1442" s="411"/>
      <c r="U1442" s="263">
        <v>95.092029400000001</v>
      </c>
      <c r="V1442" s="253">
        <v>0.23021582733812951</v>
      </c>
      <c r="W1442" s="254">
        <v>0.11304347826086958</v>
      </c>
      <c r="X1442" s="275">
        <f t="shared" si="24"/>
        <v>0.11717234907725993</v>
      </c>
    </row>
    <row r="1443" spans="20:24">
      <c r="T1443" s="411"/>
      <c r="U1443" s="263">
        <v>95.315894619999995</v>
      </c>
      <c r="V1443" s="253">
        <v>0.23021582733812951</v>
      </c>
      <c r="W1443" s="254">
        <v>0.10869565217391308</v>
      </c>
      <c r="X1443" s="275">
        <f t="shared" si="24"/>
        <v>0.12152017516421643</v>
      </c>
    </row>
    <row r="1444" spans="20:24">
      <c r="T1444" s="411"/>
      <c r="U1444" s="263">
        <v>95.388491359999989</v>
      </c>
      <c r="V1444" s="253">
        <v>0.22661870503597123</v>
      </c>
      <c r="W1444" s="254">
        <v>0.10869565217391308</v>
      </c>
      <c r="X1444" s="275">
        <f t="shared" si="24"/>
        <v>0.11792305286205815</v>
      </c>
    </row>
    <row r="1445" spans="20:24">
      <c r="T1445" s="411"/>
      <c r="U1445" s="263">
        <v>95.505254180000009</v>
      </c>
      <c r="V1445" s="253">
        <v>0.22302158273381295</v>
      </c>
      <c r="W1445" s="254">
        <v>0.10869565217391308</v>
      </c>
      <c r="X1445" s="275">
        <f t="shared" si="24"/>
        <v>0.11432593055989987</v>
      </c>
    </row>
    <row r="1446" spans="20:24">
      <c r="T1446" s="411"/>
      <c r="U1446" s="263">
        <v>95.950200590000009</v>
      </c>
      <c r="V1446" s="253">
        <v>0.21942446043165467</v>
      </c>
      <c r="W1446" s="254">
        <v>0.10869565217391308</v>
      </c>
      <c r="X1446" s="275">
        <f t="shared" si="24"/>
        <v>0.11072880825774159</v>
      </c>
    </row>
    <row r="1447" spans="20:24">
      <c r="T1447" s="411"/>
      <c r="U1447" s="263">
        <v>96.440898064999999</v>
      </c>
      <c r="V1447" s="253">
        <v>0.21582733812949639</v>
      </c>
      <c r="W1447" s="254">
        <v>0.10869565217391308</v>
      </c>
      <c r="X1447" s="275">
        <f t="shared" si="24"/>
        <v>0.10713168595558331</v>
      </c>
    </row>
    <row r="1448" spans="20:24">
      <c r="T1448" s="411"/>
      <c r="U1448" s="263">
        <v>96.685569845000003</v>
      </c>
      <c r="V1448" s="253">
        <v>0.21223021582733814</v>
      </c>
      <c r="W1448" s="254">
        <v>0.10869565217391308</v>
      </c>
      <c r="X1448" s="275">
        <f t="shared" si="24"/>
        <v>0.10353456365342506</v>
      </c>
    </row>
    <row r="1449" spans="20:24">
      <c r="T1449" s="411"/>
      <c r="U1449" s="263">
        <v>96.860202075000004</v>
      </c>
      <c r="V1449" s="253">
        <v>0.20863309352517986</v>
      </c>
      <c r="W1449" s="254">
        <v>0.10869565217391308</v>
      </c>
      <c r="X1449" s="275">
        <f t="shared" si="24"/>
        <v>9.9937441351266781E-2</v>
      </c>
    </row>
    <row r="1450" spans="20:24">
      <c r="T1450" s="411"/>
      <c r="U1450" s="263">
        <v>97.207440640000002</v>
      </c>
      <c r="V1450" s="253">
        <v>0.20863309352517986</v>
      </c>
      <c r="W1450" s="254">
        <v>0.10434782608695647</v>
      </c>
      <c r="X1450" s="275">
        <f t="shared" si="24"/>
        <v>0.10428526743822339</v>
      </c>
    </row>
    <row r="1451" spans="20:24">
      <c r="T1451" s="411"/>
      <c r="U1451" s="263">
        <v>97.75852986000001</v>
      </c>
      <c r="V1451" s="253">
        <v>0.20503597122302158</v>
      </c>
      <c r="W1451" s="254">
        <v>0.10434782608695647</v>
      </c>
      <c r="X1451" s="275">
        <f t="shared" si="24"/>
        <v>0.10068814513606511</v>
      </c>
    </row>
    <row r="1452" spans="20:24">
      <c r="T1452" s="411"/>
      <c r="U1452" s="263">
        <v>98.199981155000003</v>
      </c>
      <c r="V1452" s="253">
        <v>0.20503597122302158</v>
      </c>
      <c r="W1452" s="254">
        <v>9.9999999999999978E-2</v>
      </c>
      <c r="X1452" s="275">
        <f t="shared" si="24"/>
        <v>0.10503597122302161</v>
      </c>
    </row>
    <row r="1453" spans="20:24">
      <c r="T1453" s="411"/>
      <c r="U1453" s="263">
        <v>98.38844889500001</v>
      </c>
      <c r="V1453" s="253">
        <v>0.20503597122302158</v>
      </c>
      <c r="W1453" s="254">
        <v>9.5652173913043481E-2</v>
      </c>
      <c r="X1453" s="275">
        <f t="shared" si="24"/>
        <v>0.1093837973099781</v>
      </c>
    </row>
    <row r="1454" spans="20:24">
      <c r="T1454" s="411"/>
      <c r="U1454" s="263">
        <v>98.67</v>
      </c>
      <c r="V1454" s="253">
        <v>0.20503597122302158</v>
      </c>
      <c r="W1454" s="254">
        <v>9.1304347826086985E-2</v>
      </c>
      <c r="X1454" s="275">
        <f t="shared" si="24"/>
        <v>0.1137316233969346</v>
      </c>
    </row>
    <row r="1455" spans="20:24">
      <c r="T1455" s="411"/>
      <c r="U1455" s="263">
        <v>99.093015874999992</v>
      </c>
      <c r="V1455" s="253">
        <v>0.20143884892086331</v>
      </c>
      <c r="W1455" s="254">
        <v>9.1304347826086985E-2</v>
      </c>
      <c r="X1455" s="275">
        <f t="shared" si="24"/>
        <v>0.11013450109477632</v>
      </c>
    </row>
    <row r="1456" spans="20:24">
      <c r="T1456" s="411"/>
      <c r="U1456" s="263">
        <v>99.412390875</v>
      </c>
      <c r="V1456" s="253">
        <v>0.19784172661870503</v>
      </c>
      <c r="W1456" s="254">
        <v>9.1304347826086985E-2</v>
      </c>
      <c r="X1456" s="275">
        <f t="shared" si="24"/>
        <v>0.10653737879261804</v>
      </c>
    </row>
    <row r="1457" spans="20:24">
      <c r="T1457" s="411"/>
      <c r="U1457" s="263">
        <v>99.669602275000003</v>
      </c>
      <c r="V1457" s="253">
        <v>0.19784172661870503</v>
      </c>
      <c r="W1457" s="254">
        <v>8.6956521739130488E-2</v>
      </c>
      <c r="X1457" s="275">
        <f t="shared" si="24"/>
        <v>0.11088520487957454</v>
      </c>
    </row>
    <row r="1458" spans="20:24">
      <c r="T1458" s="411"/>
      <c r="U1458" s="263">
        <v>99.910876625</v>
      </c>
      <c r="V1458" s="253">
        <v>0.19424460431654678</v>
      </c>
      <c r="W1458" s="254">
        <v>8.6956521739130488E-2</v>
      </c>
      <c r="X1458" s="275">
        <f t="shared" si="24"/>
        <v>0.10728808257741629</v>
      </c>
    </row>
    <row r="1459" spans="20:24">
      <c r="T1459" s="411"/>
      <c r="U1459" s="263">
        <v>100.2313273</v>
      </c>
      <c r="V1459" s="253">
        <v>0.1906474820143885</v>
      </c>
      <c r="W1459" s="254">
        <v>8.6956521739130488E-2</v>
      </c>
      <c r="X1459" s="275">
        <f t="shared" si="24"/>
        <v>0.10369096027525801</v>
      </c>
    </row>
    <row r="1460" spans="20:24">
      <c r="T1460" s="411"/>
      <c r="U1460" s="263">
        <v>100.44032079999999</v>
      </c>
      <c r="V1460" s="253">
        <v>0.18705035971223022</v>
      </c>
      <c r="W1460" s="254">
        <v>8.6956521739130488E-2</v>
      </c>
      <c r="X1460" s="275">
        <f t="shared" si="24"/>
        <v>0.10009383797309973</v>
      </c>
    </row>
    <row r="1461" spans="20:24">
      <c r="T1461" s="411"/>
      <c r="U1461" s="263">
        <v>100.48645135000001</v>
      </c>
      <c r="V1461" s="253">
        <v>0.18705035971223022</v>
      </c>
      <c r="W1461" s="254">
        <v>8.260869565217388E-2</v>
      </c>
      <c r="X1461" s="275">
        <f t="shared" si="24"/>
        <v>0.10444166406005634</v>
      </c>
    </row>
    <row r="1462" spans="20:24">
      <c r="T1462" s="411"/>
      <c r="U1462" s="263">
        <v>100.9843085</v>
      </c>
      <c r="V1462" s="253">
        <v>0.18345323741007194</v>
      </c>
      <c r="W1462" s="254">
        <v>8.260869565217388E-2</v>
      </c>
      <c r="X1462" s="275">
        <f t="shared" si="24"/>
        <v>0.10084454175789806</v>
      </c>
    </row>
    <row r="1463" spans="20:24">
      <c r="T1463" s="411"/>
      <c r="U1463" s="263">
        <v>101.86636365</v>
      </c>
      <c r="V1463" s="253">
        <v>0.18345323741007194</v>
      </c>
      <c r="W1463" s="254">
        <v>7.8260869565217384E-2</v>
      </c>
      <c r="X1463" s="275">
        <f t="shared" si="24"/>
        <v>0.10519236784485456</v>
      </c>
    </row>
    <row r="1464" spans="20:24">
      <c r="T1464" s="411"/>
      <c r="U1464" s="263">
        <v>102.2956502</v>
      </c>
      <c r="V1464" s="253">
        <v>0.17985611510791366</v>
      </c>
      <c r="W1464" s="254">
        <v>7.8260869565217384E-2</v>
      </c>
      <c r="X1464" s="275">
        <f t="shared" si="24"/>
        <v>0.10159524554269628</v>
      </c>
    </row>
    <row r="1465" spans="20:24">
      <c r="T1465" s="411"/>
      <c r="U1465" s="263">
        <v>102.37312825000001</v>
      </c>
      <c r="V1465" s="253">
        <v>0.17625899280575538</v>
      </c>
      <c r="W1465" s="254">
        <v>7.8260869565217384E-2</v>
      </c>
      <c r="X1465" s="275">
        <f t="shared" si="24"/>
        <v>9.7998123240537999E-2</v>
      </c>
    </row>
    <row r="1466" spans="20:24">
      <c r="T1466" s="411"/>
      <c r="U1466" s="263">
        <v>102.57707945000001</v>
      </c>
      <c r="V1466" s="253">
        <v>0.17625899280575538</v>
      </c>
      <c r="W1466" s="254">
        <v>7.3913043478260887E-2</v>
      </c>
      <c r="X1466" s="275">
        <f t="shared" si="24"/>
        <v>0.1023459493274945</v>
      </c>
    </row>
    <row r="1467" spans="20:24">
      <c r="T1467" s="411"/>
      <c r="U1467" s="263">
        <v>102.8403806</v>
      </c>
      <c r="V1467" s="253">
        <v>0.17625899280575538</v>
      </c>
      <c r="W1467" s="254">
        <v>6.956521739130439E-2</v>
      </c>
      <c r="X1467" s="275">
        <f t="shared" si="24"/>
        <v>0.10669377541445099</v>
      </c>
    </row>
    <row r="1468" spans="20:24">
      <c r="T1468" s="411"/>
      <c r="U1468" s="263">
        <v>102.98913515000001</v>
      </c>
      <c r="V1468" s="253">
        <v>0.17266187050359713</v>
      </c>
      <c r="W1468" s="254">
        <v>6.956521739130439E-2</v>
      </c>
      <c r="X1468" s="275">
        <f t="shared" si="24"/>
        <v>0.10309665311229274</v>
      </c>
    </row>
    <row r="1469" spans="20:24">
      <c r="T1469" s="411"/>
      <c r="U1469" s="263">
        <v>103.26071870000001</v>
      </c>
      <c r="V1469" s="253">
        <v>0.17266187050359713</v>
      </c>
      <c r="W1469" s="254">
        <v>6.5217391304347783E-2</v>
      </c>
      <c r="X1469" s="275">
        <f t="shared" si="24"/>
        <v>0.10744447919924935</v>
      </c>
    </row>
    <row r="1470" spans="20:24">
      <c r="T1470" s="411"/>
      <c r="U1470" s="263">
        <v>103.4912264</v>
      </c>
      <c r="V1470" s="253">
        <v>0.16906474820143885</v>
      </c>
      <c r="W1470" s="254">
        <v>6.5217391304347783E-2</v>
      </c>
      <c r="X1470" s="275">
        <f t="shared" si="24"/>
        <v>0.10384735689709107</v>
      </c>
    </row>
    <row r="1471" spans="20:24">
      <c r="T1471" s="411"/>
      <c r="U1471" s="263">
        <v>103.50711515</v>
      </c>
      <c r="V1471" s="253">
        <v>0.16906474820143885</v>
      </c>
      <c r="W1471" s="254">
        <v>6.0869565217391286E-2</v>
      </c>
      <c r="X1471" s="275">
        <f t="shared" si="24"/>
        <v>0.10819518298404757</v>
      </c>
    </row>
    <row r="1472" spans="20:24">
      <c r="T1472" s="411"/>
      <c r="U1472" s="263">
        <v>103.78006594999999</v>
      </c>
      <c r="V1472" s="253">
        <v>0.16546762589928057</v>
      </c>
      <c r="W1472" s="254">
        <v>6.0869565217391286E-2</v>
      </c>
      <c r="X1472" s="275">
        <f t="shared" si="24"/>
        <v>0.10459806068188929</v>
      </c>
    </row>
    <row r="1473" spans="20:24">
      <c r="T1473" s="411"/>
      <c r="U1473" s="263">
        <v>104.30197745</v>
      </c>
      <c r="V1473" s="253">
        <v>0.16187050359712229</v>
      </c>
      <c r="W1473" s="254">
        <v>6.0869565217391286E-2</v>
      </c>
      <c r="X1473" s="275">
        <f t="shared" si="24"/>
        <v>0.10100093837973101</v>
      </c>
    </row>
    <row r="1474" spans="20:24">
      <c r="T1474" s="411"/>
      <c r="U1474" s="263">
        <v>104.74621415</v>
      </c>
      <c r="V1474" s="253">
        <v>0.15827338129496402</v>
      </c>
      <c r="W1474" s="254">
        <v>6.0869565217391286E-2</v>
      </c>
      <c r="X1474" s="275">
        <f t="shared" si="24"/>
        <v>9.740381607757273E-2</v>
      </c>
    </row>
    <row r="1475" spans="20:24">
      <c r="T1475" s="411"/>
      <c r="U1475" s="263">
        <v>104.96091135</v>
      </c>
      <c r="V1475" s="253">
        <v>0.15467625899280577</v>
      </c>
      <c r="W1475" s="254">
        <v>6.0869565217391286E-2</v>
      </c>
      <c r="X1475" s="275">
        <f t="shared" si="24"/>
        <v>9.3806693775414479E-2</v>
      </c>
    </row>
    <row r="1476" spans="20:24">
      <c r="T1476" s="411"/>
      <c r="U1476" s="263">
        <v>104.99568815000001</v>
      </c>
      <c r="V1476" s="253">
        <v>0.15467625899280577</v>
      </c>
      <c r="W1476" s="254">
        <v>5.6521739130434789E-2</v>
      </c>
      <c r="X1476" s="275">
        <f t="shared" si="24"/>
        <v>9.8154519862370976E-2</v>
      </c>
    </row>
    <row r="1477" spans="20:24">
      <c r="T1477" s="411"/>
      <c r="U1477" s="263">
        <v>105.04943265</v>
      </c>
      <c r="V1477" s="253">
        <v>0.15107913669064749</v>
      </c>
      <c r="W1477" s="254">
        <v>5.6521739130434789E-2</v>
      </c>
      <c r="X1477" s="275">
        <f t="shared" si="24"/>
        <v>9.4557397560212697E-2</v>
      </c>
    </row>
    <row r="1478" spans="20:24">
      <c r="T1478" s="411"/>
      <c r="U1478" s="263">
        <v>105.1405718</v>
      </c>
      <c r="V1478" s="253">
        <v>0.14748201438848921</v>
      </c>
      <c r="W1478" s="254">
        <v>5.6521739130434789E-2</v>
      </c>
      <c r="X1478" s="275">
        <f t="shared" si="24"/>
        <v>9.0960275258054418E-2</v>
      </c>
    </row>
    <row r="1479" spans="20:24">
      <c r="T1479" s="411"/>
      <c r="U1479" s="263">
        <v>105.41948275</v>
      </c>
      <c r="V1479" s="253">
        <v>0.14388489208633093</v>
      </c>
      <c r="W1479" s="254">
        <v>5.6521739130434789E-2</v>
      </c>
      <c r="X1479" s="275">
        <f t="shared" si="24"/>
        <v>8.7363152955896139E-2</v>
      </c>
    </row>
    <row r="1480" spans="20:24">
      <c r="T1480" s="411"/>
      <c r="U1480" s="263">
        <v>105.69621535</v>
      </c>
      <c r="V1480" s="253">
        <v>0.14028776978417265</v>
      </c>
      <c r="W1480" s="254">
        <v>5.6521739130434789E-2</v>
      </c>
      <c r="X1480" s="275">
        <f t="shared" si="24"/>
        <v>8.3766030653737861E-2</v>
      </c>
    </row>
    <row r="1481" spans="20:24">
      <c r="T1481" s="411"/>
      <c r="U1481" s="263">
        <v>105.74958605</v>
      </c>
      <c r="V1481" s="253">
        <v>0.1366906474820144</v>
      </c>
      <c r="W1481" s="254">
        <v>5.6521739130434789E-2</v>
      </c>
      <c r="X1481" s="275">
        <f t="shared" si="24"/>
        <v>8.016890835157961E-2</v>
      </c>
    </row>
    <row r="1482" spans="20:24">
      <c r="T1482" s="411"/>
      <c r="U1482" s="263">
        <v>106.80856704999999</v>
      </c>
      <c r="V1482" s="253">
        <v>0.13309352517985612</v>
      </c>
      <c r="W1482" s="254">
        <v>5.6521739130434789E-2</v>
      </c>
      <c r="X1482" s="275">
        <f t="shared" si="24"/>
        <v>7.6571786049421331E-2</v>
      </c>
    </row>
    <row r="1483" spans="20:24">
      <c r="T1483" s="411"/>
      <c r="U1483" s="263">
        <v>108.32995990000001</v>
      </c>
      <c r="V1483" s="253">
        <v>0.12949640287769784</v>
      </c>
      <c r="W1483" s="254">
        <v>5.6521739130434789E-2</v>
      </c>
      <c r="X1483" s="275">
        <f t="shared" si="24"/>
        <v>7.2974663747263052E-2</v>
      </c>
    </row>
    <row r="1484" spans="20:24">
      <c r="T1484" s="411"/>
      <c r="U1484" s="263">
        <v>108.86372315</v>
      </c>
      <c r="V1484" s="253">
        <v>0.12949640287769784</v>
      </c>
      <c r="W1484" s="254">
        <v>5.2173913043478293E-2</v>
      </c>
      <c r="X1484" s="275">
        <f t="shared" si="24"/>
        <v>7.7322489834219549E-2</v>
      </c>
    </row>
    <row r="1485" spans="20:24">
      <c r="T1485" s="411"/>
      <c r="U1485" s="263">
        <v>109.05870935</v>
      </c>
      <c r="V1485" s="253">
        <v>0.12589928057553956</v>
      </c>
      <c r="W1485" s="254">
        <v>5.2173913043478293E-2</v>
      </c>
      <c r="X1485" s="275">
        <f t="shared" ref="X1485:X1498" si="25">V1485-W1485</f>
        <v>7.372536753206127E-2</v>
      </c>
    </row>
    <row r="1486" spans="20:24">
      <c r="T1486" s="411"/>
      <c r="U1486" s="263">
        <v>109.32151970000001</v>
      </c>
      <c r="V1486" s="253">
        <v>0.12589928057553956</v>
      </c>
      <c r="W1486" s="254">
        <v>4.7826086956521685E-2</v>
      </c>
      <c r="X1486" s="275">
        <f t="shared" si="25"/>
        <v>7.8073193619017878E-2</v>
      </c>
    </row>
    <row r="1487" spans="20:24">
      <c r="T1487" s="411"/>
      <c r="U1487" s="263">
        <v>109.500539</v>
      </c>
      <c r="V1487" s="253">
        <v>0.1223021582733813</v>
      </c>
      <c r="W1487" s="254">
        <v>4.7826086956521685E-2</v>
      </c>
      <c r="X1487" s="275">
        <f t="shared" si="25"/>
        <v>7.4476071316859613E-2</v>
      </c>
    </row>
    <row r="1488" spans="20:24">
      <c r="T1488" s="411"/>
      <c r="U1488" s="263">
        <v>109.57116665000001</v>
      </c>
      <c r="V1488" s="253">
        <v>0.11870503597122302</v>
      </c>
      <c r="W1488" s="254">
        <v>4.7826086956521685E-2</v>
      </c>
      <c r="X1488" s="275">
        <f t="shared" si="25"/>
        <v>7.0878949014701334E-2</v>
      </c>
    </row>
    <row r="1489" spans="20:24">
      <c r="T1489" s="411"/>
      <c r="U1489" s="263">
        <v>110.1481805</v>
      </c>
      <c r="V1489" s="253">
        <v>0.11510791366906475</v>
      </c>
      <c r="W1489" s="254">
        <v>4.7826086956521685E-2</v>
      </c>
      <c r="X1489" s="275">
        <f t="shared" si="25"/>
        <v>6.7281826712543069E-2</v>
      </c>
    </row>
    <row r="1490" spans="20:24">
      <c r="T1490" s="411"/>
      <c r="U1490" s="263">
        <v>110.78364755000001</v>
      </c>
      <c r="V1490" s="253">
        <v>0.11151079136690648</v>
      </c>
      <c r="W1490" s="254">
        <v>4.7826086956521685E-2</v>
      </c>
      <c r="X1490" s="275">
        <f t="shared" si="25"/>
        <v>6.368470441038479E-2</v>
      </c>
    </row>
    <row r="1491" spans="20:24">
      <c r="T1491" s="411"/>
      <c r="U1491" s="263">
        <v>110.89330355000001</v>
      </c>
      <c r="V1491" s="253">
        <v>0.11151079136690648</v>
      </c>
      <c r="W1491" s="254">
        <v>4.3478260869565188E-2</v>
      </c>
      <c r="X1491" s="275">
        <f t="shared" si="25"/>
        <v>6.8032530497341287E-2</v>
      </c>
    </row>
    <row r="1492" spans="20:24">
      <c r="T1492" s="411"/>
      <c r="U1492" s="263">
        <v>111.09575535</v>
      </c>
      <c r="V1492" s="253">
        <v>0.1079136690647482</v>
      </c>
      <c r="W1492" s="254">
        <v>4.3478260869565188E-2</v>
      </c>
      <c r="X1492" s="275">
        <f t="shared" si="25"/>
        <v>6.4435408195183008E-2</v>
      </c>
    </row>
    <row r="1493" spans="20:24">
      <c r="T1493" s="411"/>
      <c r="U1493" s="263">
        <v>111.46957535</v>
      </c>
      <c r="V1493" s="253">
        <v>0.1079136690647482</v>
      </c>
      <c r="W1493" s="254">
        <v>3.9130434782608692E-2</v>
      </c>
      <c r="X1493" s="275">
        <f t="shared" si="25"/>
        <v>6.8783234282139505E-2</v>
      </c>
    </row>
    <row r="1494" spans="20:24">
      <c r="T1494" s="411"/>
      <c r="U1494" s="263">
        <v>112.34327504999999</v>
      </c>
      <c r="V1494" s="253">
        <v>0.10431654676258993</v>
      </c>
      <c r="W1494" s="254">
        <v>3.9130434782608692E-2</v>
      </c>
      <c r="X1494" s="275">
        <f t="shared" si="25"/>
        <v>6.518611197998124E-2</v>
      </c>
    </row>
    <row r="1495" spans="20:24">
      <c r="T1495" s="411"/>
      <c r="U1495" s="263">
        <v>113.1488706</v>
      </c>
      <c r="V1495" s="253">
        <v>0.10431654676258993</v>
      </c>
      <c r="W1495" s="254">
        <v>3.4782608695652195E-2</v>
      </c>
      <c r="X1495" s="275">
        <f t="shared" si="25"/>
        <v>6.9533938066937737E-2</v>
      </c>
    </row>
    <row r="1496" spans="20:24">
      <c r="T1496" s="411"/>
      <c r="U1496" s="263">
        <v>114.19421879999999</v>
      </c>
      <c r="V1496" s="253">
        <v>0.10431654676258993</v>
      </c>
      <c r="W1496" s="254">
        <v>3.0434782608695699E-2</v>
      </c>
      <c r="X1496" s="275">
        <f t="shared" si="25"/>
        <v>7.3881764153894233E-2</v>
      </c>
    </row>
    <row r="1497" spans="20:24">
      <c r="T1497" s="411"/>
      <c r="U1497" s="263">
        <v>115.30713785</v>
      </c>
      <c r="V1497" s="253">
        <v>0.10071942446043165</v>
      </c>
      <c r="W1497" s="254">
        <v>3.0434782608695699E-2</v>
      </c>
      <c r="X1497" s="275">
        <f t="shared" si="25"/>
        <v>7.0284641851735954E-2</v>
      </c>
    </row>
    <row r="1498" spans="20:24">
      <c r="T1498" s="411"/>
      <c r="U1498" s="263">
        <v>115.72080375</v>
      </c>
      <c r="V1498" s="253">
        <v>9.7122302158273388E-2</v>
      </c>
      <c r="W1498" s="254">
        <v>3.0434782608695699E-2</v>
      </c>
      <c r="X1498" s="275">
        <f t="shared" si="25"/>
        <v>6.668751954957769E-2</v>
      </c>
    </row>
    <row r="1499" spans="20:24">
      <c r="T1499" s="411"/>
      <c r="U1499" s="263">
        <v>116.58441214999999</v>
      </c>
      <c r="V1499" s="253">
        <v>9.3525179856115109E-2</v>
      </c>
      <c r="W1499" s="254">
        <v>3.0434782608695699E-2</v>
      </c>
      <c r="X1499" s="248"/>
    </row>
    <row r="1500" spans="20:24">
      <c r="T1500" s="411"/>
      <c r="U1500" s="263">
        <v>117.29074505</v>
      </c>
      <c r="V1500" s="253">
        <v>9.3525179856115109E-2</v>
      </c>
      <c r="W1500" s="254">
        <v>2.6086956521739091E-2</v>
      </c>
      <c r="X1500" s="248"/>
    </row>
    <row r="1501" spans="20:24">
      <c r="T1501" s="411"/>
      <c r="U1501" s="263">
        <v>117.90702640000001</v>
      </c>
      <c r="V1501" s="253">
        <v>8.9928057553956831E-2</v>
      </c>
      <c r="W1501" s="254">
        <v>2.6086956521739091E-2</v>
      </c>
      <c r="X1501" s="248"/>
    </row>
    <row r="1502" spans="20:24">
      <c r="T1502" s="411"/>
      <c r="U1502" s="263">
        <v>119.18261244999999</v>
      </c>
      <c r="V1502" s="253">
        <v>8.6330935251798566E-2</v>
      </c>
      <c r="W1502" s="254">
        <v>2.6086956521739091E-2</v>
      </c>
      <c r="X1502" s="248"/>
    </row>
    <row r="1503" spans="20:24">
      <c r="T1503" s="411"/>
      <c r="U1503" s="263">
        <v>120.0092082</v>
      </c>
      <c r="V1503" s="253">
        <v>8.6330935251798566E-2</v>
      </c>
      <c r="W1503" s="254">
        <v>2.1739130434782594E-2</v>
      </c>
      <c r="X1503" s="248"/>
    </row>
    <row r="1504" spans="20:24">
      <c r="T1504" s="411"/>
      <c r="U1504" s="263">
        <v>120.79680135000001</v>
      </c>
      <c r="V1504" s="253">
        <v>8.2733812949640287E-2</v>
      </c>
      <c r="W1504" s="254">
        <v>2.1739130434782594E-2</v>
      </c>
      <c r="X1504" s="248"/>
    </row>
    <row r="1505" spans="20:24">
      <c r="T1505" s="411"/>
      <c r="U1505" s="263">
        <v>122.8022426</v>
      </c>
      <c r="V1505" s="253">
        <v>7.9136690647482008E-2</v>
      </c>
      <c r="W1505" s="254">
        <v>2.1739130434782594E-2</v>
      </c>
      <c r="X1505" s="248"/>
    </row>
    <row r="1506" spans="20:24">
      <c r="T1506" s="411"/>
      <c r="U1506" s="263">
        <v>125.34455854999999</v>
      </c>
      <c r="V1506" s="253">
        <v>7.5539568345323743E-2</v>
      </c>
      <c r="W1506" s="254">
        <v>2.1739130434782594E-2</v>
      </c>
      <c r="X1506" s="248"/>
    </row>
    <row r="1507" spans="20:24">
      <c r="T1507" s="411"/>
      <c r="U1507" s="263">
        <v>126.82847899999999</v>
      </c>
      <c r="V1507" s="253">
        <v>7.1942446043165464E-2</v>
      </c>
      <c r="W1507" s="254">
        <v>2.1739130434782594E-2</v>
      </c>
      <c r="X1507" s="248"/>
    </row>
    <row r="1508" spans="20:24">
      <c r="T1508" s="411"/>
      <c r="U1508" s="263">
        <v>127.70325174999999</v>
      </c>
      <c r="V1508" s="253">
        <v>7.1942446043165464E-2</v>
      </c>
      <c r="W1508" s="254">
        <v>1.7391304347826098E-2</v>
      </c>
      <c r="X1508" s="248"/>
    </row>
    <row r="1509" spans="20:24">
      <c r="T1509" s="411"/>
      <c r="U1509" s="263">
        <v>128.72825175</v>
      </c>
      <c r="V1509" s="253">
        <v>6.83453237410072E-2</v>
      </c>
      <c r="W1509" s="254">
        <v>1.7391304347826098E-2</v>
      </c>
      <c r="X1509" s="248"/>
    </row>
    <row r="1510" spans="20:24">
      <c r="T1510" s="411"/>
      <c r="U1510" s="263">
        <v>129.43363255</v>
      </c>
      <c r="V1510" s="253">
        <v>6.4748201438848921E-2</v>
      </c>
      <c r="W1510" s="254">
        <v>1.7391304347826098E-2</v>
      </c>
      <c r="X1510" s="248"/>
    </row>
    <row r="1511" spans="20:24">
      <c r="T1511" s="411"/>
      <c r="U1511" s="263">
        <v>130.38199705</v>
      </c>
      <c r="V1511" s="253">
        <v>6.1151079136690649E-2</v>
      </c>
      <c r="W1511" s="254">
        <v>1.7391304347826098E-2</v>
      </c>
      <c r="X1511" s="248"/>
    </row>
    <row r="1512" spans="20:24">
      <c r="T1512" s="411"/>
      <c r="U1512" s="263">
        <v>131.68163945000001</v>
      </c>
      <c r="V1512" s="253">
        <v>5.7553956834532377E-2</v>
      </c>
      <c r="W1512" s="254">
        <v>1.7391304347826098E-2</v>
      </c>
      <c r="X1512" s="248"/>
    </row>
    <row r="1513" spans="20:24">
      <c r="T1513" s="411"/>
      <c r="U1513" s="263">
        <v>132.45437980000003</v>
      </c>
      <c r="V1513" s="253">
        <v>5.3956834532374098E-2</v>
      </c>
      <c r="W1513" s="254">
        <v>1.7391304347826098E-2</v>
      </c>
      <c r="X1513" s="248"/>
    </row>
    <row r="1514" spans="20:24">
      <c r="T1514" s="411"/>
      <c r="U1514" s="263">
        <v>133.06185605000002</v>
      </c>
      <c r="V1514" s="253">
        <v>5.0359712230215826E-2</v>
      </c>
      <c r="W1514" s="254">
        <v>1.7391304347826098E-2</v>
      </c>
      <c r="X1514" s="248"/>
    </row>
    <row r="1515" spans="20:24">
      <c r="T1515" s="411"/>
      <c r="U1515" s="263">
        <v>133.58510185</v>
      </c>
      <c r="V1515" s="253">
        <v>5.0359712230215826E-2</v>
      </c>
      <c r="W1515" s="254">
        <v>1.3043478260869601E-2</v>
      </c>
      <c r="X1515" s="248"/>
    </row>
    <row r="1516" spans="20:24">
      <c r="T1516" s="411"/>
      <c r="U1516" s="263">
        <v>134.07329959999998</v>
      </c>
      <c r="V1516" s="253">
        <v>4.6762589928057555E-2</v>
      </c>
      <c r="W1516" s="254">
        <v>1.3043478260869601E-2</v>
      </c>
      <c r="X1516" s="248"/>
    </row>
    <row r="1517" spans="20:24">
      <c r="T1517" s="411"/>
      <c r="U1517" s="263">
        <v>135.10072679999999</v>
      </c>
      <c r="V1517" s="253">
        <v>4.3165467625899283E-2</v>
      </c>
      <c r="W1517" s="254">
        <v>1.3043478260869601E-2</v>
      </c>
      <c r="X1517" s="248"/>
    </row>
    <row r="1518" spans="20:24">
      <c r="T1518" s="411"/>
      <c r="U1518" s="263">
        <v>135.71383664999999</v>
      </c>
      <c r="V1518" s="253">
        <v>3.9568345323741004E-2</v>
      </c>
      <c r="W1518" s="254">
        <v>1.3043478260869601E-2</v>
      </c>
      <c r="X1518" s="248"/>
    </row>
    <row r="1519" spans="20:24">
      <c r="T1519" s="411"/>
      <c r="U1519" s="263">
        <v>136.02762485</v>
      </c>
      <c r="V1519" s="253">
        <v>3.5971223021582732E-2</v>
      </c>
      <c r="W1519" s="254">
        <v>1.3043478260869601E-2</v>
      </c>
      <c r="X1519" s="248"/>
    </row>
    <row r="1520" spans="20:24">
      <c r="T1520" s="411"/>
      <c r="U1520" s="263">
        <v>136.84791545000002</v>
      </c>
      <c r="V1520" s="253">
        <v>3.237410071942446E-2</v>
      </c>
      <c r="W1520" s="254">
        <v>1.3043478260869601E-2</v>
      </c>
      <c r="X1520" s="248"/>
    </row>
    <row r="1521" spans="20:24">
      <c r="T1521" s="411"/>
      <c r="U1521" s="263">
        <v>138.94646850000001</v>
      </c>
      <c r="V1521" s="253">
        <v>2.8776978417266189E-2</v>
      </c>
      <c r="W1521" s="254">
        <v>1.3043478260869601E-2</v>
      </c>
      <c r="X1521" s="248"/>
    </row>
    <row r="1522" spans="20:24">
      <c r="T1522" s="411"/>
      <c r="U1522" s="263">
        <v>141.14607460000002</v>
      </c>
      <c r="V1522" s="253">
        <v>2.8776978417266189E-2</v>
      </c>
      <c r="W1522" s="254">
        <v>8.6956521739129933E-3</v>
      </c>
      <c r="X1522" s="248"/>
    </row>
    <row r="1523" spans="20:24">
      <c r="T1523" s="411"/>
      <c r="U1523" s="263">
        <v>142.4333805</v>
      </c>
      <c r="V1523" s="253">
        <v>2.5179856115107913E-2</v>
      </c>
      <c r="W1523" s="254">
        <v>8.6956521739129933E-3</v>
      </c>
      <c r="X1523" s="248"/>
    </row>
    <row r="1524" spans="20:24">
      <c r="T1524" s="411"/>
      <c r="U1524" s="263">
        <v>147.32036805000001</v>
      </c>
      <c r="V1524" s="253">
        <v>2.5179856115107913E-2</v>
      </c>
      <c r="W1524" s="254">
        <v>4.3478260869564966E-3</v>
      </c>
      <c r="X1524" s="248"/>
    </row>
    <row r="1525" spans="20:24">
      <c r="T1525" s="411"/>
      <c r="U1525" s="263">
        <v>154.05004445</v>
      </c>
      <c r="V1525" s="253">
        <v>2.1582733812949641E-2</v>
      </c>
      <c r="W1525" s="254">
        <v>4.3478260869564966E-3</v>
      </c>
      <c r="X1525" s="248"/>
    </row>
    <row r="1526" spans="20:24">
      <c r="T1526" s="411"/>
      <c r="U1526" s="263">
        <v>158.2400681</v>
      </c>
      <c r="V1526" s="253">
        <v>1.7985611510791366E-2</v>
      </c>
      <c r="W1526" s="254">
        <v>4.3478260869564966E-3</v>
      </c>
      <c r="X1526" s="248"/>
    </row>
    <row r="1527" spans="20:24">
      <c r="T1527" s="411"/>
      <c r="U1527" s="263">
        <v>164.05853189999999</v>
      </c>
      <c r="V1527" s="253">
        <v>1.4388489208633094E-2</v>
      </c>
      <c r="W1527" s="254">
        <v>4.3478260869564966E-3</v>
      </c>
      <c r="X1527" s="248"/>
    </row>
    <row r="1528" spans="20:24">
      <c r="T1528" s="411"/>
      <c r="U1528" s="263">
        <v>170.96331520000001</v>
      </c>
      <c r="V1528" s="253">
        <v>1.0791366906474821E-2</v>
      </c>
      <c r="W1528" s="254">
        <v>4.3478260869564966E-3</v>
      </c>
      <c r="X1528" s="248"/>
    </row>
    <row r="1529" spans="20:24">
      <c r="T1529" s="411"/>
      <c r="U1529" s="263">
        <v>188.8785326</v>
      </c>
      <c r="V1529" s="253">
        <v>7.1942446043165471E-3</v>
      </c>
      <c r="W1529" s="254">
        <v>4.3478260869564966E-3</v>
      </c>
      <c r="X1529" s="248"/>
    </row>
    <row r="1530" spans="20:24" ht="15" thickBot="1">
      <c r="T1530" s="414"/>
      <c r="U1530" s="271">
        <v>220.09351644999998</v>
      </c>
      <c r="V1530" s="256">
        <v>3.5971223021582736E-3</v>
      </c>
      <c r="W1530" s="257">
        <v>4.3478260869564966E-3</v>
      </c>
      <c r="X1530" s="248"/>
    </row>
    <row r="1531" spans="20:24">
      <c r="T1531" s="272"/>
      <c r="U1531" s="273">
        <v>272.03816875000001</v>
      </c>
      <c r="V1531" s="274">
        <v>0</v>
      </c>
      <c r="W1531" s="274">
        <v>4.3478260869564966E-3</v>
      </c>
      <c r="X1531" s="248"/>
    </row>
    <row r="1532" spans="20:24">
      <c r="T1532" s="248"/>
      <c r="U1532" s="248"/>
      <c r="V1532" s="248"/>
      <c r="W1532" s="248"/>
      <c r="X1532" s="248"/>
    </row>
    <row r="1533" spans="20:24">
      <c r="T1533" s="248"/>
      <c r="U1533" s="248"/>
      <c r="V1533" s="248"/>
      <c r="W1533" s="248"/>
      <c r="X1533" s="248"/>
    </row>
  </sheetData>
  <mergeCells count="10">
    <mergeCell ref="T9:W9"/>
    <mergeCell ref="T11:T518"/>
    <mergeCell ref="T520:T1027"/>
    <mergeCell ref="T1029:T1530"/>
    <mergeCell ref="E8:J8"/>
    <mergeCell ref="E9:E10"/>
    <mergeCell ref="F9:F10"/>
    <mergeCell ref="G9:G10"/>
    <mergeCell ref="H9:H10"/>
    <mergeCell ref="I9:J9"/>
  </mergeCells>
  <phoneticPr fontId="31" type="noConversion"/>
  <pageMargins left="0.7" right="0.7" top="0.75" bottom="0.75" header="0.3" footer="0.3"/>
  <pageSetup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SESSION_23-07-2020 16h11m37</vt:lpstr>
      <vt:lpstr>Sheet1</vt:lpstr>
      <vt:lpstr>Sheet2</vt:lpstr>
      <vt:lpstr>Sheet3</vt:lpstr>
      <vt:lpstr>Sheet4</vt:lpstr>
      <vt:lpstr>DKD ROC</vt:lpstr>
      <vt:lpstr>DNP ROC</vt:lpstr>
      <vt:lpstr>DR ROC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2020-10-03T13:19:44Z</dcterms:created>
  <dcterms:modified xsi:type="dcterms:W3CDTF">2021-11-09T05:12:43Z</dcterms:modified>
</cp:coreProperties>
</file>