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2424\Desktop\peerj\原始数据\"/>
    </mc:Choice>
  </mc:AlternateContent>
  <xr:revisionPtr revIDLastSave="0" documentId="8_{7EB98A79-8C55-49AA-9F58-29839F2B3365}" xr6:coauthVersionLast="47" xr6:coauthVersionMax="47" xr10:uidLastSave="{00000000-0000-0000-0000-000000000000}"/>
  <bookViews>
    <workbookView xWindow="-108" yWindow="-108" windowWidth="23256" windowHeight="12456" xr2:uid="{887A68C0-2C12-4F62-ADE2-6A5399105E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3" i="1"/>
  <c r="G44" i="1"/>
  <c r="G45" i="1"/>
  <c r="G46" i="1"/>
  <c r="G41" i="1"/>
  <c r="E42" i="1"/>
  <c r="E43" i="1"/>
  <c r="E44" i="1"/>
  <c r="E45" i="1"/>
  <c r="E46" i="1"/>
  <c r="E41" i="1"/>
  <c r="H44" i="1"/>
  <c r="G34" i="1"/>
  <c r="G35" i="1"/>
  <c r="G36" i="1"/>
  <c r="G37" i="1"/>
  <c r="G38" i="1"/>
  <c r="G33" i="1"/>
  <c r="E34" i="1"/>
  <c r="E35" i="1"/>
  <c r="E36" i="1"/>
  <c r="E37" i="1"/>
  <c r="E38" i="1"/>
  <c r="E33" i="1"/>
  <c r="H34" i="1"/>
  <c r="G26" i="1"/>
  <c r="G27" i="1"/>
  <c r="G28" i="1"/>
  <c r="G29" i="1"/>
  <c r="G30" i="1"/>
  <c r="G25" i="1"/>
  <c r="E26" i="1"/>
  <c r="E27" i="1"/>
  <c r="H27" i="1" s="1"/>
  <c r="E28" i="1"/>
  <c r="E29" i="1"/>
  <c r="E30" i="1"/>
  <c r="H30" i="1" s="1"/>
  <c r="E25" i="1"/>
  <c r="H25" i="1" s="1"/>
  <c r="H28" i="1"/>
  <c r="H26" i="1"/>
  <c r="G18" i="1"/>
  <c r="G19" i="1"/>
  <c r="G20" i="1"/>
  <c r="G21" i="1"/>
  <c r="H21" i="1" s="1"/>
  <c r="G22" i="1"/>
  <c r="G17" i="1"/>
  <c r="E18" i="1"/>
  <c r="E19" i="1"/>
  <c r="E20" i="1"/>
  <c r="E21" i="1"/>
  <c r="E22" i="1"/>
  <c r="E17" i="1"/>
  <c r="H19" i="1"/>
  <c r="H18" i="1"/>
  <c r="F17" i="1"/>
  <c r="H17" i="1"/>
  <c r="E9" i="1"/>
  <c r="E10" i="1"/>
  <c r="F9" i="1" s="1"/>
  <c r="E11" i="1"/>
  <c r="E12" i="1"/>
  <c r="E13" i="1"/>
  <c r="E14" i="1"/>
  <c r="H45" i="1" l="1"/>
  <c r="H43" i="1"/>
  <c r="H46" i="1"/>
  <c r="H42" i="1"/>
  <c r="H41" i="1"/>
  <c r="F41" i="1"/>
  <c r="H38" i="1"/>
  <c r="H37" i="1"/>
  <c r="H35" i="1"/>
  <c r="H36" i="1"/>
  <c r="H33" i="1"/>
  <c r="F33" i="1"/>
  <c r="H29" i="1"/>
  <c r="F25" i="1"/>
  <c r="H20" i="1"/>
  <c r="H22" i="1"/>
  <c r="G13" i="1"/>
  <c r="H13" i="1" s="1"/>
  <c r="G12" i="1"/>
  <c r="H12" i="1" s="1"/>
  <c r="G14" i="1"/>
  <c r="H14" i="1" s="1"/>
  <c r="G9" i="1"/>
  <c r="H9" i="1" s="1"/>
  <c r="G10" i="1"/>
  <c r="H10" i="1" s="1"/>
  <c r="G11" i="1"/>
  <c r="H11" i="1" s="1"/>
</calcChain>
</file>

<file path=xl/sharedStrings.xml><?xml version="1.0" encoding="utf-8"?>
<sst xmlns="http://schemas.openxmlformats.org/spreadsheetml/2006/main" count="73" uniqueCount="23">
  <si>
    <t>CT</t>
  </si>
  <si>
    <t>Cт Mean</t>
  </si>
  <si>
    <t>β-Actin</t>
  </si>
  <si>
    <t>ΔCT</t>
  </si>
  <si>
    <t>IBSP</t>
    <phoneticPr fontId="2" type="noConversion"/>
  </si>
  <si>
    <t>ΔΔCT</t>
    <phoneticPr fontId="2" type="noConversion"/>
  </si>
  <si>
    <t>NC 1</t>
    <phoneticPr fontId="2" type="noConversion"/>
  </si>
  <si>
    <t>NC 2</t>
    <phoneticPr fontId="2" type="noConversion"/>
  </si>
  <si>
    <t>NC 3</t>
    <phoneticPr fontId="2" type="noConversion"/>
  </si>
  <si>
    <t>VC 1</t>
    <phoneticPr fontId="2" type="noConversion"/>
  </si>
  <si>
    <t>VC 3</t>
    <phoneticPr fontId="2" type="noConversion"/>
  </si>
  <si>
    <t>VC 2</t>
    <phoneticPr fontId="2" type="noConversion"/>
  </si>
  <si>
    <t>ΔCT(NC-average)</t>
    <phoneticPr fontId="2" type="noConversion"/>
  </si>
  <si>
    <t>SOST</t>
    <phoneticPr fontId="2" type="noConversion"/>
  </si>
  <si>
    <t>FN1</t>
    <phoneticPr fontId="2" type="noConversion"/>
  </si>
  <si>
    <t>COL1A1</t>
    <phoneticPr fontId="2" type="noConversion"/>
  </si>
  <si>
    <t>SPP1</t>
    <phoneticPr fontId="2" type="noConversion"/>
  </si>
  <si>
    <t>Gene1</t>
    <phoneticPr fontId="2" type="noConversion"/>
  </si>
  <si>
    <t>Gene2</t>
    <phoneticPr fontId="2" type="noConversion"/>
  </si>
  <si>
    <t>Gene3</t>
    <phoneticPr fontId="2" type="noConversion"/>
  </si>
  <si>
    <t>Gene4</t>
    <phoneticPr fontId="2" type="noConversion"/>
  </si>
  <si>
    <t>Gene5</t>
    <phoneticPr fontId="2" type="noConversion"/>
  </si>
  <si>
    <r>
      <t>2-</t>
    </r>
    <r>
      <rPr>
        <sz val="11"/>
        <color indexed="8"/>
        <rFont val="等线"/>
        <family val="3"/>
        <charset val="134"/>
      </rPr>
      <t>⊿⊿</t>
    </r>
    <r>
      <rPr>
        <sz val="11"/>
        <color indexed="8"/>
        <rFont val="Arial"/>
        <family val="2"/>
      </rPr>
      <t>ct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</si>
</sst>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sz val="9"/>
      <name val="等线"/>
      <family val="2"/>
      <charset val="134"/>
      <scheme val="minor"/>
    </font>
    <font>
      <sz val="11"/>
      <color indexed="8"/>
      <name val="等线"/>
      <family val="3"/>
      <charset val="134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>
      <alignment vertic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4A665-1519-4D15-9FBC-CDD37F144055}">
  <dimension ref="A1:J46"/>
  <sheetViews>
    <sheetView tabSelected="1" workbookViewId="0">
      <selection activeCell="K45" sqref="K45"/>
    </sheetView>
  </sheetViews>
  <sheetFormatPr defaultRowHeight="13.8" x14ac:dyDescent="0.25"/>
  <cols>
    <col min="1" max="5" width="8.88671875" style="3"/>
    <col min="6" max="6" width="19.77734375" style="3" customWidth="1"/>
    <col min="7" max="7" width="8.88671875" style="3"/>
    <col min="8" max="8" width="9.109375" style="3" bestFit="1" customWidth="1"/>
    <col min="9" max="16384" width="8.88671875" style="3"/>
  </cols>
  <sheetData>
    <row r="1" spans="1:10" x14ac:dyDescent="0.25">
      <c r="A1" s="2"/>
      <c r="B1" s="2"/>
      <c r="C1" s="1"/>
      <c r="D1" s="1" t="s">
        <v>1</v>
      </c>
      <c r="E1" s="2"/>
      <c r="F1" s="2"/>
      <c r="G1" s="2"/>
      <c r="H1" s="2"/>
    </row>
    <row r="2" spans="1:10" x14ac:dyDescent="0.25">
      <c r="A2" s="2" t="s">
        <v>2</v>
      </c>
      <c r="B2" s="4" t="s">
        <v>6</v>
      </c>
      <c r="C2" s="4"/>
      <c r="D2" s="5">
        <v>18.046022415161133</v>
      </c>
      <c r="E2" s="4"/>
      <c r="F2" s="2"/>
      <c r="G2" s="2"/>
      <c r="H2" s="2"/>
    </row>
    <row r="3" spans="1:10" x14ac:dyDescent="0.25">
      <c r="A3" s="2"/>
      <c r="B3" s="2" t="s">
        <v>7</v>
      </c>
      <c r="C3" s="4"/>
      <c r="D3" s="5">
        <v>18.046022415161133</v>
      </c>
      <c r="E3" s="2"/>
      <c r="F3" s="2"/>
      <c r="G3" s="2"/>
      <c r="H3" s="2"/>
      <c r="I3" s="2"/>
      <c r="J3" s="2"/>
    </row>
    <row r="4" spans="1:10" x14ac:dyDescent="0.25">
      <c r="A4" s="2"/>
      <c r="B4" s="2" t="s">
        <v>8</v>
      </c>
      <c r="C4" s="4"/>
      <c r="D4" s="5">
        <v>18.046022415161133</v>
      </c>
      <c r="E4" s="2"/>
      <c r="F4" s="2"/>
      <c r="G4" s="2"/>
      <c r="H4" s="2"/>
      <c r="I4" s="2"/>
      <c r="J4" s="2"/>
    </row>
    <row r="5" spans="1:10" x14ac:dyDescent="0.25">
      <c r="A5" s="2"/>
      <c r="B5" s="4" t="s">
        <v>9</v>
      </c>
      <c r="C5" s="4"/>
      <c r="D5" s="5">
        <v>25.802114486694336</v>
      </c>
      <c r="E5" s="2"/>
      <c r="F5" s="2"/>
      <c r="G5" s="2"/>
      <c r="H5" s="2"/>
      <c r="I5" s="2"/>
      <c r="J5" s="2"/>
    </row>
    <row r="6" spans="1:10" x14ac:dyDescent="0.25">
      <c r="A6" s="2"/>
      <c r="B6" s="2" t="s">
        <v>11</v>
      </c>
      <c r="C6" s="4"/>
      <c r="D6" s="5">
        <v>25.802114486694336</v>
      </c>
      <c r="E6" s="2"/>
      <c r="F6" s="2"/>
      <c r="G6" s="2"/>
      <c r="H6" s="2"/>
      <c r="I6" s="2"/>
      <c r="J6" s="2"/>
    </row>
    <row r="7" spans="1:10" x14ac:dyDescent="0.25">
      <c r="A7" s="2"/>
      <c r="B7" s="2" t="s">
        <v>10</v>
      </c>
      <c r="C7" s="4"/>
      <c r="D7" s="5">
        <v>25.802114486694336</v>
      </c>
      <c r="E7" s="2"/>
      <c r="F7" s="2"/>
      <c r="G7" s="4"/>
      <c r="H7" s="4"/>
      <c r="I7" s="2"/>
      <c r="J7" s="2"/>
    </row>
    <row r="8" spans="1:10" x14ac:dyDescent="0.25">
      <c r="A8" s="2" t="s">
        <v>17</v>
      </c>
      <c r="B8" s="2"/>
      <c r="C8" s="1" t="s">
        <v>0</v>
      </c>
      <c r="D8" s="1"/>
      <c r="E8" s="4" t="s">
        <v>3</v>
      </c>
      <c r="F8" s="4" t="s">
        <v>12</v>
      </c>
      <c r="G8" s="4" t="s">
        <v>5</v>
      </c>
      <c r="H8" s="4" t="s">
        <v>22</v>
      </c>
      <c r="I8" s="2"/>
      <c r="J8" s="2"/>
    </row>
    <row r="9" spans="1:10" x14ac:dyDescent="0.25">
      <c r="A9" s="2" t="s">
        <v>4</v>
      </c>
      <c r="B9" s="4" t="s">
        <v>6</v>
      </c>
      <c r="C9" s="5">
        <v>35.233245849609375</v>
      </c>
      <c r="D9" s="2"/>
      <c r="E9" s="2">
        <f>C9-D2</f>
        <v>17.187223434448242</v>
      </c>
      <c r="F9" s="2">
        <f>AVERAGE(E9:E11)</f>
        <v>16.705970128377277</v>
      </c>
      <c r="G9" s="2">
        <f>E9-$F$9</f>
        <v>0.48125330607096473</v>
      </c>
      <c r="H9" s="2">
        <f>2^-G9</f>
        <v>0.7163550376806872</v>
      </c>
      <c r="I9" s="2"/>
      <c r="J9" s="2"/>
    </row>
    <row r="10" spans="1:10" x14ac:dyDescent="0.25">
      <c r="A10" s="2"/>
      <c r="B10" s="2" t="s">
        <v>7</v>
      </c>
      <c r="C10" s="5">
        <v>34.664501190185547</v>
      </c>
      <c r="D10" s="2"/>
      <c r="E10" s="2">
        <f>C10-D3</f>
        <v>16.618478775024414</v>
      </c>
      <c r="F10" s="2"/>
      <c r="G10" s="2">
        <f>E10-$F$9</f>
        <v>-8.7491353352863399E-2</v>
      </c>
      <c r="H10" s="2">
        <f>2^-G10</f>
        <v>1.0625209984836903</v>
      </c>
      <c r="I10" s="2"/>
      <c r="J10" s="4"/>
    </row>
    <row r="11" spans="1:10" x14ac:dyDescent="0.25">
      <c r="A11" s="2"/>
      <c r="B11" s="2" t="s">
        <v>8</v>
      </c>
      <c r="C11" s="5">
        <v>34.358230590820313</v>
      </c>
      <c r="D11" s="2"/>
      <c r="E11" s="2">
        <f>C11-D4</f>
        <v>16.31220817565918</v>
      </c>
      <c r="F11" s="2"/>
      <c r="G11" s="2">
        <f>E11-$F$9</f>
        <v>-0.39376195271809777</v>
      </c>
      <c r="H11" s="2">
        <f>2^-G11</f>
        <v>1.3138148274492871</v>
      </c>
      <c r="I11" s="2"/>
    </row>
    <row r="12" spans="1:10" x14ac:dyDescent="0.25">
      <c r="A12" s="2"/>
      <c r="B12" s="4" t="s">
        <v>9</v>
      </c>
      <c r="C12" s="5">
        <v>35.038997650146484</v>
      </c>
      <c r="D12" s="2"/>
      <c r="E12" s="2">
        <f>C12-D5</f>
        <v>9.2368831634521484</v>
      </c>
      <c r="F12" s="2"/>
      <c r="G12" s="2">
        <f>E12-$F$9</f>
        <v>-7.469086964925129</v>
      </c>
      <c r="H12" s="2">
        <f>2^-G12</f>
        <v>177.18184376434127</v>
      </c>
      <c r="I12" s="2"/>
    </row>
    <row r="13" spans="1:10" x14ac:dyDescent="0.25">
      <c r="A13" s="2"/>
      <c r="B13" s="2" t="s">
        <v>11</v>
      </c>
      <c r="C13" s="5">
        <v>36.545906066894531</v>
      </c>
      <c r="D13" s="2"/>
      <c r="E13" s="2">
        <f>C13-D6</f>
        <v>10.743791580200195</v>
      </c>
      <c r="F13" s="2"/>
      <c r="G13" s="2">
        <f>E13-$F$9</f>
        <v>-5.9621785481770821</v>
      </c>
      <c r="H13" s="2">
        <f>2^-G13</f>
        <v>62.343988411665002</v>
      </c>
      <c r="I13" s="2"/>
    </row>
    <row r="14" spans="1:10" x14ac:dyDescent="0.25">
      <c r="A14" s="2"/>
      <c r="B14" s="2" t="s">
        <v>10</v>
      </c>
      <c r="C14" s="5">
        <v>34.457481384277344</v>
      </c>
      <c r="D14" s="2"/>
      <c r="E14" s="2">
        <f>C14-D7</f>
        <v>8.6553668975830078</v>
      </c>
      <c r="F14" s="2"/>
      <c r="G14" s="2">
        <f>E14-$F$9</f>
        <v>-8.0506032307942696</v>
      </c>
      <c r="H14" s="2">
        <f>2^-G14</f>
        <v>265.13865915359071</v>
      </c>
      <c r="I14" s="2"/>
    </row>
    <row r="15" spans="1:10" x14ac:dyDescent="0.25">
      <c r="I15" s="2"/>
    </row>
    <row r="16" spans="1:10" x14ac:dyDescent="0.25">
      <c r="A16" s="2" t="s">
        <v>18</v>
      </c>
      <c r="B16" s="2"/>
      <c r="C16" s="1" t="s">
        <v>0</v>
      </c>
      <c r="D16" s="1"/>
      <c r="E16" s="4" t="s">
        <v>3</v>
      </c>
      <c r="F16" s="4" t="s">
        <v>12</v>
      </c>
      <c r="G16" s="4" t="s">
        <v>5</v>
      </c>
      <c r="H16" s="4" t="s">
        <v>22</v>
      </c>
      <c r="I16" s="6"/>
      <c r="J16" s="7"/>
    </row>
    <row r="17" spans="1:10" x14ac:dyDescent="0.25">
      <c r="A17" s="2" t="s">
        <v>13</v>
      </c>
      <c r="B17" s="4" t="s">
        <v>6</v>
      </c>
      <c r="C17" s="5">
        <v>29.516441345214844</v>
      </c>
      <c r="D17" s="2"/>
      <c r="E17" s="2">
        <f>C17-D2</f>
        <v>11.470418930053711</v>
      </c>
      <c r="F17" s="2">
        <f>AVERAGE(E17:E19)</f>
        <v>11.164288838704428</v>
      </c>
      <c r="G17" s="2">
        <f>E17-$F$17</f>
        <v>0.30613009134928326</v>
      </c>
      <c r="H17" s="2">
        <f>2^-G17</f>
        <v>0.80880841283564076</v>
      </c>
      <c r="I17" s="6"/>
      <c r="J17" s="6"/>
    </row>
    <row r="18" spans="1:10" x14ac:dyDescent="0.25">
      <c r="A18" s="2"/>
      <c r="B18" s="2" t="s">
        <v>7</v>
      </c>
      <c r="C18" s="5">
        <v>29.141740798950195</v>
      </c>
      <c r="D18" s="2"/>
      <c r="E18" s="2">
        <f t="shared" ref="E18:E22" si="0">C18-D3</f>
        <v>11.095718383789063</v>
      </c>
      <c r="F18" s="2"/>
      <c r="G18" s="2">
        <f t="shared" ref="G18:G22" si="1">E18-$F$17</f>
        <v>-6.8570454915365175E-2</v>
      </c>
      <c r="H18" s="2">
        <f>2^-G18</f>
        <v>1.0486770501186755</v>
      </c>
      <c r="I18" s="6"/>
      <c r="J18" s="6"/>
    </row>
    <row r="19" spans="1:10" x14ac:dyDescent="0.25">
      <c r="A19" s="2"/>
      <c r="B19" s="2" t="s">
        <v>8</v>
      </c>
      <c r="C19" s="5">
        <v>28.972751617431641</v>
      </c>
      <c r="D19" s="2"/>
      <c r="E19" s="2">
        <f t="shared" si="0"/>
        <v>10.926729202270508</v>
      </c>
      <c r="F19" s="2"/>
      <c r="G19" s="2">
        <f t="shared" si="1"/>
        <v>-0.23755963643391986</v>
      </c>
      <c r="H19" s="2">
        <f>2^-G19</f>
        <v>1.1789966642055296</v>
      </c>
      <c r="I19" s="6"/>
      <c r="J19" s="6"/>
    </row>
    <row r="20" spans="1:10" x14ac:dyDescent="0.25">
      <c r="A20" s="2"/>
      <c r="B20" s="4" t="s">
        <v>9</v>
      </c>
      <c r="C20" s="5">
        <v>28.66741943359375</v>
      </c>
      <c r="D20" s="2"/>
      <c r="E20" s="2">
        <f t="shared" si="0"/>
        <v>2.8653049468994141</v>
      </c>
      <c r="F20" s="2"/>
      <c r="G20" s="2">
        <f t="shared" si="1"/>
        <v>-8.2989838918050136</v>
      </c>
      <c r="H20" s="2">
        <f>2^-G20</f>
        <v>314.95106769777658</v>
      </c>
      <c r="I20" s="6"/>
      <c r="J20" s="6"/>
    </row>
    <row r="21" spans="1:10" x14ac:dyDescent="0.25">
      <c r="A21" s="2"/>
      <c r="B21" s="2" t="s">
        <v>11</v>
      </c>
      <c r="C21" s="5">
        <v>30.292932510375977</v>
      </c>
      <c r="D21" s="2"/>
      <c r="E21" s="2">
        <f t="shared" si="0"/>
        <v>4.4908180236816406</v>
      </c>
      <c r="F21" s="2"/>
      <c r="G21" s="2">
        <f t="shared" si="1"/>
        <v>-6.6734708150227871</v>
      </c>
      <c r="H21" s="2">
        <f>2^-G21</f>
        <v>102.07394279188463</v>
      </c>
      <c r="I21" s="6"/>
      <c r="J21" s="6"/>
    </row>
    <row r="22" spans="1:10" x14ac:dyDescent="0.25">
      <c r="A22" s="2"/>
      <c r="B22" s="2" t="s">
        <v>10</v>
      </c>
      <c r="C22" s="5">
        <v>30.386440277099609</v>
      </c>
      <c r="D22" s="2"/>
      <c r="E22" s="2">
        <f t="shared" si="0"/>
        <v>4.5843257904052734</v>
      </c>
      <c r="F22" s="2"/>
      <c r="G22" s="2">
        <f t="shared" si="1"/>
        <v>-6.5799630482991542</v>
      </c>
      <c r="H22" s="2">
        <f>2^-G22</f>
        <v>95.667901542425696</v>
      </c>
      <c r="I22" s="6"/>
      <c r="J22" s="6"/>
    </row>
    <row r="24" spans="1:10" x14ac:dyDescent="0.25">
      <c r="A24" s="2" t="s">
        <v>19</v>
      </c>
      <c r="B24" s="2"/>
      <c r="C24" s="1" t="s">
        <v>0</v>
      </c>
      <c r="D24" s="1"/>
      <c r="E24" s="4" t="s">
        <v>3</v>
      </c>
      <c r="F24" s="4" t="s">
        <v>12</v>
      </c>
      <c r="G24" s="4" t="s">
        <v>5</v>
      </c>
      <c r="H24" s="4" t="s">
        <v>22</v>
      </c>
    </row>
    <row r="25" spans="1:10" x14ac:dyDescent="0.25">
      <c r="A25" s="2" t="s">
        <v>14</v>
      </c>
      <c r="B25" s="4" t="s">
        <v>6</v>
      </c>
      <c r="C25" s="5">
        <v>22.469858169555664</v>
      </c>
      <c r="D25" s="2"/>
      <c r="E25" s="2">
        <f>C25-D2</f>
        <v>4.4238357543945313</v>
      </c>
      <c r="F25" s="2">
        <f>AVERAGE(E25:E27)</f>
        <v>4.2852770487467451</v>
      </c>
      <c r="G25" s="2">
        <f>E25-$F$25</f>
        <v>0.13855870564778616</v>
      </c>
      <c r="H25" s="2">
        <f>2^-G25</f>
        <v>0.90842624640695036</v>
      </c>
    </row>
    <row r="26" spans="1:10" x14ac:dyDescent="0.25">
      <c r="A26" s="2"/>
      <c r="B26" s="2" t="s">
        <v>7</v>
      </c>
      <c r="C26" s="5">
        <v>22.155929565429688</v>
      </c>
      <c r="D26" s="2"/>
      <c r="E26" s="2">
        <f t="shared" ref="E26:E30" si="2">C26-D3</f>
        <v>4.1099071502685547</v>
      </c>
      <c r="F26" s="2"/>
      <c r="G26" s="2">
        <f t="shared" ref="G26:G30" si="3">E26-$F$25</f>
        <v>-0.1753698984781904</v>
      </c>
      <c r="H26" s="2">
        <f>2^-G26</f>
        <v>1.1292539017153025</v>
      </c>
    </row>
    <row r="27" spans="1:10" x14ac:dyDescent="0.25">
      <c r="A27" s="2"/>
      <c r="B27" s="2" t="s">
        <v>8</v>
      </c>
      <c r="C27" s="5">
        <v>22.368110656738281</v>
      </c>
      <c r="D27" s="2"/>
      <c r="E27" s="2">
        <f t="shared" si="2"/>
        <v>4.3220882415771484</v>
      </c>
      <c r="F27" s="2"/>
      <c r="G27" s="2">
        <f t="shared" si="3"/>
        <v>3.681119283040335E-2</v>
      </c>
      <c r="H27" s="2">
        <f>2^-G27</f>
        <v>0.97480719668997629</v>
      </c>
    </row>
    <row r="28" spans="1:10" x14ac:dyDescent="0.25">
      <c r="A28" s="2"/>
      <c r="B28" s="4" t="s">
        <v>9</v>
      </c>
      <c r="C28" s="5">
        <v>23.278427124023438</v>
      </c>
      <c r="D28" s="2"/>
      <c r="E28" s="2">
        <f t="shared" si="2"/>
        <v>-2.5236873626708984</v>
      </c>
      <c r="F28" s="2"/>
      <c r="G28" s="2">
        <f t="shared" si="3"/>
        <v>-6.8089644114176435</v>
      </c>
      <c r="H28" s="2">
        <f>2^-G28</f>
        <v>112.12501838044948</v>
      </c>
    </row>
    <row r="29" spans="1:10" x14ac:dyDescent="0.25">
      <c r="A29" s="2"/>
      <c r="B29" s="2" t="s">
        <v>11</v>
      </c>
      <c r="C29" s="5">
        <v>23.147224426269531</v>
      </c>
      <c r="D29" s="2"/>
      <c r="E29" s="2">
        <f t="shared" si="2"/>
        <v>-2.6548900604248047</v>
      </c>
      <c r="F29" s="2"/>
      <c r="G29" s="2">
        <f t="shared" si="3"/>
        <v>-6.9401671091715498</v>
      </c>
      <c r="H29" s="2">
        <f>2^-G29</f>
        <v>122.80003053104126</v>
      </c>
    </row>
    <row r="30" spans="1:10" x14ac:dyDescent="0.25">
      <c r="A30" s="2"/>
      <c r="B30" s="2" t="s">
        <v>10</v>
      </c>
      <c r="C30" s="5">
        <v>23.358676910400391</v>
      </c>
      <c r="D30" s="2"/>
      <c r="E30" s="2">
        <f t="shared" si="2"/>
        <v>-2.4434375762939453</v>
      </c>
      <c r="F30" s="2"/>
      <c r="G30" s="2">
        <f t="shared" si="3"/>
        <v>-6.7287146250406904</v>
      </c>
      <c r="H30" s="2">
        <f>2^-G30</f>
        <v>106.05836662816991</v>
      </c>
    </row>
    <row r="32" spans="1:10" x14ac:dyDescent="0.25">
      <c r="A32" s="2" t="s">
        <v>20</v>
      </c>
      <c r="B32" s="2"/>
      <c r="C32" s="1" t="s">
        <v>0</v>
      </c>
      <c r="D32" s="1"/>
      <c r="E32" s="4" t="s">
        <v>3</v>
      </c>
      <c r="F32" s="4" t="s">
        <v>12</v>
      </c>
      <c r="G32" s="4" t="s">
        <v>5</v>
      </c>
      <c r="H32" s="4" t="s">
        <v>22</v>
      </c>
    </row>
    <row r="33" spans="1:8" x14ac:dyDescent="0.25">
      <c r="A33" s="2" t="s">
        <v>15</v>
      </c>
      <c r="B33" s="4" t="s">
        <v>6</v>
      </c>
      <c r="C33" s="5">
        <v>26.455963134765625</v>
      </c>
      <c r="D33" s="2"/>
      <c r="E33" s="2">
        <f>C33-D2</f>
        <v>8.4099407196044922</v>
      </c>
      <c r="F33" s="2">
        <f>AVERAGE(E33:E35)</f>
        <v>8.4907417297363281</v>
      </c>
      <c r="G33" s="2">
        <f>E33-$F$33</f>
        <v>-8.0801010131835938E-2</v>
      </c>
      <c r="H33" s="2">
        <f>2^-G33</f>
        <v>1.0576050788654419</v>
      </c>
    </row>
    <row r="34" spans="1:8" x14ac:dyDescent="0.25">
      <c r="A34" s="2"/>
      <c r="B34" s="2" t="s">
        <v>7</v>
      </c>
      <c r="C34" s="5">
        <v>26.447565078735352</v>
      </c>
      <c r="D34" s="2"/>
      <c r="E34" s="2">
        <f t="shared" ref="E34:E38" si="4">C34-D3</f>
        <v>8.4015426635742188</v>
      </c>
      <c r="F34" s="2"/>
      <c r="G34" s="2">
        <f t="shared" ref="G34:G38" si="5">E34-$F$33</f>
        <v>-8.9199066162109375E-2</v>
      </c>
      <c r="H34" s="2">
        <f>2^-G34</f>
        <v>1.0637794453409049</v>
      </c>
    </row>
    <row r="35" spans="1:8" x14ac:dyDescent="0.25">
      <c r="A35" s="2"/>
      <c r="B35" s="2" t="s">
        <v>8</v>
      </c>
      <c r="C35" s="5">
        <v>26.706764221191406</v>
      </c>
      <c r="D35" s="2"/>
      <c r="E35" s="2">
        <f t="shared" si="4"/>
        <v>8.6607418060302734</v>
      </c>
      <c r="F35" s="2"/>
      <c r="G35" s="2">
        <f t="shared" si="5"/>
        <v>0.17000007629394531</v>
      </c>
      <c r="H35" s="2">
        <f>2^-G35</f>
        <v>0.88884263416196341</v>
      </c>
    </row>
    <row r="36" spans="1:8" x14ac:dyDescent="0.25">
      <c r="A36" s="2"/>
      <c r="B36" s="4" t="s">
        <v>9</v>
      </c>
      <c r="C36" s="5">
        <v>34.976799011230469</v>
      </c>
      <c r="D36" s="2"/>
      <c r="E36" s="2">
        <f t="shared" si="4"/>
        <v>9.1746845245361328</v>
      </c>
      <c r="F36" s="2"/>
      <c r="G36" s="2">
        <f t="shared" si="5"/>
        <v>0.68394279479980469</v>
      </c>
      <c r="H36" s="2">
        <f>2^-G36</f>
        <v>0.62246179882247965</v>
      </c>
    </row>
    <row r="37" spans="1:8" x14ac:dyDescent="0.25">
      <c r="A37" s="2"/>
      <c r="B37" s="2" t="s">
        <v>11</v>
      </c>
      <c r="C37" s="5">
        <v>35.398090362548828</v>
      </c>
      <c r="D37" s="2"/>
      <c r="E37" s="2">
        <f t="shared" si="4"/>
        <v>9.5959758758544922</v>
      </c>
      <c r="F37" s="2"/>
      <c r="G37" s="2">
        <f t="shared" si="5"/>
        <v>1.1052341461181641</v>
      </c>
      <c r="H37" s="2">
        <f>2^-G37</f>
        <v>0.46482702481726323</v>
      </c>
    </row>
    <row r="38" spans="1:8" x14ac:dyDescent="0.25">
      <c r="A38" s="2"/>
      <c r="B38" s="2" t="s">
        <v>10</v>
      </c>
      <c r="C38" s="5">
        <v>34.421413421630859</v>
      </c>
      <c r="D38" s="2"/>
      <c r="E38" s="2">
        <f t="shared" si="4"/>
        <v>8.6192989349365234</v>
      </c>
      <c r="F38" s="2"/>
      <c r="G38" s="2">
        <f t="shared" si="5"/>
        <v>0.12855720520019531</v>
      </c>
      <c r="H38" s="2">
        <f>2^-G38</f>
        <v>0.91474580200018318</v>
      </c>
    </row>
    <row r="40" spans="1:8" x14ac:dyDescent="0.25">
      <c r="A40" s="2" t="s">
        <v>21</v>
      </c>
      <c r="B40" s="2"/>
      <c r="C40" s="1" t="s">
        <v>0</v>
      </c>
      <c r="D40" s="1"/>
      <c r="E40" s="4" t="s">
        <v>3</v>
      </c>
      <c r="F40" s="4" t="s">
        <v>12</v>
      </c>
      <c r="G40" s="4" t="s">
        <v>5</v>
      </c>
      <c r="H40" s="4" t="s">
        <v>22</v>
      </c>
    </row>
    <row r="41" spans="1:8" x14ac:dyDescent="0.25">
      <c r="A41" s="2" t="s">
        <v>16</v>
      </c>
      <c r="B41" s="4" t="s">
        <v>6</v>
      </c>
      <c r="C41" s="5">
        <v>32.851757049560547</v>
      </c>
      <c r="D41" s="2"/>
      <c r="E41" s="2">
        <f>C41-D2</f>
        <v>14.805734634399414</v>
      </c>
      <c r="F41" s="2">
        <f>AVERAGE(E41:E43)</f>
        <v>15.120222091674805</v>
      </c>
      <c r="G41" s="2">
        <f>E41-$F$41</f>
        <v>-0.31448745727539063</v>
      </c>
      <c r="H41" s="2">
        <f>2^-G41</f>
        <v>1.2435697748302845</v>
      </c>
    </row>
    <row r="42" spans="1:8" x14ac:dyDescent="0.25">
      <c r="A42" s="2"/>
      <c r="B42" s="2" t="s">
        <v>7</v>
      </c>
      <c r="C42" s="5">
        <v>33.335117340087891</v>
      </c>
      <c r="D42" s="2"/>
      <c r="E42" s="2">
        <f t="shared" ref="E42:E46" si="6">C42-D3</f>
        <v>15.289094924926758</v>
      </c>
      <c r="F42" s="2"/>
      <c r="G42" s="2">
        <f t="shared" ref="G42:G46" si="7">E42-$F$41</f>
        <v>0.16887283325195313</v>
      </c>
      <c r="H42" s="2">
        <f>2^-G42</f>
        <v>0.88953739859905656</v>
      </c>
    </row>
    <row r="43" spans="1:8" x14ac:dyDescent="0.25">
      <c r="A43" s="2"/>
      <c r="B43" s="2" t="s">
        <v>8</v>
      </c>
      <c r="C43" s="5">
        <v>33.311859130859375</v>
      </c>
      <c r="D43" s="2"/>
      <c r="E43" s="2">
        <f t="shared" si="6"/>
        <v>15.265836715698242</v>
      </c>
      <c r="F43" s="2"/>
      <c r="G43" s="2">
        <f t="shared" si="7"/>
        <v>0.1456146240234375</v>
      </c>
      <c r="H43" s="2">
        <f>2^-G43</f>
        <v>0.90399417147862549</v>
      </c>
    </row>
    <row r="44" spans="1:8" x14ac:dyDescent="0.25">
      <c r="A44" s="2"/>
      <c r="B44" s="4" t="s">
        <v>9</v>
      </c>
      <c r="C44" s="5">
        <v>33.407352447509766</v>
      </c>
      <c r="D44" s="2"/>
      <c r="E44" s="2">
        <f t="shared" si="6"/>
        <v>7.6052379608154297</v>
      </c>
      <c r="F44" s="2"/>
      <c r="G44" s="2">
        <f t="shared" si="7"/>
        <v>-7.514984130859375</v>
      </c>
      <c r="H44" s="2">
        <f>2^-G44</f>
        <v>182.90923793818035</v>
      </c>
    </row>
    <row r="45" spans="1:8" x14ac:dyDescent="0.25">
      <c r="A45" s="2"/>
      <c r="B45" s="2" t="s">
        <v>11</v>
      </c>
      <c r="C45" s="5">
        <v>33.789211273193359</v>
      </c>
      <c r="D45" s="2"/>
      <c r="E45" s="2">
        <f t="shared" si="6"/>
        <v>7.9870967864990234</v>
      </c>
      <c r="F45" s="2"/>
      <c r="G45" s="2">
        <f t="shared" si="7"/>
        <v>-7.1331253051757813</v>
      </c>
      <c r="H45" s="2">
        <f>2^-G45</f>
        <v>140.37335492761122</v>
      </c>
    </row>
    <row r="46" spans="1:8" x14ac:dyDescent="0.25">
      <c r="A46" s="2"/>
      <c r="B46" s="2" t="s">
        <v>10</v>
      </c>
      <c r="C46" s="5">
        <v>33.939128875732422</v>
      </c>
      <c r="D46" s="2"/>
      <c r="E46" s="2">
        <f t="shared" si="6"/>
        <v>8.1370143890380859</v>
      </c>
      <c r="F46" s="2"/>
      <c r="G46" s="2">
        <f t="shared" si="7"/>
        <v>-6.9832077026367188</v>
      </c>
      <c r="H46" s="2">
        <f>2^-G46</f>
        <v>126.51877679912648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 chen</dc:creator>
  <cp:lastModifiedBy>cz chen</cp:lastModifiedBy>
  <dcterms:created xsi:type="dcterms:W3CDTF">2021-11-24T08:49:41Z</dcterms:created>
  <dcterms:modified xsi:type="dcterms:W3CDTF">2021-11-24T09:12:52Z</dcterms:modified>
</cp:coreProperties>
</file>