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kan\Documents\IMAE\Thesis\Resubmission 2\"/>
    </mc:Choice>
  </mc:AlternateContent>
  <xr:revisionPtr revIDLastSave="0" documentId="13_ncr:1_{91D77581-7C4A-45BF-A2D1-82A96C9B92E0}" xr6:coauthVersionLast="47" xr6:coauthVersionMax="47" xr10:uidLastSave="{00000000-0000-0000-0000-000000000000}"/>
  <bookViews>
    <workbookView xWindow="-108" yWindow="-108" windowWidth="23256" windowHeight="12576" xr2:uid="{DE57161A-3F63-41C0-A3DD-F911B813F8FF}"/>
  </bookViews>
  <sheets>
    <sheet name="All data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</calcChain>
</file>

<file path=xl/sharedStrings.xml><?xml version="1.0" encoding="utf-8"?>
<sst xmlns="http://schemas.openxmlformats.org/spreadsheetml/2006/main" count="2783" uniqueCount="1166">
  <si>
    <t>Article</t>
  </si>
  <si>
    <t>Author</t>
  </si>
  <si>
    <t>Publication Year</t>
  </si>
  <si>
    <t>Type of study 1</t>
  </si>
  <si>
    <t>Type of study 2</t>
  </si>
  <si>
    <t>Type of study 3</t>
  </si>
  <si>
    <t>Study period start</t>
  </si>
  <si>
    <t>Study period end</t>
  </si>
  <si>
    <t>Country 1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</si>
  <si>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</si>
  <si>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</si>
  <si>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</si>
  <si>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</si>
  <si>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</si>
  <si>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</si>
  <si>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</si>
  <si>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</si>
  <si>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</si>
  <si>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Exact Coordinates provided</t>
  </si>
  <si>
    <t>Map provided</t>
  </si>
  <si>
    <t>Location Notes</t>
  </si>
  <si>
    <t>Latitude 1</t>
  </si>
  <si>
    <t>Longitude 1</t>
  </si>
  <si>
    <t>Latitude 2</t>
  </si>
  <si>
    <t>Longitude 2</t>
  </si>
  <si>
    <t>Latitude 3</t>
  </si>
  <si>
    <t>Longitude 3</t>
  </si>
  <si>
    <t>Latitude 4</t>
  </si>
  <si>
    <t>Longitude 4</t>
  </si>
  <si>
    <t>Latitude 5</t>
  </si>
  <si>
    <t>Longitude 5</t>
  </si>
  <si>
    <t>Latitude 6</t>
  </si>
  <si>
    <t>Longitude 6</t>
  </si>
  <si>
    <t>Latitude 7</t>
  </si>
  <si>
    <t>Longitude 7</t>
  </si>
  <si>
    <t>Latitude 8</t>
  </si>
  <si>
    <t>Longitude 8</t>
  </si>
  <si>
    <t>Latitude 9</t>
  </si>
  <si>
    <t>Longitude 9</t>
  </si>
  <si>
    <t>Middle point latitude</t>
  </si>
  <si>
    <t>Middle point longitude</t>
  </si>
  <si>
    <t>Kind of plantation</t>
  </si>
  <si>
    <t>Crop species1</t>
  </si>
  <si>
    <t>Crop species2</t>
  </si>
  <si>
    <t>Crop species3</t>
  </si>
  <si>
    <t>Crop species4</t>
  </si>
  <si>
    <t>Crop species5</t>
  </si>
  <si>
    <t>Crop species6</t>
  </si>
  <si>
    <t>Crop species7</t>
  </si>
  <si>
    <t>Crop species8</t>
  </si>
  <si>
    <t>Crop species9</t>
  </si>
  <si>
    <t>Crop species10</t>
  </si>
  <si>
    <t>Crop species11</t>
  </si>
  <si>
    <t>Crop species12</t>
  </si>
  <si>
    <t>Crop species13</t>
  </si>
  <si>
    <t>Crop species14</t>
  </si>
  <si>
    <t>Crop species15</t>
  </si>
  <si>
    <t>Crop species16</t>
  </si>
  <si>
    <t>Crop species17</t>
  </si>
  <si>
    <t>Crop species18</t>
  </si>
  <si>
    <t>Crop species19</t>
  </si>
  <si>
    <t>Crop species20</t>
  </si>
  <si>
    <t>Crop species21</t>
  </si>
  <si>
    <t>Crop species22</t>
  </si>
  <si>
    <t>Crop species23</t>
  </si>
  <si>
    <t>Crop species24</t>
  </si>
  <si>
    <t>Crop species25</t>
  </si>
  <si>
    <t>Crop species26</t>
  </si>
  <si>
    <t>Crop species27</t>
  </si>
  <si>
    <t>Crop species28</t>
  </si>
  <si>
    <t>Crop species29</t>
  </si>
  <si>
    <t>Crop species30</t>
  </si>
  <si>
    <t>Crop species31</t>
  </si>
  <si>
    <t>#crop species</t>
  </si>
  <si>
    <t>Vertebrate species1</t>
  </si>
  <si>
    <t>Vertebrate species2</t>
  </si>
  <si>
    <t>Vertebrate species3</t>
  </si>
  <si>
    <t>Vertebrate species4</t>
  </si>
  <si>
    <t>Vertebrate species5</t>
  </si>
  <si>
    <t>Vertebrate species6</t>
  </si>
  <si>
    <t>Vertebrate species7</t>
  </si>
  <si>
    <t>Vertebrate species8</t>
  </si>
  <si>
    <t>Vertebrate species9</t>
  </si>
  <si>
    <t>Vertebrate species10</t>
  </si>
  <si>
    <t>Vertebrate species11</t>
  </si>
  <si>
    <t>Vertebrate species12</t>
  </si>
  <si>
    <t>Vertebrate species13</t>
  </si>
  <si>
    <t>Vertebrate species14</t>
  </si>
  <si>
    <t>Vertebrate species15</t>
  </si>
  <si>
    <t>Vertebrate species16</t>
  </si>
  <si>
    <t>Vertebrate species17</t>
  </si>
  <si>
    <t>Vertebrate species18</t>
  </si>
  <si>
    <t>Vertebrate species19</t>
  </si>
  <si>
    <t>Vertebrate species20</t>
  </si>
  <si>
    <t>Vertebrate species21</t>
  </si>
  <si>
    <t>Vertebrate species22</t>
  </si>
  <si>
    <t>Vertebrate species23</t>
  </si>
  <si>
    <t>Vertebrate species24</t>
  </si>
  <si>
    <t>Vertebrate species25</t>
  </si>
  <si>
    <t>Vertebrate species26</t>
  </si>
  <si>
    <t>Vertebrate species27</t>
  </si>
  <si>
    <t>Vertebrate species28</t>
  </si>
  <si>
    <t>Vertebrate species29</t>
  </si>
  <si>
    <t>Vertebrate species30</t>
  </si>
  <si>
    <t>Vertebrate species31</t>
  </si>
  <si>
    <t>Vertebrate species32</t>
  </si>
  <si>
    <t>Vertebrate species33</t>
  </si>
  <si>
    <t>Vertebrate species34</t>
  </si>
  <si>
    <t>Vertebrate species35</t>
  </si>
  <si>
    <t>Vertebrate species36</t>
  </si>
  <si>
    <t>Vertebrate species37</t>
  </si>
  <si>
    <t>Vertebrate species38</t>
  </si>
  <si>
    <t>Vertebrate species39</t>
  </si>
  <si>
    <t>Vertebrate species40</t>
  </si>
  <si>
    <t>Vertebrate species41</t>
  </si>
  <si>
    <t>Vertebrate species42</t>
  </si>
  <si>
    <t>Vertebrate species43</t>
  </si>
  <si>
    <t>Vertebrate species44</t>
  </si>
  <si>
    <t>Vertebrate species45</t>
  </si>
  <si>
    <t>Vertebrate species46</t>
  </si>
  <si>
    <t>Vertebrate species47</t>
  </si>
  <si>
    <t>Vertebrate species48</t>
  </si>
  <si>
    <t>Vertebrate species49</t>
  </si>
  <si>
    <t>Vertebrate species50</t>
  </si>
  <si>
    <t>Vertebrate species51</t>
  </si>
  <si>
    <t>Vertebrate species52</t>
  </si>
  <si>
    <t>Vertebrate species53</t>
  </si>
  <si>
    <t>Vertebrate species54</t>
  </si>
  <si>
    <t>Vertebrate species55</t>
  </si>
  <si>
    <t>Vertebrate species56</t>
  </si>
  <si>
    <t>#Vertebrate species</t>
  </si>
  <si>
    <t>Methods to identify vertebrates1</t>
  </si>
  <si>
    <t>Methods to identify vertebrates2</t>
  </si>
  <si>
    <t>Methods to identify vertebrates3</t>
  </si>
  <si>
    <t>Methods to quantify crop damage1</t>
  </si>
  <si>
    <t>Methods to quantify crop damage2</t>
  </si>
  <si>
    <t>Methods to quantify crop damage3</t>
  </si>
  <si>
    <t>Methods to reduce crop damage</t>
  </si>
  <si>
    <t>Methods to reduce crop damage2</t>
  </si>
  <si>
    <t>Methods to reduce crop damage3</t>
  </si>
  <si>
    <t>Methods to reduce crop damage4</t>
  </si>
  <si>
    <t>Methods to reduce crop damage5</t>
  </si>
  <si>
    <t>Methods to reduce crop damage6</t>
  </si>
  <si>
    <t>Methods to reduce crop damage7</t>
  </si>
  <si>
    <t>Methods to reduce crop damage8</t>
  </si>
  <si>
    <t>Methods to reduce crop damage9</t>
  </si>
  <si>
    <t>Methods to reduce crop damage10</t>
  </si>
  <si>
    <t>Efficiency of protection methods</t>
  </si>
  <si>
    <t>Methods to measure efficiency</t>
  </si>
  <si>
    <t>Obs1</t>
  </si>
  <si>
    <t>Obs2</t>
  </si>
  <si>
    <t>Obs3</t>
  </si>
  <si>
    <t xml:space="preserve">Abba et al. </t>
  </si>
  <si>
    <t>Crop-feeding species behavior</t>
  </si>
  <si>
    <t>Argentina</t>
  </si>
  <si>
    <t>Rolling Pampas</t>
  </si>
  <si>
    <t>Flat Inland Pampas</t>
  </si>
  <si>
    <t>West Inland Pampas</t>
  </si>
  <si>
    <t>Flooding Pampas</t>
  </si>
  <si>
    <t>Southern Pampas</t>
  </si>
  <si>
    <t>No</t>
  </si>
  <si>
    <t>Yes</t>
  </si>
  <si>
    <t>Approximate middle point for each of the regions found using GE, based on provided map</t>
  </si>
  <si>
    <t>Commercial</t>
  </si>
  <si>
    <t>Glycine max</t>
  </si>
  <si>
    <t>Zea mays</t>
  </si>
  <si>
    <t>Helianthus annuus</t>
  </si>
  <si>
    <t>Triticum aestivum</t>
  </si>
  <si>
    <t>Chaetophractus villosus</t>
  </si>
  <si>
    <t>Dasypus hybridus</t>
  </si>
  <si>
    <t>Indirect signs (Burrowing signs)</t>
  </si>
  <si>
    <t>None</t>
  </si>
  <si>
    <t>No direct assesment of crop damage, just borrowing activity withing crop fields</t>
  </si>
  <si>
    <t>Abrahams et al.</t>
  </si>
  <si>
    <t>Crop damage evaluation</t>
  </si>
  <si>
    <t>Farmer perception</t>
  </si>
  <si>
    <t>April-August 2013</t>
  </si>
  <si>
    <t>April-August 2015</t>
  </si>
  <si>
    <t>Brazil</t>
  </si>
  <si>
    <t>Medio Juara</t>
  </si>
  <si>
    <t>Semi-subsistence</t>
  </si>
  <si>
    <t>Manihot esculenta</t>
  </si>
  <si>
    <t>Dasyprocta fuliginosa</t>
  </si>
  <si>
    <t>Pecari tajacu</t>
  </si>
  <si>
    <t>Cuniculus paca</t>
  </si>
  <si>
    <t>Mazama americana</t>
  </si>
  <si>
    <t>Echimyidae</t>
  </si>
  <si>
    <t>Camera-traps</t>
  </si>
  <si>
    <t>Interviews</t>
  </si>
  <si>
    <t>Hunting (Weapons, Dogs, Traps)</t>
  </si>
  <si>
    <t>Vigilance (people)</t>
  </si>
  <si>
    <t>Visual deterrents (Scarecrows)</t>
  </si>
  <si>
    <t>Agricultural practices (Field clearing, Firebreaks)</t>
  </si>
  <si>
    <t>Physical barriers (Netting)</t>
  </si>
  <si>
    <t>Acoustic deterrents (Yelling)</t>
  </si>
  <si>
    <t>Not quantified</t>
  </si>
  <si>
    <t>Agoutis damaged multiple stems</t>
  </si>
  <si>
    <t>Aris et al.</t>
  </si>
  <si>
    <t>Peru</t>
  </si>
  <si>
    <t>Chiquintirca</t>
  </si>
  <si>
    <t>Auquiraccay</t>
  </si>
  <si>
    <t>Sacharaccay</t>
  </si>
  <si>
    <t>Locations within 50 km of each other, Approximate middle point found using GE</t>
  </si>
  <si>
    <t>Subsistence</t>
  </si>
  <si>
    <t>Undetermined</t>
  </si>
  <si>
    <t>Conepatus chinga</t>
  </si>
  <si>
    <t>Hunting (Weapons, Traps)</t>
  </si>
  <si>
    <t>Study on conflict with carnivores focused mostly on livestock</t>
  </si>
  <si>
    <t>Avery et al.</t>
  </si>
  <si>
    <t>Crop protection experiment</t>
  </si>
  <si>
    <t>?</t>
  </si>
  <si>
    <t>Venezuela</t>
  </si>
  <si>
    <t>Acarigua</t>
  </si>
  <si>
    <t>Ex-situ experiment, approximate location of where birds where captured found using GE</t>
  </si>
  <si>
    <t>Laboratory</t>
  </si>
  <si>
    <t>Oryza sativa</t>
  </si>
  <si>
    <t>Spiza americana</t>
  </si>
  <si>
    <t>Previous knowledge</t>
  </si>
  <si>
    <t>Chemical repellent (Anthraquinone, Methyl anthranilate, Methiocarb)</t>
  </si>
  <si>
    <t>Varying</t>
  </si>
  <si>
    <t>Experiment</t>
  </si>
  <si>
    <t>Antrhraquinone and methiocarb effective, Methyl anthranilate not effective</t>
  </si>
  <si>
    <t xml:space="preserve"> Laboratory experiments</t>
  </si>
  <si>
    <t>Presence of alternative food sources required for effective protection</t>
  </si>
  <si>
    <t>Basili and Temple</t>
  </si>
  <si>
    <t>Portuguesa</t>
  </si>
  <si>
    <t>Approximate location found using GE, based on named region</t>
  </si>
  <si>
    <t>Sorghum bicolor</t>
  </si>
  <si>
    <t>Model</t>
  </si>
  <si>
    <t>Poisoning</t>
  </si>
  <si>
    <t>Acoustic deterrents (firecrackers, sirens, horns, yelling)</t>
  </si>
  <si>
    <t>Smoke</t>
  </si>
  <si>
    <t>Visual deterrents (flags, scarecrows, reflective objects)</t>
  </si>
  <si>
    <t>Attracting predators</t>
  </si>
  <si>
    <t>Bou et al.</t>
  </si>
  <si>
    <t>Uruguay</t>
  </si>
  <si>
    <t>Paysandu</t>
  </si>
  <si>
    <t>Rio Negro</t>
  </si>
  <si>
    <t>Soriano</t>
  </si>
  <si>
    <t>Colonia</t>
  </si>
  <si>
    <t>San Jose</t>
  </si>
  <si>
    <t>Approximate locations found using GE, based on provided map</t>
  </si>
  <si>
    <t>Zenaida auriculata</t>
  </si>
  <si>
    <t>Patagioenas picazuro</t>
  </si>
  <si>
    <t>Patagioenas maculosa</t>
  </si>
  <si>
    <t>Indirect signs (Damage marks)</t>
  </si>
  <si>
    <t>Proportion of damaged plants</t>
  </si>
  <si>
    <t>Canavelli et al.</t>
  </si>
  <si>
    <t>Parana</t>
  </si>
  <si>
    <t>Myiopsitta monachus</t>
  </si>
  <si>
    <t>Nest destruction</t>
  </si>
  <si>
    <t>Chemical repellents</t>
  </si>
  <si>
    <t>Physical barriers</t>
  </si>
  <si>
    <t>Early planting</t>
  </si>
  <si>
    <t>Field clearing</t>
  </si>
  <si>
    <t>Providing alternative food sources</t>
  </si>
  <si>
    <t>Capture and relocation</t>
  </si>
  <si>
    <t>Hunting, Poisoning and Reproductive control effective, rest not</t>
  </si>
  <si>
    <t>Can-Hernandez et al.</t>
  </si>
  <si>
    <t>Mexico</t>
  </si>
  <si>
    <t>National Protected Area Agua Blanca (Tabasco)</t>
  </si>
  <si>
    <t>Quiscalus mexicanus</t>
  </si>
  <si>
    <t>Psilorhinus morio</t>
  </si>
  <si>
    <t>Psarocolius montezuma</t>
  </si>
  <si>
    <t>Amazona albifrons</t>
  </si>
  <si>
    <t>Dives dives</t>
  </si>
  <si>
    <t>Nasua narica</t>
  </si>
  <si>
    <t>Procyon lotor</t>
  </si>
  <si>
    <t>Procyonidae</t>
  </si>
  <si>
    <t>Sciurus aureogaster</t>
  </si>
  <si>
    <t>Odocoileus virginianus</t>
  </si>
  <si>
    <t>Direct observation</t>
  </si>
  <si>
    <t>Indirect signs (Track identification, Damage marks)</t>
  </si>
  <si>
    <t>Proportion of damaged fruits</t>
  </si>
  <si>
    <t>Estimation of economical cost</t>
  </si>
  <si>
    <t>Hunting (weapons)</t>
  </si>
  <si>
    <t>Chemical repellent (soap)</t>
  </si>
  <si>
    <t>Visual deterrents (reflective objects, Scarecrows)</t>
  </si>
  <si>
    <t>Acoustic deterrents (firecrackers)</t>
  </si>
  <si>
    <t>Vigilance</t>
  </si>
  <si>
    <t>Guard dogs</t>
  </si>
  <si>
    <t>Disparities between farmer perception and data on most harmful species</t>
  </si>
  <si>
    <t>Castillo-Chinchilla et al.</t>
  </si>
  <si>
    <t>Costa Rica</t>
  </si>
  <si>
    <t>Parque Nacional Barra Honda</t>
  </si>
  <si>
    <t>Cebus capucinus</t>
  </si>
  <si>
    <t>Alouatta palliata</t>
  </si>
  <si>
    <t>Mustela frenata</t>
  </si>
  <si>
    <t>Sylvilagus floridanus</t>
  </si>
  <si>
    <t>Sciurus variegatoides</t>
  </si>
  <si>
    <t>Castillo-Lopez et al.</t>
  </si>
  <si>
    <t>Colombia</t>
  </si>
  <si>
    <t>Valle de Tenza</t>
  </si>
  <si>
    <t>Locations within 50 km of each other, Approximate middle point found using GE, based on named cities</t>
  </si>
  <si>
    <t>Sciurus granatensis</t>
  </si>
  <si>
    <t>Chilomys instans</t>
  </si>
  <si>
    <t>Didelphis marsupialis</t>
  </si>
  <si>
    <t>Cyanocorax yncas</t>
  </si>
  <si>
    <t>Icterus chrysater</t>
  </si>
  <si>
    <t>Turdus fuscater</t>
  </si>
  <si>
    <t>Mimus gilvus</t>
  </si>
  <si>
    <t>Pheucticus aureoventris</t>
  </si>
  <si>
    <t>Thraupis episcopus</t>
  </si>
  <si>
    <t>Leporidae</t>
  </si>
  <si>
    <t>Chiroptera</t>
  </si>
  <si>
    <t>Palatable deterrent (Chile)</t>
  </si>
  <si>
    <t>Olfactory deterrent (Creolina)</t>
  </si>
  <si>
    <t>Not effective</t>
  </si>
  <si>
    <t>Cervo and Guadagnin</t>
  </si>
  <si>
    <t>Santa Lucia Farm</t>
  </si>
  <si>
    <t>Andre da Rocha</t>
  </si>
  <si>
    <t>Campestre da Serra</t>
  </si>
  <si>
    <t>Cambara do Sul</t>
  </si>
  <si>
    <t>Sao Francisco de Paula</t>
  </si>
  <si>
    <t>Alegrete</t>
  </si>
  <si>
    <t>Santana do Livramento</t>
  </si>
  <si>
    <t>Dom Pedrito</t>
  </si>
  <si>
    <t>Encruzilhada do Sul</t>
  </si>
  <si>
    <t>Approximate locations found using GE, based on named cities</t>
  </si>
  <si>
    <t>Avena sativa</t>
  </si>
  <si>
    <t>Lolium</t>
  </si>
  <si>
    <t>Sus scrofa</t>
  </si>
  <si>
    <t>Hunting</t>
  </si>
  <si>
    <t>Stomach contents</t>
  </si>
  <si>
    <t>Chaves and Bicca-Marques</t>
  </si>
  <si>
    <t>Porto Alegre</t>
  </si>
  <si>
    <t>Psidium guajava</t>
  </si>
  <si>
    <t>Eriobotrya japonica</t>
  </si>
  <si>
    <t>Diospyros kaki</t>
  </si>
  <si>
    <t>Citrus reticulata</t>
  </si>
  <si>
    <t>Araucaria angustifolia</t>
  </si>
  <si>
    <t>Citrus sinensis</t>
  </si>
  <si>
    <t>Alouatta guariba</t>
  </si>
  <si>
    <t>Lack of a human-wildlife conflict due to the crop species not being exploited commercialy</t>
  </si>
  <si>
    <t>Cossios et al.</t>
  </si>
  <si>
    <t>Tapuc</t>
  </si>
  <si>
    <t>Vilcabamba</t>
  </si>
  <si>
    <t>San Pedro de Pillao</t>
  </si>
  <si>
    <t>Rocco</t>
  </si>
  <si>
    <t>Chacayan</t>
  </si>
  <si>
    <t>Cultural importance of skunk hunting</t>
  </si>
  <si>
    <t>de Carvalho et al.</t>
  </si>
  <si>
    <t>Campo das Vertentes</t>
  </si>
  <si>
    <t>Approximate middle point found using GE, based on provided map</t>
  </si>
  <si>
    <t>Fruits</t>
  </si>
  <si>
    <t>Vegetables</t>
  </si>
  <si>
    <t>Phaseolus</t>
  </si>
  <si>
    <t>Saccharum</t>
  </si>
  <si>
    <t>Psittacara leucophthalmus</t>
  </si>
  <si>
    <t>Hydrochoerus hydrochaeris</t>
  </si>
  <si>
    <t>Penelope obscura</t>
  </si>
  <si>
    <t>Patagioenas sp.</t>
  </si>
  <si>
    <t>Nasua nasua</t>
  </si>
  <si>
    <t>Thraupis sp.</t>
  </si>
  <si>
    <t>Ramphastos toco</t>
  </si>
  <si>
    <t>Aramides saracura</t>
  </si>
  <si>
    <t>Gnorimopsar chopi</t>
  </si>
  <si>
    <t>Cyanocorax cristatellus</t>
  </si>
  <si>
    <t>Cariama cristata</t>
  </si>
  <si>
    <t>Dasypodidae</t>
  </si>
  <si>
    <t>Didelphis sp.</t>
  </si>
  <si>
    <t>Alouatta sp.</t>
  </si>
  <si>
    <t>Acoustic deterrents (firecrackers, gas cannon)</t>
  </si>
  <si>
    <t>Visual deterrents (scarecrows, reflective surfaces)</t>
  </si>
  <si>
    <t>Vigilance (People)</t>
  </si>
  <si>
    <t>Physical barriers (Fencing, Netting)</t>
  </si>
  <si>
    <t>Agricultural practices (Providing alternative food sources)</t>
  </si>
  <si>
    <t>Each vertebrate species only producex damages to a subset of the crop species</t>
  </si>
  <si>
    <t xml:space="preserve">Doutel-Ribas et al. </t>
  </si>
  <si>
    <t>Protection technique evaluation</t>
  </si>
  <si>
    <t>Rio Brilhante</t>
  </si>
  <si>
    <t>Activity overlap between guard dogs and hogs</t>
  </si>
  <si>
    <t>Boar and dog activity times don't overlap</t>
  </si>
  <si>
    <t>Escobar-Lasso et al.</t>
  </si>
  <si>
    <t>Barbas-Bremen Soil Conservation District</t>
  </si>
  <si>
    <t>Musa sapientum</t>
  </si>
  <si>
    <t>Musa paradisiaca</t>
  </si>
  <si>
    <t>Tremarctos ornatus</t>
  </si>
  <si>
    <t>Indirect signs</t>
  </si>
  <si>
    <t>Fencing</t>
  </si>
  <si>
    <t>Observations</t>
  </si>
  <si>
    <t>Felix et al.</t>
  </si>
  <si>
    <t>Dourados MS</t>
  </si>
  <si>
    <t>Proportion of planted area damaged</t>
  </si>
  <si>
    <t>Capybaras show preference for rice</t>
  </si>
  <si>
    <t>They also prefer flooded areas and areas close to the forest edge</t>
  </si>
  <si>
    <t>Capybaras adapt their activity period (become more nocturnal) to avoid human presence and hunting</t>
  </si>
  <si>
    <t>Ferraz et al.</t>
  </si>
  <si>
    <t>Piracicaba SP</t>
  </si>
  <si>
    <t>Experimental field</t>
  </si>
  <si>
    <t>Damage is higher close to the crop field edge, near forest and water</t>
  </si>
  <si>
    <t>Flores-Armillas et al.</t>
  </si>
  <si>
    <t>Sierra de Huautla Biosphere Reserve</t>
  </si>
  <si>
    <t>Approximate middle point found using GE</t>
  </si>
  <si>
    <t>Birds</t>
  </si>
  <si>
    <t>Proportion of damaged plants and cobs</t>
  </si>
  <si>
    <t>Wind found to cause more damages than wildlife</t>
  </si>
  <si>
    <t>de Freitas et al.</t>
  </si>
  <si>
    <t>Franca</t>
  </si>
  <si>
    <t>Saccharum officinarum</t>
  </si>
  <si>
    <t>Sapajus libidinosus Spix</t>
  </si>
  <si>
    <t>Estimation of proportion of production lost</t>
  </si>
  <si>
    <t>Minimal economic losses, no dependance on agriculture for subsistance</t>
  </si>
  <si>
    <t>Lima et al.</t>
  </si>
  <si>
    <t>Pest species or outbreak overview</t>
  </si>
  <si>
    <t>Mato Grosso</t>
  </si>
  <si>
    <t>Study summarizes information from a whole state, location of central point of the state</t>
  </si>
  <si>
    <t>Tayassu pecari</t>
  </si>
  <si>
    <t>Poisoning (Carbofuran)</t>
  </si>
  <si>
    <t>Physical barriers (Electric fencing, Trenches)</t>
  </si>
  <si>
    <t>Agricultural practices (Providing alternative food sources, Barrier crops)</t>
  </si>
  <si>
    <t>Only periodical population slaughter is percieved as an effective crop protection measure by farmers</t>
  </si>
  <si>
    <t>Lins and Ferreira</t>
  </si>
  <si>
    <t>Paraiba</t>
  </si>
  <si>
    <t>Minutes and seconds over 60???, approximate location found using GE, based on mentioned city</t>
  </si>
  <si>
    <t>Sapajus flavius</t>
  </si>
  <si>
    <t>Lobao and Nogueira-Filho</t>
  </si>
  <si>
    <t>Arataca</t>
  </si>
  <si>
    <t>Buerarema</t>
  </si>
  <si>
    <t>Ilheus</t>
  </si>
  <si>
    <t>Itabuna</t>
  </si>
  <si>
    <t>Sao Jose da Vitoria</t>
  </si>
  <si>
    <t>Una</t>
  </si>
  <si>
    <t>Locations within 50km of each other, approximate middle point found using GE</t>
  </si>
  <si>
    <t>Theobroma cacao</t>
  </si>
  <si>
    <t>Musa</t>
  </si>
  <si>
    <t>Bactris gasipaes</t>
  </si>
  <si>
    <t>Carica papaya</t>
  </si>
  <si>
    <t>Elaeis</t>
  </si>
  <si>
    <t>Oryzomys laticeps</t>
  </si>
  <si>
    <t>Metachirus nudicaudatus</t>
  </si>
  <si>
    <t>Nectomys squamipes</t>
  </si>
  <si>
    <t>Sciurus aestuans</t>
  </si>
  <si>
    <t>Dasyprocta aguti</t>
  </si>
  <si>
    <t>Callistomys pictus</t>
  </si>
  <si>
    <t>Leontopithecus chrysomelas</t>
  </si>
  <si>
    <t>Procyon cancrivorus</t>
  </si>
  <si>
    <t>Didelphis aurita</t>
  </si>
  <si>
    <t>Euphractus sexcinctus</t>
  </si>
  <si>
    <t>Dasypus novemcinctus</t>
  </si>
  <si>
    <t>Cabassous unicinctus</t>
  </si>
  <si>
    <t>Acoustic deterrents (firecrackers, firearms)</t>
  </si>
  <si>
    <t>Three armadillo species grouped for damage evaluation</t>
  </si>
  <si>
    <t>Each crop species is only affected by a asubset of the vertebrate species mentioned</t>
  </si>
  <si>
    <t>Loza-del-Carpio et al.</t>
  </si>
  <si>
    <t>Puno</t>
  </si>
  <si>
    <t>Chenopodium quinoa</t>
  </si>
  <si>
    <t>Sicalis uropigyalis</t>
  </si>
  <si>
    <t>Zonotrichia capensis</t>
  </si>
  <si>
    <t>Geospizopsis plebejus</t>
  </si>
  <si>
    <t>Phrygilus punensis</t>
  </si>
  <si>
    <t>Rhopospina fruticeti</t>
  </si>
  <si>
    <t>Sicalis luteola</t>
  </si>
  <si>
    <t>Metriopelia melanoptera</t>
  </si>
  <si>
    <t>Turdus chiguanco</t>
  </si>
  <si>
    <t>Metriopelia ceciliae</t>
  </si>
  <si>
    <t>Spinus atratus</t>
  </si>
  <si>
    <t>Traps</t>
  </si>
  <si>
    <t>Patagioenas maculosa and Zenaida auriculata are considered pests, Sicalis uropigyalis and Zonotrichia capensis are considered potential pests</t>
  </si>
  <si>
    <t>Marchand</t>
  </si>
  <si>
    <t>Uatuma</t>
  </si>
  <si>
    <t>Locations within 50 km of each other, Approximate middle point found using GE, based on provided map</t>
  </si>
  <si>
    <t>Dasyprocta sp.</t>
  </si>
  <si>
    <t>Mazama sp.</t>
  </si>
  <si>
    <t>McKinney</t>
  </si>
  <si>
    <t xml:space="preserve">Curú Wildlife Refuge </t>
  </si>
  <si>
    <t>Elaeis guineensis</t>
  </si>
  <si>
    <t>Cocos nucifera</t>
  </si>
  <si>
    <t>Musa acuminata</t>
  </si>
  <si>
    <t>Capuchin monkeys use human resources but have not yet lost the foraging skills required to survive in this modified landscape on their own.</t>
  </si>
  <si>
    <t>Coordinates taken from another study by the same author in the same wildlife refuge</t>
  </si>
  <si>
    <t>Mangifera indica</t>
  </si>
  <si>
    <t>It is expected that howler monkeys can live and forage in agroecosystems with minimal economic loss</t>
  </si>
  <si>
    <t>Mitchell and Bruggers</t>
  </si>
  <si>
    <t>Dominican Republic</t>
  </si>
  <si>
    <t>San Francisco de Macoris</t>
  </si>
  <si>
    <t>Approximate location found using GE, based on named city</t>
  </si>
  <si>
    <t>Melanerpes striatus</t>
  </si>
  <si>
    <t>Radiotelemetry</t>
  </si>
  <si>
    <t>Proportion of damaged pods</t>
  </si>
  <si>
    <t>Chemical repellents (Methiocarb)</t>
  </si>
  <si>
    <t>Visual deterrents (CaCO3)</t>
  </si>
  <si>
    <t>Olfactory deterrents ( Tabebuia extract)</t>
  </si>
  <si>
    <t>Lethal control was considered ineffective, results from the crop protection chemicals were inconclusive</t>
  </si>
  <si>
    <t>Monge-Meza and Orozco</t>
  </si>
  <si>
    <t>Santa Cecilia de la Cruz</t>
  </si>
  <si>
    <t>Ananas comusus</t>
  </si>
  <si>
    <t>Philander opossum</t>
  </si>
  <si>
    <t>The four-eyed fox is not consider a plague of pineapple cultures, but rather an opportunistic species that eats unharvested fruits</t>
  </si>
  <si>
    <t>Monge-Meza</t>
  </si>
  <si>
    <t>Pococi</t>
  </si>
  <si>
    <t>Guacimo</t>
  </si>
  <si>
    <t>Orthogeomys cherriei</t>
  </si>
  <si>
    <t>Orthogeomys heterodus</t>
  </si>
  <si>
    <t>Orthogeomys cavator</t>
  </si>
  <si>
    <t>Orthogeomys underwoodi</t>
  </si>
  <si>
    <t>Distribution maps</t>
  </si>
  <si>
    <t>Biological control (Introduction of predators, Infectious disease)</t>
  </si>
  <si>
    <t>Poisoning (estricnina, methyl bromide, metomil, aluminium phosphate)</t>
  </si>
  <si>
    <t>Hunting (Traps)</t>
  </si>
  <si>
    <t>Previous experience</t>
  </si>
  <si>
    <t>Only used method that is somehow effective is Traps</t>
  </si>
  <si>
    <t>Recommended habitat management to reduce population carrying capacity</t>
  </si>
  <si>
    <t>Monge-Meza et al.</t>
  </si>
  <si>
    <t>Alajuela</t>
  </si>
  <si>
    <t>Arachis hypogaea</t>
  </si>
  <si>
    <t>Sigmodon hirsutus</t>
  </si>
  <si>
    <t>High crop damage coincides with periods of high rodent population sized</t>
  </si>
  <si>
    <t>Proposition to adjust harvest times to avoid periods of large population size.</t>
  </si>
  <si>
    <t>Naughton-Treves et al.</t>
  </si>
  <si>
    <t>Puerto Maldonado</t>
  </si>
  <si>
    <t>Approximate location found using GE, based on provided map</t>
  </si>
  <si>
    <t>Tapirus terrestris</t>
  </si>
  <si>
    <t>Eira barbara</t>
  </si>
  <si>
    <t>Dasyprocta variegata</t>
  </si>
  <si>
    <t>Indirect signs (Track identification and more)</t>
  </si>
  <si>
    <t>Percentage of damaged crops</t>
  </si>
  <si>
    <t>Meat obtained by hunting somewhat offsets economic losses caused by crop raiding. However, many species are unlikely to survive in anthropogenic zones unless hunting is restricted</t>
  </si>
  <si>
    <t>Large-bodied species (such as the most destructive one, the tapir) only appeared in remote fieldsneighbouring undisturbed areas of the reserve.</t>
  </si>
  <si>
    <t>Parra et al.</t>
  </si>
  <si>
    <t>Rio Guarico</t>
  </si>
  <si>
    <t>Holochilus sciureus</t>
  </si>
  <si>
    <t>Zygodontomys brevicauda</t>
  </si>
  <si>
    <t>Sigmodon alstoni</t>
  </si>
  <si>
    <t>Oligoryzomys sp.</t>
  </si>
  <si>
    <t>Highest damages coincided with higher H. scireus abundance</t>
  </si>
  <si>
    <t>Pereira et al.</t>
  </si>
  <si>
    <t xml:space="preserve">Itatiaia National Park </t>
  </si>
  <si>
    <t>Daucus carota</t>
  </si>
  <si>
    <t>Fragaria</t>
  </si>
  <si>
    <t>Cucurbita</t>
  </si>
  <si>
    <t>Perez and Pacheco</t>
  </si>
  <si>
    <t>Bolivia</t>
  </si>
  <si>
    <t>Chairo</t>
  </si>
  <si>
    <t>Approximate middle point found using GE, based on named town</t>
  </si>
  <si>
    <t>Colocasia esculenta</t>
  </si>
  <si>
    <t>Xanthosoma sp</t>
  </si>
  <si>
    <t>Muridae</t>
  </si>
  <si>
    <t>Sapajus apella</t>
  </si>
  <si>
    <t>Unidentified</t>
  </si>
  <si>
    <t>Indirect signs (Track plots, tooth marks)</t>
  </si>
  <si>
    <t>Wire mesh exclosures</t>
  </si>
  <si>
    <t>Effective</t>
  </si>
  <si>
    <t>Not all crop species are damaged by all vertebrate species: Yuca by agouti and collared peccary; Walusa by peccary, agouti, mice and paca; Corn by coati, peccary, birds, capuchin monkey and mice</t>
  </si>
  <si>
    <t>Cotapata</t>
  </si>
  <si>
    <t>Approximate middle point found using GE, based on places named in article</t>
  </si>
  <si>
    <t>Dasyprocta punctata</t>
  </si>
  <si>
    <t>Dinomys branickii</t>
  </si>
  <si>
    <t>Sciurus sp.</t>
  </si>
  <si>
    <t>Rodentia</t>
  </si>
  <si>
    <t>Indirect signs (Track plots)</t>
  </si>
  <si>
    <t>Agricultural practices (Field clearing)</t>
  </si>
  <si>
    <t>Olfactory deterrents (Human odours)</t>
  </si>
  <si>
    <t>Visual deterrents (colourful flags)</t>
  </si>
  <si>
    <t>Both protection treatments were efffective for yuca and walusa but not for corn</t>
  </si>
  <si>
    <t>The species interacting with the crops and causing the most damage varied for the different crops and protection treatments.</t>
  </si>
  <si>
    <t>Renfrew and Saavedra</t>
  </si>
  <si>
    <t>Okinawa</t>
  </si>
  <si>
    <t>San Juan</t>
  </si>
  <si>
    <t>Trinidad</t>
  </si>
  <si>
    <t>Locations in each area within 50km of each other, approximate middle points found using GE, based on study site coordinates</t>
  </si>
  <si>
    <t>Dolichonyx oryzivorus</t>
  </si>
  <si>
    <t>Acoustic deterrents (Firecrackers, firearms, yelling)</t>
  </si>
  <si>
    <t>Biological control (Attracting predators)</t>
  </si>
  <si>
    <t>Visual deterrents (Reflective objects, Smoke)</t>
  </si>
  <si>
    <t>Effective/Not quantified</t>
  </si>
  <si>
    <t>Farmers claim that control measures reduce damages 20-50%, however, the are quite costly</t>
  </si>
  <si>
    <t>Crop damage only reported in rice, not soy or sorghum</t>
  </si>
  <si>
    <t>Effectiveness only reported for scare tactics (noise)</t>
  </si>
  <si>
    <t>Rocha and Fortes</t>
  </si>
  <si>
    <t>Agudo and Nova Palma</t>
  </si>
  <si>
    <t>Sapajus nigritus</t>
  </si>
  <si>
    <t>Acoustic deterrents</t>
  </si>
  <si>
    <t>Vigilance (Guard dogs)</t>
  </si>
  <si>
    <t>Agricultural practices (Early planting, Crop location)</t>
  </si>
  <si>
    <t>Respondants think that traditional protection methods are not effective cause the monkeys habituate to them.</t>
  </si>
  <si>
    <t>Agricultural practices such as planting the corn earlier have better results.</t>
  </si>
  <si>
    <t>Despite crop-raiding, most respondents have positive attitudes towards the capuchins</t>
  </si>
  <si>
    <t>Romero-Balderas et al.</t>
  </si>
  <si>
    <t>La Selva Laconda</t>
  </si>
  <si>
    <t>Orthogeomys hispidus</t>
  </si>
  <si>
    <t>Peromyscus mexicanus</t>
  </si>
  <si>
    <t>Pionus senilis</t>
  </si>
  <si>
    <t>Hylatomus lineatus</t>
  </si>
  <si>
    <t>Damages by each species varied according to different environmental factors (presence of steams, presence of dead trees, presence of secondary forest, distance to villages and time of sowing)</t>
  </si>
  <si>
    <t>Rosa et al.</t>
  </si>
  <si>
    <t>Itamonte</t>
  </si>
  <si>
    <t>Invasive species control, not specifically for crop protection.</t>
  </si>
  <si>
    <t>Using dogs may result in further crop damage</t>
  </si>
  <si>
    <t>Sanchez-Cordero and Martinez-Meyer</t>
  </si>
  <si>
    <t>Veracruz</t>
  </si>
  <si>
    <t xml:space="preserve">No </t>
  </si>
  <si>
    <t>Study involves the whole state, location of central point of the state</t>
  </si>
  <si>
    <t>Coffea</t>
  </si>
  <si>
    <t>Triticum</t>
  </si>
  <si>
    <t>Microtus mexicanus</t>
  </si>
  <si>
    <t>Oligoryzomys fulvescens</t>
  </si>
  <si>
    <t>Oryzomys couesi</t>
  </si>
  <si>
    <t>Oryzomys melanotis</t>
  </si>
  <si>
    <t>Peromyscus aztecus</t>
  </si>
  <si>
    <t>Peromyscus leucopus</t>
  </si>
  <si>
    <t>Peromyscus levipes</t>
  </si>
  <si>
    <t>Peromyscus maniculatus</t>
  </si>
  <si>
    <t>Reithrodontomys fulvescens</t>
  </si>
  <si>
    <t>Reithrodontomys megalotis</t>
  </si>
  <si>
    <t>Reithrodontomys mexicanus</t>
  </si>
  <si>
    <t>Reithrodontomys sumichrasti</t>
  </si>
  <si>
    <t>Sigmodon hispidus</t>
  </si>
  <si>
    <t>Pappogeomys merriami</t>
  </si>
  <si>
    <t>Thomomys umbrinus</t>
  </si>
  <si>
    <t>Museum specimens</t>
  </si>
  <si>
    <t>Uses museum specimens to compare geogeaphical distributions of crop damaging species with crop distributions, and then predict crop damages in orther to plan protection</t>
  </si>
  <si>
    <t>It isn't detemined which of the rodent species affect which crops</t>
  </si>
  <si>
    <t>Sanchez et al.</t>
  </si>
  <si>
    <t>Patagones</t>
  </si>
  <si>
    <t>Adolfo Alsina</t>
  </si>
  <si>
    <t>Helianthus</t>
  </si>
  <si>
    <t>Cyanoliseus patagonus</t>
  </si>
  <si>
    <t>Percentage of damaged surface in flower head</t>
  </si>
  <si>
    <t>Only sunflowers were damaged by burrowing parrots, and at an insignificant level</t>
  </si>
  <si>
    <t>Parrots fed on on grain spilled and left after harvesting or on unharvested grain on road margins</t>
  </si>
  <si>
    <t>Damages in sunflower fields occurred almost exclusively in the edges</t>
  </si>
  <si>
    <t>Santos</t>
  </si>
  <si>
    <t>Low San Fancisco Sergipano</t>
  </si>
  <si>
    <t>Number of damaged plants</t>
  </si>
  <si>
    <t>Hunting (dogs)</t>
  </si>
  <si>
    <t>Environmental changes caused by the building of the damn may have promoted rodent outbreaks (ex: disappearance of natural predators)</t>
  </si>
  <si>
    <t>Rodent outbreaks are influenced by climatic phenomena (ENSO)</t>
  </si>
  <si>
    <t>Spagnoletti et al.</t>
  </si>
  <si>
    <t>Gilbues</t>
  </si>
  <si>
    <t>Oryza</t>
  </si>
  <si>
    <t>Musa sp.</t>
  </si>
  <si>
    <t>Citrullus lanatus</t>
  </si>
  <si>
    <t>Ananas comosus</t>
  </si>
  <si>
    <t>Sapajus libidinosus</t>
  </si>
  <si>
    <t>Brotogeris chiriri</t>
  </si>
  <si>
    <t>Melanerpes candidus</t>
  </si>
  <si>
    <t xml:space="preserve">Eupsittula aurea </t>
  </si>
  <si>
    <t xml:space="preserve">Vigilance (People, Guard dogs), </t>
  </si>
  <si>
    <t>Acoustic deterrents (Yelling, Firearms)</t>
  </si>
  <si>
    <t>Visual deterrents (Scarecrows, Fire)</t>
  </si>
  <si>
    <t>Agricultural practices (Early planting)</t>
  </si>
  <si>
    <t>Capuchin monkeys consumed mainly corn, not being very attracted to the other crops planted in the area</t>
  </si>
  <si>
    <t>The bird species where only recorded damaging corn</t>
  </si>
  <si>
    <t>Villafana-Martin et al.</t>
  </si>
  <si>
    <t>Location information not provided. Used approximate central point for Costa Rica</t>
  </si>
  <si>
    <t>Cucumis sativus</t>
  </si>
  <si>
    <t>Ipomoea batata</t>
  </si>
  <si>
    <t>Ananas camusus</t>
  </si>
  <si>
    <t>Poisoning (Biorat)</t>
  </si>
  <si>
    <t>Instead of calculating damage reduction, this study analyzes rodent population reduction.</t>
  </si>
  <si>
    <t>Waters</t>
  </si>
  <si>
    <t>Belize</t>
  </si>
  <si>
    <t>Country-wide study, specific locations not informed, used central point for Belize</t>
  </si>
  <si>
    <t>Brassica oleracea</t>
  </si>
  <si>
    <t>Solanum tuberosum</t>
  </si>
  <si>
    <t>Dioscorea alata</t>
  </si>
  <si>
    <t>Tapirus bairdii</t>
  </si>
  <si>
    <t>Tayassu sp.</t>
  </si>
  <si>
    <t>Cornejo</t>
  </si>
  <si>
    <t>Poisoning (Sodium monofuroacetate)</t>
  </si>
  <si>
    <t>Gonzalez and Acosta-Perez</t>
  </si>
  <si>
    <t>Morelos</t>
  </si>
  <si>
    <t>Molothrus aeneus</t>
  </si>
  <si>
    <t>Molothrus ater</t>
  </si>
  <si>
    <t>Agelaius phoeniceus</t>
  </si>
  <si>
    <t>Passerina caerulea</t>
  </si>
  <si>
    <t>Volatinia jacarina</t>
  </si>
  <si>
    <t>Mist nets</t>
  </si>
  <si>
    <t>Kg lost per hectare</t>
  </si>
  <si>
    <t>Valencia</t>
  </si>
  <si>
    <t>San Andres Island</t>
  </si>
  <si>
    <t>Gorgona Island</t>
  </si>
  <si>
    <t>Tumaco</t>
  </si>
  <si>
    <t>Dibulla</t>
  </si>
  <si>
    <t>Rattus rattus</t>
  </si>
  <si>
    <t>Traping</t>
  </si>
  <si>
    <t>Poisoning (Pyriminil, Coumarin and Diphacinone)</t>
  </si>
  <si>
    <t>Physical barriers (Metal bands)</t>
  </si>
  <si>
    <t>Poisoning and field clearing are effective, Physical barriers are not effective</t>
  </si>
  <si>
    <t>Valencia et al.</t>
  </si>
  <si>
    <t>Pacific coast</t>
  </si>
  <si>
    <t>East plains</t>
  </si>
  <si>
    <t>Andean mountains</t>
  </si>
  <si>
    <t>Atlantic coast</t>
  </si>
  <si>
    <t>Magdalena river</t>
  </si>
  <si>
    <t>Cocos</t>
  </si>
  <si>
    <t>Zea</t>
  </si>
  <si>
    <t>Sorghum</t>
  </si>
  <si>
    <t>Holochilus brasiliensis</t>
  </si>
  <si>
    <t>Proportion of harvest lost</t>
  </si>
  <si>
    <t>H. brasiliensis damaged rice, R. rattus damaged coconuts, S. hispidus damaged rice, Z. brevicauda damaged oil palms, corn and sorghum.</t>
  </si>
  <si>
    <t>Key and de la Piedra Constantino</t>
  </si>
  <si>
    <t>Tuxtla Gutierrez</t>
  </si>
  <si>
    <t>Villaflores</t>
  </si>
  <si>
    <t>Comitan</t>
  </si>
  <si>
    <t>Tapachula</t>
  </si>
  <si>
    <t>Theobroma</t>
  </si>
  <si>
    <t>Rattus norvegicus</t>
  </si>
  <si>
    <t>Poisoning (zinc phosphide and diphacinone)</t>
  </si>
  <si>
    <t>The campaign is not preventative, instead measures are taken once damege is already high</t>
  </si>
  <si>
    <t>Albarracín and Aliaga-Rossel</t>
  </si>
  <si>
    <t>Lambete</t>
  </si>
  <si>
    <t>16°30’ – 16°40’S</t>
  </si>
  <si>
    <t>67°30’ – 67°45’W</t>
  </si>
  <si>
    <t>Acoustic deterrents (Fireworks)</t>
  </si>
  <si>
    <t>Arroyo-Quiroz et al.</t>
  </si>
  <si>
    <t>Sierra Gorda Biosphere Reserve</t>
  </si>
  <si>
    <t>Approximate location found using GE, based on named reserve</t>
  </si>
  <si>
    <t>Phaseolus vulgaris</t>
  </si>
  <si>
    <t>Arachis</t>
  </si>
  <si>
    <t>Carica</t>
  </si>
  <si>
    <t>Persea</t>
  </si>
  <si>
    <t>Mangifera</t>
  </si>
  <si>
    <t>Cicer</t>
  </si>
  <si>
    <t>Pisum</t>
  </si>
  <si>
    <t>Sciuridae</t>
  </si>
  <si>
    <t>Urocyon cinereoargenteus</t>
  </si>
  <si>
    <t>Psittacidae</t>
  </si>
  <si>
    <t>Didelphis virginiana</t>
  </si>
  <si>
    <t>Poisoning (herbicides)</t>
  </si>
  <si>
    <t>Herbicides used only on squirrels</t>
  </si>
  <si>
    <t>Each vertebrate taxon damages a subset of the crops</t>
  </si>
  <si>
    <t>Barceló et al.</t>
  </si>
  <si>
    <t>Laguna de Mexicanos</t>
  </si>
  <si>
    <t>Presa San Carlos</t>
  </si>
  <si>
    <t>Laguna de Santiaguillo</t>
  </si>
  <si>
    <t>Laguna de San Juan de Ahorcados</t>
  </si>
  <si>
    <t>Approximate locations found using GE, based on named places</t>
  </si>
  <si>
    <t>Avena</t>
  </si>
  <si>
    <t>Grus canadensis</t>
  </si>
  <si>
    <t>Agricultural practices (Harvesting time)</t>
  </si>
  <si>
    <t>Hunting (Firearms)</t>
  </si>
  <si>
    <t>Venezuelan llanos</t>
  </si>
  <si>
    <t xml:space="preserve">Berón et al. </t>
  </si>
  <si>
    <t>Angel Gallardo</t>
  </si>
  <si>
    <t>Ficus carica</t>
  </si>
  <si>
    <t>Pitangus sulphuratus</t>
  </si>
  <si>
    <t>Mimus saturninus</t>
  </si>
  <si>
    <t>Turdus amaurochalinus</t>
  </si>
  <si>
    <t>Turdus rufiventri</t>
  </si>
  <si>
    <t>Thraupis sayaca</t>
  </si>
  <si>
    <t>Pipraeidea bonariensis</t>
  </si>
  <si>
    <t>Paroaria coronata</t>
  </si>
  <si>
    <t>Saltator coerulescens</t>
  </si>
  <si>
    <t>Passer domesticus</t>
  </si>
  <si>
    <t>Boulton et al.</t>
  </si>
  <si>
    <t>Barbados</t>
  </si>
  <si>
    <t>Country-wide study, used central point for Barbados</t>
  </si>
  <si>
    <t>Annona</t>
  </si>
  <si>
    <t>Psidium</t>
  </si>
  <si>
    <t>Malus</t>
  </si>
  <si>
    <t>Prunus</t>
  </si>
  <si>
    <t>Cucumis</t>
  </si>
  <si>
    <t>Blighia</t>
  </si>
  <si>
    <t>Manihot</t>
  </si>
  <si>
    <t>Daucus</t>
  </si>
  <si>
    <t>Ipomoea</t>
  </si>
  <si>
    <t>Solanum</t>
  </si>
  <si>
    <t>Artocarpus</t>
  </si>
  <si>
    <t>Abelmoschus</t>
  </si>
  <si>
    <t>Dioscorea</t>
  </si>
  <si>
    <t>Citrus</t>
  </si>
  <si>
    <t>Brassica</t>
  </si>
  <si>
    <t>Allium</t>
  </si>
  <si>
    <t>Beta</t>
  </si>
  <si>
    <t>Chlorocebus aethiops</t>
  </si>
  <si>
    <t>Hunting (Firearms, Traps)</t>
  </si>
  <si>
    <t>Estimation of population changes</t>
  </si>
  <si>
    <t>Invasive species</t>
  </si>
  <si>
    <t>Bruggers et al.</t>
  </si>
  <si>
    <t>Argentina, Uruguay</t>
  </si>
  <si>
    <t>Salto Grande Binational Area</t>
  </si>
  <si>
    <t>Glycine</t>
  </si>
  <si>
    <t>Hordeum</t>
  </si>
  <si>
    <t>Pyrus</t>
  </si>
  <si>
    <t>Chrysomus ruficapillus</t>
  </si>
  <si>
    <t>Chloephaga sp.</t>
  </si>
  <si>
    <t>Amazona aestiva</t>
  </si>
  <si>
    <t>Expert reports</t>
  </si>
  <si>
    <t>Poisoning (Carbofuran, Parathion, Chlorpyrifos, Monocrotophos, Endrin, Mevinphos, Dicrotophos, CPT, CPTH)</t>
  </si>
  <si>
    <t>Chemical repellents (Methiocarb, Trimethacarb, Dimethyl, Methyl anthranilate, Synergized aluminum ammonium sulfate, Copper oxalate, Copper oxychloride, Condensed tannins, Avitrol)</t>
  </si>
  <si>
    <t>Reproductive control (Sterilants)</t>
  </si>
  <si>
    <t>Agricultural practices (Kind of crops, Time of harvest)</t>
  </si>
  <si>
    <t>Biological control (Habitat reduction)</t>
  </si>
  <si>
    <t>Only a subset of the species damage each crop</t>
  </si>
  <si>
    <t>Bucher and Ranvaud</t>
  </si>
  <si>
    <t>-</t>
  </si>
  <si>
    <t>Argentina, Colombia, Uruguay, Bolivia, Brazil</t>
  </si>
  <si>
    <t>Cordoba</t>
  </si>
  <si>
    <t>Entre Rios</t>
  </si>
  <si>
    <t>San Luis</t>
  </si>
  <si>
    <t>Chaco</t>
  </si>
  <si>
    <t>Salta</t>
  </si>
  <si>
    <t>Cauca valley</t>
  </si>
  <si>
    <t>Santa Cruz</t>
  </si>
  <si>
    <t>Sao Paulo</t>
  </si>
  <si>
    <t>Approximate locations found using GE, based on named regions</t>
  </si>
  <si>
    <t>Analysis of available data</t>
  </si>
  <si>
    <t>Calamari et al.</t>
  </si>
  <si>
    <t>Approximate middle point of study region found using GE</t>
  </si>
  <si>
    <t>Country-wide study, used central point for Argentina</t>
  </si>
  <si>
    <t>Vaccinium</t>
  </si>
  <si>
    <t>Poisoning (Insecticides)</t>
  </si>
  <si>
    <t>Reproductive control (Nest burning, Egg destruction, Sterilants)</t>
  </si>
  <si>
    <t>Agricultural practices (Time of harvest, Location of crops, Kind of crops, Field clearing)</t>
  </si>
  <si>
    <t>Acoustic repellents (Canons, Fireworks, Predator sounds)</t>
  </si>
  <si>
    <t>Visual deterrents (Reflective objects, Predator outlines, Balloons)</t>
  </si>
  <si>
    <t>Agricultural practices (Harvest time, Crop density, Kind of crops)</t>
  </si>
  <si>
    <t>Correa et al.</t>
  </si>
  <si>
    <t>Morus nigra</t>
  </si>
  <si>
    <t>Syzygium cumini</t>
  </si>
  <si>
    <t>Hovenia dulcis</t>
  </si>
  <si>
    <t>Melia azedarach</t>
  </si>
  <si>
    <t>Ligustrum lucidum</t>
  </si>
  <si>
    <t>Costán &amp; Sarasola</t>
  </si>
  <si>
    <t>Parque Luro Reserve</t>
  </si>
  <si>
    <t>Panicum miliaceum</t>
  </si>
  <si>
    <t>Helianthus annus</t>
  </si>
  <si>
    <t>Crop contents</t>
  </si>
  <si>
    <t>Dardanelli et al.</t>
  </si>
  <si>
    <t>Agricultural practices (Harvest time, Alternative food sources)</t>
  </si>
  <si>
    <t>Only recorded prevalence of Zenaida auriculata on Triticum and Brassica fields, rest of species prefer natural areas</t>
  </si>
  <si>
    <t>de Almeida-Jácomo et al.</t>
  </si>
  <si>
    <t>Emas National Park</t>
  </si>
  <si>
    <t>Panicum</t>
  </si>
  <si>
    <t>Telemetry</t>
  </si>
  <si>
    <t>Dore et al.</t>
  </si>
  <si>
    <t>Saint Kitts and Nevis</t>
  </si>
  <si>
    <t>Island-wide study, approximate middle-point found using GE</t>
  </si>
  <si>
    <t>Vigilance (Dogs)</t>
  </si>
  <si>
    <t>Eiris and Barreto</t>
  </si>
  <si>
    <t>Guárico River Irrigation System,</t>
  </si>
  <si>
    <t>Poisoning (Rodenticides, Organophosphates)</t>
  </si>
  <si>
    <t>Engeman et al.</t>
  </si>
  <si>
    <t>Puerto Rico</t>
  </si>
  <si>
    <t>Citrullus</t>
  </si>
  <si>
    <t>Macaca mulatta</t>
  </si>
  <si>
    <t>Erythrocebus patas</t>
  </si>
  <si>
    <t>Agricultural practices (Kind of crops)</t>
  </si>
  <si>
    <t>García and Peiró</t>
  </si>
  <si>
    <t>Cuba</t>
  </si>
  <si>
    <t>Rodas</t>
  </si>
  <si>
    <t>Zenaida macroura</t>
  </si>
  <si>
    <t>Crop damage caused by the species is low, and it feeds ond weeds, concluded that this dove is a beneficial species in tropical agrosystems</t>
  </si>
  <si>
    <t>Gorosábel et al.</t>
  </si>
  <si>
    <t>Buenos Aires</t>
  </si>
  <si>
    <t>Chloephaga rubidiceps</t>
  </si>
  <si>
    <t>Chloephaga poliocephala</t>
  </si>
  <si>
    <t>Chloephaga picta</t>
  </si>
  <si>
    <t>Hilje</t>
  </si>
  <si>
    <t>Country-wide study, used central point for Costa Rica</t>
  </si>
  <si>
    <t>Persea americana</t>
  </si>
  <si>
    <t>Pisum sativum</t>
  </si>
  <si>
    <t>Coffea arabica</t>
  </si>
  <si>
    <t>Allium cepa</t>
  </si>
  <si>
    <t>Sechium edule</t>
  </si>
  <si>
    <t>Macadamia integriflora</t>
  </si>
  <si>
    <t>Tamarindus indica</t>
  </si>
  <si>
    <t>Xanthosoma violaceum</t>
  </si>
  <si>
    <t>Lycopersicon esculentum</t>
  </si>
  <si>
    <t>Cucurbita moschata</t>
  </si>
  <si>
    <t>Horrocks and Baulu</t>
  </si>
  <si>
    <t>Ibañez et al.</t>
  </si>
  <si>
    <t>City Bell</t>
  </si>
  <si>
    <t>Morus</t>
  </si>
  <si>
    <t>Sturnus vulgaris</t>
  </si>
  <si>
    <t>Proportion of consumed fruits</t>
  </si>
  <si>
    <t>López-Torres et al.</t>
  </si>
  <si>
    <t>San Juan Bay Estuary</t>
  </si>
  <si>
    <t>Locations within 50 km of each other, approximate middle point found using GE</t>
  </si>
  <si>
    <t>Xanthosoma</t>
  </si>
  <si>
    <t>Iguana iguana</t>
  </si>
  <si>
    <t>Melo and Cheschini</t>
  </si>
  <si>
    <t>Uberlândia</t>
  </si>
  <si>
    <t>Approximate location found using GE, based on named place</t>
  </si>
  <si>
    <t>Athene cunicularia</t>
  </si>
  <si>
    <t>Columbina talpacoti</t>
  </si>
  <si>
    <t>Crotophaga ani</t>
  </si>
  <si>
    <t>Diopsittaca nobilis</t>
  </si>
  <si>
    <t>Forpus xanthopterygius</t>
  </si>
  <si>
    <t>Tyrannus melancholicus</t>
  </si>
  <si>
    <t>Sporophila lineola</t>
  </si>
  <si>
    <t>Sporophila nigricollis</t>
  </si>
  <si>
    <t>Sicalis flaveola</t>
  </si>
  <si>
    <t>Proportion of damaged grain</t>
  </si>
  <si>
    <t>Agricultural practices (Time of harvest, Location of crops)</t>
  </si>
  <si>
    <t>Mendonça et al.</t>
  </si>
  <si>
    <t>Paraíba</t>
  </si>
  <si>
    <t>Cerdocyon thous</t>
  </si>
  <si>
    <t>Monge</t>
  </si>
  <si>
    <t>Country wide</t>
  </si>
  <si>
    <t>Saucedo et al.</t>
  </si>
  <si>
    <t>Villa Clara</t>
  </si>
  <si>
    <t>Lonchura malacca</t>
  </si>
  <si>
    <t>Lonchura punctulata</t>
  </si>
  <si>
    <t>Dives atroviolaceus</t>
  </si>
  <si>
    <t>Passerina cyanea</t>
  </si>
  <si>
    <t>Zonotrichia leucophrys</t>
  </si>
  <si>
    <t>Columbina passerina</t>
  </si>
  <si>
    <t>Zenaida asiatica</t>
  </si>
  <si>
    <t>Ranvaud et al.</t>
  </si>
  <si>
    <t>Paranapanema Valley</t>
  </si>
  <si>
    <t>Renfrew et al.</t>
  </si>
  <si>
    <t>Argentina, Bolivia</t>
  </si>
  <si>
    <t>Santa Olga</t>
  </si>
  <si>
    <t>Stable Isotope Analysis</t>
  </si>
  <si>
    <t>Robles et al.</t>
  </si>
  <si>
    <t>Huancayo</t>
  </si>
  <si>
    <t>Leptotila verreauxi</t>
  </si>
  <si>
    <t>Spinus spinescens</t>
  </si>
  <si>
    <t>Proportion of production lost</t>
  </si>
  <si>
    <t>Visual deterrents (Reflective objects)</t>
  </si>
  <si>
    <t>Chemical repellents (Bidrim)</t>
  </si>
  <si>
    <t>Rodriguez et al.</t>
  </si>
  <si>
    <t>Colonia Young</t>
  </si>
  <si>
    <t>Proportion of seeds lost</t>
  </si>
  <si>
    <t>Visual deterrent (Calcium carbonate paint)</t>
  </si>
  <si>
    <t>Paint was much more effective than methiocarb</t>
  </si>
  <si>
    <t>Rodriguez and Avery</t>
  </si>
  <si>
    <t>Country-wide study, used central point for Uruguay</t>
  </si>
  <si>
    <t>Canelones</t>
  </si>
  <si>
    <t>Vitis</t>
  </si>
  <si>
    <t>Turdus rufiventris</t>
  </si>
  <si>
    <t>Colaptes campestris</t>
  </si>
  <si>
    <t>Columba livia</t>
  </si>
  <si>
    <t>Furnarius rufus</t>
  </si>
  <si>
    <t>Tyrannus savana</t>
  </si>
  <si>
    <t>Molothrus bonariensis</t>
  </si>
  <si>
    <t>Visual deterrents (Flags, Scarecrows)</t>
  </si>
  <si>
    <t>Acoustic deterrents (Fireworks, Cannons, Distress calls)</t>
  </si>
  <si>
    <t>Chemical repellents (Methiocarb, Anthraquinone)</t>
  </si>
  <si>
    <t>Trivedi et al.</t>
  </si>
  <si>
    <t>Madre de Dios</t>
  </si>
  <si>
    <t>Natural forest harvest concession</t>
  </si>
  <si>
    <t>Bertholletia excelsa</t>
  </si>
  <si>
    <t>Proportion of damaged crop</t>
  </si>
  <si>
    <t>Spondias</t>
  </si>
  <si>
    <t>Passiflora</t>
  </si>
  <si>
    <t>Colocasia</t>
  </si>
  <si>
    <t>Agricultural practices (Kind of crop, Location of crops, Alternative food sources, Field clearing)</t>
  </si>
  <si>
    <t>Villa et al.</t>
  </si>
  <si>
    <t>Papaloapan Basin</t>
  </si>
  <si>
    <t>18°08' to 18°20'N</t>
  </si>
  <si>
    <t>95°55' to 96°20'W</t>
  </si>
  <si>
    <t>Handleyomys chapmani</t>
  </si>
  <si>
    <t>Location 10</t>
  </si>
  <si>
    <t>Location 11</t>
  </si>
  <si>
    <t>Location 12</t>
  </si>
  <si>
    <t>Location 13</t>
  </si>
  <si>
    <t>Location 14</t>
  </si>
  <si>
    <t>Latitude 10</t>
  </si>
  <si>
    <t>Longitude 10</t>
  </si>
  <si>
    <t>Latitude 11</t>
  </si>
  <si>
    <t>Longitude 11</t>
  </si>
  <si>
    <t>Latitude 12</t>
  </si>
  <si>
    <t>Longitude 12</t>
  </si>
  <si>
    <t>Latitude 13</t>
  </si>
  <si>
    <t>Longitude 13</t>
  </si>
  <si>
    <t>Latitude 14</t>
  </si>
  <si>
    <t>Longitude 14</t>
  </si>
  <si>
    <t>Aguiar et al.</t>
  </si>
  <si>
    <t>Telêmaco Borba</t>
  </si>
  <si>
    <t>Vassobia breviflora</t>
  </si>
  <si>
    <t>Bourne</t>
  </si>
  <si>
    <t>Guyana</t>
  </si>
  <si>
    <t>Burma</t>
  </si>
  <si>
    <t>Dendrocygna autumnalis</t>
  </si>
  <si>
    <t>Trapping</t>
  </si>
  <si>
    <t>Bucher and Aramburú</t>
  </si>
  <si>
    <t>Pampas</t>
  </si>
  <si>
    <t>Castilho et al.</t>
  </si>
  <si>
    <t>Una Biological Reserve</t>
  </si>
  <si>
    <t>Una Wildlife Refuge</t>
  </si>
  <si>
    <t>Serra das Lontras National Park</t>
  </si>
  <si>
    <t>Approximate location found using GE, based on named protected area</t>
  </si>
  <si>
    <t>Cirne and López-Iborra</t>
  </si>
  <si>
    <t>Rio Grande do Sul</t>
  </si>
  <si>
    <t>Codesido and Bilenca</t>
  </si>
  <si>
    <t>Piracicaba River Basin</t>
  </si>
  <si>
    <t>Approximate middle point of study region found using GE, based on provided map</t>
  </si>
  <si>
    <t>Figueroa</t>
  </si>
  <si>
    <t>Venezuela, Ecuador, Colombia, Peru and Bolivia</t>
  </si>
  <si>
    <t>ACR Bosques Secos de Salitral-Huarmaca</t>
  </si>
  <si>
    <t>ACP Huiquilla</t>
  </si>
  <si>
    <t>PN Cutervo</t>
  </si>
  <si>
    <t>RVS Laquipampa</t>
  </si>
  <si>
    <t>ACP Chaparrí</t>
  </si>
  <si>
    <t>PN Huascarán</t>
  </si>
  <si>
    <t>PN Yanachaga Chemillén</t>
  </si>
  <si>
    <t>BP San Matías San Carlos</t>
  </si>
  <si>
    <t>SN Megantoni</t>
  </si>
  <si>
    <t>PN Manu</t>
  </si>
  <si>
    <t>SH Machu Picchu</t>
  </si>
  <si>
    <t>ACR Choquequirao</t>
  </si>
  <si>
    <t>RC Amarakaeri</t>
  </si>
  <si>
    <t>PN Bahuaja Sonene</t>
  </si>
  <si>
    <t>Annona cherimola</t>
  </si>
  <si>
    <t>Opuntia ficus-indica</t>
  </si>
  <si>
    <t>Cucurbita pepo</t>
  </si>
  <si>
    <t>Cucurbita maxima</t>
  </si>
  <si>
    <t>Lucuma obovata</t>
  </si>
  <si>
    <t>Solanum quitoense</t>
  </si>
  <si>
    <t>Expert Reports</t>
  </si>
  <si>
    <t>Fuentes and Campusano</t>
  </si>
  <si>
    <t>Chile</t>
  </si>
  <si>
    <t>Vicuña</t>
  </si>
  <si>
    <t>La Serena</t>
  </si>
  <si>
    <t>Abrothrix olivacea</t>
  </si>
  <si>
    <t>Mus musculus</t>
  </si>
  <si>
    <t>Octodon degus</t>
  </si>
  <si>
    <t>Oligoryzomys longicaudatus</t>
  </si>
  <si>
    <t>Phyllotis darwini</t>
  </si>
  <si>
    <t>Lepus europaeus</t>
  </si>
  <si>
    <t>Farmer complaints</t>
  </si>
  <si>
    <t>Galetti</t>
  </si>
  <si>
    <t>Santa Genebra Reserve</t>
  </si>
  <si>
    <t>Pionus maximiliani</t>
  </si>
  <si>
    <t>García-Mendoza and Prieto-Rosales</t>
  </si>
  <si>
    <t>Pilcos</t>
  </si>
  <si>
    <t>Horváth et al.</t>
  </si>
  <si>
    <t>Montebello</t>
  </si>
  <si>
    <t>Only some of the vertebrates interact with some of the crops</t>
  </si>
  <si>
    <t>Jackson</t>
  </si>
  <si>
    <t>Calomys musculinus</t>
  </si>
  <si>
    <t>Calomys laucha</t>
  </si>
  <si>
    <t>Oligoryzomys nigripes</t>
  </si>
  <si>
    <t>Akodon azarae</t>
  </si>
  <si>
    <t>Ctenomys sp.</t>
  </si>
  <si>
    <t>Cavia aperea</t>
  </si>
  <si>
    <t>Galea musteloides</t>
  </si>
  <si>
    <t>Each vertebrate interacts with a subset of the crops</t>
  </si>
  <si>
    <t>Olivera et al.</t>
  </si>
  <si>
    <t>Montevideo</t>
  </si>
  <si>
    <t>Approximate locations found using GE, based on named facilities</t>
  </si>
  <si>
    <t>Chemical repellents (Anthraquinone, Methiocarb, Methyl anthranilate)</t>
  </si>
  <si>
    <t>MacGregor-Fors et al.</t>
  </si>
  <si>
    <t>Loreto River</t>
  </si>
  <si>
    <t>Morelia</t>
  </si>
  <si>
    <t>Celaya</t>
  </si>
  <si>
    <t>Mexico City</t>
  </si>
  <si>
    <t>Puebla</t>
  </si>
  <si>
    <t>Oaxaca</t>
  </si>
  <si>
    <t xml:space="preserve"> Reproductive control (Sterilants)</t>
  </si>
  <si>
    <t>Sesamum</t>
  </si>
  <si>
    <t>Bactris</t>
  </si>
  <si>
    <t>Elettaria</t>
  </si>
  <si>
    <t>Dendrocygna viduata</t>
  </si>
  <si>
    <t>Dendrocygna bicolor</t>
  </si>
  <si>
    <t>Cairina moschata</t>
  </si>
  <si>
    <t>Anas discors</t>
  </si>
  <si>
    <t>Bubulcus ibis</t>
  </si>
  <si>
    <t>Coragyps atratus</t>
  </si>
  <si>
    <t>Cathartes aura</t>
  </si>
  <si>
    <t>Porphyrio martinicus</t>
  </si>
  <si>
    <t>Gallinula galeata</t>
  </si>
  <si>
    <t>Jacana jacana</t>
  </si>
  <si>
    <t>Patagioenas flavirostris</t>
  </si>
  <si>
    <t>Patagioenas fasciata</t>
  </si>
  <si>
    <t>Columbina minuta</t>
  </si>
  <si>
    <t>Psittacara finschi</t>
  </si>
  <si>
    <t>Eupsittula canicularis</t>
  </si>
  <si>
    <t>Eupsittula pertinax</t>
  </si>
  <si>
    <t>Brotogeris jugularis</t>
  </si>
  <si>
    <t>Pionus menstruus</t>
  </si>
  <si>
    <t>Amazona autumnalis</t>
  </si>
  <si>
    <t>Melanerpes formicivorus</t>
  </si>
  <si>
    <t>Melanerpes chrysauchen</t>
  </si>
  <si>
    <t>Thamnophilus doliatus</t>
  </si>
  <si>
    <t>Sporophila torqueola</t>
  </si>
  <si>
    <t>Sporophila minuta</t>
  </si>
  <si>
    <t>Emberizoides herbicola</t>
  </si>
  <si>
    <t>Chondestes grammacus</t>
  </si>
  <si>
    <t>Piranga flava</t>
  </si>
  <si>
    <t>Pheucticus ludovicianus</t>
  </si>
  <si>
    <t>Passerina ciris</t>
  </si>
  <si>
    <t>Leistes militaris</t>
  </si>
  <si>
    <t>Xanthocephalus xanthocephalus</t>
  </si>
  <si>
    <t>Icterus galbula</t>
  </si>
  <si>
    <t>Previous studies</t>
  </si>
  <si>
    <t>Pedrana et al.</t>
  </si>
  <si>
    <t>Hordeum vulgare</t>
  </si>
  <si>
    <t>Secale cereale</t>
  </si>
  <si>
    <t>Sorghum graniferum</t>
  </si>
  <si>
    <t>Pedrosa et al.</t>
  </si>
  <si>
    <t>Country-wide study, used central point for Southern Brazil</t>
  </si>
  <si>
    <t>Reports</t>
  </si>
  <si>
    <t>Pérez and Bulla</t>
  </si>
  <si>
    <t>El Socorro</t>
  </si>
  <si>
    <t>Sorghum vulgare</t>
  </si>
  <si>
    <t>Columbina squammata</t>
  </si>
  <si>
    <t>Peyton</t>
  </si>
  <si>
    <t>Cordillera Occidental</t>
  </si>
  <si>
    <t>Cordillera Central</t>
  </si>
  <si>
    <t>Cordillera Oriental</t>
  </si>
  <si>
    <t>Annona cherimolia</t>
  </si>
  <si>
    <t>Visual deterrents (Fire)</t>
  </si>
  <si>
    <t>Olfactory deterrents (Burnt rubber)</t>
  </si>
  <si>
    <t>Poleo et al.</t>
  </si>
  <si>
    <t>Francisco de Miranda</t>
  </si>
  <si>
    <t>Trappig</t>
  </si>
  <si>
    <t>Silva-Andrade et al.</t>
  </si>
  <si>
    <t>Jupi</t>
  </si>
  <si>
    <t>Commercial and Subsistence</t>
  </si>
  <si>
    <t>Biological control (Predators)</t>
  </si>
  <si>
    <t>Silva-Rodríguez et al.</t>
  </si>
  <si>
    <t>Centinela</t>
  </si>
  <si>
    <t>Curaeus curaeus</t>
  </si>
  <si>
    <t>Diuca diuca</t>
  </si>
  <si>
    <t>Larus maculipennis</t>
  </si>
  <si>
    <t>Patagioenas araucana</t>
  </si>
  <si>
    <t>Phytotoma rara</t>
  </si>
  <si>
    <t>Leistes loyca</t>
  </si>
  <si>
    <t>Turdus falcklandii</t>
  </si>
  <si>
    <t>del Villar-González</t>
  </si>
  <si>
    <t>Country-wide study, used central point for Mexico</t>
  </si>
  <si>
    <t>Medicago</t>
  </si>
  <si>
    <t>Capsicum</t>
  </si>
  <si>
    <t>Opuntia</t>
  </si>
  <si>
    <t>Pachyrhizus</t>
  </si>
  <si>
    <t>Carya</t>
  </si>
  <si>
    <t>Peromyscus difficilis</t>
  </si>
  <si>
    <t>Peromyscus boylii</t>
  </si>
  <si>
    <t>Liomys irroratus</t>
  </si>
  <si>
    <t>Cratogeomys fumosus</t>
  </si>
  <si>
    <t>Notocitellus adocetus</t>
  </si>
  <si>
    <t>Otospermophilus variegatus</t>
  </si>
  <si>
    <r>
      <t xml:space="preserve">Sciurus </t>
    </r>
    <r>
      <rPr>
        <sz val="11"/>
        <rFont val="Calibri"/>
        <family val="2"/>
        <scheme val="minor"/>
      </rPr>
      <t>sp.</t>
    </r>
  </si>
  <si>
    <r>
      <t>Lepus</t>
    </r>
    <r>
      <rPr>
        <sz val="11"/>
        <rFont val="Calibri"/>
        <family val="2"/>
        <scheme val="minor"/>
      </rPr>
      <t xml:space="preserve"> sp.</t>
    </r>
  </si>
  <si>
    <t>Corvus cryptoleucus</t>
  </si>
  <si>
    <t>Toxostoma curvirostre</t>
  </si>
  <si>
    <t>Carpodacus mexicanus</t>
  </si>
  <si>
    <t>Spinus psaltria</t>
  </si>
  <si>
    <t>Icterus pectoralis</t>
  </si>
  <si>
    <t>Colinus virginianus</t>
  </si>
  <si>
    <t>Philortyx fasciatus</t>
  </si>
  <si>
    <t>Columbina inca</t>
  </si>
  <si>
    <t>Eupsittula nana</t>
  </si>
  <si>
    <r>
      <t xml:space="preserve">Amazona </t>
    </r>
    <r>
      <rPr>
        <sz val="11"/>
        <rFont val="Calibri"/>
        <family val="2"/>
        <scheme val="minor"/>
      </rPr>
      <t>sp.</t>
    </r>
  </si>
  <si>
    <t>Poisoning (Zinc phosphide, Aluminum phosphate, Thiodicarb, Organophosphates)</t>
  </si>
  <si>
    <t>Hunting (Traps, Firearms)</t>
  </si>
  <si>
    <t>Acustic deterrents (Fireworks, Canons)</t>
  </si>
  <si>
    <t>Locations more than 50km apart, approximate middle point found using GE, based on provided map</t>
  </si>
  <si>
    <r>
      <t xml:space="preserve">Zea </t>
    </r>
    <r>
      <rPr>
        <sz val="11"/>
        <rFont val="Calibri"/>
        <family val="2"/>
        <scheme val="minor"/>
      </rPr>
      <t>sp.</t>
    </r>
  </si>
  <si>
    <r>
      <t xml:space="preserve">Helianthus </t>
    </r>
    <r>
      <rPr>
        <sz val="11"/>
        <rFont val="Calibri"/>
        <family val="2"/>
        <scheme val="minor"/>
      </rPr>
      <t>sp.</t>
    </r>
  </si>
  <si>
    <r>
      <t xml:space="preserve">Glycine </t>
    </r>
    <r>
      <rPr>
        <sz val="11"/>
        <rFont val="Calibri"/>
        <family val="2"/>
        <scheme val="minor"/>
      </rPr>
      <t>sp.</t>
    </r>
  </si>
  <si>
    <r>
      <t xml:space="preserve">Triticum </t>
    </r>
    <r>
      <rPr>
        <sz val="11"/>
        <rFont val="Calibri"/>
        <family val="2"/>
        <scheme val="minor"/>
      </rPr>
      <t>sp.</t>
    </r>
  </si>
  <si>
    <r>
      <t xml:space="preserve">Sorghum </t>
    </r>
    <r>
      <rPr>
        <sz val="11"/>
        <rFont val="Calibri"/>
        <family val="2"/>
        <scheme val="minor"/>
      </rPr>
      <t>sp.</t>
    </r>
  </si>
  <si>
    <r>
      <t xml:space="preserve">Medicago </t>
    </r>
    <r>
      <rPr>
        <sz val="11"/>
        <rFont val="Calibri"/>
        <family val="2"/>
        <scheme val="minor"/>
      </rPr>
      <t>sp.</t>
    </r>
  </si>
  <si>
    <r>
      <t xml:space="preserve">Panicum </t>
    </r>
    <r>
      <rPr>
        <sz val="11"/>
        <rFont val="Calibri"/>
        <family val="2"/>
        <scheme val="minor"/>
      </rPr>
      <t>sp.</t>
    </r>
  </si>
  <si>
    <r>
      <t xml:space="preserve">Orthogeomys </t>
    </r>
    <r>
      <rPr>
        <sz val="11"/>
        <rFont val="Calibri"/>
        <family val="2"/>
        <scheme val="minor"/>
      </rPr>
      <t>sp.</t>
    </r>
  </si>
  <si>
    <r>
      <rPr>
        <i/>
        <sz val="11"/>
        <rFont val="Calibri"/>
        <family val="2"/>
        <scheme val="minor"/>
      </rPr>
      <t>Aratinga</t>
    </r>
    <r>
      <rPr>
        <sz val="11"/>
        <rFont val="Calibri"/>
        <family val="2"/>
        <scheme val="minor"/>
      </rPr>
      <t xml:space="preserve"> sp.</t>
    </r>
  </si>
  <si>
    <r>
      <t xml:space="preserve">Molothrus </t>
    </r>
    <r>
      <rPr>
        <sz val="11"/>
        <rFont val="Calibri"/>
        <family val="2"/>
        <scheme val="minor"/>
      </rPr>
      <t>sp.</t>
    </r>
  </si>
  <si>
    <r>
      <t xml:space="preserve">Pseudoleistes </t>
    </r>
    <r>
      <rPr>
        <sz val="11"/>
        <rFont val="Calibri"/>
        <family val="2"/>
        <scheme val="minor"/>
      </rPr>
      <t>sp.</t>
    </r>
  </si>
  <si>
    <r>
      <t xml:space="preserve">Sicalis </t>
    </r>
    <r>
      <rPr>
        <sz val="11"/>
        <rFont val="Calibri"/>
        <family val="2"/>
        <scheme val="minor"/>
      </rPr>
      <t>sp.</t>
    </r>
  </si>
  <si>
    <r>
      <t xml:space="preserve">Dendrocygna </t>
    </r>
    <r>
      <rPr>
        <sz val="11"/>
        <rFont val="Calibri"/>
        <family val="2"/>
        <scheme val="minor"/>
      </rPr>
      <t>sp.</t>
    </r>
  </si>
  <si>
    <r>
      <t xml:space="preserve">Netta </t>
    </r>
    <r>
      <rPr>
        <sz val="11"/>
        <rFont val="Calibri"/>
        <family val="2"/>
        <scheme val="minor"/>
      </rPr>
      <t>sp.</t>
    </r>
  </si>
  <si>
    <t>Poisoning (Metomil, Zinc phosphide, Thallium sulfate, Endrin, Coumatetralyl, Brodifacoum)</t>
  </si>
  <si>
    <r>
      <t xml:space="preserve">Sporophila </t>
    </r>
    <r>
      <rPr>
        <sz val="11"/>
        <rFont val="Calibri"/>
        <family val="2"/>
        <scheme val="minor"/>
      </rPr>
      <t>sp.</t>
    </r>
  </si>
  <si>
    <r>
      <t xml:space="preserve">Ara </t>
    </r>
    <r>
      <rPr>
        <sz val="11"/>
        <rFont val="Calibri"/>
        <family val="2"/>
        <scheme val="minor"/>
      </rPr>
      <t>sp.</t>
    </r>
  </si>
  <si>
    <r>
      <t xml:space="preserve">Citrullus </t>
    </r>
    <r>
      <rPr>
        <sz val="11"/>
        <rFont val="Calibri"/>
        <family val="2"/>
        <scheme val="minor"/>
      </rPr>
      <t>sp</t>
    </r>
  </si>
  <si>
    <r>
      <t>Musa</t>
    </r>
    <r>
      <rPr>
        <sz val="11"/>
        <rFont val="Calibri"/>
        <family val="2"/>
        <scheme val="minor"/>
      </rPr>
      <t xml:space="preserve"> sp.</t>
    </r>
  </si>
  <si>
    <r>
      <rPr>
        <i/>
        <sz val="11"/>
        <rFont val="Calibri"/>
        <family val="2"/>
        <scheme val="minor"/>
      </rPr>
      <t xml:space="preserve">Procyon cancrivorus </t>
    </r>
    <r>
      <rPr>
        <sz val="11"/>
        <rFont val="Calibri"/>
        <family val="2"/>
        <scheme val="minor"/>
      </rPr>
      <t xml:space="preserve">only interacts with </t>
    </r>
    <r>
      <rPr>
        <i/>
        <sz val="11"/>
        <rFont val="Calibri"/>
        <family val="2"/>
        <scheme val="minor"/>
      </rPr>
      <t>Eriobotrya japonica</t>
    </r>
  </si>
  <si>
    <r>
      <t xml:space="preserve">Citrus </t>
    </r>
    <r>
      <rPr>
        <sz val="11"/>
        <rFont val="Calibri"/>
        <family val="2"/>
        <scheme val="minor"/>
      </rPr>
      <t>sp.</t>
    </r>
  </si>
  <si>
    <r>
      <t xml:space="preserve">Chaetophractus </t>
    </r>
    <r>
      <rPr>
        <sz val="11"/>
        <rFont val="Calibri"/>
        <family val="2"/>
        <scheme val="minor"/>
      </rPr>
      <t>sp</t>
    </r>
    <r>
      <rPr>
        <i/>
        <sz val="11"/>
        <rFont val="Calibri"/>
        <family val="2"/>
        <scheme val="minor"/>
      </rPr>
      <t>.</t>
    </r>
  </si>
  <si>
    <r>
      <t xml:space="preserve">Dasypus </t>
    </r>
    <r>
      <rPr>
        <sz val="11"/>
        <rFont val="Calibri"/>
        <family val="2"/>
        <scheme val="minor"/>
      </rPr>
      <t>sp.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</si>
</sst>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3" borderId="2" xfId="0" applyFont="1" applyFill="1" applyBorder="1"/>
    <xf numFmtId="0" fontId="2" fillId="0" borderId="2" xfId="0" applyFont="1" applyBorder="1"/>
    <xf numFmtId="0" fontId="2" fillId="0" borderId="0" xfId="0" applyFont="1"/>
    <xf numFmtId="164" fontId="2" fillId="0" borderId="2" xfId="0" applyNumberFormat="1" applyFont="1" applyBorder="1"/>
    <xf numFmtId="17" fontId="2" fillId="0" borderId="2" xfId="0" applyNumberFormat="1" applyFont="1" applyBorder="1"/>
    <xf numFmtId="165" fontId="2" fillId="0" borderId="2" xfId="0" applyNumberFormat="1" applyFont="1" applyBorder="1"/>
    <xf numFmtId="0" fontId="3" fillId="3" borderId="2" xfId="0" applyFont="1" applyFill="1" applyBorder="1"/>
    <xf numFmtId="164" fontId="2" fillId="3" borderId="2" xfId="0" applyNumberFormat="1" applyFont="1" applyFill="1" applyBorder="1"/>
    <xf numFmtId="0" fontId="3" fillId="0" borderId="2" xfId="0" applyFont="1" applyBorder="1"/>
    <xf numFmtId="0" fontId="2" fillId="3" borderId="1" xfId="0" applyFont="1" applyFill="1" applyBorder="1"/>
    <xf numFmtId="17" fontId="2" fillId="3" borderId="2" xfId="0" applyNumberFormat="1" applyFont="1" applyFill="1" applyBorder="1"/>
    <xf numFmtId="0" fontId="2" fillId="3" borderId="3" xfId="0" applyFont="1" applyFill="1" applyBorder="1"/>
    <xf numFmtId="0" fontId="2" fillId="0" borderId="1" xfId="0" applyFont="1" applyBorder="1"/>
    <xf numFmtId="0" fontId="2" fillId="0" borderId="3" xfId="0" applyFont="1" applyBorder="1"/>
    <xf numFmtId="165" fontId="2" fillId="3" borderId="2" xfId="0" applyNumberFormat="1" applyFont="1" applyFill="1" applyBorder="1"/>
    <xf numFmtId="166" fontId="2" fillId="3" borderId="2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/>
    <xf numFmtId="165" fontId="2" fillId="0" borderId="2" xfId="0" applyNumberFormat="1" applyFont="1" applyFill="1" applyBorder="1"/>
    <xf numFmtId="0" fontId="3" fillId="0" borderId="2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17" fontId="2" fillId="0" borderId="2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165" fontId="2" fillId="0" borderId="0" xfId="0" applyNumberFormat="1" applyFont="1" applyFill="1" applyBorder="1"/>
    <xf numFmtId="17" fontId="2" fillId="0" borderId="0" xfId="0" applyNumberFormat="1" applyFont="1" applyFill="1" applyBorder="1"/>
    <xf numFmtId="0" fontId="3" fillId="0" borderId="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3" fillId="4" borderId="2" xfId="0" applyFont="1" applyFill="1" applyBorder="1"/>
    <xf numFmtId="0" fontId="2" fillId="4" borderId="3" xfId="0" applyFont="1" applyFill="1" applyBorder="1"/>
    <xf numFmtId="17" fontId="2" fillId="4" borderId="2" xfId="0" applyNumberFormat="1" applyFont="1" applyFill="1" applyBorder="1"/>
    <xf numFmtId="165" fontId="2" fillId="4" borderId="2" xfId="0" applyNumberFormat="1" applyFont="1" applyFill="1" applyBorder="1"/>
    <xf numFmtId="164" fontId="2" fillId="4" borderId="2" xfId="0" applyNumberFormat="1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17" fontId="2" fillId="5" borderId="2" xfId="0" applyNumberFormat="1" applyFont="1" applyFill="1" applyBorder="1"/>
    <xf numFmtId="0" fontId="3" fillId="5" borderId="2" xfId="0" applyFont="1" applyFill="1" applyBorder="1"/>
    <xf numFmtId="0" fontId="2" fillId="5" borderId="3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17" fontId="2" fillId="6" borderId="2" xfId="0" applyNumberFormat="1" applyFont="1" applyFill="1" applyBorder="1"/>
    <xf numFmtId="0" fontId="3" fillId="6" borderId="2" xfId="0" applyFont="1" applyFill="1" applyBorder="1"/>
    <xf numFmtId="0" fontId="2" fillId="6" borderId="3" xfId="0" applyFont="1" applyFill="1" applyBorder="1"/>
    <xf numFmtId="165" fontId="2" fillId="6" borderId="2" xfId="0" applyNumberFormat="1" applyFont="1" applyFill="1" applyBorder="1"/>
    <xf numFmtId="0" fontId="2" fillId="6" borderId="0" xfId="0" applyFont="1" applyFill="1" applyBorder="1"/>
    <xf numFmtId="0" fontId="3" fillId="6" borderId="0" xfId="0" applyFont="1" applyFill="1" applyBorder="1"/>
    <xf numFmtId="165" fontId="2" fillId="5" borderId="2" xfId="0" applyNumberFormat="1" applyFont="1" applyFill="1" applyBorder="1"/>
    <xf numFmtId="0" fontId="2" fillId="5" borderId="0" xfId="0" applyFont="1" applyFill="1" applyBorder="1"/>
    <xf numFmtId="165" fontId="2" fillId="5" borderId="0" xfId="0" applyNumberFormat="1" applyFont="1" applyFill="1" applyBorder="1"/>
    <xf numFmtId="0" fontId="2" fillId="6" borderId="2" xfId="0" applyFont="1" applyFill="1" applyBorder="1" applyAlignment="1">
      <alignment vertical="center"/>
    </xf>
    <xf numFmtId="164" fontId="2" fillId="6" borderId="2" xfId="0" applyNumberFormat="1" applyFont="1" applyFill="1" applyBorder="1"/>
    <xf numFmtId="17" fontId="2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8E66-F5F6-43F6-AEF7-2B672594BDCC}">
  <dimension ref="A1:FK114"/>
  <sheetViews>
    <sheetView tabSelected="1" workbookViewId="0">
      <selection activeCell="I8" sqref="I8"/>
    </sheetView>
  </sheetViews>
  <sheetFormatPr defaultRowHeight="14.4" x14ac:dyDescent="0.3"/>
  <sheetData>
    <row r="1" spans="1:167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946</v>
      </c>
      <c r="T1" s="2" t="s">
        <v>947</v>
      </c>
      <c r="U1" s="2" t="s">
        <v>948</v>
      </c>
      <c r="V1" s="2" t="s">
        <v>949</v>
      </c>
      <c r="W1" s="2" t="s">
        <v>950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</v>
      </c>
      <c r="AQ1" s="2" t="s">
        <v>37</v>
      </c>
      <c r="AR1" s="2" t="s">
        <v>38</v>
      </c>
      <c r="AS1" s="2" t="s">
        <v>951</v>
      </c>
      <c r="AT1" s="2" t="s">
        <v>952</v>
      </c>
      <c r="AU1" s="2" t="s">
        <v>953</v>
      </c>
      <c r="AV1" s="2" t="s">
        <v>954</v>
      </c>
      <c r="AW1" s="2" t="s">
        <v>955</v>
      </c>
      <c r="AX1" s="2" t="s">
        <v>956</v>
      </c>
      <c r="AY1" s="2" t="s">
        <v>957</v>
      </c>
      <c r="AZ1" s="2" t="s">
        <v>958</v>
      </c>
      <c r="BA1" s="2" t="s">
        <v>959</v>
      </c>
      <c r="BB1" s="2" t="s">
        <v>960</v>
      </c>
      <c r="BC1" s="2" t="s">
        <v>39</v>
      </c>
      <c r="BD1" s="2" t="s">
        <v>40</v>
      </c>
      <c r="BE1" s="2" t="s">
        <v>41</v>
      </c>
      <c r="BF1" s="2" t="s">
        <v>42</v>
      </c>
      <c r="BG1" s="2" t="s">
        <v>43</v>
      </c>
      <c r="BH1" s="2" t="s">
        <v>44</v>
      </c>
      <c r="BI1" s="2" t="s">
        <v>45</v>
      </c>
      <c r="BJ1" s="2" t="s">
        <v>46</v>
      </c>
      <c r="BK1" s="2" t="s">
        <v>47</v>
      </c>
      <c r="BL1" s="2" t="s">
        <v>48</v>
      </c>
      <c r="BM1" s="2" t="s">
        <v>49</v>
      </c>
      <c r="BN1" s="2" t="s">
        <v>50</v>
      </c>
      <c r="BO1" s="2" t="s">
        <v>51</v>
      </c>
      <c r="BP1" s="2" t="s">
        <v>52</v>
      </c>
      <c r="BQ1" s="2" t="s">
        <v>53</v>
      </c>
      <c r="BR1" s="2" t="s">
        <v>54</v>
      </c>
      <c r="BS1" s="2" t="s">
        <v>55</v>
      </c>
      <c r="BT1" s="2" t="s">
        <v>56</v>
      </c>
      <c r="BU1" s="2" t="s">
        <v>57</v>
      </c>
      <c r="BV1" s="2" t="s">
        <v>58</v>
      </c>
      <c r="BW1" s="2" t="s">
        <v>59</v>
      </c>
      <c r="BX1" s="2" t="s">
        <v>60</v>
      </c>
      <c r="BY1" s="2" t="s">
        <v>61</v>
      </c>
      <c r="BZ1" s="2" t="s">
        <v>62</v>
      </c>
      <c r="CA1" s="2" t="s">
        <v>63</v>
      </c>
      <c r="CB1" s="2" t="s">
        <v>64</v>
      </c>
      <c r="CC1" s="2" t="s">
        <v>65</v>
      </c>
      <c r="CD1" s="2" t="s">
        <v>66</v>
      </c>
      <c r="CE1" s="2" t="s">
        <v>67</v>
      </c>
      <c r="CF1" s="2" t="s">
        <v>68</v>
      </c>
      <c r="CG1" s="2" t="s">
        <v>69</v>
      </c>
      <c r="CH1" s="2" t="s">
        <v>70</v>
      </c>
      <c r="CI1" s="2" t="s">
        <v>71</v>
      </c>
      <c r="CJ1" s="2" t="s">
        <v>72</v>
      </c>
      <c r="CK1" s="2" t="s">
        <v>73</v>
      </c>
      <c r="CL1" s="2" t="s">
        <v>74</v>
      </c>
      <c r="CM1" s="2" t="s">
        <v>75</v>
      </c>
      <c r="CN1" s="2" t="s">
        <v>76</v>
      </c>
      <c r="CO1" s="2" t="s">
        <v>77</v>
      </c>
      <c r="CP1" s="2" t="s">
        <v>78</v>
      </c>
      <c r="CQ1" s="2" t="s">
        <v>79</v>
      </c>
      <c r="CR1" s="2" t="s">
        <v>80</v>
      </c>
      <c r="CS1" s="2" t="s">
        <v>81</v>
      </c>
      <c r="CT1" s="2" t="s">
        <v>82</v>
      </c>
      <c r="CU1" s="2" t="s">
        <v>83</v>
      </c>
      <c r="CV1" s="2" t="s">
        <v>84</v>
      </c>
      <c r="CW1" s="2" t="s">
        <v>85</v>
      </c>
      <c r="CX1" s="2" t="s">
        <v>86</v>
      </c>
      <c r="CY1" s="2" t="s">
        <v>87</v>
      </c>
      <c r="CZ1" s="2" t="s">
        <v>88</v>
      </c>
      <c r="DA1" s="2" t="s">
        <v>89</v>
      </c>
      <c r="DB1" s="2" t="s">
        <v>90</v>
      </c>
      <c r="DC1" s="2" t="s">
        <v>91</v>
      </c>
      <c r="DD1" s="2" t="s">
        <v>92</v>
      </c>
      <c r="DE1" s="2" t="s">
        <v>93</v>
      </c>
      <c r="DF1" s="2" t="s">
        <v>94</v>
      </c>
      <c r="DG1" s="2" t="s">
        <v>95</v>
      </c>
      <c r="DH1" s="2" t="s">
        <v>96</v>
      </c>
      <c r="DI1" s="2" t="s">
        <v>97</v>
      </c>
      <c r="DJ1" s="2" t="s">
        <v>98</v>
      </c>
      <c r="DK1" s="2" t="s">
        <v>99</v>
      </c>
      <c r="DL1" s="2" t="s">
        <v>100</v>
      </c>
      <c r="DM1" s="2" t="s">
        <v>101</v>
      </c>
      <c r="DN1" s="2" t="s">
        <v>102</v>
      </c>
      <c r="DO1" s="2" t="s">
        <v>103</v>
      </c>
      <c r="DP1" s="2" t="s">
        <v>104</v>
      </c>
      <c r="DQ1" s="2" t="s">
        <v>105</v>
      </c>
      <c r="DR1" s="2" t="s">
        <v>106</v>
      </c>
      <c r="DS1" s="2" t="s">
        <v>107</v>
      </c>
      <c r="DT1" s="2" t="s">
        <v>108</v>
      </c>
      <c r="DU1" s="2" t="s">
        <v>109</v>
      </c>
      <c r="DV1" s="2" t="s">
        <v>110</v>
      </c>
      <c r="DW1" s="2" t="s">
        <v>111</v>
      </c>
      <c r="DX1" s="2" t="s">
        <v>112</v>
      </c>
      <c r="DY1" s="2" t="s">
        <v>113</v>
      </c>
      <c r="DZ1" s="2" t="s">
        <v>114</v>
      </c>
      <c r="EA1" s="2" t="s">
        <v>115</v>
      </c>
      <c r="EB1" s="2" t="s">
        <v>116</v>
      </c>
      <c r="EC1" s="2" t="s">
        <v>117</v>
      </c>
      <c r="ED1" s="2" t="s">
        <v>118</v>
      </c>
      <c r="EE1" s="2" t="s">
        <v>119</v>
      </c>
      <c r="EF1" s="2" t="s">
        <v>120</v>
      </c>
      <c r="EG1" s="2" t="s">
        <v>121</v>
      </c>
      <c r="EH1" s="2" t="s">
        <v>122</v>
      </c>
      <c r="EI1" s="2" t="s">
        <v>123</v>
      </c>
      <c r="EJ1" s="2" t="s">
        <v>124</v>
      </c>
      <c r="EK1" s="2" t="s">
        <v>125</v>
      </c>
      <c r="EL1" s="2" t="s">
        <v>126</v>
      </c>
      <c r="EM1" s="2" t="s">
        <v>127</v>
      </c>
      <c r="EN1" s="2" t="s">
        <v>128</v>
      </c>
      <c r="EO1" s="2" t="s">
        <v>129</v>
      </c>
      <c r="EP1" s="2" t="s">
        <v>130</v>
      </c>
      <c r="EQ1" s="2" t="s">
        <v>131</v>
      </c>
      <c r="ER1" s="2" t="s">
        <v>132</v>
      </c>
      <c r="ES1" s="2" t="s">
        <v>133</v>
      </c>
      <c r="ET1" s="2" t="s">
        <v>134</v>
      </c>
      <c r="EU1" s="2" t="s">
        <v>135</v>
      </c>
      <c r="EV1" s="2" t="s">
        <v>136</v>
      </c>
      <c r="EW1" s="2" t="s">
        <v>137</v>
      </c>
      <c r="EX1" s="2" t="s">
        <v>138</v>
      </c>
      <c r="EY1" s="2" t="s">
        <v>139</v>
      </c>
      <c r="EZ1" s="2" t="s">
        <v>140</v>
      </c>
      <c r="FA1" s="2" t="s">
        <v>141</v>
      </c>
      <c r="FB1" s="2" t="s">
        <v>142</v>
      </c>
      <c r="FC1" s="2" t="s">
        <v>143</v>
      </c>
      <c r="FD1" s="2" t="s">
        <v>144</v>
      </c>
      <c r="FE1" s="2" t="s">
        <v>145</v>
      </c>
      <c r="FF1" s="2" t="s">
        <v>146</v>
      </c>
      <c r="FG1" s="2" t="s">
        <v>147</v>
      </c>
      <c r="FH1" s="2" t="s">
        <v>148</v>
      </c>
      <c r="FI1" s="2" t="s">
        <v>149</v>
      </c>
      <c r="FJ1" s="2" t="s">
        <v>150</v>
      </c>
      <c r="FK1" s="3" t="s">
        <v>151</v>
      </c>
    </row>
    <row r="2" spans="1:167" x14ac:dyDescent="0.3">
      <c r="A2" s="13">
        <v>1</v>
      </c>
      <c r="B2" s="4" t="s">
        <v>152</v>
      </c>
      <c r="C2" s="4">
        <v>2015</v>
      </c>
      <c r="D2" s="4" t="s">
        <v>153</v>
      </c>
      <c r="E2" s="4"/>
      <c r="F2" s="4"/>
      <c r="G2" s="14">
        <v>40878</v>
      </c>
      <c r="H2" s="14">
        <v>41426</v>
      </c>
      <c r="I2" s="4" t="s">
        <v>154</v>
      </c>
      <c r="J2" s="4" t="s">
        <v>155</v>
      </c>
      <c r="K2" s="4" t="s">
        <v>156</v>
      </c>
      <c r="L2" s="4" t="s">
        <v>157</v>
      </c>
      <c r="M2" s="4" t="s">
        <v>158</v>
      </c>
      <c r="N2" s="4" t="s">
        <v>159</v>
      </c>
      <c r="O2" s="4"/>
      <c r="P2" s="4"/>
      <c r="Q2" s="4"/>
      <c r="R2" s="4"/>
      <c r="S2" s="4"/>
      <c r="T2" s="4"/>
      <c r="U2" s="4"/>
      <c r="V2" s="4"/>
      <c r="W2" s="4"/>
      <c r="X2" s="4" t="s">
        <v>160</v>
      </c>
      <c r="Y2" s="4" t="s">
        <v>161</v>
      </c>
      <c r="Z2" s="4" t="s">
        <v>162</v>
      </c>
      <c r="AA2" s="4">
        <v>-34.416944000000001</v>
      </c>
      <c r="AB2" s="4">
        <v>-60.407221999999997</v>
      </c>
      <c r="AC2" s="4">
        <v>-35.428055999999998</v>
      </c>
      <c r="AD2" s="4">
        <v>-62.145833000000003</v>
      </c>
      <c r="AE2" s="4">
        <v>-36.604166999999997</v>
      </c>
      <c r="AF2" s="4">
        <v>-62.91</v>
      </c>
      <c r="AG2" s="4">
        <v>-36.421388999999998</v>
      </c>
      <c r="AH2" s="4">
        <v>-58.541111000000001</v>
      </c>
      <c r="AI2" s="4">
        <v>-38.384166999999998</v>
      </c>
      <c r="AJ2" s="4">
        <v>-60.250833</v>
      </c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 t="s">
        <v>163</v>
      </c>
      <c r="BF2" s="10" t="s">
        <v>164</v>
      </c>
      <c r="BG2" s="10" t="s">
        <v>165</v>
      </c>
      <c r="BH2" s="10" t="s">
        <v>166</v>
      </c>
      <c r="BI2" s="10" t="s">
        <v>167</v>
      </c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4">
        <v>4</v>
      </c>
      <c r="CL2" s="10" t="s">
        <v>168</v>
      </c>
      <c r="CM2" s="10" t="s">
        <v>169</v>
      </c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4">
        <v>2</v>
      </c>
      <c r="EQ2" s="4" t="s">
        <v>170</v>
      </c>
      <c r="ER2" s="4"/>
      <c r="ES2" s="4"/>
      <c r="ET2" s="4" t="s">
        <v>171</v>
      </c>
      <c r="EU2" s="4"/>
      <c r="EV2" s="4"/>
      <c r="EW2" s="4" t="s">
        <v>171</v>
      </c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 t="s">
        <v>172</v>
      </c>
      <c r="FJ2" s="4"/>
      <c r="FK2" s="15"/>
    </row>
    <row r="3" spans="1:167" x14ac:dyDescent="0.3">
      <c r="A3" s="16">
        <f>A2+1</f>
        <v>2</v>
      </c>
      <c r="B3" s="5" t="s">
        <v>173</v>
      </c>
      <c r="C3" s="5">
        <v>2018</v>
      </c>
      <c r="D3" s="5" t="s">
        <v>174</v>
      </c>
      <c r="E3" s="5" t="s">
        <v>175</v>
      </c>
      <c r="F3" s="5"/>
      <c r="G3" s="8" t="s">
        <v>176</v>
      </c>
      <c r="H3" s="5" t="s">
        <v>177</v>
      </c>
      <c r="I3" s="5" t="s">
        <v>178</v>
      </c>
      <c r="J3" s="5" t="s">
        <v>179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160</v>
      </c>
      <c r="Y3" s="5" t="s">
        <v>161</v>
      </c>
      <c r="Z3" s="5" t="s">
        <v>1142</v>
      </c>
      <c r="AA3" s="7">
        <v>-5.5544330000000004</v>
      </c>
      <c r="AB3" s="7">
        <v>-67.701526999999999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 t="s">
        <v>180</v>
      </c>
      <c r="BF3" s="12" t="s">
        <v>181</v>
      </c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5">
        <v>1</v>
      </c>
      <c r="CL3" s="12" t="s">
        <v>182</v>
      </c>
      <c r="CM3" s="12" t="s">
        <v>183</v>
      </c>
      <c r="CN3" s="12" t="s">
        <v>184</v>
      </c>
      <c r="CO3" s="12" t="s">
        <v>185</v>
      </c>
      <c r="CP3" s="12" t="s">
        <v>186</v>
      </c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5">
        <v>5</v>
      </c>
      <c r="EQ3" s="5" t="s">
        <v>187</v>
      </c>
      <c r="ER3" s="5" t="s">
        <v>188</v>
      </c>
      <c r="ES3" s="5"/>
      <c r="ET3" s="5" t="s">
        <v>188</v>
      </c>
      <c r="EU3" s="5"/>
      <c r="EV3" s="5"/>
      <c r="EW3" s="5" t="s">
        <v>189</v>
      </c>
      <c r="EX3" s="5" t="s">
        <v>190</v>
      </c>
      <c r="EY3" s="5" t="s">
        <v>191</v>
      </c>
      <c r="EZ3" s="5" t="s">
        <v>192</v>
      </c>
      <c r="FA3" s="5" t="s">
        <v>193</v>
      </c>
      <c r="FB3" s="5" t="s">
        <v>194</v>
      </c>
      <c r="FC3" s="5"/>
      <c r="FD3" s="6"/>
      <c r="FE3" s="5"/>
      <c r="FF3" s="5"/>
      <c r="FG3" s="5" t="s">
        <v>195</v>
      </c>
      <c r="FH3" s="5"/>
      <c r="FI3" s="5" t="s">
        <v>196</v>
      </c>
      <c r="FJ3" s="5"/>
      <c r="FK3" s="17"/>
    </row>
    <row r="4" spans="1:167" x14ac:dyDescent="0.3">
      <c r="A4" s="4">
        <f>A3+1</f>
        <v>3</v>
      </c>
      <c r="B4" s="4" t="s">
        <v>961</v>
      </c>
      <c r="C4" s="4">
        <v>2011</v>
      </c>
      <c r="D4" s="4" t="s">
        <v>153</v>
      </c>
      <c r="E4" s="4"/>
      <c r="F4" s="4"/>
      <c r="G4" s="4">
        <v>2002</v>
      </c>
      <c r="H4" s="4">
        <v>2008</v>
      </c>
      <c r="I4" s="4" t="s">
        <v>178</v>
      </c>
      <c r="J4" s="4" t="s">
        <v>962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 t="s">
        <v>161</v>
      </c>
      <c r="Y4" s="4" t="s">
        <v>160</v>
      </c>
      <c r="Z4" s="4"/>
      <c r="AA4" s="11">
        <v>-24.211666999999998</v>
      </c>
      <c r="AB4" s="11">
        <v>-50.558056000000001</v>
      </c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4" t="s">
        <v>204</v>
      </c>
      <c r="BF4" s="10" t="s">
        <v>1160</v>
      </c>
      <c r="BG4" s="10" t="s">
        <v>852</v>
      </c>
      <c r="BH4" s="10" t="s">
        <v>810</v>
      </c>
      <c r="BI4" s="10" t="s">
        <v>812</v>
      </c>
      <c r="BJ4" s="10" t="s">
        <v>327</v>
      </c>
      <c r="BK4" s="10" t="s">
        <v>963</v>
      </c>
      <c r="BL4" s="10" t="s">
        <v>1161</v>
      </c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4">
        <v>7</v>
      </c>
      <c r="CL4" s="10" t="s">
        <v>352</v>
      </c>
      <c r="CM4" s="10" t="s">
        <v>436</v>
      </c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4">
        <v>2</v>
      </c>
      <c r="EQ4" s="4" t="s">
        <v>323</v>
      </c>
      <c r="ER4" s="4"/>
      <c r="ES4" s="4"/>
      <c r="ET4" s="4" t="s">
        <v>171</v>
      </c>
      <c r="EU4" s="4"/>
      <c r="EV4" s="4"/>
      <c r="EW4" s="4" t="s">
        <v>171</v>
      </c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 t="s">
        <v>1162</v>
      </c>
      <c r="FJ4" s="4"/>
      <c r="FK4" s="15"/>
    </row>
    <row r="5" spans="1:167" x14ac:dyDescent="0.3">
      <c r="A5" s="16">
        <f>A4+1</f>
        <v>4</v>
      </c>
      <c r="B5" s="5" t="s">
        <v>701</v>
      </c>
      <c r="C5" s="5">
        <v>2018</v>
      </c>
      <c r="D5" s="5" t="s">
        <v>174</v>
      </c>
      <c r="E5" s="5" t="s">
        <v>175</v>
      </c>
      <c r="F5" s="5"/>
      <c r="G5" s="8">
        <v>40575</v>
      </c>
      <c r="H5" s="8">
        <v>40634</v>
      </c>
      <c r="I5" s="5" t="s">
        <v>532</v>
      </c>
      <c r="J5" s="5" t="s">
        <v>702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160</v>
      </c>
      <c r="Y5" s="5" t="s">
        <v>161</v>
      </c>
      <c r="Z5" s="5" t="s">
        <v>393</v>
      </c>
      <c r="AA5" s="5" t="s">
        <v>703</v>
      </c>
      <c r="AB5" s="5" t="s">
        <v>704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9">
        <v>-16.566943999999999</v>
      </c>
      <c r="BD5" s="9">
        <v>-67.609443999999996</v>
      </c>
      <c r="BE5" s="5" t="s">
        <v>203</v>
      </c>
      <c r="BF5" s="12" t="s">
        <v>165</v>
      </c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5">
        <v>1</v>
      </c>
      <c r="CL5" s="12" t="s">
        <v>377</v>
      </c>
      <c r="CM5" s="5" t="s">
        <v>1151</v>
      </c>
      <c r="CN5" s="12" t="s">
        <v>454</v>
      </c>
      <c r="CO5" s="12" t="s">
        <v>205</v>
      </c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5">
        <v>4</v>
      </c>
      <c r="EQ5" s="5" t="s">
        <v>188</v>
      </c>
      <c r="ER5" s="5" t="s">
        <v>271</v>
      </c>
      <c r="ES5" s="5" t="s">
        <v>378</v>
      </c>
      <c r="ET5" s="5" t="s">
        <v>246</v>
      </c>
      <c r="EU5" s="5" t="s">
        <v>188</v>
      </c>
      <c r="EV5" s="5"/>
      <c r="EW5" s="5" t="s">
        <v>322</v>
      </c>
      <c r="EX5" s="5" t="s">
        <v>705</v>
      </c>
      <c r="EY5" s="5" t="s">
        <v>364</v>
      </c>
      <c r="EZ5" s="5"/>
      <c r="FA5" s="5"/>
      <c r="FB5" s="5"/>
      <c r="FC5" s="5"/>
      <c r="FD5" s="5"/>
      <c r="FE5" s="5"/>
      <c r="FF5" s="5"/>
      <c r="FG5" s="5" t="s">
        <v>195</v>
      </c>
      <c r="FH5" s="5"/>
      <c r="FI5" s="5"/>
      <c r="FJ5" s="5"/>
      <c r="FK5" s="17"/>
    </row>
    <row r="6" spans="1:167" x14ac:dyDescent="0.3">
      <c r="A6" s="13">
        <f>A5+1</f>
        <v>5</v>
      </c>
      <c r="B6" s="4" t="s">
        <v>197</v>
      </c>
      <c r="C6" s="4">
        <v>2008</v>
      </c>
      <c r="D6" s="4" t="s">
        <v>175</v>
      </c>
      <c r="E6" s="4"/>
      <c r="F6" s="4"/>
      <c r="G6" s="14">
        <v>38930</v>
      </c>
      <c r="H6" s="14">
        <v>38930</v>
      </c>
      <c r="I6" s="4" t="s">
        <v>198</v>
      </c>
      <c r="J6" s="4" t="s">
        <v>199</v>
      </c>
      <c r="K6" s="4" t="s">
        <v>200</v>
      </c>
      <c r="L6" s="4" t="s">
        <v>201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161</v>
      </c>
      <c r="Y6" s="4" t="s">
        <v>160</v>
      </c>
      <c r="Z6" s="4" t="s">
        <v>202</v>
      </c>
      <c r="AA6" s="4">
        <v>-13.060416999999999</v>
      </c>
      <c r="AB6" s="4">
        <v>-73.706806</v>
      </c>
      <c r="AC6" s="4">
        <v>-13.097306</v>
      </c>
      <c r="AD6" s="4">
        <v>-73.758611000000002</v>
      </c>
      <c r="AE6" s="4">
        <v>-13.079499999999999</v>
      </c>
      <c r="AF6" s="4">
        <v>-73.849722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>
        <v>-13.061389</v>
      </c>
      <c r="BD6" s="4">
        <v>-73.776944</v>
      </c>
      <c r="BE6" s="4" t="s">
        <v>203</v>
      </c>
      <c r="BF6" s="4" t="s">
        <v>204</v>
      </c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4"/>
      <c r="CL6" s="10" t="s">
        <v>205</v>
      </c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4">
        <v>1</v>
      </c>
      <c r="EQ6" s="4" t="s">
        <v>188</v>
      </c>
      <c r="ER6" s="4"/>
      <c r="ES6" s="4"/>
      <c r="ET6" s="4" t="s">
        <v>171</v>
      </c>
      <c r="EU6" s="4"/>
      <c r="EV6" s="4"/>
      <c r="EW6" s="4" t="s">
        <v>206</v>
      </c>
      <c r="EX6" s="4"/>
      <c r="EY6" s="4"/>
      <c r="EZ6" s="4"/>
      <c r="FA6" s="4"/>
      <c r="FB6" s="4"/>
      <c r="FC6" s="4"/>
      <c r="FD6" s="4"/>
      <c r="FE6" s="4"/>
      <c r="FF6" s="4"/>
      <c r="FG6" s="4" t="s">
        <v>195</v>
      </c>
      <c r="FH6" s="4"/>
      <c r="FI6" s="4" t="s">
        <v>207</v>
      </c>
      <c r="FJ6" s="4"/>
      <c r="FK6" s="15"/>
    </row>
    <row r="7" spans="1:167" x14ac:dyDescent="0.3">
      <c r="A7" s="22">
        <f>A6+1</f>
        <v>6</v>
      </c>
      <c r="B7" s="23" t="s">
        <v>706</v>
      </c>
      <c r="C7" s="23">
        <v>2017</v>
      </c>
      <c r="D7" s="23" t="s">
        <v>175</v>
      </c>
      <c r="E7" s="23"/>
      <c r="F7" s="23"/>
      <c r="G7" s="23">
        <v>2004</v>
      </c>
      <c r="H7" s="23">
        <v>2010</v>
      </c>
      <c r="I7" s="23" t="s">
        <v>259</v>
      </c>
      <c r="J7" s="23" t="s">
        <v>707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 t="s">
        <v>160</v>
      </c>
      <c r="Y7" s="23" t="s">
        <v>161</v>
      </c>
      <c r="Z7" s="23" t="s">
        <v>708</v>
      </c>
      <c r="AA7" s="24">
        <v>21.305</v>
      </c>
      <c r="AB7" s="24">
        <v>-99.456389000000001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 t="s">
        <v>203</v>
      </c>
      <c r="BF7" s="25" t="s">
        <v>687</v>
      </c>
      <c r="BG7" s="25" t="s">
        <v>709</v>
      </c>
      <c r="BH7" s="25" t="s">
        <v>710</v>
      </c>
      <c r="BI7" s="25" t="s">
        <v>711</v>
      </c>
      <c r="BJ7" s="25" t="s">
        <v>712</v>
      </c>
      <c r="BK7" s="25" t="s">
        <v>713</v>
      </c>
      <c r="BL7" s="25" t="s">
        <v>425</v>
      </c>
      <c r="BM7" s="25" t="s">
        <v>530</v>
      </c>
      <c r="BN7" s="25" t="s">
        <v>714</v>
      </c>
      <c r="BO7" s="25" t="s">
        <v>715</v>
      </c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>
        <v>9</v>
      </c>
      <c r="CL7" s="23" t="s">
        <v>716</v>
      </c>
      <c r="CM7" s="25" t="s">
        <v>266</v>
      </c>
      <c r="CN7" s="25" t="s">
        <v>717</v>
      </c>
      <c r="CO7" s="23" t="s">
        <v>303</v>
      </c>
      <c r="CP7" s="25" t="s">
        <v>270</v>
      </c>
      <c r="CQ7" s="25" t="s">
        <v>267</v>
      </c>
      <c r="CR7" s="25" t="s">
        <v>439</v>
      </c>
      <c r="CS7" s="23" t="s">
        <v>537</v>
      </c>
      <c r="CT7" s="23" t="s">
        <v>718</v>
      </c>
      <c r="CU7" s="25" t="s">
        <v>719</v>
      </c>
      <c r="CV7" s="25" t="s">
        <v>675</v>
      </c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3">
        <v>11</v>
      </c>
      <c r="EQ7" s="23" t="s">
        <v>188</v>
      </c>
      <c r="ER7" s="23"/>
      <c r="ES7" s="23"/>
      <c r="ET7" s="23" t="s">
        <v>171</v>
      </c>
      <c r="EU7" s="23"/>
      <c r="EV7" s="23"/>
      <c r="EW7" s="23" t="s">
        <v>720</v>
      </c>
      <c r="EX7" s="23"/>
      <c r="EY7" s="23"/>
      <c r="EZ7" s="23"/>
      <c r="FA7" s="23"/>
      <c r="FB7" s="23"/>
      <c r="FC7" s="23"/>
      <c r="FD7" s="23"/>
      <c r="FE7" s="23"/>
      <c r="FF7" s="23"/>
      <c r="FG7" s="23" t="s">
        <v>195</v>
      </c>
      <c r="FH7" s="23"/>
      <c r="FI7" s="23" t="s">
        <v>721</v>
      </c>
      <c r="FJ7" s="23" t="s">
        <v>722</v>
      </c>
      <c r="FK7" s="26"/>
    </row>
    <row r="8" spans="1:167" x14ac:dyDescent="0.3">
      <c r="A8" s="35">
        <f>A7+1</f>
        <v>7</v>
      </c>
      <c r="B8" s="36" t="s">
        <v>208</v>
      </c>
      <c r="C8" s="36">
        <v>2001</v>
      </c>
      <c r="D8" s="36" t="s">
        <v>209</v>
      </c>
      <c r="E8" s="36"/>
      <c r="F8" s="36"/>
      <c r="G8" s="36" t="s">
        <v>210</v>
      </c>
      <c r="H8" s="36" t="s">
        <v>210</v>
      </c>
      <c r="I8" s="36" t="s">
        <v>211</v>
      </c>
      <c r="J8" s="36" t="s">
        <v>212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 t="s">
        <v>160</v>
      </c>
      <c r="Y8" s="36" t="s">
        <v>160</v>
      </c>
      <c r="Z8" s="36" t="s">
        <v>213</v>
      </c>
      <c r="AA8" s="36">
        <v>9.5440210000000008</v>
      </c>
      <c r="AB8" s="36">
        <v>-69.186401000000004</v>
      </c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 t="s">
        <v>214</v>
      </c>
      <c r="BF8" s="37" t="s">
        <v>215</v>
      </c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6">
        <v>1</v>
      </c>
      <c r="CL8" s="37" t="s">
        <v>216</v>
      </c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6">
        <v>1</v>
      </c>
      <c r="EQ8" s="36" t="s">
        <v>217</v>
      </c>
      <c r="ER8" s="36"/>
      <c r="ES8" s="36"/>
      <c r="ET8" s="36" t="s">
        <v>171</v>
      </c>
      <c r="EU8" s="36"/>
      <c r="EV8" s="36"/>
      <c r="EW8" s="36" t="s">
        <v>218</v>
      </c>
      <c r="EX8" s="36"/>
      <c r="EY8" s="36"/>
      <c r="EZ8" s="36"/>
      <c r="FA8" s="36"/>
      <c r="FB8" s="36"/>
      <c r="FC8" s="36"/>
      <c r="FD8" s="36"/>
      <c r="FE8" s="36"/>
      <c r="FF8" s="36"/>
      <c r="FG8" s="36" t="s">
        <v>219</v>
      </c>
      <c r="FH8" s="36" t="s">
        <v>220</v>
      </c>
      <c r="FI8" s="36" t="s">
        <v>221</v>
      </c>
      <c r="FJ8" s="36" t="s">
        <v>222</v>
      </c>
      <c r="FK8" s="38" t="s">
        <v>223</v>
      </c>
    </row>
    <row r="9" spans="1:167" x14ac:dyDescent="0.3">
      <c r="A9" s="22">
        <f>A8+1</f>
        <v>8</v>
      </c>
      <c r="B9" s="23" t="s">
        <v>723</v>
      </c>
      <c r="C9" s="23">
        <v>2012</v>
      </c>
      <c r="D9" s="23" t="s">
        <v>175</v>
      </c>
      <c r="E9" s="23"/>
      <c r="F9" s="23"/>
      <c r="G9" s="28" t="s">
        <v>210</v>
      </c>
      <c r="H9" s="28" t="s">
        <v>210</v>
      </c>
      <c r="I9" s="23" t="s">
        <v>259</v>
      </c>
      <c r="J9" s="23" t="s">
        <v>724</v>
      </c>
      <c r="K9" s="23" t="s">
        <v>725</v>
      </c>
      <c r="L9" s="23" t="s">
        <v>726</v>
      </c>
      <c r="M9" s="23" t="s">
        <v>727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 t="s">
        <v>160</v>
      </c>
      <c r="Y9" s="23" t="s">
        <v>161</v>
      </c>
      <c r="Z9" s="23" t="s">
        <v>728</v>
      </c>
      <c r="AA9" s="24">
        <v>28.656230900000001</v>
      </c>
      <c r="AB9" s="24">
        <v>-106.10212009999999</v>
      </c>
      <c r="AC9" s="24">
        <v>26.888296499999999</v>
      </c>
      <c r="AD9" s="24">
        <v>-103.9347065</v>
      </c>
      <c r="AE9" s="24">
        <v>24.9103678</v>
      </c>
      <c r="AF9" s="24">
        <v>-104.9131819</v>
      </c>
      <c r="AG9" s="24">
        <v>22.763633200000001</v>
      </c>
      <c r="AH9" s="24">
        <v>-102.5886185</v>
      </c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3" t="s">
        <v>163</v>
      </c>
      <c r="BF9" s="25" t="s">
        <v>687</v>
      </c>
      <c r="BG9" s="25" t="s">
        <v>729</v>
      </c>
      <c r="BH9" s="25" t="s">
        <v>688</v>
      </c>
      <c r="BI9" s="25" t="s">
        <v>594</v>
      </c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>
        <v>4</v>
      </c>
      <c r="CL9" s="25" t="s">
        <v>730</v>
      </c>
      <c r="CM9" s="25"/>
      <c r="CN9" s="25"/>
      <c r="CO9" s="25"/>
      <c r="CP9" s="25"/>
      <c r="CQ9" s="25"/>
      <c r="CR9" s="25"/>
      <c r="CS9" s="27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3">
        <v>1</v>
      </c>
      <c r="EQ9" s="23" t="s">
        <v>188</v>
      </c>
      <c r="ER9" s="23"/>
      <c r="ES9" s="23"/>
      <c r="ET9" s="27" t="s">
        <v>171</v>
      </c>
      <c r="EU9" s="23"/>
      <c r="EV9" s="27"/>
      <c r="EW9" s="23" t="s">
        <v>572</v>
      </c>
      <c r="EX9" s="23" t="s">
        <v>191</v>
      </c>
      <c r="EY9" s="23" t="s">
        <v>731</v>
      </c>
      <c r="EZ9" s="23" t="s">
        <v>732</v>
      </c>
      <c r="FA9" s="23"/>
      <c r="FB9" s="23"/>
      <c r="FC9" s="23"/>
      <c r="FD9" s="23"/>
      <c r="FE9" s="23"/>
      <c r="FF9" s="23"/>
      <c r="FG9" s="23" t="s">
        <v>195</v>
      </c>
      <c r="FH9" s="23"/>
      <c r="FI9" s="23"/>
      <c r="FJ9" s="23"/>
      <c r="FK9" s="26"/>
    </row>
    <row r="10" spans="1:167" x14ac:dyDescent="0.3">
      <c r="A10" s="13">
        <f>A9+1</f>
        <v>9</v>
      </c>
      <c r="B10" s="4" t="s">
        <v>224</v>
      </c>
      <c r="C10" s="4">
        <v>1999</v>
      </c>
      <c r="D10" s="4" t="s">
        <v>174</v>
      </c>
      <c r="E10" s="4" t="s">
        <v>175</v>
      </c>
      <c r="F10" s="4"/>
      <c r="G10" s="14">
        <v>34820</v>
      </c>
      <c r="H10" s="14">
        <v>34851</v>
      </c>
      <c r="I10" s="4" t="s">
        <v>211</v>
      </c>
      <c r="J10" s="4" t="s">
        <v>225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 t="s">
        <v>160</v>
      </c>
      <c r="Y10" s="4" t="s">
        <v>160</v>
      </c>
      <c r="Z10" s="4" t="s">
        <v>226</v>
      </c>
      <c r="AA10" s="4">
        <v>9.0950000000000006</v>
      </c>
      <c r="AB10" s="4">
        <v>-69.099166999999994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 t="s">
        <v>163</v>
      </c>
      <c r="BF10" s="10" t="s">
        <v>215</v>
      </c>
      <c r="BG10" s="10" t="s">
        <v>227</v>
      </c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4">
        <v>2</v>
      </c>
      <c r="CL10" s="10" t="s">
        <v>216</v>
      </c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4">
        <v>1</v>
      </c>
      <c r="EQ10" s="4" t="s">
        <v>188</v>
      </c>
      <c r="ER10" s="4"/>
      <c r="ES10" s="4"/>
      <c r="ET10" s="4" t="s">
        <v>188</v>
      </c>
      <c r="EU10" s="4" t="s">
        <v>228</v>
      </c>
      <c r="EV10" s="4"/>
      <c r="EW10" s="4" t="s">
        <v>229</v>
      </c>
      <c r="EX10" s="4" t="s">
        <v>230</v>
      </c>
      <c r="EY10" s="4" t="s">
        <v>231</v>
      </c>
      <c r="EZ10" s="4" t="s">
        <v>232</v>
      </c>
      <c r="FA10" s="4" t="s">
        <v>233</v>
      </c>
      <c r="FB10" s="4"/>
      <c r="FC10" s="4"/>
      <c r="FD10" s="4"/>
      <c r="FE10" s="4"/>
      <c r="FF10" s="4"/>
      <c r="FG10" s="4" t="s">
        <v>195</v>
      </c>
      <c r="FH10" s="4" t="s">
        <v>188</v>
      </c>
      <c r="FI10" s="4"/>
      <c r="FJ10" s="4"/>
      <c r="FK10" s="15"/>
    </row>
    <row r="11" spans="1:167" x14ac:dyDescent="0.3">
      <c r="A11" s="22">
        <f>A10+1</f>
        <v>10</v>
      </c>
      <c r="B11" s="23" t="s">
        <v>224</v>
      </c>
      <c r="C11" s="23">
        <v>1999</v>
      </c>
      <c r="D11" s="23" t="s">
        <v>153</v>
      </c>
      <c r="E11" s="23" t="s">
        <v>175</v>
      </c>
      <c r="F11" s="23"/>
      <c r="G11" s="23">
        <v>1990</v>
      </c>
      <c r="H11" s="23">
        <v>1995</v>
      </c>
      <c r="I11" s="23" t="s">
        <v>211</v>
      </c>
      <c r="J11" s="23" t="s">
        <v>733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 t="s">
        <v>160</v>
      </c>
      <c r="Y11" s="23" t="s">
        <v>161</v>
      </c>
      <c r="Z11" s="23" t="s">
        <v>226</v>
      </c>
      <c r="AA11" s="23">
        <v>9.0950000000000006</v>
      </c>
      <c r="AB11" s="23">
        <v>-69.099166999999994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 t="s">
        <v>163</v>
      </c>
      <c r="BF11" s="25" t="s">
        <v>630</v>
      </c>
      <c r="BG11" s="25" t="s">
        <v>688</v>
      </c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3">
        <v>2</v>
      </c>
      <c r="CL11" s="25" t="s">
        <v>216</v>
      </c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3">
        <v>1</v>
      </c>
      <c r="EQ11" s="23" t="s">
        <v>271</v>
      </c>
      <c r="ER11" s="23" t="s">
        <v>188</v>
      </c>
      <c r="ES11" s="23"/>
      <c r="ET11" s="23" t="s">
        <v>188</v>
      </c>
      <c r="EU11" s="23"/>
      <c r="EV11" s="23"/>
      <c r="EW11" s="23" t="s">
        <v>229</v>
      </c>
      <c r="EX11" s="23" t="s">
        <v>732</v>
      </c>
      <c r="EY11" s="23"/>
      <c r="EZ11" s="23"/>
      <c r="FA11" s="23"/>
      <c r="FB11" s="23"/>
      <c r="FC11" s="23"/>
      <c r="FD11" s="23"/>
      <c r="FE11" s="23"/>
      <c r="FF11" s="23"/>
      <c r="FG11" s="23" t="s">
        <v>195</v>
      </c>
      <c r="FH11" s="23"/>
      <c r="FI11" s="23"/>
      <c r="FJ11" s="23"/>
      <c r="FK11" s="26"/>
    </row>
    <row r="12" spans="1:167" x14ac:dyDescent="0.3">
      <c r="A12" s="35">
        <f>A11+1</f>
        <v>11</v>
      </c>
      <c r="B12" s="36" t="s">
        <v>734</v>
      </c>
      <c r="C12" s="36">
        <v>2020</v>
      </c>
      <c r="D12" s="36" t="s">
        <v>174</v>
      </c>
      <c r="E12" s="36"/>
      <c r="F12" s="36"/>
      <c r="G12" s="39">
        <v>41974</v>
      </c>
      <c r="H12" s="39">
        <v>42125</v>
      </c>
      <c r="I12" s="36" t="s">
        <v>154</v>
      </c>
      <c r="J12" s="36" t="s">
        <v>735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 t="s">
        <v>161</v>
      </c>
      <c r="Y12" s="36" t="s">
        <v>161</v>
      </c>
      <c r="Z12" s="36"/>
      <c r="AA12" s="36">
        <v>-31.555</v>
      </c>
      <c r="AB12" s="36">
        <v>-60.676943999999999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 t="s">
        <v>204</v>
      </c>
      <c r="BF12" s="37" t="s">
        <v>736</v>
      </c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6">
        <v>1</v>
      </c>
      <c r="CL12" s="37" t="s">
        <v>249</v>
      </c>
      <c r="CM12" s="37" t="s">
        <v>737</v>
      </c>
      <c r="CN12" s="37" t="s">
        <v>738</v>
      </c>
      <c r="CO12" s="37" t="s">
        <v>739</v>
      </c>
      <c r="CP12" s="37" t="s">
        <v>740</v>
      </c>
      <c r="CQ12" s="37" t="s">
        <v>741</v>
      </c>
      <c r="CR12" s="37" t="s">
        <v>742</v>
      </c>
      <c r="CS12" s="37" t="s">
        <v>743</v>
      </c>
      <c r="CT12" s="37" t="s">
        <v>744</v>
      </c>
      <c r="CU12" s="37" t="s">
        <v>745</v>
      </c>
      <c r="CV12" s="36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6">
        <v>10</v>
      </c>
      <c r="EQ12" s="36" t="s">
        <v>271</v>
      </c>
      <c r="ER12" s="36" t="s">
        <v>378</v>
      </c>
      <c r="ES12" s="36"/>
      <c r="ET12" s="36" t="s">
        <v>273</v>
      </c>
      <c r="EU12" s="36"/>
      <c r="EV12" s="36"/>
      <c r="EW12" s="36" t="s">
        <v>171</v>
      </c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8"/>
    </row>
    <row r="13" spans="1:167" x14ac:dyDescent="0.3">
      <c r="A13" s="22">
        <f>A12+1</f>
        <v>12</v>
      </c>
      <c r="B13" s="23" t="s">
        <v>234</v>
      </c>
      <c r="C13" s="23">
        <v>2016</v>
      </c>
      <c r="D13" s="23" t="s">
        <v>174</v>
      </c>
      <c r="E13" s="23"/>
      <c r="F13" s="23"/>
      <c r="G13" s="28">
        <v>41214</v>
      </c>
      <c r="H13" s="28">
        <v>41275</v>
      </c>
      <c r="I13" s="23" t="s">
        <v>235</v>
      </c>
      <c r="J13" s="23" t="s">
        <v>236</v>
      </c>
      <c r="K13" s="23" t="s">
        <v>237</v>
      </c>
      <c r="L13" s="23" t="s">
        <v>238</v>
      </c>
      <c r="M13" s="23" t="s">
        <v>239</v>
      </c>
      <c r="N13" s="23" t="s">
        <v>240</v>
      </c>
      <c r="O13" s="23"/>
      <c r="P13" s="23"/>
      <c r="Q13" s="23"/>
      <c r="R13" s="23"/>
      <c r="S13" s="23"/>
      <c r="T13" s="23"/>
      <c r="U13" s="23"/>
      <c r="V13" s="23"/>
      <c r="W13" s="23"/>
      <c r="X13" s="23" t="s">
        <v>160</v>
      </c>
      <c r="Y13" s="23" t="s">
        <v>161</v>
      </c>
      <c r="Z13" s="23" t="s">
        <v>241</v>
      </c>
      <c r="AA13" s="23">
        <v>-31.989166999999998</v>
      </c>
      <c r="AB13" s="23">
        <v>-58.107500000000002</v>
      </c>
      <c r="AC13" s="23">
        <v>-32.563611000000002</v>
      </c>
      <c r="AD13" s="23">
        <v>-57.985556000000003</v>
      </c>
      <c r="AE13" s="23">
        <v>-33.263333000000003</v>
      </c>
      <c r="AF13" s="23">
        <v>-58.021943999999998</v>
      </c>
      <c r="AG13" s="23">
        <v>-34.208333000000003</v>
      </c>
      <c r="AH13" s="23">
        <v>-57.680278000000001</v>
      </c>
      <c r="AI13" s="23">
        <v>-34.591110999999998</v>
      </c>
      <c r="AJ13" s="23">
        <v>-56.608888999999998</v>
      </c>
      <c r="AK13" s="23"/>
      <c r="AL13" s="23"/>
      <c r="AM13" s="23"/>
      <c r="AN13" s="23"/>
      <c r="AO13" s="23"/>
      <c r="AP13" s="23"/>
      <c r="AQ13" s="23"/>
      <c r="AR13" s="23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3" t="s">
        <v>163</v>
      </c>
      <c r="BF13" s="25" t="s">
        <v>164</v>
      </c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3">
        <v>1</v>
      </c>
      <c r="CL13" s="25" t="s">
        <v>242</v>
      </c>
      <c r="CM13" s="25" t="s">
        <v>243</v>
      </c>
      <c r="CN13" s="25" t="s">
        <v>244</v>
      </c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3">
        <v>3</v>
      </c>
      <c r="EQ13" s="23" t="s">
        <v>245</v>
      </c>
      <c r="ER13" s="23"/>
      <c r="ES13" s="23"/>
      <c r="ET13" s="23" t="s">
        <v>246</v>
      </c>
      <c r="EU13" s="23"/>
      <c r="EV13" s="23"/>
      <c r="EW13" s="23" t="s">
        <v>171</v>
      </c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6"/>
    </row>
    <row r="14" spans="1:167" x14ac:dyDescent="0.3">
      <c r="A14" s="13">
        <f>A13+1</f>
        <v>13</v>
      </c>
      <c r="B14" s="4" t="s">
        <v>746</v>
      </c>
      <c r="C14" s="4">
        <v>1996</v>
      </c>
      <c r="D14" s="4" t="s">
        <v>175</v>
      </c>
      <c r="E14" s="4" t="s">
        <v>174</v>
      </c>
      <c r="F14" s="4"/>
      <c r="G14" s="4">
        <v>1980</v>
      </c>
      <c r="H14" s="4">
        <v>1994</v>
      </c>
      <c r="I14" s="4" t="s">
        <v>747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 t="s">
        <v>160</v>
      </c>
      <c r="Y14" s="4" t="s">
        <v>161</v>
      </c>
      <c r="Z14" s="4" t="s">
        <v>748</v>
      </c>
      <c r="AA14" s="18">
        <v>13.1881767</v>
      </c>
      <c r="AB14" s="18">
        <v>-59.535255399999997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 t="s">
        <v>204</v>
      </c>
      <c r="BF14" s="10" t="s">
        <v>749</v>
      </c>
      <c r="BG14" s="10" t="s">
        <v>713</v>
      </c>
      <c r="BH14" s="10" t="s">
        <v>711</v>
      </c>
      <c r="BI14" s="10" t="s">
        <v>750</v>
      </c>
      <c r="BJ14" s="10" t="s">
        <v>710</v>
      </c>
      <c r="BK14" s="10" t="s">
        <v>751</v>
      </c>
      <c r="BL14" s="10" t="s">
        <v>715</v>
      </c>
      <c r="BM14" s="10" t="s">
        <v>425</v>
      </c>
      <c r="BN14" s="10" t="s">
        <v>752</v>
      </c>
      <c r="BO14" s="10" t="s">
        <v>687</v>
      </c>
      <c r="BP14" s="10" t="s">
        <v>753</v>
      </c>
      <c r="BQ14" s="10" t="s">
        <v>754</v>
      </c>
      <c r="BR14" s="10" t="s">
        <v>755</v>
      </c>
      <c r="BS14" s="10" t="s">
        <v>712</v>
      </c>
      <c r="BT14" s="10" t="s">
        <v>756</v>
      </c>
      <c r="BU14" s="10" t="s">
        <v>757</v>
      </c>
      <c r="BV14" s="10" t="s">
        <v>530</v>
      </c>
      <c r="BW14" s="10" t="s">
        <v>758</v>
      </c>
      <c r="BX14" s="10" t="s">
        <v>759</v>
      </c>
      <c r="BY14" s="10" t="s">
        <v>346</v>
      </c>
      <c r="BZ14" s="10" t="s">
        <v>347</v>
      </c>
      <c r="CA14" s="10" t="s">
        <v>760</v>
      </c>
      <c r="CB14" s="10" t="s">
        <v>761</v>
      </c>
      <c r="CC14" s="10" t="s">
        <v>762</v>
      </c>
      <c r="CD14" s="10" t="s">
        <v>763</v>
      </c>
      <c r="CE14" s="10" t="s">
        <v>764</v>
      </c>
      <c r="CF14" s="10" t="s">
        <v>765</v>
      </c>
      <c r="CG14" s="4"/>
      <c r="CH14" s="4"/>
      <c r="CI14" s="4"/>
      <c r="CJ14" s="4"/>
      <c r="CK14" s="4">
        <v>27</v>
      </c>
      <c r="CL14" s="10" t="s">
        <v>766</v>
      </c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4">
        <v>1</v>
      </c>
      <c r="EQ14" s="4" t="s">
        <v>188</v>
      </c>
      <c r="ER14" s="4" t="s">
        <v>271</v>
      </c>
      <c r="ES14" s="4"/>
      <c r="ET14" s="4" t="s">
        <v>188</v>
      </c>
      <c r="EU14" s="4"/>
      <c r="EV14" s="4"/>
      <c r="EW14" s="4" t="s">
        <v>767</v>
      </c>
      <c r="EX14" s="4"/>
      <c r="EY14" s="4"/>
      <c r="EZ14" s="4"/>
      <c r="FA14" s="4"/>
      <c r="FB14" s="4"/>
      <c r="FC14" s="4"/>
      <c r="FD14" s="4"/>
      <c r="FE14" s="4"/>
      <c r="FF14" s="4"/>
      <c r="FG14" s="4" t="s">
        <v>307</v>
      </c>
      <c r="FH14" s="4" t="s">
        <v>768</v>
      </c>
      <c r="FI14" s="4" t="s">
        <v>769</v>
      </c>
      <c r="FJ14" s="4"/>
      <c r="FK14" s="15"/>
    </row>
    <row r="15" spans="1:167" x14ac:dyDescent="0.3">
      <c r="A15" s="22">
        <f>A14+1</f>
        <v>14</v>
      </c>
      <c r="B15" s="23" t="s">
        <v>964</v>
      </c>
      <c r="C15" s="23">
        <v>1981</v>
      </c>
      <c r="D15" s="23" t="s">
        <v>153</v>
      </c>
      <c r="E15" s="23"/>
      <c r="F15" s="23"/>
      <c r="G15" s="23">
        <v>1973</v>
      </c>
      <c r="H15" s="23">
        <v>1974</v>
      </c>
      <c r="I15" s="23" t="s">
        <v>965</v>
      </c>
      <c r="J15" s="23" t="s">
        <v>966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 t="s">
        <v>161</v>
      </c>
      <c r="Y15" s="23" t="s">
        <v>160</v>
      </c>
      <c r="Z15" s="23"/>
      <c r="AA15" s="30">
        <v>6.4666670000000002</v>
      </c>
      <c r="AB15" s="30">
        <v>-57.75</v>
      </c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23" t="s">
        <v>163</v>
      </c>
      <c r="BF15" s="25" t="s">
        <v>215</v>
      </c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3">
        <v>1</v>
      </c>
      <c r="CL15" s="25" t="s">
        <v>967</v>
      </c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3">
        <v>1</v>
      </c>
      <c r="EQ15" s="23" t="s">
        <v>322</v>
      </c>
      <c r="ER15" s="23" t="s">
        <v>968</v>
      </c>
      <c r="ES15" s="23" t="s">
        <v>323</v>
      </c>
      <c r="ET15" s="23" t="s">
        <v>171</v>
      </c>
      <c r="EU15" s="23"/>
      <c r="EV15" s="23"/>
      <c r="EW15" s="23" t="s">
        <v>171</v>
      </c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6"/>
    </row>
    <row r="16" spans="1:167" x14ac:dyDescent="0.3">
      <c r="A16" s="35">
        <f>A15+1</f>
        <v>15</v>
      </c>
      <c r="B16" s="36" t="s">
        <v>770</v>
      </c>
      <c r="C16" s="36">
        <v>1998</v>
      </c>
      <c r="D16" s="36" t="s">
        <v>404</v>
      </c>
      <c r="E16" s="36"/>
      <c r="F16" s="36"/>
      <c r="G16" s="36">
        <v>1991</v>
      </c>
      <c r="H16" s="36">
        <v>1996</v>
      </c>
      <c r="I16" s="36" t="s">
        <v>771</v>
      </c>
      <c r="J16" s="36" t="s">
        <v>772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 t="s">
        <v>160</v>
      </c>
      <c r="Y16" s="36" t="s">
        <v>161</v>
      </c>
      <c r="Z16" s="36" t="s">
        <v>226</v>
      </c>
      <c r="AA16" s="40">
        <v>-31.216668599999998</v>
      </c>
      <c r="AB16" s="40">
        <v>-57.933330499999997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 t="s">
        <v>163</v>
      </c>
      <c r="BF16" s="37" t="s">
        <v>773</v>
      </c>
      <c r="BG16" s="37" t="s">
        <v>616</v>
      </c>
      <c r="BH16" s="37" t="s">
        <v>594</v>
      </c>
      <c r="BI16" s="37" t="s">
        <v>688</v>
      </c>
      <c r="BJ16" s="37" t="s">
        <v>687</v>
      </c>
      <c r="BK16" s="37" t="s">
        <v>630</v>
      </c>
      <c r="BL16" s="37" t="s">
        <v>762</v>
      </c>
      <c r="BM16" s="37" t="s">
        <v>774</v>
      </c>
      <c r="BN16" s="37" t="s">
        <v>751</v>
      </c>
      <c r="BO16" s="37" t="s">
        <v>775</v>
      </c>
      <c r="BP16" s="37" t="s">
        <v>752</v>
      </c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>
        <v>11</v>
      </c>
      <c r="CL16" s="37" t="s">
        <v>242</v>
      </c>
      <c r="CM16" s="37" t="s">
        <v>243</v>
      </c>
      <c r="CN16" s="37" t="s">
        <v>244</v>
      </c>
      <c r="CO16" s="37" t="s">
        <v>249</v>
      </c>
      <c r="CP16" s="37" t="s">
        <v>1152</v>
      </c>
      <c r="CQ16" s="37" t="s">
        <v>776</v>
      </c>
      <c r="CR16" s="37" t="s">
        <v>1153</v>
      </c>
      <c r="CS16" s="37" t="s">
        <v>1154</v>
      </c>
      <c r="CT16" s="37" t="s">
        <v>777</v>
      </c>
      <c r="CU16" s="37" t="s">
        <v>1155</v>
      </c>
      <c r="CV16" s="37" t="s">
        <v>1156</v>
      </c>
      <c r="CW16" s="37" t="s">
        <v>778</v>
      </c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6">
        <v>12</v>
      </c>
      <c r="EQ16" s="36" t="s">
        <v>779</v>
      </c>
      <c r="ER16" s="36"/>
      <c r="ES16" s="36"/>
      <c r="ET16" s="36" t="s">
        <v>171</v>
      </c>
      <c r="EU16" s="36"/>
      <c r="EV16" s="36"/>
      <c r="EW16" s="36" t="s">
        <v>780</v>
      </c>
      <c r="EX16" s="36" t="s">
        <v>732</v>
      </c>
      <c r="EY16" s="36" t="s">
        <v>781</v>
      </c>
      <c r="EZ16" s="36" t="s">
        <v>782</v>
      </c>
      <c r="FA16" s="36" t="s">
        <v>783</v>
      </c>
      <c r="FB16" s="36" t="s">
        <v>784</v>
      </c>
      <c r="FC16" s="36"/>
      <c r="FD16" s="36"/>
      <c r="FE16" s="36"/>
      <c r="FF16" s="36"/>
      <c r="FG16" s="36" t="s">
        <v>195</v>
      </c>
      <c r="FH16" s="36"/>
      <c r="FI16" s="36" t="s">
        <v>785</v>
      </c>
      <c r="FJ16" s="36"/>
      <c r="FK16" s="38"/>
    </row>
    <row r="17" spans="1:167" x14ac:dyDescent="0.3">
      <c r="A17" s="22">
        <f>A16+1</f>
        <v>16</v>
      </c>
      <c r="B17" s="23" t="s">
        <v>969</v>
      </c>
      <c r="C17" s="23">
        <v>2014</v>
      </c>
      <c r="D17" s="23" t="s">
        <v>153</v>
      </c>
      <c r="E17" s="23"/>
      <c r="F17" s="23"/>
      <c r="G17" s="28" t="s">
        <v>210</v>
      </c>
      <c r="H17" s="28" t="s">
        <v>210</v>
      </c>
      <c r="I17" s="23" t="s">
        <v>154</v>
      </c>
      <c r="J17" s="23" t="s">
        <v>970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 t="s">
        <v>160</v>
      </c>
      <c r="Y17" s="23" t="s">
        <v>161</v>
      </c>
      <c r="Z17" s="23" t="s">
        <v>226</v>
      </c>
      <c r="AA17" s="30">
        <v>-36.267778</v>
      </c>
      <c r="AB17" s="30">
        <v>-60.319167</v>
      </c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23" t="s">
        <v>163</v>
      </c>
      <c r="BF17" s="25" t="s">
        <v>687</v>
      </c>
      <c r="BG17" s="25" t="s">
        <v>616</v>
      </c>
      <c r="BH17" s="25" t="s">
        <v>688</v>
      </c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3">
        <v>3</v>
      </c>
      <c r="CL17" s="25" t="s">
        <v>249</v>
      </c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3">
        <v>1</v>
      </c>
      <c r="EQ17" s="23" t="s">
        <v>610</v>
      </c>
      <c r="ER17" s="23" t="s">
        <v>779</v>
      </c>
      <c r="ES17" s="23"/>
      <c r="ET17" s="23" t="s">
        <v>171</v>
      </c>
      <c r="EU17" s="23"/>
      <c r="EV17" s="23"/>
      <c r="EW17" s="23" t="s">
        <v>171</v>
      </c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6"/>
    </row>
    <row r="18" spans="1:167" x14ac:dyDescent="0.3">
      <c r="A18" s="13">
        <f>A17+1</f>
        <v>17</v>
      </c>
      <c r="B18" s="4" t="s">
        <v>786</v>
      </c>
      <c r="C18" s="4">
        <v>2006</v>
      </c>
      <c r="D18" s="4" t="s">
        <v>404</v>
      </c>
      <c r="E18" s="4"/>
      <c r="F18" s="4"/>
      <c r="G18" s="14" t="s">
        <v>787</v>
      </c>
      <c r="H18" s="14" t="s">
        <v>787</v>
      </c>
      <c r="I18" s="4" t="s">
        <v>788</v>
      </c>
      <c r="J18" s="4" t="s">
        <v>789</v>
      </c>
      <c r="K18" s="4" t="s">
        <v>790</v>
      </c>
      <c r="L18" s="4" t="s">
        <v>791</v>
      </c>
      <c r="M18" s="4" t="s">
        <v>792</v>
      </c>
      <c r="N18" s="4" t="s">
        <v>793</v>
      </c>
      <c r="O18" s="4" t="s">
        <v>794</v>
      </c>
      <c r="P18" s="4" t="s">
        <v>795</v>
      </c>
      <c r="Q18" s="4" t="s">
        <v>796</v>
      </c>
      <c r="R18" s="4" t="s">
        <v>248</v>
      </c>
      <c r="S18" s="4"/>
      <c r="T18" s="4"/>
      <c r="U18" s="4"/>
      <c r="V18" s="4"/>
      <c r="W18" s="4"/>
      <c r="X18" s="4" t="s">
        <v>160</v>
      </c>
      <c r="Y18" s="4" t="s">
        <v>160</v>
      </c>
      <c r="Z18" s="4" t="s">
        <v>797</v>
      </c>
      <c r="AA18" s="18">
        <v>-32.295278000000003</v>
      </c>
      <c r="AB18" s="11">
        <v>-63.582500000000003</v>
      </c>
      <c r="AC18" s="11">
        <v>-32.516944000000002</v>
      </c>
      <c r="AD18" s="11">
        <v>-59.104166999999997</v>
      </c>
      <c r="AE18" s="11">
        <v>-33.876111000000002</v>
      </c>
      <c r="AF18" s="11">
        <v>-66.237499999999997</v>
      </c>
      <c r="AG18" s="11">
        <v>-26.584721999999999</v>
      </c>
      <c r="AH18" s="11">
        <v>-60.954166999999998</v>
      </c>
      <c r="AI18" s="11">
        <v>-25.248888999999998</v>
      </c>
      <c r="AJ18" s="11">
        <v>-64.718333000000001</v>
      </c>
      <c r="AK18" s="11">
        <v>3.8025000000000002</v>
      </c>
      <c r="AL18" s="11">
        <v>-76.643056000000001</v>
      </c>
      <c r="AM18" s="11">
        <v>-17.813056</v>
      </c>
      <c r="AN18" s="11">
        <v>-63.157499999999999</v>
      </c>
      <c r="AO18" s="11">
        <v>-23.552778</v>
      </c>
      <c r="AP18" s="11">
        <v>-46.641111000000002</v>
      </c>
      <c r="AQ18" s="11">
        <v>-25.240556000000002</v>
      </c>
      <c r="AR18" s="11">
        <v>-52.029722</v>
      </c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4"/>
      <c r="BD18" s="4"/>
      <c r="BE18" s="4" t="s">
        <v>163</v>
      </c>
      <c r="BF18" s="10" t="s">
        <v>688</v>
      </c>
      <c r="BG18" s="10" t="s">
        <v>616</v>
      </c>
      <c r="BH18" s="10" t="s">
        <v>630</v>
      </c>
      <c r="BI18" s="10" t="s">
        <v>687</v>
      </c>
      <c r="BJ18" s="10" t="s">
        <v>594</v>
      </c>
      <c r="BK18" s="10" t="s">
        <v>774</v>
      </c>
      <c r="BL18" s="10" t="s">
        <v>773</v>
      </c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4">
        <v>7</v>
      </c>
      <c r="CL18" s="10" t="s">
        <v>242</v>
      </c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4">
        <v>1</v>
      </c>
      <c r="EQ18" s="4" t="s">
        <v>798</v>
      </c>
      <c r="ER18" s="4"/>
      <c r="ES18" s="4"/>
      <c r="ET18" s="4" t="s">
        <v>171</v>
      </c>
      <c r="EU18" s="4"/>
      <c r="EV18" s="4"/>
      <c r="EW18" s="4" t="s">
        <v>229</v>
      </c>
      <c r="EX18" s="4"/>
      <c r="EY18" s="4"/>
      <c r="EZ18" s="4"/>
      <c r="FA18" s="4"/>
      <c r="FB18" s="4"/>
      <c r="FC18" s="4"/>
      <c r="FD18" s="4"/>
      <c r="FE18" s="4"/>
      <c r="FF18" s="4"/>
      <c r="FG18" s="4" t="s">
        <v>307</v>
      </c>
      <c r="FH18" s="4" t="s">
        <v>768</v>
      </c>
      <c r="FI18" s="4"/>
      <c r="FJ18" s="4"/>
      <c r="FK18" s="15"/>
    </row>
    <row r="19" spans="1:167" x14ac:dyDescent="0.3">
      <c r="A19" s="22">
        <f>A18+1</f>
        <v>18</v>
      </c>
      <c r="B19" s="23" t="s">
        <v>799</v>
      </c>
      <c r="C19" s="23">
        <v>2018</v>
      </c>
      <c r="D19" s="23" t="s">
        <v>153</v>
      </c>
      <c r="E19" s="23"/>
      <c r="F19" s="23"/>
      <c r="G19" s="23">
        <v>2003</v>
      </c>
      <c r="H19" s="23">
        <v>2011</v>
      </c>
      <c r="I19" s="23" t="s">
        <v>154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 t="s">
        <v>160</v>
      </c>
      <c r="Y19" s="23" t="s">
        <v>161</v>
      </c>
      <c r="Z19" s="23" t="s">
        <v>800</v>
      </c>
      <c r="AA19" s="32">
        <v>-31.6181427</v>
      </c>
      <c r="AB19" s="32">
        <v>-60.706257100000002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 t="s">
        <v>204</v>
      </c>
      <c r="BF19" s="23" t="s">
        <v>204</v>
      </c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3"/>
      <c r="CL19" s="25" t="s">
        <v>242</v>
      </c>
      <c r="CM19" s="25" t="s">
        <v>249</v>
      </c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3">
        <v>2</v>
      </c>
      <c r="EQ19" s="23" t="s">
        <v>271</v>
      </c>
      <c r="ER19" s="23"/>
      <c r="ES19" s="23"/>
      <c r="ET19" s="23" t="s">
        <v>171</v>
      </c>
      <c r="EU19" s="23"/>
      <c r="EV19" s="23"/>
      <c r="EW19" s="23" t="s">
        <v>171</v>
      </c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6"/>
    </row>
    <row r="20" spans="1:167" x14ac:dyDescent="0.3">
      <c r="A20" s="13">
        <f>A19+1</f>
        <v>19</v>
      </c>
      <c r="B20" s="4" t="s">
        <v>247</v>
      </c>
      <c r="C20" s="4">
        <v>2013</v>
      </c>
      <c r="D20" s="4" t="s">
        <v>175</v>
      </c>
      <c r="E20" s="4"/>
      <c r="F20" s="4"/>
      <c r="G20" s="14">
        <v>38930</v>
      </c>
      <c r="H20" s="14">
        <v>39203</v>
      </c>
      <c r="I20" s="4" t="s">
        <v>154</v>
      </c>
      <c r="J20" s="4" t="s">
        <v>248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160</v>
      </c>
      <c r="Y20" s="4" t="s">
        <v>160</v>
      </c>
      <c r="Z20" s="4" t="s">
        <v>226</v>
      </c>
      <c r="AA20" s="4">
        <v>-31.612476999999998</v>
      </c>
      <c r="AB20" s="4">
        <v>-60.07826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 t="s">
        <v>163</v>
      </c>
      <c r="BF20" s="10" t="s">
        <v>1143</v>
      </c>
      <c r="BG20" s="10" t="s">
        <v>1144</v>
      </c>
      <c r="BH20" s="10" t="s">
        <v>1145</v>
      </c>
      <c r="BI20" s="10" t="s">
        <v>1146</v>
      </c>
      <c r="BJ20" s="10" t="s">
        <v>1147</v>
      </c>
      <c r="BK20" s="10" t="s">
        <v>1148</v>
      </c>
      <c r="BL20" s="10" t="s">
        <v>1149</v>
      </c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4">
        <v>7</v>
      </c>
      <c r="CL20" s="10" t="s">
        <v>249</v>
      </c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4">
        <v>1</v>
      </c>
      <c r="EQ20" s="4" t="s">
        <v>188</v>
      </c>
      <c r="ER20" s="4"/>
      <c r="ES20" s="4"/>
      <c r="ET20" s="4" t="s">
        <v>188</v>
      </c>
      <c r="EU20" s="4"/>
      <c r="EV20" s="4"/>
      <c r="EW20" s="4" t="s">
        <v>206</v>
      </c>
      <c r="EX20" s="4" t="s">
        <v>229</v>
      </c>
      <c r="EY20" s="4" t="s">
        <v>250</v>
      </c>
      <c r="EZ20" s="4" t="s">
        <v>251</v>
      </c>
      <c r="FA20" s="4" t="s">
        <v>252</v>
      </c>
      <c r="FB20" s="4" t="s">
        <v>253</v>
      </c>
      <c r="FC20" s="4" t="s">
        <v>254</v>
      </c>
      <c r="FD20" s="4" t="s">
        <v>255</v>
      </c>
      <c r="FE20" s="4" t="s">
        <v>256</v>
      </c>
      <c r="FF20" s="4"/>
      <c r="FG20" s="4" t="s">
        <v>219</v>
      </c>
      <c r="FH20" s="4" t="s">
        <v>188</v>
      </c>
      <c r="FI20" s="4" t="s">
        <v>257</v>
      </c>
      <c r="FJ20" s="4"/>
      <c r="FK20" s="15"/>
    </row>
    <row r="21" spans="1:167" x14ac:dyDescent="0.3">
      <c r="A21" s="29">
        <f>A20+1</f>
        <v>20</v>
      </c>
      <c r="B21" s="29" t="s">
        <v>247</v>
      </c>
      <c r="C21" s="29">
        <v>2012</v>
      </c>
      <c r="D21" s="29" t="s">
        <v>404</v>
      </c>
      <c r="E21" s="29" t="s">
        <v>369</v>
      </c>
      <c r="F21" s="29"/>
      <c r="G21" s="33" t="s">
        <v>787</v>
      </c>
      <c r="H21" s="33" t="s">
        <v>787</v>
      </c>
      <c r="I21" s="29" t="s">
        <v>154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 t="s">
        <v>160</v>
      </c>
      <c r="Y21" s="29" t="s">
        <v>161</v>
      </c>
      <c r="Z21" s="29" t="s">
        <v>801</v>
      </c>
      <c r="AA21" s="31">
        <v>-38.453034199999998</v>
      </c>
      <c r="AB21" s="31">
        <v>-63.5989206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 t="s">
        <v>163</v>
      </c>
      <c r="BF21" s="34" t="s">
        <v>687</v>
      </c>
      <c r="BG21" s="34" t="s">
        <v>616</v>
      </c>
      <c r="BH21" s="34" t="s">
        <v>688</v>
      </c>
      <c r="BI21" s="34" t="s">
        <v>594</v>
      </c>
      <c r="BJ21" s="34" t="s">
        <v>630</v>
      </c>
      <c r="BK21" s="34" t="s">
        <v>762</v>
      </c>
      <c r="BL21" s="34" t="s">
        <v>752</v>
      </c>
      <c r="BM21" s="34" t="s">
        <v>802</v>
      </c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29">
        <v>8</v>
      </c>
      <c r="CL21" s="34" t="s">
        <v>249</v>
      </c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29">
        <v>1</v>
      </c>
      <c r="EQ21" s="29" t="s">
        <v>798</v>
      </c>
      <c r="ER21" s="29"/>
      <c r="ES21" s="29"/>
      <c r="ET21" s="23" t="s">
        <v>171</v>
      </c>
      <c r="EU21" s="29"/>
      <c r="EV21" s="29"/>
      <c r="EW21" s="29" t="s">
        <v>767</v>
      </c>
      <c r="EX21" s="29" t="s">
        <v>803</v>
      </c>
      <c r="EY21" s="29" t="s">
        <v>804</v>
      </c>
      <c r="EZ21" s="29" t="s">
        <v>805</v>
      </c>
      <c r="FA21" s="29" t="s">
        <v>806</v>
      </c>
      <c r="FB21" s="29" t="s">
        <v>807</v>
      </c>
      <c r="FC21" s="29" t="s">
        <v>480</v>
      </c>
      <c r="FD21" s="29" t="s">
        <v>364</v>
      </c>
      <c r="FE21" s="29" t="s">
        <v>256</v>
      </c>
      <c r="FF21" s="29"/>
      <c r="FG21" s="29" t="s">
        <v>195</v>
      </c>
      <c r="FH21" s="29"/>
      <c r="FI21" s="29"/>
      <c r="FJ21" s="29"/>
      <c r="FK21" s="29"/>
    </row>
    <row r="22" spans="1:167" x14ac:dyDescent="0.3">
      <c r="A22" s="35">
        <f>A21+1</f>
        <v>21</v>
      </c>
      <c r="B22" s="36" t="s">
        <v>247</v>
      </c>
      <c r="C22" s="36">
        <v>2014</v>
      </c>
      <c r="D22" s="36" t="s">
        <v>174</v>
      </c>
      <c r="E22" s="36"/>
      <c r="F22" s="36"/>
      <c r="G22" s="39"/>
      <c r="H22" s="39"/>
      <c r="I22" s="36" t="s">
        <v>154</v>
      </c>
      <c r="J22" s="36" t="s">
        <v>248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 t="s">
        <v>160</v>
      </c>
      <c r="Y22" s="36" t="s">
        <v>161</v>
      </c>
      <c r="Z22" s="36" t="s">
        <v>226</v>
      </c>
      <c r="AA22" s="41">
        <v>-31.612476999999998</v>
      </c>
      <c r="AB22" s="41">
        <v>-60.07826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 t="s">
        <v>163</v>
      </c>
      <c r="BF22" s="37" t="s">
        <v>687</v>
      </c>
      <c r="BG22" s="37" t="s">
        <v>616</v>
      </c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6">
        <v>2</v>
      </c>
      <c r="CL22" s="37" t="s">
        <v>249</v>
      </c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6">
        <v>1</v>
      </c>
      <c r="EQ22" s="36" t="s">
        <v>271</v>
      </c>
      <c r="ER22" s="36"/>
      <c r="ES22" s="36"/>
      <c r="ET22" s="36" t="s">
        <v>246</v>
      </c>
      <c r="EU22" s="36"/>
      <c r="EV22" s="36"/>
      <c r="EW22" s="36" t="s">
        <v>808</v>
      </c>
      <c r="EX22" s="36"/>
      <c r="EY22" s="36"/>
      <c r="EZ22" s="36"/>
      <c r="FA22" s="36"/>
      <c r="FB22" s="36"/>
      <c r="FC22" s="36"/>
      <c r="FD22" s="36"/>
      <c r="FE22" s="36"/>
      <c r="FF22" s="36"/>
      <c r="FG22" s="36" t="s">
        <v>195</v>
      </c>
      <c r="FH22" s="36"/>
      <c r="FI22" s="36"/>
      <c r="FJ22" s="36"/>
      <c r="FK22" s="38"/>
    </row>
    <row r="23" spans="1:167" x14ac:dyDescent="0.3">
      <c r="A23" s="22">
        <f>A22+1</f>
        <v>22</v>
      </c>
      <c r="B23" s="23" t="s">
        <v>258</v>
      </c>
      <c r="C23" s="23">
        <v>2019</v>
      </c>
      <c r="D23" s="23" t="s">
        <v>175</v>
      </c>
      <c r="E23" s="23" t="s">
        <v>174</v>
      </c>
      <c r="F23" s="23"/>
      <c r="G23" s="28">
        <v>42370</v>
      </c>
      <c r="H23" s="28">
        <v>42583</v>
      </c>
      <c r="I23" s="23" t="s">
        <v>259</v>
      </c>
      <c r="J23" s="23" t="s">
        <v>260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 t="s">
        <v>160</v>
      </c>
      <c r="Y23" s="23" t="s">
        <v>161</v>
      </c>
      <c r="Z23" s="23" t="s">
        <v>202</v>
      </c>
      <c r="AA23" s="23">
        <v>17.60013</v>
      </c>
      <c r="AB23" s="23">
        <v>-92.429361</v>
      </c>
      <c r="AC23" s="23">
        <v>17.573322999999998</v>
      </c>
      <c r="AD23" s="23">
        <v>-92.483791999999994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31">
        <v>17.591048000000001</v>
      </c>
      <c r="BD23" s="31">
        <v>-92.454958000000005</v>
      </c>
      <c r="BE23" s="23" t="s">
        <v>203</v>
      </c>
      <c r="BF23" s="25" t="s">
        <v>165</v>
      </c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3">
        <v>1</v>
      </c>
      <c r="CL23" s="25" t="s">
        <v>261</v>
      </c>
      <c r="CM23" s="25" t="s">
        <v>262</v>
      </c>
      <c r="CN23" s="25" t="s">
        <v>263</v>
      </c>
      <c r="CO23" s="25" t="s">
        <v>264</v>
      </c>
      <c r="CP23" s="25" t="s">
        <v>265</v>
      </c>
      <c r="CQ23" s="25" t="s">
        <v>266</v>
      </c>
      <c r="CR23" s="25" t="s">
        <v>267</v>
      </c>
      <c r="CS23" s="23" t="s">
        <v>268</v>
      </c>
      <c r="CT23" s="25" t="s">
        <v>269</v>
      </c>
      <c r="CU23" s="25" t="s">
        <v>184</v>
      </c>
      <c r="CV23" s="25" t="s">
        <v>270</v>
      </c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3">
        <v>11</v>
      </c>
      <c r="EQ23" s="23" t="s">
        <v>271</v>
      </c>
      <c r="ER23" s="23" t="s">
        <v>272</v>
      </c>
      <c r="ES23" s="23" t="s">
        <v>188</v>
      </c>
      <c r="ET23" s="23" t="s">
        <v>188</v>
      </c>
      <c r="EU23" s="23" t="s">
        <v>273</v>
      </c>
      <c r="EV23" s="23" t="s">
        <v>274</v>
      </c>
      <c r="EW23" s="23" t="s">
        <v>275</v>
      </c>
      <c r="EX23" s="23" t="s">
        <v>229</v>
      </c>
      <c r="EY23" s="23" t="s">
        <v>276</v>
      </c>
      <c r="EZ23" s="23" t="s">
        <v>277</v>
      </c>
      <c r="FA23" s="23" t="s">
        <v>278</v>
      </c>
      <c r="FB23" s="23" t="s">
        <v>279</v>
      </c>
      <c r="FC23" s="23" t="s">
        <v>280</v>
      </c>
      <c r="FD23" s="23"/>
      <c r="FE23" s="23"/>
      <c r="FF23" s="23"/>
      <c r="FG23" s="23" t="s">
        <v>195</v>
      </c>
      <c r="FH23" s="23"/>
      <c r="FI23" s="23" t="s">
        <v>281</v>
      </c>
      <c r="FJ23" s="23"/>
      <c r="FK23" s="26"/>
    </row>
    <row r="24" spans="1:167" x14ac:dyDescent="0.3">
      <c r="A24" s="35">
        <f>A23+1</f>
        <v>23</v>
      </c>
      <c r="B24" s="36" t="s">
        <v>971</v>
      </c>
      <c r="C24" s="36">
        <v>2018</v>
      </c>
      <c r="D24" s="36" t="s">
        <v>175</v>
      </c>
      <c r="E24" s="36"/>
      <c r="F24" s="36"/>
      <c r="G24" s="39">
        <v>41183</v>
      </c>
      <c r="H24" s="39">
        <v>41791</v>
      </c>
      <c r="I24" s="36" t="s">
        <v>178</v>
      </c>
      <c r="J24" s="36" t="s">
        <v>972</v>
      </c>
      <c r="K24" s="36" t="s">
        <v>973</v>
      </c>
      <c r="L24" s="36" t="s">
        <v>974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 t="s">
        <v>160</v>
      </c>
      <c r="Y24" s="36" t="s">
        <v>161</v>
      </c>
      <c r="Z24" s="36" t="s">
        <v>975</v>
      </c>
      <c r="AA24" s="41">
        <v>-15.163611</v>
      </c>
      <c r="AB24" s="41">
        <v>-39.345832999999999</v>
      </c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36" t="s">
        <v>203</v>
      </c>
      <c r="BF24" s="37" t="s">
        <v>687</v>
      </c>
      <c r="BG24" s="37" t="s">
        <v>755</v>
      </c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6">
        <v>2</v>
      </c>
      <c r="CL24" s="37" t="s">
        <v>183</v>
      </c>
      <c r="CM24" s="37" t="s">
        <v>349</v>
      </c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6">
        <v>2</v>
      </c>
      <c r="EQ24" s="36" t="s">
        <v>188</v>
      </c>
      <c r="ER24" s="36"/>
      <c r="ES24" s="36"/>
      <c r="ET24" s="36" t="s">
        <v>171</v>
      </c>
      <c r="EU24" s="36"/>
      <c r="EV24" s="36"/>
      <c r="EW24" s="36" t="s">
        <v>322</v>
      </c>
      <c r="EX24" s="36"/>
      <c r="EY24" s="36"/>
      <c r="EZ24" s="36"/>
      <c r="FA24" s="36"/>
      <c r="FB24" s="36"/>
      <c r="FC24" s="36"/>
      <c r="FD24" s="36"/>
      <c r="FE24" s="36"/>
      <c r="FF24" s="36"/>
      <c r="FG24" s="36" t="s">
        <v>195</v>
      </c>
      <c r="FH24" s="36"/>
      <c r="FI24" s="36"/>
      <c r="FJ24" s="36"/>
      <c r="FK24" s="38"/>
    </row>
    <row r="25" spans="1:167" x14ac:dyDescent="0.3">
      <c r="A25" s="22">
        <f>A24+1</f>
        <v>24</v>
      </c>
      <c r="B25" s="23" t="s">
        <v>282</v>
      </c>
      <c r="C25" s="23">
        <v>2018</v>
      </c>
      <c r="D25" s="23" t="s">
        <v>175</v>
      </c>
      <c r="E25" s="23"/>
      <c r="F25" s="23"/>
      <c r="G25" s="28">
        <v>40725</v>
      </c>
      <c r="H25" s="28">
        <v>40848</v>
      </c>
      <c r="I25" s="23" t="s">
        <v>283</v>
      </c>
      <c r="J25" s="23" t="s">
        <v>284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 t="s">
        <v>161</v>
      </c>
      <c r="Y25" s="23" t="s">
        <v>161</v>
      </c>
      <c r="Z25" s="23"/>
      <c r="AA25" s="23">
        <v>10.19</v>
      </c>
      <c r="AB25" s="23">
        <v>-85.364444000000006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 t="s">
        <v>204</v>
      </c>
      <c r="BF25" s="23" t="s">
        <v>204</v>
      </c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3"/>
      <c r="CL25" s="25" t="s">
        <v>267</v>
      </c>
      <c r="CM25" s="25" t="s">
        <v>266</v>
      </c>
      <c r="CN25" s="25" t="s">
        <v>270</v>
      </c>
      <c r="CO25" s="25" t="s">
        <v>285</v>
      </c>
      <c r="CP25" s="25" t="s">
        <v>286</v>
      </c>
      <c r="CQ25" s="25" t="s">
        <v>287</v>
      </c>
      <c r="CR25" s="25" t="s">
        <v>288</v>
      </c>
      <c r="CS25" s="25" t="s">
        <v>289</v>
      </c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3">
        <v>8</v>
      </c>
      <c r="EQ25" s="23" t="s">
        <v>188</v>
      </c>
      <c r="ER25" s="23"/>
      <c r="ES25" s="23"/>
      <c r="ET25" s="23" t="s">
        <v>188</v>
      </c>
      <c r="EU25" s="23"/>
      <c r="EV25" s="23"/>
      <c r="EW25" s="23" t="s">
        <v>171</v>
      </c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6"/>
    </row>
    <row r="26" spans="1:167" x14ac:dyDescent="0.3">
      <c r="A26" s="35">
        <f>A25+1</f>
        <v>25</v>
      </c>
      <c r="B26" s="36" t="s">
        <v>290</v>
      </c>
      <c r="C26" s="36">
        <v>2017</v>
      </c>
      <c r="D26" s="36" t="s">
        <v>209</v>
      </c>
      <c r="E26" s="36" t="s">
        <v>175</v>
      </c>
      <c r="F26" s="36" t="s">
        <v>174</v>
      </c>
      <c r="G26" s="39">
        <v>41821</v>
      </c>
      <c r="H26" s="39">
        <v>42005</v>
      </c>
      <c r="I26" s="36" t="s">
        <v>291</v>
      </c>
      <c r="J26" s="36" t="s">
        <v>292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 t="s">
        <v>160</v>
      </c>
      <c r="Y26" s="36" t="s">
        <v>160</v>
      </c>
      <c r="Z26" s="36" t="s">
        <v>293</v>
      </c>
      <c r="AA26" s="36">
        <v>5.0824530000000001</v>
      </c>
      <c r="AB26" s="36">
        <v>-73.365046000000007</v>
      </c>
      <c r="AC26" s="36">
        <v>5.1399400000000002</v>
      </c>
      <c r="AD26" s="36">
        <v>-73.397147000000004</v>
      </c>
      <c r="AE26" s="36">
        <v>5.0954059999999997</v>
      </c>
      <c r="AF26" s="36">
        <v>-73.444631999999999</v>
      </c>
      <c r="AG26" s="36">
        <v>5.0773109999999999</v>
      </c>
      <c r="AH26" s="36">
        <v>-73.421475999999998</v>
      </c>
      <c r="AI26" s="36">
        <v>4.9857630000000004</v>
      </c>
      <c r="AJ26" s="36">
        <v>-73.433019999999999</v>
      </c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41">
        <v>5.0773109999999999</v>
      </c>
      <c r="BD26" s="41">
        <v>-73.421475999999998</v>
      </c>
      <c r="BE26" s="36" t="s">
        <v>203</v>
      </c>
      <c r="BF26" s="37" t="s">
        <v>165</v>
      </c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6">
        <v>1</v>
      </c>
      <c r="CL26" s="37" t="s">
        <v>294</v>
      </c>
      <c r="CM26" s="37" t="s">
        <v>295</v>
      </c>
      <c r="CN26" s="37" t="s">
        <v>296</v>
      </c>
      <c r="CO26" s="37" t="s">
        <v>297</v>
      </c>
      <c r="CP26" s="37" t="s">
        <v>298</v>
      </c>
      <c r="CQ26" s="37" t="s">
        <v>299</v>
      </c>
      <c r="CR26" s="37" t="s">
        <v>300</v>
      </c>
      <c r="CS26" s="37" t="s">
        <v>301</v>
      </c>
      <c r="CT26" s="37" t="s">
        <v>302</v>
      </c>
      <c r="CU26" s="36" t="s">
        <v>303</v>
      </c>
      <c r="CV26" s="36" t="s">
        <v>304</v>
      </c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6">
        <v>11</v>
      </c>
      <c r="EQ26" s="36" t="s">
        <v>187</v>
      </c>
      <c r="ER26" s="36" t="s">
        <v>188</v>
      </c>
      <c r="ES26" s="36"/>
      <c r="ET26" s="36" t="s">
        <v>246</v>
      </c>
      <c r="EU26" s="36"/>
      <c r="EV26" s="36"/>
      <c r="EW26" s="36" t="s">
        <v>305</v>
      </c>
      <c r="EX26" s="36" t="s">
        <v>306</v>
      </c>
      <c r="EY26" s="36"/>
      <c r="EZ26" s="36"/>
      <c r="FA26" s="36"/>
      <c r="FB26" s="36"/>
      <c r="FC26" s="36"/>
      <c r="FD26" s="36"/>
      <c r="FE26" s="36"/>
      <c r="FF26" s="36"/>
      <c r="FG26" s="36" t="s">
        <v>307</v>
      </c>
      <c r="FH26" s="36" t="s">
        <v>220</v>
      </c>
      <c r="FI26" s="36"/>
      <c r="FJ26" s="36"/>
      <c r="FK26" s="38"/>
    </row>
    <row r="27" spans="1:167" x14ac:dyDescent="0.3">
      <c r="A27" s="22">
        <f>A26+1</f>
        <v>26</v>
      </c>
      <c r="B27" s="23" t="s">
        <v>308</v>
      </c>
      <c r="C27" s="23">
        <v>2020</v>
      </c>
      <c r="D27" s="23" t="s">
        <v>153</v>
      </c>
      <c r="E27" s="23"/>
      <c r="F27" s="23"/>
      <c r="G27" s="28">
        <v>42156</v>
      </c>
      <c r="H27" s="28">
        <v>42644</v>
      </c>
      <c r="I27" s="23" t="s">
        <v>178</v>
      </c>
      <c r="J27" s="23" t="s">
        <v>309</v>
      </c>
      <c r="K27" s="23" t="s">
        <v>310</v>
      </c>
      <c r="L27" s="23" t="s">
        <v>311</v>
      </c>
      <c r="M27" s="23" t="s">
        <v>312</v>
      </c>
      <c r="N27" s="23" t="s">
        <v>313</v>
      </c>
      <c r="O27" s="23" t="s">
        <v>314</v>
      </c>
      <c r="P27" s="23" t="s">
        <v>315</v>
      </c>
      <c r="Q27" s="23" t="s">
        <v>316</v>
      </c>
      <c r="R27" s="23" t="s">
        <v>317</v>
      </c>
      <c r="S27" s="23"/>
      <c r="T27" s="23"/>
      <c r="U27" s="23"/>
      <c r="V27" s="23"/>
      <c r="W27" s="23"/>
      <c r="X27" s="23" t="s">
        <v>160</v>
      </c>
      <c r="Y27" s="23" t="s">
        <v>161</v>
      </c>
      <c r="Z27" s="23" t="s">
        <v>318</v>
      </c>
      <c r="AA27" s="23">
        <v>-16.719722000000001</v>
      </c>
      <c r="AB27" s="23">
        <v>-56.838889000000002</v>
      </c>
      <c r="AC27" s="23">
        <v>-28.631770800000002</v>
      </c>
      <c r="AD27" s="23">
        <v>-51.573511600000003</v>
      </c>
      <c r="AE27" s="23">
        <v>-28.796465399999999</v>
      </c>
      <c r="AF27" s="23">
        <v>-51.095509700000001</v>
      </c>
      <c r="AG27" s="23">
        <v>-29.047932400000001</v>
      </c>
      <c r="AH27" s="23">
        <v>-50.143495000000001</v>
      </c>
      <c r="AI27" s="23">
        <v>-29.441943999999999</v>
      </c>
      <c r="AJ27" s="23">
        <v>-50.579721999999997</v>
      </c>
      <c r="AK27" s="23">
        <v>-29.791384999999998</v>
      </c>
      <c r="AL27" s="23">
        <v>-55.781255899999998</v>
      </c>
      <c r="AM27" s="23">
        <v>-30.8721794</v>
      </c>
      <c r="AN27" s="23">
        <v>-55.520830599999996</v>
      </c>
      <c r="AO27" s="23">
        <v>-30.973445900000002</v>
      </c>
      <c r="AP27" s="23">
        <v>-54.666967100000001</v>
      </c>
      <c r="AQ27" s="23">
        <v>-30.545923899999998</v>
      </c>
      <c r="AR27" s="23">
        <v>-52.524668599999998</v>
      </c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 t="s">
        <v>204</v>
      </c>
      <c r="BF27" s="25" t="s">
        <v>319</v>
      </c>
      <c r="BG27" s="25" t="s">
        <v>227</v>
      </c>
      <c r="BH27" s="25" t="s">
        <v>320</v>
      </c>
      <c r="BI27" s="25" t="s">
        <v>165</v>
      </c>
      <c r="BJ27" s="25" t="s">
        <v>215</v>
      </c>
      <c r="BK27" s="25" t="s">
        <v>164</v>
      </c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3">
        <v>6</v>
      </c>
      <c r="CL27" s="25" t="s">
        <v>321</v>
      </c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3">
        <v>1</v>
      </c>
      <c r="EQ27" s="23" t="s">
        <v>322</v>
      </c>
      <c r="ER27" s="23"/>
      <c r="ES27" s="23"/>
      <c r="ET27" s="23" t="s">
        <v>323</v>
      </c>
      <c r="EU27" s="23"/>
      <c r="EV27" s="23"/>
      <c r="EW27" s="23" t="s">
        <v>189</v>
      </c>
      <c r="EX27" s="23"/>
      <c r="EY27" s="23"/>
      <c r="EZ27" s="23"/>
      <c r="FA27" s="23"/>
      <c r="FB27" s="23"/>
      <c r="FC27" s="23"/>
      <c r="FD27" s="23"/>
      <c r="FE27" s="23"/>
      <c r="FF27" s="23"/>
      <c r="FG27" s="23" t="s">
        <v>195</v>
      </c>
      <c r="FH27" s="23"/>
      <c r="FI27" s="23"/>
      <c r="FJ27" s="23"/>
      <c r="FK27" s="26"/>
    </row>
    <row r="28" spans="1:167" x14ac:dyDescent="0.3">
      <c r="A28" s="35">
        <f>A27+1</f>
        <v>27</v>
      </c>
      <c r="B28" s="36" t="s">
        <v>324</v>
      </c>
      <c r="C28" s="36">
        <v>2017</v>
      </c>
      <c r="D28" s="36" t="s">
        <v>174</v>
      </c>
      <c r="E28" s="36" t="s">
        <v>153</v>
      </c>
      <c r="F28" s="36" t="s">
        <v>175</v>
      </c>
      <c r="G28" s="39">
        <v>40909</v>
      </c>
      <c r="H28" s="39">
        <v>41791</v>
      </c>
      <c r="I28" s="36" t="s">
        <v>178</v>
      </c>
      <c r="J28" s="36" t="s">
        <v>325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 t="s">
        <v>161</v>
      </c>
      <c r="Y28" s="36" t="s">
        <v>161</v>
      </c>
      <c r="Z28" s="36" t="s">
        <v>202</v>
      </c>
      <c r="AA28" s="36">
        <v>-30.183610999999999</v>
      </c>
      <c r="AB28" s="36">
        <v>-51.101832999999999</v>
      </c>
      <c r="AC28" s="36">
        <v>-30.205110999999999</v>
      </c>
      <c r="AD28" s="36">
        <v>-51.101582999999998</v>
      </c>
      <c r="AE28" s="36">
        <v>-30.207388999999999</v>
      </c>
      <c r="AF28" s="36">
        <v>-51.098332999999997</v>
      </c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41">
        <v>-30.198461999999999</v>
      </c>
      <c r="BD28" s="41">
        <v>-51.091548000000003</v>
      </c>
      <c r="BE28" s="36" t="s">
        <v>203</v>
      </c>
      <c r="BF28" s="37" t="s">
        <v>326</v>
      </c>
      <c r="BG28" s="37" t="s">
        <v>327</v>
      </c>
      <c r="BH28" s="37" t="s">
        <v>328</v>
      </c>
      <c r="BI28" s="37" t="s">
        <v>329</v>
      </c>
      <c r="BJ28" s="37" t="s">
        <v>330</v>
      </c>
      <c r="BK28" s="37" t="s">
        <v>331</v>
      </c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6">
        <v>6</v>
      </c>
      <c r="CL28" s="37" t="s">
        <v>332</v>
      </c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6">
        <v>1</v>
      </c>
      <c r="EQ28" s="36" t="s">
        <v>271</v>
      </c>
      <c r="ER28" s="36"/>
      <c r="ES28" s="36"/>
      <c r="ET28" s="36" t="s">
        <v>274</v>
      </c>
      <c r="EU28" s="36" t="s">
        <v>188</v>
      </c>
      <c r="EV28" s="36"/>
      <c r="EW28" s="36" t="s">
        <v>171</v>
      </c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 t="s">
        <v>333</v>
      </c>
      <c r="FJ28" s="36"/>
      <c r="FK28" s="38"/>
    </row>
    <row r="29" spans="1:167" x14ac:dyDescent="0.3">
      <c r="A29" s="22">
        <f>A28+1</f>
        <v>28</v>
      </c>
      <c r="B29" s="23" t="s">
        <v>976</v>
      </c>
      <c r="C29" s="23">
        <v>2005</v>
      </c>
      <c r="D29" s="23" t="s">
        <v>153</v>
      </c>
      <c r="E29" s="23"/>
      <c r="F29" s="23"/>
      <c r="G29" s="28">
        <v>36192</v>
      </c>
      <c r="H29" s="28">
        <v>36586</v>
      </c>
      <c r="I29" s="23" t="s">
        <v>178</v>
      </c>
      <c r="J29" s="23" t="s">
        <v>977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 t="s">
        <v>161</v>
      </c>
      <c r="Y29" s="23" t="s">
        <v>160</v>
      </c>
      <c r="Z29" s="23"/>
      <c r="AA29" s="31">
        <v>-32.200000000000003</v>
      </c>
      <c r="AB29" s="31">
        <v>-52.583333000000003</v>
      </c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23" t="s">
        <v>163</v>
      </c>
      <c r="BF29" s="25" t="s">
        <v>215</v>
      </c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3">
        <v>1</v>
      </c>
      <c r="CL29" s="25" t="s">
        <v>776</v>
      </c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3">
        <v>1</v>
      </c>
      <c r="EQ29" s="23" t="s">
        <v>271</v>
      </c>
      <c r="ER29" s="23"/>
      <c r="ES29" s="23"/>
      <c r="ET29" s="23" t="s">
        <v>171</v>
      </c>
      <c r="EU29" s="23"/>
      <c r="EV29" s="23"/>
      <c r="EW29" s="23" t="s">
        <v>171</v>
      </c>
      <c r="EX29" s="23"/>
      <c r="EY29" s="23"/>
      <c r="EZ29" s="29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6"/>
    </row>
    <row r="30" spans="1:167" x14ac:dyDescent="0.3">
      <c r="A30" s="35">
        <f>A29+1</f>
        <v>29</v>
      </c>
      <c r="B30" s="36" t="s">
        <v>978</v>
      </c>
      <c r="C30" s="36">
        <v>2015</v>
      </c>
      <c r="D30" s="36" t="s">
        <v>153</v>
      </c>
      <c r="E30" s="36"/>
      <c r="F30" s="36"/>
      <c r="G30" s="39">
        <v>38718</v>
      </c>
      <c r="H30" s="39">
        <v>39479</v>
      </c>
      <c r="I30" s="36" t="s">
        <v>154</v>
      </c>
      <c r="J30" s="36" t="s">
        <v>846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 t="s">
        <v>160</v>
      </c>
      <c r="Y30" s="36" t="s">
        <v>161</v>
      </c>
      <c r="Z30" s="36" t="s">
        <v>226</v>
      </c>
      <c r="AA30" s="41">
        <v>-36.267778</v>
      </c>
      <c r="AB30" s="41">
        <v>-60.319167</v>
      </c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36" t="s">
        <v>163</v>
      </c>
      <c r="BF30" s="37" t="s">
        <v>164</v>
      </c>
      <c r="BG30" s="37" t="s">
        <v>165</v>
      </c>
      <c r="BH30" s="37" t="s">
        <v>818</v>
      </c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6">
        <v>3</v>
      </c>
      <c r="CL30" s="37" t="s">
        <v>242</v>
      </c>
      <c r="CM30" s="37" t="s">
        <v>249</v>
      </c>
      <c r="CN30" s="37" t="s">
        <v>243</v>
      </c>
      <c r="CO30" s="37" t="s">
        <v>244</v>
      </c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6">
        <v>4</v>
      </c>
      <c r="EQ30" s="36" t="s">
        <v>271</v>
      </c>
      <c r="ER30" s="36"/>
      <c r="ES30" s="36"/>
      <c r="ET30" s="36" t="s">
        <v>171</v>
      </c>
      <c r="EU30" s="36"/>
      <c r="EV30" s="36"/>
      <c r="EW30" s="36" t="s">
        <v>171</v>
      </c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8"/>
    </row>
    <row r="31" spans="1:167" x14ac:dyDescent="0.3">
      <c r="A31" s="22">
        <f>A30+1</f>
        <v>30</v>
      </c>
      <c r="B31" s="23" t="s">
        <v>659</v>
      </c>
      <c r="C31" s="23">
        <v>2000</v>
      </c>
      <c r="D31" s="23" t="s">
        <v>174</v>
      </c>
      <c r="E31" s="23" t="s">
        <v>209</v>
      </c>
      <c r="F31" s="23"/>
      <c r="G31" s="28">
        <v>36130</v>
      </c>
      <c r="H31" s="28">
        <v>36192</v>
      </c>
      <c r="I31" s="23" t="s">
        <v>259</v>
      </c>
      <c r="J31" s="23" t="s">
        <v>590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 t="s">
        <v>160</v>
      </c>
      <c r="Y31" s="23" t="s">
        <v>160</v>
      </c>
      <c r="Z31" s="23" t="s">
        <v>476</v>
      </c>
      <c r="AA31" s="23">
        <v>19.54205</v>
      </c>
      <c r="AB31" s="23">
        <v>-96.884907999999996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 t="s">
        <v>163</v>
      </c>
      <c r="BF31" s="25" t="s">
        <v>347</v>
      </c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3">
        <v>1</v>
      </c>
      <c r="CL31" s="25" t="s">
        <v>580</v>
      </c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3">
        <v>1</v>
      </c>
      <c r="EQ31" s="23" t="s">
        <v>378</v>
      </c>
      <c r="ER31" s="23"/>
      <c r="ES31" s="23"/>
      <c r="ET31" s="23" t="s">
        <v>246</v>
      </c>
      <c r="EU31" s="23" t="s">
        <v>274</v>
      </c>
      <c r="EV31" s="23"/>
      <c r="EW31" s="23" t="s">
        <v>660</v>
      </c>
      <c r="EX31" s="23"/>
      <c r="EY31" s="23"/>
      <c r="EZ31" s="29"/>
      <c r="FA31" s="23"/>
      <c r="FB31" s="23"/>
      <c r="FC31" s="23"/>
      <c r="FD31" s="23"/>
      <c r="FE31" s="23"/>
      <c r="FF31" s="23"/>
      <c r="FG31" s="23" t="s">
        <v>542</v>
      </c>
      <c r="FH31" s="23" t="s">
        <v>220</v>
      </c>
      <c r="FI31" s="23"/>
      <c r="FJ31" s="23"/>
      <c r="FK31" s="26"/>
    </row>
    <row r="32" spans="1:167" x14ac:dyDescent="0.3">
      <c r="A32" s="13">
        <f>A31+1</f>
        <v>31</v>
      </c>
      <c r="B32" s="4" t="s">
        <v>809</v>
      </c>
      <c r="C32" s="4">
        <v>2018</v>
      </c>
      <c r="D32" s="4" t="s">
        <v>153</v>
      </c>
      <c r="E32" s="4"/>
      <c r="F32" s="4"/>
      <c r="G32" s="14"/>
      <c r="H32" s="14"/>
      <c r="I32" s="4" t="s">
        <v>178</v>
      </c>
      <c r="J32" s="4" t="s">
        <v>325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 t="s">
        <v>161</v>
      </c>
      <c r="Y32" s="4" t="s">
        <v>161</v>
      </c>
      <c r="Z32" s="4"/>
      <c r="AA32" s="4">
        <v>-30.239166999999998</v>
      </c>
      <c r="AB32" s="4">
        <v>-51.089722000000002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 t="s">
        <v>203</v>
      </c>
      <c r="BF32" s="10" t="s">
        <v>810</v>
      </c>
      <c r="BG32" s="10" t="s">
        <v>327</v>
      </c>
      <c r="BH32" s="10" t="s">
        <v>326</v>
      </c>
      <c r="BI32" s="10" t="s">
        <v>811</v>
      </c>
      <c r="BJ32" s="10" t="s">
        <v>812</v>
      </c>
      <c r="BK32" s="10" t="s">
        <v>813</v>
      </c>
      <c r="BL32" s="10" t="s">
        <v>814</v>
      </c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4">
        <v>7</v>
      </c>
      <c r="CL32" s="10" t="s">
        <v>332</v>
      </c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4">
        <v>1</v>
      </c>
      <c r="EQ32" s="4" t="s">
        <v>271</v>
      </c>
      <c r="ER32" s="4"/>
      <c r="ES32" s="4"/>
      <c r="ET32" s="4" t="s">
        <v>171</v>
      </c>
      <c r="EU32" s="4"/>
      <c r="EV32" s="4"/>
      <c r="EW32" s="4" t="s">
        <v>171</v>
      </c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15"/>
    </row>
    <row r="33" spans="1:167" x14ac:dyDescent="0.3">
      <c r="A33" s="22">
        <f>A32+1</f>
        <v>32</v>
      </c>
      <c r="B33" s="23" t="s">
        <v>334</v>
      </c>
      <c r="C33" s="23">
        <v>2018</v>
      </c>
      <c r="D33" s="23" t="s">
        <v>175</v>
      </c>
      <c r="E33" s="23"/>
      <c r="F33" s="23"/>
      <c r="G33" s="28">
        <v>40452</v>
      </c>
      <c r="H33" s="28">
        <v>40756</v>
      </c>
      <c r="I33" s="23" t="s">
        <v>198</v>
      </c>
      <c r="J33" s="23" t="s">
        <v>335</v>
      </c>
      <c r="K33" s="23" t="s">
        <v>336</v>
      </c>
      <c r="L33" s="23" t="s">
        <v>337</v>
      </c>
      <c r="M33" s="23" t="s">
        <v>338</v>
      </c>
      <c r="N33" s="23" t="s">
        <v>339</v>
      </c>
      <c r="O33" s="23"/>
      <c r="P33" s="23"/>
      <c r="Q33" s="23"/>
      <c r="R33" s="23"/>
      <c r="S33" s="23"/>
      <c r="T33" s="23"/>
      <c r="U33" s="23"/>
      <c r="V33" s="23"/>
      <c r="W33" s="23"/>
      <c r="X33" s="23" t="s">
        <v>161</v>
      </c>
      <c r="Y33" s="23" t="s">
        <v>161</v>
      </c>
      <c r="Z33" s="23" t="s">
        <v>202</v>
      </c>
      <c r="AA33" s="23">
        <v>-10.454943999999999</v>
      </c>
      <c r="AB33" s="23">
        <v>-76.461667000000006</v>
      </c>
      <c r="AC33" s="23">
        <v>-10.478721999999999</v>
      </c>
      <c r="AD33" s="23">
        <v>-76.447221999999996</v>
      </c>
      <c r="AE33" s="23">
        <v>-10.44</v>
      </c>
      <c r="AF33" s="23">
        <v>-76.5</v>
      </c>
      <c r="AG33" s="23">
        <v>-10.48</v>
      </c>
      <c r="AH33" s="23">
        <v>-76.489999999999995</v>
      </c>
      <c r="AI33" s="23">
        <v>-10.388555999999999</v>
      </c>
      <c r="AJ33" s="23">
        <v>-76.283000000000001</v>
      </c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>
        <v>-10.407617999999999</v>
      </c>
      <c r="BD33" s="23">
        <v>-76.394322000000003</v>
      </c>
      <c r="BE33" s="23" t="s">
        <v>203</v>
      </c>
      <c r="BF33" s="23" t="s">
        <v>204</v>
      </c>
      <c r="BG33" s="23"/>
      <c r="BH33" s="23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3"/>
      <c r="CL33" s="25" t="s">
        <v>205</v>
      </c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3">
        <v>1</v>
      </c>
      <c r="EQ33" s="23" t="s">
        <v>188</v>
      </c>
      <c r="ER33" s="23"/>
      <c r="ES33" s="23"/>
      <c r="ET33" s="23" t="s">
        <v>171</v>
      </c>
      <c r="EU33" s="23"/>
      <c r="EV33" s="23"/>
      <c r="EW33" s="23" t="s">
        <v>322</v>
      </c>
      <c r="EX33" s="23"/>
      <c r="EY33" s="23"/>
      <c r="EZ33" s="23"/>
      <c r="FA33" s="23"/>
      <c r="FB33" s="23"/>
      <c r="FC33" s="23"/>
      <c r="FD33" s="23"/>
      <c r="FE33" s="23"/>
      <c r="FF33" s="23"/>
      <c r="FG33" s="23" t="s">
        <v>195</v>
      </c>
      <c r="FH33" s="23"/>
      <c r="FI33" s="23" t="s">
        <v>340</v>
      </c>
      <c r="FJ33" s="23"/>
      <c r="FK33" s="26"/>
    </row>
    <row r="34" spans="1:167" x14ac:dyDescent="0.3">
      <c r="A34" s="35">
        <f>A33+1</f>
        <v>33</v>
      </c>
      <c r="B34" s="36" t="s">
        <v>815</v>
      </c>
      <c r="C34" s="36">
        <v>2017</v>
      </c>
      <c r="D34" s="36" t="s">
        <v>153</v>
      </c>
      <c r="E34" s="36"/>
      <c r="F34" s="36"/>
      <c r="G34" s="39">
        <v>40238</v>
      </c>
      <c r="H34" s="39">
        <v>40848</v>
      </c>
      <c r="I34" s="36" t="s">
        <v>154</v>
      </c>
      <c r="J34" s="36" t="s">
        <v>816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 t="s">
        <v>161</v>
      </c>
      <c r="Y34" s="36" t="s">
        <v>160</v>
      </c>
      <c r="Z34" s="36"/>
      <c r="AA34" s="36">
        <v>-36.913611000000003</v>
      </c>
      <c r="AB34" s="36">
        <v>-64.261388999999994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 t="s">
        <v>204</v>
      </c>
      <c r="BF34" s="37" t="s">
        <v>817</v>
      </c>
      <c r="BG34" s="37" t="s">
        <v>167</v>
      </c>
      <c r="BH34" s="37" t="s">
        <v>818</v>
      </c>
      <c r="BI34" s="37" t="s">
        <v>319</v>
      </c>
      <c r="BJ34" s="37" t="s">
        <v>165</v>
      </c>
      <c r="BK34" s="37" t="s">
        <v>227</v>
      </c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6">
        <v>6</v>
      </c>
      <c r="CL34" s="37" t="s">
        <v>242</v>
      </c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6">
        <v>1</v>
      </c>
      <c r="EQ34" s="36" t="s">
        <v>819</v>
      </c>
      <c r="ER34" s="36"/>
      <c r="ES34" s="36"/>
      <c r="ET34" s="36" t="s">
        <v>171</v>
      </c>
      <c r="EU34" s="36"/>
      <c r="EV34" s="36"/>
      <c r="EW34" s="36" t="s">
        <v>171</v>
      </c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8"/>
    </row>
    <row r="35" spans="1:167" x14ac:dyDescent="0.3">
      <c r="A35" s="22">
        <f>A34+1</f>
        <v>34</v>
      </c>
      <c r="B35" s="23" t="s">
        <v>820</v>
      </c>
      <c r="C35" s="23">
        <v>2016</v>
      </c>
      <c r="D35" s="23" t="s">
        <v>153</v>
      </c>
      <c r="E35" s="23"/>
      <c r="F35" s="23"/>
      <c r="G35" s="28">
        <v>41214</v>
      </c>
      <c r="H35" s="28">
        <v>41244</v>
      </c>
      <c r="I35" s="23" t="s">
        <v>154</v>
      </c>
      <c r="J35" s="23" t="s">
        <v>790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 t="s">
        <v>160</v>
      </c>
      <c r="Y35" s="23" t="s">
        <v>161</v>
      </c>
      <c r="Z35" s="23" t="s">
        <v>226</v>
      </c>
      <c r="AA35" s="24">
        <v>-32.516944000000002</v>
      </c>
      <c r="AB35" s="24">
        <v>-59.104166999999997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 t="s">
        <v>163</v>
      </c>
      <c r="BF35" s="25" t="s">
        <v>164</v>
      </c>
      <c r="BG35" s="25" t="s">
        <v>594</v>
      </c>
      <c r="BH35" s="25" t="s">
        <v>763</v>
      </c>
      <c r="BI35" s="25" t="s">
        <v>687</v>
      </c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3">
        <v>4</v>
      </c>
      <c r="CL35" s="25" t="s">
        <v>242</v>
      </c>
      <c r="CM35" s="25" t="s">
        <v>244</v>
      </c>
      <c r="CN35" s="25" t="s">
        <v>243</v>
      </c>
      <c r="CO35" s="25" t="s">
        <v>249</v>
      </c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3">
        <v>4</v>
      </c>
      <c r="EQ35" s="23" t="s">
        <v>271</v>
      </c>
      <c r="ER35" s="23"/>
      <c r="ES35" s="23"/>
      <c r="ET35" s="23" t="s">
        <v>171</v>
      </c>
      <c r="EU35" s="23"/>
      <c r="EV35" s="23"/>
      <c r="EW35" s="23" t="s">
        <v>821</v>
      </c>
      <c r="EX35" s="23"/>
      <c r="EY35" s="23"/>
      <c r="EZ35" s="23"/>
      <c r="FA35" s="23"/>
      <c r="FB35" s="23"/>
      <c r="FC35" s="23"/>
      <c r="FD35" s="23"/>
      <c r="FE35" s="23"/>
      <c r="FF35" s="23"/>
      <c r="FG35" s="23" t="s">
        <v>195</v>
      </c>
      <c r="FH35" s="23"/>
      <c r="FI35" s="23" t="s">
        <v>822</v>
      </c>
      <c r="FJ35" s="23"/>
      <c r="FK35" s="26"/>
    </row>
    <row r="36" spans="1:167" x14ac:dyDescent="0.3">
      <c r="A36" s="35">
        <f>A35+1</f>
        <v>35</v>
      </c>
      <c r="B36" s="36" t="s">
        <v>823</v>
      </c>
      <c r="C36" s="36">
        <v>2013</v>
      </c>
      <c r="D36" s="36" t="s">
        <v>153</v>
      </c>
      <c r="E36" s="36"/>
      <c r="F36" s="36"/>
      <c r="G36" s="39">
        <v>36708</v>
      </c>
      <c r="H36" s="39">
        <v>37742</v>
      </c>
      <c r="I36" s="36" t="s">
        <v>178</v>
      </c>
      <c r="J36" s="36" t="s">
        <v>824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 t="s">
        <v>161</v>
      </c>
      <c r="Y36" s="36" t="s">
        <v>161</v>
      </c>
      <c r="Z36" s="36"/>
      <c r="AA36" s="36">
        <v>-18.316666999999999</v>
      </c>
      <c r="AB36" s="36">
        <v>-52.75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 t="s">
        <v>163</v>
      </c>
      <c r="BF36" s="37" t="s">
        <v>687</v>
      </c>
      <c r="BG36" s="37" t="s">
        <v>773</v>
      </c>
      <c r="BH36" s="37" t="s">
        <v>688</v>
      </c>
      <c r="BI36" s="37" t="s">
        <v>825</v>
      </c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6">
        <v>4</v>
      </c>
      <c r="CL36" s="37" t="s">
        <v>407</v>
      </c>
      <c r="CM36" s="37"/>
      <c r="CN36" s="37"/>
      <c r="CO36" s="37"/>
      <c r="CP36" s="37"/>
      <c r="CQ36" s="37"/>
      <c r="CR36" s="37"/>
      <c r="CS36" s="36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6">
        <v>1</v>
      </c>
      <c r="EQ36" s="36" t="s">
        <v>271</v>
      </c>
      <c r="ER36" s="36" t="s">
        <v>826</v>
      </c>
      <c r="ES36" s="36"/>
      <c r="ET36" s="36" t="s">
        <v>171</v>
      </c>
      <c r="EU36" s="36"/>
      <c r="EV36" s="36"/>
      <c r="EW36" s="36" t="s">
        <v>322</v>
      </c>
      <c r="EX36" s="36"/>
      <c r="EY36" s="36"/>
      <c r="EZ36" s="36"/>
      <c r="FA36" s="36"/>
      <c r="FB36" s="36"/>
      <c r="FC36" s="36"/>
      <c r="FD36" s="36"/>
      <c r="FE36" s="36"/>
      <c r="FF36" s="36"/>
      <c r="FG36" s="36" t="s">
        <v>195</v>
      </c>
      <c r="FH36" s="36"/>
      <c r="FI36" s="36"/>
      <c r="FJ36" s="36"/>
      <c r="FK36" s="38"/>
    </row>
    <row r="37" spans="1:167" x14ac:dyDescent="0.3">
      <c r="A37" s="22">
        <f>A36+1</f>
        <v>36</v>
      </c>
      <c r="B37" s="23" t="s">
        <v>341</v>
      </c>
      <c r="C37" s="23">
        <v>2019</v>
      </c>
      <c r="D37" s="23" t="s">
        <v>175</v>
      </c>
      <c r="E37" s="23"/>
      <c r="F37" s="23"/>
      <c r="G37" s="28">
        <v>41821</v>
      </c>
      <c r="H37" s="28">
        <v>41883</v>
      </c>
      <c r="I37" s="23" t="s">
        <v>178</v>
      </c>
      <c r="J37" s="23" t="s">
        <v>342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 t="s">
        <v>160</v>
      </c>
      <c r="Y37" s="23" t="s">
        <v>161</v>
      </c>
      <c r="Z37" s="23" t="s">
        <v>343</v>
      </c>
      <c r="AA37" s="31">
        <v>-21.131111000000001</v>
      </c>
      <c r="AB37" s="31">
        <v>-44.253332999999998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 t="s">
        <v>163</v>
      </c>
      <c r="BF37" s="23" t="s">
        <v>165</v>
      </c>
      <c r="BG37" s="25" t="s">
        <v>344</v>
      </c>
      <c r="BH37" s="25" t="s">
        <v>345</v>
      </c>
      <c r="BI37" s="25" t="s">
        <v>346</v>
      </c>
      <c r="BJ37" s="25" t="s">
        <v>227</v>
      </c>
      <c r="BK37" s="25" t="s">
        <v>215</v>
      </c>
      <c r="BL37" s="25" t="s">
        <v>347</v>
      </c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3">
        <v>7</v>
      </c>
      <c r="CL37" s="25" t="s">
        <v>348</v>
      </c>
      <c r="CM37" s="25" t="s">
        <v>349</v>
      </c>
      <c r="CN37" s="25" t="s">
        <v>350</v>
      </c>
      <c r="CO37" s="25" t="s">
        <v>351</v>
      </c>
      <c r="CP37" s="25" t="s">
        <v>321</v>
      </c>
      <c r="CQ37" s="25" t="s">
        <v>352</v>
      </c>
      <c r="CR37" s="25" t="s">
        <v>353</v>
      </c>
      <c r="CS37" s="25" t="s">
        <v>354</v>
      </c>
      <c r="CT37" s="25" t="s">
        <v>355</v>
      </c>
      <c r="CU37" s="25" t="s">
        <v>356</v>
      </c>
      <c r="CV37" s="25" t="s">
        <v>357</v>
      </c>
      <c r="CW37" s="25" t="s">
        <v>358</v>
      </c>
      <c r="CX37" s="25" t="s">
        <v>359</v>
      </c>
      <c r="CY37" s="25" t="s">
        <v>360</v>
      </c>
      <c r="CZ37" s="25" t="s">
        <v>361</v>
      </c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3">
        <v>15</v>
      </c>
      <c r="EQ37" s="23" t="s">
        <v>188</v>
      </c>
      <c r="ER37" s="23"/>
      <c r="ES37" s="23"/>
      <c r="ET37" s="23" t="s">
        <v>188</v>
      </c>
      <c r="EU37" s="23"/>
      <c r="EV37" s="23"/>
      <c r="EW37" s="23" t="s">
        <v>362</v>
      </c>
      <c r="EX37" s="23" t="s">
        <v>363</v>
      </c>
      <c r="EY37" s="23" t="s">
        <v>364</v>
      </c>
      <c r="EZ37" s="23" t="s">
        <v>365</v>
      </c>
      <c r="FA37" s="23" t="s">
        <v>251</v>
      </c>
      <c r="FB37" s="23" t="s">
        <v>322</v>
      </c>
      <c r="FC37" s="23" t="s">
        <v>366</v>
      </c>
      <c r="FD37" s="23"/>
      <c r="FE37" s="23"/>
      <c r="FF37" s="23"/>
      <c r="FG37" s="23" t="s">
        <v>307</v>
      </c>
      <c r="FH37" s="23" t="s">
        <v>188</v>
      </c>
      <c r="FI37" s="23" t="s">
        <v>367</v>
      </c>
      <c r="FJ37" s="23"/>
      <c r="FK37" s="26"/>
    </row>
    <row r="38" spans="1:167" x14ac:dyDescent="0.3">
      <c r="A38" s="35">
        <f>A37+1</f>
        <v>37</v>
      </c>
      <c r="B38" s="36" t="s">
        <v>397</v>
      </c>
      <c r="C38" s="36">
        <v>2008</v>
      </c>
      <c r="D38" s="36" t="s">
        <v>153</v>
      </c>
      <c r="E38" s="36"/>
      <c r="F38" s="36"/>
      <c r="G38" s="39">
        <v>36708</v>
      </c>
      <c r="H38" s="39">
        <v>37073</v>
      </c>
      <c r="I38" s="36" t="s">
        <v>178</v>
      </c>
      <c r="J38" s="36" t="s">
        <v>398</v>
      </c>
      <c r="K38" s="36"/>
      <c r="L38" s="36"/>
      <c r="M38" s="36"/>
      <c r="N38" s="39"/>
      <c r="O38" s="39"/>
      <c r="P38" s="36"/>
      <c r="Q38" s="36"/>
      <c r="R38" s="36"/>
      <c r="S38" s="36"/>
      <c r="T38" s="36"/>
      <c r="U38" s="36"/>
      <c r="V38" s="36"/>
      <c r="W38" s="36"/>
      <c r="X38" s="36" t="s">
        <v>160</v>
      </c>
      <c r="Y38" s="36" t="s">
        <v>160</v>
      </c>
      <c r="Z38" s="36" t="s">
        <v>393</v>
      </c>
      <c r="AA38" s="41">
        <v>-20.512499999999999</v>
      </c>
      <c r="AB38" s="41">
        <v>-47.308332999999998</v>
      </c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 t="s">
        <v>163</v>
      </c>
      <c r="BF38" s="36" t="s">
        <v>165</v>
      </c>
      <c r="BG38" s="36" t="s">
        <v>399</v>
      </c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>
        <v>2</v>
      </c>
      <c r="CL38" s="36" t="s">
        <v>400</v>
      </c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>
        <v>1</v>
      </c>
      <c r="EQ38" s="36" t="s">
        <v>271</v>
      </c>
      <c r="ER38" s="36"/>
      <c r="ES38" s="36"/>
      <c r="ET38" s="36" t="s">
        <v>401</v>
      </c>
      <c r="EU38" s="36"/>
      <c r="EV38" s="36"/>
      <c r="EW38" s="36" t="s">
        <v>171</v>
      </c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 t="s">
        <v>402</v>
      </c>
      <c r="FJ38" s="36"/>
      <c r="FK38" s="38"/>
    </row>
    <row r="39" spans="1:167" x14ac:dyDescent="0.3">
      <c r="A39" s="22">
        <f>A38+1</f>
        <v>38</v>
      </c>
      <c r="B39" s="23" t="s">
        <v>1114</v>
      </c>
      <c r="C39" s="23">
        <v>2000</v>
      </c>
      <c r="D39" s="23" t="s">
        <v>404</v>
      </c>
      <c r="E39" s="23"/>
      <c r="F39" s="23"/>
      <c r="G39" s="23">
        <v>1996</v>
      </c>
      <c r="H39" s="23">
        <v>1996</v>
      </c>
      <c r="I39" s="23" t="s">
        <v>259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 t="s">
        <v>160</v>
      </c>
      <c r="Y39" s="23" t="s">
        <v>160</v>
      </c>
      <c r="Z39" s="23" t="s">
        <v>1115</v>
      </c>
      <c r="AA39" s="31">
        <v>22.517499999999998</v>
      </c>
      <c r="AB39" s="31">
        <v>-101.613056</v>
      </c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23" t="s">
        <v>204</v>
      </c>
      <c r="BF39" s="25" t="s">
        <v>687</v>
      </c>
      <c r="BG39" s="25" t="s">
        <v>346</v>
      </c>
      <c r="BH39" s="25" t="s">
        <v>347</v>
      </c>
      <c r="BI39" s="25" t="s">
        <v>594</v>
      </c>
      <c r="BJ39" s="25" t="s">
        <v>1116</v>
      </c>
      <c r="BK39" s="25" t="s">
        <v>714</v>
      </c>
      <c r="BL39" s="25" t="s">
        <v>686</v>
      </c>
      <c r="BM39" s="25" t="s">
        <v>1117</v>
      </c>
      <c r="BN39" s="25" t="s">
        <v>836</v>
      </c>
      <c r="BO39" s="25" t="s">
        <v>753</v>
      </c>
      <c r="BP39" s="25" t="s">
        <v>751</v>
      </c>
      <c r="BQ39" s="25" t="s">
        <v>530</v>
      </c>
      <c r="BR39" s="25" t="s">
        <v>763</v>
      </c>
      <c r="BS39" s="25" t="s">
        <v>729</v>
      </c>
      <c r="BT39" s="25" t="s">
        <v>1118</v>
      </c>
      <c r="BU39" s="25" t="s">
        <v>688</v>
      </c>
      <c r="BV39" s="25" t="s">
        <v>630</v>
      </c>
      <c r="BW39" s="25" t="s">
        <v>1119</v>
      </c>
      <c r="BX39" s="25" t="s">
        <v>713</v>
      </c>
      <c r="BY39" s="25" t="s">
        <v>758</v>
      </c>
      <c r="BZ39" s="25" t="s">
        <v>764</v>
      </c>
      <c r="CA39" s="25" t="s">
        <v>1120</v>
      </c>
      <c r="CB39" s="25" t="s">
        <v>762</v>
      </c>
      <c r="CC39" s="25" t="s">
        <v>529</v>
      </c>
      <c r="CD39" s="25"/>
      <c r="CE39" s="25"/>
      <c r="CF39" s="25"/>
      <c r="CG39" s="25"/>
      <c r="CH39" s="25"/>
      <c r="CI39" s="25"/>
      <c r="CJ39" s="25"/>
      <c r="CK39" s="23">
        <v>24</v>
      </c>
      <c r="CL39" s="25" t="s">
        <v>607</v>
      </c>
      <c r="CM39" s="25" t="s">
        <v>1009</v>
      </c>
      <c r="CN39" s="25" t="s">
        <v>600</v>
      </c>
      <c r="CO39" s="25" t="s">
        <v>698</v>
      </c>
      <c r="CP39" s="25" t="s">
        <v>675</v>
      </c>
      <c r="CQ39" s="25" t="s">
        <v>1121</v>
      </c>
      <c r="CR39" s="25" t="s">
        <v>1122</v>
      </c>
      <c r="CS39" s="25" t="s">
        <v>1123</v>
      </c>
      <c r="CT39" s="25" t="s">
        <v>604</v>
      </c>
      <c r="CU39" s="25" t="s">
        <v>597</v>
      </c>
      <c r="CV39" s="25" t="s">
        <v>595</v>
      </c>
      <c r="CW39" s="25" t="s">
        <v>608</v>
      </c>
      <c r="CX39" s="25" t="s">
        <v>1124</v>
      </c>
      <c r="CY39" s="25" t="s">
        <v>1125</v>
      </c>
      <c r="CZ39" s="25" t="s">
        <v>1126</v>
      </c>
      <c r="DA39" s="25" t="s">
        <v>1127</v>
      </c>
      <c r="DB39" s="25" t="s">
        <v>1128</v>
      </c>
      <c r="DC39" s="25" t="s">
        <v>1129</v>
      </c>
      <c r="DD39" s="25" t="s">
        <v>663</v>
      </c>
      <c r="DE39" s="25" t="s">
        <v>665</v>
      </c>
      <c r="DF39" s="25" t="s">
        <v>261</v>
      </c>
      <c r="DG39" s="25" t="s">
        <v>1057</v>
      </c>
      <c r="DH39" s="25" t="s">
        <v>900</v>
      </c>
      <c r="DI39" s="25" t="s">
        <v>1130</v>
      </c>
      <c r="DJ39" s="25" t="s">
        <v>666</v>
      </c>
      <c r="DK39" s="25" t="s">
        <v>1069</v>
      </c>
      <c r="DL39" s="25" t="s">
        <v>1072</v>
      </c>
      <c r="DM39" s="25" t="s">
        <v>1131</v>
      </c>
      <c r="DN39" s="25" t="s">
        <v>1132</v>
      </c>
      <c r="DO39" s="25" t="s">
        <v>1077</v>
      </c>
      <c r="DP39" s="25" t="s">
        <v>664</v>
      </c>
      <c r="DQ39" s="25" t="s">
        <v>1133</v>
      </c>
      <c r="DR39" s="25" t="s">
        <v>745</v>
      </c>
      <c r="DS39" s="25" t="s">
        <v>1134</v>
      </c>
      <c r="DT39" s="25" t="s">
        <v>1135</v>
      </c>
      <c r="DU39" s="25" t="s">
        <v>843</v>
      </c>
      <c r="DV39" s="25" t="s">
        <v>1136</v>
      </c>
      <c r="DW39" s="25" t="s">
        <v>899</v>
      </c>
      <c r="DX39" s="25" t="s">
        <v>1137</v>
      </c>
      <c r="DY39" s="25" t="s">
        <v>1138</v>
      </c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3">
        <v>40</v>
      </c>
      <c r="EQ39" s="23" t="s">
        <v>779</v>
      </c>
      <c r="ER39" s="23"/>
      <c r="ES39" s="23"/>
      <c r="ET39" s="23" t="s">
        <v>936</v>
      </c>
      <c r="EU39" s="23"/>
      <c r="EV39" s="23"/>
      <c r="EW39" s="23" t="s">
        <v>1139</v>
      </c>
      <c r="EX39" s="23" t="s">
        <v>1140</v>
      </c>
      <c r="EY39" s="23" t="s">
        <v>1141</v>
      </c>
      <c r="EZ39" s="23" t="s">
        <v>191</v>
      </c>
      <c r="FA39" s="23"/>
      <c r="FB39" s="23"/>
      <c r="FC39" s="23"/>
      <c r="FD39" s="23"/>
      <c r="FE39" s="23"/>
      <c r="FF39" s="23"/>
      <c r="FG39" s="23" t="s">
        <v>307</v>
      </c>
      <c r="FH39" s="23" t="s">
        <v>1003</v>
      </c>
      <c r="FI39" s="23" t="s">
        <v>1031</v>
      </c>
      <c r="FJ39" s="23"/>
      <c r="FK39" s="26"/>
    </row>
    <row r="40" spans="1:167" x14ac:dyDescent="0.3">
      <c r="A40" s="13">
        <f>A39+1</f>
        <v>39</v>
      </c>
      <c r="B40" s="4" t="s">
        <v>827</v>
      </c>
      <c r="C40" s="4">
        <v>2018</v>
      </c>
      <c r="D40" s="4" t="s">
        <v>175</v>
      </c>
      <c r="E40" s="4"/>
      <c r="F40" s="4"/>
      <c r="G40" s="14">
        <v>40330</v>
      </c>
      <c r="H40" s="14">
        <v>40756</v>
      </c>
      <c r="I40" s="4" t="s">
        <v>828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 t="s">
        <v>160</v>
      </c>
      <c r="Y40" s="4" t="s">
        <v>161</v>
      </c>
      <c r="Z40" s="4" t="s">
        <v>829</v>
      </c>
      <c r="AA40" s="19">
        <v>17.315421300000001</v>
      </c>
      <c r="AB40" s="19">
        <v>-62.742795100000002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 t="s">
        <v>203</v>
      </c>
      <c r="BF40" s="4" t="s">
        <v>204</v>
      </c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4"/>
      <c r="CL40" s="10" t="s">
        <v>766</v>
      </c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4">
        <v>1</v>
      </c>
      <c r="EQ40" s="4" t="s">
        <v>271</v>
      </c>
      <c r="ER40" s="4" t="s">
        <v>188</v>
      </c>
      <c r="ES40" s="4"/>
      <c r="ET40" s="4" t="s">
        <v>171</v>
      </c>
      <c r="EU40" s="4"/>
      <c r="EV40" s="4"/>
      <c r="EW40" s="4" t="s">
        <v>830</v>
      </c>
      <c r="EX40" s="4"/>
      <c r="EY40" s="4"/>
      <c r="EZ40" s="4"/>
      <c r="FA40" s="4"/>
      <c r="FB40" s="4"/>
      <c r="FC40" s="4"/>
      <c r="FD40" s="4"/>
      <c r="FE40" s="4"/>
      <c r="FF40" s="4"/>
      <c r="FG40" s="4" t="s">
        <v>195</v>
      </c>
      <c r="FH40" s="4"/>
      <c r="FI40" s="4" t="s">
        <v>769</v>
      </c>
      <c r="FJ40" s="4"/>
      <c r="FK40" s="15"/>
    </row>
    <row r="41" spans="1:167" x14ac:dyDescent="0.3">
      <c r="A41" s="22">
        <f>A40+1</f>
        <v>40</v>
      </c>
      <c r="B41" s="23" t="s">
        <v>368</v>
      </c>
      <c r="C41" s="23">
        <v>2019</v>
      </c>
      <c r="D41" s="23" t="s">
        <v>369</v>
      </c>
      <c r="E41" s="23" t="s">
        <v>153</v>
      </c>
      <c r="F41" s="23"/>
      <c r="G41" s="28">
        <v>41730</v>
      </c>
      <c r="H41" s="28">
        <v>41852</v>
      </c>
      <c r="I41" s="23" t="s">
        <v>178</v>
      </c>
      <c r="J41" s="23" t="s">
        <v>370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 t="s">
        <v>161</v>
      </c>
      <c r="Y41" s="23" t="s">
        <v>161</v>
      </c>
      <c r="Z41" s="23" t="s">
        <v>202</v>
      </c>
      <c r="AA41" s="23">
        <v>-21.907886000000001</v>
      </c>
      <c r="AB41" s="23">
        <v>-54.223802999999997</v>
      </c>
      <c r="AC41" s="23">
        <v>-21.691094</v>
      </c>
      <c r="AD41" s="23">
        <v>-54.234811000000001</v>
      </c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>
        <v>-21.798333</v>
      </c>
      <c r="BD41" s="23">
        <v>-54.235833</v>
      </c>
      <c r="BE41" s="23" t="s">
        <v>204</v>
      </c>
      <c r="BF41" s="25" t="s">
        <v>204</v>
      </c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3"/>
      <c r="CL41" s="25" t="s">
        <v>321</v>
      </c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3">
        <v>1</v>
      </c>
      <c r="EQ41" s="23" t="s">
        <v>187</v>
      </c>
      <c r="ER41" s="23"/>
      <c r="ES41" s="23"/>
      <c r="ET41" s="23" t="s">
        <v>171</v>
      </c>
      <c r="EU41" s="23"/>
      <c r="EV41" s="23"/>
      <c r="EW41" s="23" t="s">
        <v>280</v>
      </c>
      <c r="EX41" s="23"/>
      <c r="EY41" s="23"/>
      <c r="EZ41" s="23"/>
      <c r="FA41" s="23"/>
      <c r="FB41" s="23"/>
      <c r="FC41" s="23"/>
      <c r="FD41" s="23"/>
      <c r="FE41" s="23"/>
      <c r="FF41" s="23"/>
      <c r="FG41" s="23" t="s">
        <v>307</v>
      </c>
      <c r="FH41" s="23" t="s">
        <v>371</v>
      </c>
      <c r="FI41" s="23" t="s">
        <v>372</v>
      </c>
      <c r="FJ41" s="23"/>
      <c r="FK41" s="26"/>
    </row>
    <row r="42" spans="1:167" x14ac:dyDescent="0.3">
      <c r="A42" s="35">
        <f>A41+1</f>
        <v>41</v>
      </c>
      <c r="B42" s="36" t="s">
        <v>831</v>
      </c>
      <c r="C42" s="36">
        <v>2009</v>
      </c>
      <c r="D42" s="36" t="s">
        <v>153</v>
      </c>
      <c r="E42" s="36"/>
      <c r="F42" s="36"/>
      <c r="G42" s="39">
        <v>37895</v>
      </c>
      <c r="H42" s="39">
        <v>38078</v>
      </c>
      <c r="I42" s="36" t="s">
        <v>211</v>
      </c>
      <c r="J42" s="36" t="s">
        <v>832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 t="s">
        <v>161</v>
      </c>
      <c r="Y42" s="36" t="s">
        <v>160</v>
      </c>
      <c r="Z42" s="36"/>
      <c r="AA42" s="36">
        <v>8.8452780000000004</v>
      </c>
      <c r="AB42" s="36">
        <v>-67.542777999999998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 t="s">
        <v>163</v>
      </c>
      <c r="BF42" s="37" t="s">
        <v>630</v>
      </c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6">
        <v>1</v>
      </c>
      <c r="CL42" s="37" t="s">
        <v>521</v>
      </c>
      <c r="CM42" s="37"/>
      <c r="CN42" s="37"/>
      <c r="CO42" s="37"/>
      <c r="CP42" s="37"/>
      <c r="CQ42" s="37"/>
      <c r="CR42" s="37"/>
      <c r="CS42" s="37"/>
      <c r="CT42" s="37"/>
      <c r="CU42" s="36"/>
      <c r="CV42" s="36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6">
        <v>1</v>
      </c>
      <c r="EQ42" s="36" t="s">
        <v>271</v>
      </c>
      <c r="ER42" s="36" t="s">
        <v>826</v>
      </c>
      <c r="ES42" s="36"/>
      <c r="ET42" s="36" t="s">
        <v>171</v>
      </c>
      <c r="EU42" s="36"/>
      <c r="EV42" s="36"/>
      <c r="EW42" s="36" t="s">
        <v>833</v>
      </c>
      <c r="EX42" s="36"/>
      <c r="EY42" s="36"/>
      <c r="EZ42" s="36"/>
      <c r="FA42" s="36"/>
      <c r="FB42" s="36"/>
      <c r="FC42" s="36"/>
      <c r="FD42" s="36"/>
      <c r="FE42" s="36"/>
      <c r="FF42" s="36"/>
      <c r="FG42" s="36" t="s">
        <v>195</v>
      </c>
      <c r="FH42" s="36"/>
      <c r="FI42" s="36"/>
      <c r="FJ42" s="36"/>
      <c r="FK42" s="38"/>
    </row>
    <row r="43" spans="1:167" x14ac:dyDescent="0.3">
      <c r="A43" s="22">
        <f>A42+1</f>
        <v>42</v>
      </c>
      <c r="B43" s="23" t="s">
        <v>834</v>
      </c>
      <c r="C43" s="23">
        <v>2010</v>
      </c>
      <c r="D43" s="23" t="s">
        <v>175</v>
      </c>
      <c r="E43" s="23" t="s">
        <v>174</v>
      </c>
      <c r="F43" s="23"/>
      <c r="G43" s="28">
        <v>39022</v>
      </c>
      <c r="H43" s="28">
        <v>39052</v>
      </c>
      <c r="I43" s="23" t="s">
        <v>835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 t="s">
        <v>160</v>
      </c>
      <c r="Y43" s="23" t="s">
        <v>160</v>
      </c>
      <c r="Z43" s="23" t="s">
        <v>226</v>
      </c>
      <c r="AA43" s="24">
        <v>18.038333000000002</v>
      </c>
      <c r="AB43" s="24">
        <v>-67.006111000000004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 t="s">
        <v>163</v>
      </c>
      <c r="BF43" s="25" t="s">
        <v>530</v>
      </c>
      <c r="BG43" s="25" t="s">
        <v>836</v>
      </c>
      <c r="BH43" s="25" t="s">
        <v>753</v>
      </c>
      <c r="BI43" s="25" t="s">
        <v>711</v>
      </c>
      <c r="BJ43" s="25" t="s">
        <v>425</v>
      </c>
      <c r="BK43" s="25" t="s">
        <v>687</v>
      </c>
      <c r="BL43" s="23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3">
        <v>6</v>
      </c>
      <c r="CL43" s="25" t="s">
        <v>837</v>
      </c>
      <c r="CM43" s="25" t="s">
        <v>838</v>
      </c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3">
        <v>2</v>
      </c>
      <c r="EQ43" s="23" t="s">
        <v>188</v>
      </c>
      <c r="ER43" s="23"/>
      <c r="ES43" s="23"/>
      <c r="ET43" s="23" t="s">
        <v>188</v>
      </c>
      <c r="EU43" s="23" t="s">
        <v>274</v>
      </c>
      <c r="EV43" s="23"/>
      <c r="EW43" s="23" t="s">
        <v>839</v>
      </c>
      <c r="EX43" s="23"/>
      <c r="EY43" s="23"/>
      <c r="EZ43" s="23"/>
      <c r="FA43" s="23"/>
      <c r="FB43" s="23"/>
      <c r="FC43" s="23"/>
      <c r="FD43" s="23"/>
      <c r="FE43" s="23"/>
      <c r="FF43" s="23"/>
      <c r="FG43" s="23" t="s">
        <v>195</v>
      </c>
      <c r="FH43" s="23"/>
      <c r="FI43" s="23" t="s">
        <v>769</v>
      </c>
      <c r="FJ43" s="23"/>
      <c r="FK43" s="26"/>
    </row>
    <row r="44" spans="1:167" x14ac:dyDescent="0.3">
      <c r="A44" s="35">
        <f>A43+1</f>
        <v>43</v>
      </c>
      <c r="B44" s="36" t="s">
        <v>373</v>
      </c>
      <c r="C44" s="36">
        <v>2020</v>
      </c>
      <c r="D44" s="36" t="s">
        <v>175</v>
      </c>
      <c r="E44" s="36" t="s">
        <v>174</v>
      </c>
      <c r="F44" s="36"/>
      <c r="G44" s="39">
        <v>42826</v>
      </c>
      <c r="H44" s="39">
        <v>43160</v>
      </c>
      <c r="I44" s="36" t="s">
        <v>291</v>
      </c>
      <c r="J44" s="36" t="s">
        <v>374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 t="s">
        <v>160</v>
      </c>
      <c r="Y44" s="36" t="s">
        <v>161</v>
      </c>
      <c r="Z44" s="36" t="s">
        <v>241</v>
      </c>
      <c r="AA44" s="41">
        <v>4.7283299999999997</v>
      </c>
      <c r="AB44" s="41">
        <v>-75.636110000000002</v>
      </c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 t="s">
        <v>163</v>
      </c>
      <c r="BF44" s="37" t="s">
        <v>375</v>
      </c>
      <c r="BG44" s="37" t="s">
        <v>376</v>
      </c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6">
        <v>2</v>
      </c>
      <c r="CL44" s="37" t="s">
        <v>377</v>
      </c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6">
        <v>1</v>
      </c>
      <c r="EQ44" s="36" t="s">
        <v>378</v>
      </c>
      <c r="ER44" s="36" t="s">
        <v>188</v>
      </c>
      <c r="ES44" s="36"/>
      <c r="ET44" s="36" t="s">
        <v>246</v>
      </c>
      <c r="EU44" s="36" t="s">
        <v>274</v>
      </c>
      <c r="EV44" s="36"/>
      <c r="EW44" s="36" t="s">
        <v>379</v>
      </c>
      <c r="EX44" s="36"/>
      <c r="EY44" s="36"/>
      <c r="EZ44" s="36"/>
      <c r="FA44" s="36"/>
      <c r="FB44" s="36"/>
      <c r="FC44" s="36"/>
      <c r="FD44" s="36"/>
      <c r="FE44" s="36"/>
      <c r="FF44" s="36"/>
      <c r="FG44" s="36" t="s">
        <v>307</v>
      </c>
      <c r="FH44" s="36" t="s">
        <v>380</v>
      </c>
      <c r="FI44" s="36"/>
      <c r="FJ44" s="36"/>
      <c r="FK44" s="38"/>
    </row>
    <row r="45" spans="1:167" x14ac:dyDescent="0.3">
      <c r="A45" s="22">
        <f>A44+1</f>
        <v>44</v>
      </c>
      <c r="B45" s="23" t="s">
        <v>381</v>
      </c>
      <c r="C45" s="23">
        <v>2014</v>
      </c>
      <c r="D45" s="23" t="s">
        <v>174</v>
      </c>
      <c r="E45" s="23" t="s">
        <v>153</v>
      </c>
      <c r="F45" s="23" t="s">
        <v>175</v>
      </c>
      <c r="G45" s="28">
        <v>40269</v>
      </c>
      <c r="H45" s="28">
        <v>40787</v>
      </c>
      <c r="I45" s="23" t="s">
        <v>178</v>
      </c>
      <c r="J45" s="23" t="s">
        <v>382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 t="s">
        <v>161</v>
      </c>
      <c r="Y45" s="23" t="s">
        <v>161</v>
      </c>
      <c r="Z45" s="23"/>
      <c r="AA45" s="23">
        <v>-22.221667</v>
      </c>
      <c r="AB45" s="23">
        <v>-54.806389000000003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 t="s">
        <v>163</v>
      </c>
      <c r="BF45" s="25" t="s">
        <v>215</v>
      </c>
      <c r="BG45" s="25" t="s">
        <v>165</v>
      </c>
      <c r="BH45" s="25" t="s">
        <v>347</v>
      </c>
      <c r="BI45" s="25" t="s">
        <v>164</v>
      </c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3">
        <v>4</v>
      </c>
      <c r="CL45" s="25" t="s">
        <v>349</v>
      </c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3">
        <v>1</v>
      </c>
      <c r="EQ45" s="23" t="s">
        <v>271</v>
      </c>
      <c r="ER45" s="23" t="s">
        <v>378</v>
      </c>
      <c r="ES45" s="23" t="s">
        <v>188</v>
      </c>
      <c r="ET45" s="29" t="s">
        <v>383</v>
      </c>
      <c r="EU45" s="23" t="s">
        <v>188</v>
      </c>
      <c r="EV45" s="23"/>
      <c r="EW45" s="23" t="s">
        <v>171</v>
      </c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 t="s">
        <v>384</v>
      </c>
      <c r="FJ45" s="23" t="s">
        <v>385</v>
      </c>
      <c r="FK45" s="26" t="s">
        <v>386</v>
      </c>
    </row>
    <row r="46" spans="1:167" x14ac:dyDescent="0.3">
      <c r="A46" s="35">
        <f>A45+1</f>
        <v>45</v>
      </c>
      <c r="B46" s="36" t="s">
        <v>387</v>
      </c>
      <c r="C46" s="36">
        <v>2003</v>
      </c>
      <c r="D46" s="36" t="s">
        <v>174</v>
      </c>
      <c r="E46" s="36"/>
      <c r="F46" s="36"/>
      <c r="G46" s="36" t="s">
        <v>210</v>
      </c>
      <c r="H46" s="36" t="s">
        <v>210</v>
      </c>
      <c r="I46" s="36" t="s">
        <v>178</v>
      </c>
      <c r="J46" s="36" t="s">
        <v>388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 t="s">
        <v>161</v>
      </c>
      <c r="Y46" s="36" t="s">
        <v>161</v>
      </c>
      <c r="Z46" s="36"/>
      <c r="AA46" s="41">
        <v>-22.708333</v>
      </c>
      <c r="AB46" s="41">
        <v>-47.641666999999998</v>
      </c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 t="s">
        <v>389</v>
      </c>
      <c r="BF46" s="36" t="s">
        <v>165</v>
      </c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6">
        <v>1</v>
      </c>
      <c r="CL46" s="37" t="s">
        <v>349</v>
      </c>
      <c r="CM46" s="37"/>
      <c r="CN46" s="36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6">
        <v>1</v>
      </c>
      <c r="EQ46" s="36" t="s">
        <v>271</v>
      </c>
      <c r="ER46" s="36" t="s">
        <v>378</v>
      </c>
      <c r="ES46" s="36"/>
      <c r="ET46" s="36" t="s">
        <v>246</v>
      </c>
      <c r="EU46" s="36"/>
      <c r="EV46" s="36"/>
      <c r="EW46" s="36" t="s">
        <v>171</v>
      </c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 t="s">
        <v>390</v>
      </c>
      <c r="FJ46" s="36"/>
      <c r="FK46" s="38"/>
    </row>
    <row r="47" spans="1:167" x14ac:dyDescent="0.3">
      <c r="A47" s="22">
        <f>A46+1</f>
        <v>46</v>
      </c>
      <c r="B47" s="23" t="s">
        <v>387</v>
      </c>
      <c r="C47" s="23">
        <v>2007</v>
      </c>
      <c r="D47" s="23" t="s">
        <v>153</v>
      </c>
      <c r="E47" s="23"/>
      <c r="F47" s="23"/>
      <c r="G47" s="28">
        <v>37165</v>
      </c>
      <c r="H47" s="28">
        <v>37591</v>
      </c>
      <c r="I47" s="23" t="s">
        <v>178</v>
      </c>
      <c r="J47" s="23" t="s">
        <v>979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 t="s">
        <v>160</v>
      </c>
      <c r="Y47" s="23" t="s">
        <v>161</v>
      </c>
      <c r="Z47" s="23" t="s">
        <v>980</v>
      </c>
      <c r="AA47" s="31">
        <v>-22.708333</v>
      </c>
      <c r="AB47" s="31">
        <v>-46.966667000000001</v>
      </c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23" t="s">
        <v>163</v>
      </c>
      <c r="BF47" s="25" t="s">
        <v>347</v>
      </c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3">
        <v>1</v>
      </c>
      <c r="CL47" s="25" t="s">
        <v>349</v>
      </c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3">
        <v>1</v>
      </c>
      <c r="EQ47" s="23" t="s">
        <v>378</v>
      </c>
      <c r="ER47" s="23" t="s">
        <v>271</v>
      </c>
      <c r="ES47" s="23"/>
      <c r="ET47" s="23" t="s">
        <v>171</v>
      </c>
      <c r="EU47" s="23"/>
      <c r="EV47" s="23"/>
      <c r="EW47" s="23" t="s">
        <v>171</v>
      </c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</row>
    <row r="48" spans="1:167" x14ac:dyDescent="0.3">
      <c r="A48" s="35">
        <f>A47+1</f>
        <v>47</v>
      </c>
      <c r="B48" s="36" t="s">
        <v>387</v>
      </c>
      <c r="C48" s="36">
        <v>2009</v>
      </c>
      <c r="D48" s="36" t="s">
        <v>153</v>
      </c>
      <c r="E48" s="36"/>
      <c r="F48" s="36"/>
      <c r="G48" s="39" t="s">
        <v>210</v>
      </c>
      <c r="H48" s="39" t="s">
        <v>210</v>
      </c>
      <c r="I48" s="36" t="s">
        <v>178</v>
      </c>
      <c r="J48" s="36" t="s">
        <v>979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 t="s">
        <v>160</v>
      </c>
      <c r="Y48" s="36" t="s">
        <v>161</v>
      </c>
      <c r="Z48" s="36" t="s">
        <v>980</v>
      </c>
      <c r="AA48" s="41">
        <v>-22.708333</v>
      </c>
      <c r="AB48" s="41">
        <v>-46.966667000000001</v>
      </c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36" t="s">
        <v>163</v>
      </c>
      <c r="BF48" s="37" t="s">
        <v>347</v>
      </c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6">
        <v>1</v>
      </c>
      <c r="CL48" s="37" t="s">
        <v>349</v>
      </c>
      <c r="CM48" s="37"/>
      <c r="CN48" s="37"/>
      <c r="CO48" s="37"/>
      <c r="CP48" s="37"/>
      <c r="CQ48" s="37"/>
      <c r="CR48" s="37"/>
      <c r="CS48" s="36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6">
        <v>1</v>
      </c>
      <c r="EQ48" s="36" t="s">
        <v>378</v>
      </c>
      <c r="ER48" s="36" t="s">
        <v>271</v>
      </c>
      <c r="ES48" s="36"/>
      <c r="ET48" s="36" t="s">
        <v>171</v>
      </c>
      <c r="EU48" s="36"/>
      <c r="EV48" s="36"/>
      <c r="EW48" s="36" t="s">
        <v>171</v>
      </c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8"/>
      <c r="FK48" s="38"/>
    </row>
    <row r="49" spans="1:167" x14ac:dyDescent="0.3">
      <c r="A49" s="22">
        <f>A48+1</f>
        <v>48</v>
      </c>
      <c r="B49" s="23" t="s">
        <v>981</v>
      </c>
      <c r="C49" s="23">
        <v>2013</v>
      </c>
      <c r="D49" s="23" t="s">
        <v>153</v>
      </c>
      <c r="E49" s="23"/>
      <c r="F49" s="29"/>
      <c r="G49" s="29">
        <v>2001</v>
      </c>
      <c r="H49" s="23">
        <v>2012</v>
      </c>
      <c r="I49" s="23" t="s">
        <v>982</v>
      </c>
      <c r="J49" s="23" t="s">
        <v>983</v>
      </c>
      <c r="K49" s="23" t="s">
        <v>984</v>
      </c>
      <c r="L49" s="23" t="s">
        <v>985</v>
      </c>
      <c r="M49" s="23" t="s">
        <v>986</v>
      </c>
      <c r="N49" s="23" t="s">
        <v>987</v>
      </c>
      <c r="O49" s="23" t="s">
        <v>988</v>
      </c>
      <c r="P49" s="23" t="s">
        <v>989</v>
      </c>
      <c r="Q49" s="23" t="s">
        <v>990</v>
      </c>
      <c r="R49" s="23" t="s">
        <v>991</v>
      </c>
      <c r="S49" s="23" t="s">
        <v>992</v>
      </c>
      <c r="T49" s="23" t="s">
        <v>993</v>
      </c>
      <c r="U49" s="23" t="s">
        <v>994</v>
      </c>
      <c r="V49" s="23" t="s">
        <v>995</v>
      </c>
      <c r="W49" s="23" t="s">
        <v>996</v>
      </c>
      <c r="X49" s="23" t="s">
        <v>161</v>
      </c>
      <c r="Y49" s="23" t="s">
        <v>161</v>
      </c>
      <c r="Z49" s="23"/>
      <c r="AA49" s="31">
        <v>-5.5358330000000002</v>
      </c>
      <c r="AB49" s="31">
        <v>-79.762777999999997</v>
      </c>
      <c r="AC49" s="31">
        <v>-6.3677780000000004</v>
      </c>
      <c r="AD49" s="31">
        <v>-78.002222000000003</v>
      </c>
      <c r="AE49" s="31">
        <v>-6.1391669999999996</v>
      </c>
      <c r="AF49" s="31">
        <v>-78.724999999999994</v>
      </c>
      <c r="AG49" s="31">
        <v>-6.3530559999999996</v>
      </c>
      <c r="AH49" s="31">
        <v>-79.481388999999993</v>
      </c>
      <c r="AI49" s="31">
        <v>-6.6977779999999996</v>
      </c>
      <c r="AJ49" s="31">
        <v>-79.359443999999996</v>
      </c>
      <c r="AK49" s="31">
        <v>-9.1527779999999996</v>
      </c>
      <c r="AL49" s="31">
        <v>-77.647499999999994</v>
      </c>
      <c r="AM49" s="31">
        <v>-10.325832999999999</v>
      </c>
      <c r="AN49" s="31">
        <v>-75.388889000000006</v>
      </c>
      <c r="AO49" s="31">
        <v>-10.656943999999999</v>
      </c>
      <c r="AP49" s="31">
        <v>-75.017778000000007</v>
      </c>
      <c r="AQ49" s="31">
        <v>-12.261666999999999</v>
      </c>
      <c r="AR49" s="31">
        <v>-71.284443999999993</v>
      </c>
      <c r="AS49" s="31">
        <v>-13.183056000000001</v>
      </c>
      <c r="AT49" s="31">
        <v>-71.618055999999996</v>
      </c>
      <c r="AU49" s="31">
        <v>-13.226111</v>
      </c>
      <c r="AV49" s="31">
        <v>-72.495000000000005</v>
      </c>
      <c r="AW49" s="31">
        <v>-13.388610999999999</v>
      </c>
      <c r="AX49" s="31">
        <v>-72.881666999999993</v>
      </c>
      <c r="AY49" s="31">
        <v>-12.727778000000001</v>
      </c>
      <c r="AZ49" s="31">
        <v>-70.995000000000005</v>
      </c>
      <c r="BA49" s="31">
        <v>-13.521944</v>
      </c>
      <c r="BB49" s="31">
        <v>-69.570555999999996</v>
      </c>
      <c r="BC49" s="31"/>
      <c r="BD49" s="31"/>
      <c r="BE49" s="23" t="s">
        <v>204</v>
      </c>
      <c r="BF49" s="25" t="s">
        <v>997</v>
      </c>
      <c r="BG49" s="25" t="s">
        <v>633</v>
      </c>
      <c r="BH49" s="25" t="s">
        <v>998</v>
      </c>
      <c r="BI49" s="25" t="s">
        <v>999</v>
      </c>
      <c r="BJ49" s="25" t="s">
        <v>1000</v>
      </c>
      <c r="BK49" s="25" t="s">
        <v>861</v>
      </c>
      <c r="BL49" s="25" t="s">
        <v>181</v>
      </c>
      <c r="BM49" s="25" t="s">
        <v>852</v>
      </c>
      <c r="BN49" s="25" t="s">
        <v>326</v>
      </c>
      <c r="BO49" s="25" t="s">
        <v>376</v>
      </c>
      <c r="BP49" s="25" t="s">
        <v>375</v>
      </c>
      <c r="BQ49" s="25" t="s">
        <v>399</v>
      </c>
      <c r="BR49" s="25" t="s">
        <v>165</v>
      </c>
      <c r="BS49" s="25" t="s">
        <v>1163</v>
      </c>
      <c r="BT49" s="25" t="s">
        <v>1001</v>
      </c>
      <c r="BU49" s="25" t="s">
        <v>1002</v>
      </c>
      <c r="BV49" s="25" t="s">
        <v>655</v>
      </c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3">
        <v>17</v>
      </c>
      <c r="CL49" s="25" t="s">
        <v>377</v>
      </c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3">
        <v>1</v>
      </c>
      <c r="EQ49" s="23" t="s">
        <v>378</v>
      </c>
      <c r="ER49" s="23" t="s">
        <v>188</v>
      </c>
      <c r="ES49" s="23" t="s">
        <v>1003</v>
      </c>
      <c r="ET49" s="23" t="s">
        <v>171</v>
      </c>
      <c r="EU49" s="23"/>
      <c r="EV49" s="23"/>
      <c r="EW49" s="23" t="s">
        <v>322</v>
      </c>
      <c r="EX49" s="23"/>
      <c r="EY49" s="23"/>
      <c r="EZ49" s="23"/>
      <c r="FA49" s="23"/>
      <c r="FB49" s="23"/>
      <c r="FC49" s="23"/>
      <c r="FD49" s="23"/>
      <c r="FE49" s="23"/>
      <c r="FF49" s="23"/>
      <c r="FG49" s="23" t="s">
        <v>195</v>
      </c>
      <c r="FH49" s="23"/>
      <c r="FI49" s="23"/>
      <c r="FJ49" s="26"/>
      <c r="FK49" s="26"/>
    </row>
    <row r="50" spans="1:167" x14ac:dyDescent="0.3">
      <c r="A50" s="13">
        <f>A49+1</f>
        <v>49</v>
      </c>
      <c r="B50" s="4" t="s">
        <v>391</v>
      </c>
      <c r="C50" s="4">
        <v>2020</v>
      </c>
      <c r="D50" s="4" t="s">
        <v>175</v>
      </c>
      <c r="E50" s="4" t="s">
        <v>174</v>
      </c>
      <c r="F50" s="4"/>
      <c r="G50" s="4">
        <v>2016</v>
      </c>
      <c r="H50" s="4">
        <v>2018</v>
      </c>
      <c r="I50" s="4" t="s">
        <v>259</v>
      </c>
      <c r="J50" s="4" t="s">
        <v>392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 t="s">
        <v>160</v>
      </c>
      <c r="Y50" s="4" t="s">
        <v>161</v>
      </c>
      <c r="Z50" s="4" t="s">
        <v>393</v>
      </c>
      <c r="AA50" s="4">
        <v>18.463965999999999</v>
      </c>
      <c r="AB50" s="4">
        <v>-98.973147900000001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 t="s">
        <v>163</v>
      </c>
      <c r="BF50" s="10" t="s">
        <v>165</v>
      </c>
      <c r="BG50" s="10"/>
      <c r="BH50" s="4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4">
        <v>1</v>
      </c>
      <c r="CL50" s="10" t="s">
        <v>266</v>
      </c>
      <c r="CM50" s="10" t="s">
        <v>270</v>
      </c>
      <c r="CN50" s="10" t="s">
        <v>394</v>
      </c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4">
        <v>3</v>
      </c>
      <c r="EQ50" s="4" t="s">
        <v>378</v>
      </c>
      <c r="ER50" s="4"/>
      <c r="ES50" s="4"/>
      <c r="ET50" s="4" t="s">
        <v>395</v>
      </c>
      <c r="EU50" s="4"/>
      <c r="EV50" s="4"/>
      <c r="EW50" s="4" t="s">
        <v>171</v>
      </c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 t="s">
        <v>396</v>
      </c>
      <c r="FJ50" s="15"/>
      <c r="FK50" s="15"/>
    </row>
    <row r="51" spans="1:167" x14ac:dyDescent="0.3">
      <c r="A51" s="22">
        <f>A50+1</f>
        <v>50</v>
      </c>
      <c r="B51" s="23" t="s">
        <v>1004</v>
      </c>
      <c r="C51" s="23">
        <v>1985</v>
      </c>
      <c r="D51" s="23" t="s">
        <v>404</v>
      </c>
      <c r="E51" s="23" t="s">
        <v>175</v>
      </c>
      <c r="F51" s="23"/>
      <c r="G51" s="28" t="s">
        <v>210</v>
      </c>
      <c r="H51" s="28" t="s">
        <v>210</v>
      </c>
      <c r="I51" s="23" t="s">
        <v>1005</v>
      </c>
      <c r="J51" s="23" t="s">
        <v>1006</v>
      </c>
      <c r="K51" s="23" t="s">
        <v>1007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 t="s">
        <v>160</v>
      </c>
      <c r="Y51" s="23" t="s">
        <v>160</v>
      </c>
      <c r="Z51" s="23" t="s">
        <v>318</v>
      </c>
      <c r="AA51" s="31">
        <v>-30.032222000000001</v>
      </c>
      <c r="AB51" s="31">
        <v>-70.708055999999999</v>
      </c>
      <c r="AC51" s="31">
        <v>-29.902221999999998</v>
      </c>
      <c r="AD51" s="31">
        <v>-71.251943999999995</v>
      </c>
      <c r="AE51" s="30"/>
      <c r="AF51" s="30"/>
      <c r="AG51" s="31"/>
      <c r="AH51" s="31"/>
      <c r="AI51" s="30"/>
      <c r="AJ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23" t="s">
        <v>203</v>
      </c>
      <c r="BF51" s="23" t="s">
        <v>204</v>
      </c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3"/>
      <c r="CL51" s="25" t="s">
        <v>1008</v>
      </c>
      <c r="CM51" s="25" t="s">
        <v>1009</v>
      </c>
      <c r="CN51" s="25" t="s">
        <v>1010</v>
      </c>
      <c r="CO51" s="25" t="s">
        <v>1011</v>
      </c>
      <c r="CP51" s="25" t="s">
        <v>1012</v>
      </c>
      <c r="CQ51" s="25" t="s">
        <v>675</v>
      </c>
      <c r="CR51" s="25" t="s">
        <v>1013</v>
      </c>
      <c r="CS51" s="25"/>
      <c r="CT51" s="25"/>
      <c r="CU51" s="23"/>
      <c r="CV51" s="23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3">
        <v>7</v>
      </c>
      <c r="EQ51" s="23" t="s">
        <v>1014</v>
      </c>
      <c r="ER51" s="23"/>
      <c r="ES51" s="23"/>
      <c r="ET51" s="23" t="s">
        <v>171</v>
      </c>
      <c r="EU51" s="23"/>
      <c r="EV51" s="23"/>
      <c r="EW51" s="23" t="s">
        <v>229</v>
      </c>
      <c r="EX51" s="23"/>
      <c r="EY51" s="23"/>
      <c r="EZ51" s="23"/>
      <c r="FA51" s="23"/>
      <c r="FB51" s="23"/>
      <c r="FC51" s="23"/>
      <c r="FD51" s="23"/>
      <c r="FE51" s="23"/>
      <c r="FF51" s="23"/>
      <c r="FG51" s="23" t="s">
        <v>195</v>
      </c>
      <c r="FH51" s="23"/>
      <c r="FI51" s="23"/>
      <c r="FJ51" s="26"/>
      <c r="FK51" s="26"/>
    </row>
    <row r="52" spans="1:167" x14ac:dyDescent="0.3">
      <c r="A52" s="13">
        <f>A51+1</f>
        <v>51</v>
      </c>
      <c r="B52" s="4" t="s">
        <v>1015</v>
      </c>
      <c r="C52" s="4">
        <v>1993</v>
      </c>
      <c r="D52" s="4" t="s">
        <v>153</v>
      </c>
      <c r="E52" s="4"/>
      <c r="F52" s="4"/>
      <c r="G52" s="14">
        <v>32356</v>
      </c>
      <c r="H52" s="14">
        <v>33573</v>
      </c>
      <c r="I52" s="4" t="s">
        <v>178</v>
      </c>
      <c r="J52" s="4" t="s">
        <v>1016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 t="s">
        <v>161</v>
      </c>
      <c r="Y52" s="4" t="s">
        <v>160</v>
      </c>
      <c r="Z52" s="4"/>
      <c r="AA52" s="11">
        <v>-22.783332999999999</v>
      </c>
      <c r="AB52" s="11">
        <v>-49.116667</v>
      </c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4" t="s">
        <v>204</v>
      </c>
      <c r="BF52" s="10" t="s">
        <v>165</v>
      </c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4">
        <v>1</v>
      </c>
      <c r="CL52" s="10" t="s">
        <v>1017</v>
      </c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4">
        <v>1</v>
      </c>
      <c r="EQ52" s="4" t="s">
        <v>271</v>
      </c>
      <c r="ER52" s="4"/>
      <c r="ES52" s="4"/>
      <c r="ET52" s="4" t="s">
        <v>171</v>
      </c>
      <c r="EU52" s="4"/>
      <c r="EV52" s="4"/>
      <c r="EW52" s="4" t="s">
        <v>171</v>
      </c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15"/>
      <c r="FK52" s="15"/>
    </row>
    <row r="53" spans="1:167" x14ac:dyDescent="0.3">
      <c r="A53" s="22">
        <f>A52+1</f>
        <v>52</v>
      </c>
      <c r="B53" s="23" t="s">
        <v>840</v>
      </c>
      <c r="C53" s="23">
        <v>2016</v>
      </c>
      <c r="D53" s="23" t="s">
        <v>153</v>
      </c>
      <c r="E53" s="23" t="s">
        <v>174</v>
      </c>
      <c r="F53" s="23"/>
      <c r="G53" s="28">
        <v>41275</v>
      </c>
      <c r="H53" s="28">
        <v>41609</v>
      </c>
      <c r="I53" s="23" t="s">
        <v>841</v>
      </c>
      <c r="J53" s="23" t="s">
        <v>842</v>
      </c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 t="s">
        <v>161</v>
      </c>
      <c r="Y53" s="23" t="s">
        <v>161</v>
      </c>
      <c r="Z53" s="23"/>
      <c r="AA53" s="23">
        <v>22.363399999999999</v>
      </c>
      <c r="AB53" s="23">
        <v>-80.557167000000007</v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 t="s">
        <v>163</v>
      </c>
      <c r="BF53" s="25" t="s">
        <v>215</v>
      </c>
      <c r="BG53" s="25" t="s">
        <v>709</v>
      </c>
      <c r="BH53" s="25" t="s">
        <v>165</v>
      </c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3">
        <v>3</v>
      </c>
      <c r="CL53" s="25" t="s">
        <v>843</v>
      </c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3">
        <v>1</v>
      </c>
      <c r="EQ53" s="23" t="s">
        <v>819</v>
      </c>
      <c r="ER53" s="23"/>
      <c r="ES53" s="23"/>
      <c r="ET53" s="23" t="s">
        <v>819</v>
      </c>
      <c r="EU53" s="23"/>
      <c r="EV53" s="23"/>
      <c r="EW53" s="23" t="s">
        <v>171</v>
      </c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 t="s">
        <v>844</v>
      </c>
      <c r="FJ53" s="23"/>
      <c r="FK53" s="26"/>
    </row>
    <row r="54" spans="1:167" x14ac:dyDescent="0.3">
      <c r="A54" s="35">
        <f>A53+1</f>
        <v>53</v>
      </c>
      <c r="B54" s="36" t="s">
        <v>1018</v>
      </c>
      <c r="C54" s="36">
        <v>2019</v>
      </c>
      <c r="D54" s="36" t="s">
        <v>174</v>
      </c>
      <c r="E54" s="36"/>
      <c r="F54" s="36"/>
      <c r="G54" s="36">
        <v>2018</v>
      </c>
      <c r="H54" s="36">
        <v>2019</v>
      </c>
      <c r="I54" s="36" t="s">
        <v>198</v>
      </c>
      <c r="J54" s="36" t="s">
        <v>1019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 t="s">
        <v>161</v>
      </c>
      <c r="Y54" s="36" t="s">
        <v>160</v>
      </c>
      <c r="Z54" s="36"/>
      <c r="AA54" s="41">
        <v>-12.408333000000001</v>
      </c>
      <c r="AB54" s="41">
        <v>-74.676666999999995</v>
      </c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36" t="s">
        <v>389</v>
      </c>
      <c r="BF54" s="37" t="s">
        <v>165</v>
      </c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6">
        <v>1</v>
      </c>
      <c r="CL54" s="36" t="s">
        <v>718</v>
      </c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6">
        <v>1</v>
      </c>
      <c r="EQ54" s="36" t="s">
        <v>378</v>
      </c>
      <c r="ER54" s="36"/>
      <c r="ES54" s="36"/>
      <c r="ET54" s="36" t="s">
        <v>246</v>
      </c>
      <c r="EU54" s="36"/>
      <c r="EV54" s="36"/>
      <c r="EW54" s="36" t="s">
        <v>279</v>
      </c>
      <c r="EX54" s="36"/>
      <c r="EY54" s="36"/>
      <c r="EZ54" s="36"/>
      <c r="FA54" s="36"/>
      <c r="FB54" s="36"/>
      <c r="FC54" s="36"/>
      <c r="FD54" s="36"/>
      <c r="FE54" s="36"/>
      <c r="FF54" s="36"/>
      <c r="FG54" s="36" t="s">
        <v>195</v>
      </c>
      <c r="FH54" s="36"/>
      <c r="FI54" s="36"/>
      <c r="FJ54" s="36"/>
      <c r="FK54" s="38"/>
    </row>
    <row r="55" spans="1:167" x14ac:dyDescent="0.3">
      <c r="A55" s="22">
        <f>A54+1</f>
        <v>54</v>
      </c>
      <c r="B55" s="23" t="s">
        <v>661</v>
      </c>
      <c r="C55" s="23">
        <v>2002</v>
      </c>
      <c r="D55" s="23" t="s">
        <v>174</v>
      </c>
      <c r="E55" s="23"/>
      <c r="F55" s="23"/>
      <c r="G55" s="28">
        <v>36647</v>
      </c>
      <c r="H55" s="28">
        <v>36770</v>
      </c>
      <c r="I55" s="23" t="s">
        <v>259</v>
      </c>
      <c r="J55" s="23" t="s">
        <v>662</v>
      </c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 t="s">
        <v>160</v>
      </c>
      <c r="Y55" s="23" t="s">
        <v>160</v>
      </c>
      <c r="Z55" s="23" t="s">
        <v>476</v>
      </c>
      <c r="AA55" s="23">
        <v>18.872910999999998</v>
      </c>
      <c r="AB55" s="23">
        <v>-98.914073999999999</v>
      </c>
      <c r="AC55" s="23"/>
      <c r="AD55" s="23"/>
      <c r="AE55" s="23"/>
      <c r="AF55" s="23"/>
      <c r="AG55" s="29"/>
      <c r="AH55" s="29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 t="s">
        <v>163</v>
      </c>
      <c r="BF55" s="25" t="s">
        <v>630</v>
      </c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3">
        <v>1</v>
      </c>
      <c r="CL55" s="25" t="s">
        <v>663</v>
      </c>
      <c r="CM55" s="25" t="s">
        <v>664</v>
      </c>
      <c r="CN55" s="25" t="s">
        <v>261</v>
      </c>
      <c r="CO55" s="25" t="s">
        <v>665</v>
      </c>
      <c r="CP55" s="25" t="s">
        <v>666</v>
      </c>
      <c r="CQ55" s="25" t="s">
        <v>667</v>
      </c>
      <c r="CR55" s="25"/>
      <c r="CS55" s="34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3">
        <v>6</v>
      </c>
      <c r="EQ55" s="23" t="s">
        <v>668</v>
      </c>
      <c r="ER55" s="23" t="s">
        <v>323</v>
      </c>
      <c r="ES55" s="23"/>
      <c r="ET55" s="29" t="s">
        <v>669</v>
      </c>
      <c r="EU55" s="23" t="s">
        <v>274</v>
      </c>
      <c r="EV55" s="29"/>
      <c r="EW55" s="23" t="s">
        <v>171</v>
      </c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6"/>
    </row>
    <row r="56" spans="1:167" x14ac:dyDescent="0.3">
      <c r="A56" s="13">
        <f>A55+1</f>
        <v>55</v>
      </c>
      <c r="B56" s="4" t="s">
        <v>845</v>
      </c>
      <c r="C56" s="4">
        <v>2019</v>
      </c>
      <c r="D56" s="4" t="s">
        <v>174</v>
      </c>
      <c r="E56" s="4"/>
      <c r="F56" s="4"/>
      <c r="G56" s="14">
        <v>42856</v>
      </c>
      <c r="H56" s="14">
        <v>43070</v>
      </c>
      <c r="I56" s="4" t="s">
        <v>154</v>
      </c>
      <c r="J56" s="4" t="s">
        <v>846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 t="s">
        <v>161</v>
      </c>
      <c r="Y56" s="4" t="s">
        <v>160</v>
      </c>
      <c r="Z56" s="4"/>
      <c r="AA56" s="4">
        <v>-38.373888999999998</v>
      </c>
      <c r="AB56" s="4">
        <v>-60.279722</v>
      </c>
      <c r="AC56" s="18">
        <v>-38.348042300000003</v>
      </c>
      <c r="AD56" s="4">
        <v>-59.618317699999999</v>
      </c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 t="s">
        <v>389</v>
      </c>
      <c r="BF56" s="10" t="s">
        <v>594</v>
      </c>
      <c r="BG56" s="4"/>
      <c r="BH56" s="4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4">
        <v>1</v>
      </c>
      <c r="CL56" s="10" t="s">
        <v>847</v>
      </c>
      <c r="CM56" s="10" t="s">
        <v>848</v>
      </c>
      <c r="CN56" s="10" t="s">
        <v>849</v>
      </c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4">
        <v>3</v>
      </c>
      <c r="EQ56" s="4" t="s">
        <v>271</v>
      </c>
      <c r="ER56" s="4"/>
      <c r="ES56" s="4"/>
      <c r="ET56" s="4" t="s">
        <v>246</v>
      </c>
      <c r="EU56" s="4"/>
      <c r="EV56" s="4"/>
      <c r="EW56" s="4" t="s">
        <v>171</v>
      </c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 t="s">
        <v>844</v>
      </c>
      <c r="FJ56" s="4"/>
      <c r="FK56" s="15"/>
    </row>
    <row r="57" spans="1:167" x14ac:dyDescent="0.3">
      <c r="A57" s="22">
        <f>A56+1</f>
        <v>56</v>
      </c>
      <c r="B57" s="23" t="s">
        <v>850</v>
      </c>
      <c r="C57" s="23">
        <v>1992</v>
      </c>
      <c r="D57" s="23" t="s">
        <v>404</v>
      </c>
      <c r="E57" s="23"/>
      <c r="F57" s="23"/>
      <c r="G57" s="28"/>
      <c r="H57" s="28"/>
      <c r="I57" s="23" t="s">
        <v>283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 t="s">
        <v>160</v>
      </c>
      <c r="Y57" s="23" t="s">
        <v>160</v>
      </c>
      <c r="Z57" s="23" t="s">
        <v>851</v>
      </c>
      <c r="AA57" s="24">
        <v>9.9168078000000008</v>
      </c>
      <c r="AB57" s="24">
        <v>-84.074264499999998</v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 t="s">
        <v>204</v>
      </c>
      <c r="BF57" s="25" t="s">
        <v>852</v>
      </c>
      <c r="BG57" s="25" t="s">
        <v>215</v>
      </c>
      <c r="BH57" s="25" t="s">
        <v>853</v>
      </c>
      <c r="BI57" s="25" t="s">
        <v>319</v>
      </c>
      <c r="BJ57" s="25" t="s">
        <v>376</v>
      </c>
      <c r="BK57" s="25" t="s">
        <v>424</v>
      </c>
      <c r="BL57" s="25" t="s">
        <v>854</v>
      </c>
      <c r="BM57" s="25" t="s">
        <v>399</v>
      </c>
      <c r="BN57" s="25" t="s">
        <v>855</v>
      </c>
      <c r="BO57" s="25" t="s">
        <v>467</v>
      </c>
      <c r="BP57" s="25" t="s">
        <v>856</v>
      </c>
      <c r="BQ57" s="25" t="s">
        <v>709</v>
      </c>
      <c r="BR57" s="25" t="s">
        <v>857</v>
      </c>
      <c r="BS57" s="25" t="s">
        <v>165</v>
      </c>
      <c r="BT57" s="25" t="s">
        <v>535</v>
      </c>
      <c r="BU57" s="25" t="s">
        <v>471</v>
      </c>
      <c r="BV57" s="25" t="s">
        <v>505</v>
      </c>
      <c r="BW57" s="25" t="s">
        <v>466</v>
      </c>
      <c r="BX57" s="25" t="s">
        <v>655</v>
      </c>
      <c r="BY57" s="25" t="s">
        <v>427</v>
      </c>
      <c r="BZ57" s="25" t="s">
        <v>426</v>
      </c>
      <c r="CA57" s="25" t="s">
        <v>633</v>
      </c>
      <c r="CB57" s="25" t="s">
        <v>376</v>
      </c>
      <c r="CC57" s="25" t="s">
        <v>654</v>
      </c>
      <c r="CD57" s="25" t="s">
        <v>227</v>
      </c>
      <c r="CE57" s="25" t="s">
        <v>858</v>
      </c>
      <c r="CF57" s="25" t="s">
        <v>859</v>
      </c>
      <c r="CG57" s="25" t="s">
        <v>181</v>
      </c>
      <c r="CH57" s="25" t="s">
        <v>860</v>
      </c>
      <c r="CI57" s="25" t="s">
        <v>528</v>
      </c>
      <c r="CJ57" s="25" t="s">
        <v>861</v>
      </c>
      <c r="CK57" s="23">
        <v>31</v>
      </c>
      <c r="CL57" s="25" t="s">
        <v>494</v>
      </c>
      <c r="CM57" s="25" t="s">
        <v>492</v>
      </c>
      <c r="CN57" s="25" t="s">
        <v>493</v>
      </c>
      <c r="CO57" s="25" t="s">
        <v>495</v>
      </c>
      <c r="CP57" s="25" t="s">
        <v>607</v>
      </c>
      <c r="CQ57" s="25" t="s">
        <v>294</v>
      </c>
      <c r="CR57" s="25" t="s">
        <v>289</v>
      </c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3">
        <v>7</v>
      </c>
      <c r="EQ57" s="23" t="s">
        <v>798</v>
      </c>
      <c r="ER57" s="23"/>
      <c r="ES57" s="23"/>
      <c r="ET57" s="23" t="s">
        <v>171</v>
      </c>
      <c r="EU57" s="23"/>
      <c r="EV57" s="23"/>
      <c r="EW57" s="23" t="s">
        <v>1157</v>
      </c>
      <c r="EX57" s="23" t="s">
        <v>767</v>
      </c>
      <c r="EY57" s="23" t="s">
        <v>551</v>
      </c>
      <c r="EZ57" s="23" t="s">
        <v>563</v>
      </c>
      <c r="FA57" s="23"/>
      <c r="FB57" s="23"/>
      <c r="FC57" s="23"/>
      <c r="FD57" s="23"/>
      <c r="FE57" s="23"/>
      <c r="FF57" s="23"/>
      <c r="FG57" s="23" t="s">
        <v>195</v>
      </c>
      <c r="FH57" s="23"/>
      <c r="FI57" s="23"/>
      <c r="FJ57" s="23"/>
      <c r="FK57" s="26"/>
    </row>
    <row r="58" spans="1:167" x14ac:dyDescent="0.3">
      <c r="A58" s="13">
        <f>A57+1</f>
        <v>57</v>
      </c>
      <c r="B58" s="4" t="s">
        <v>862</v>
      </c>
      <c r="C58" s="4">
        <v>1988</v>
      </c>
      <c r="D58" s="4" t="s">
        <v>369</v>
      </c>
      <c r="E58" s="4"/>
      <c r="F58" s="4"/>
      <c r="G58" s="4">
        <v>1979</v>
      </c>
      <c r="H58" s="4">
        <v>1986</v>
      </c>
      <c r="I58" s="4" t="s">
        <v>747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 t="s">
        <v>160</v>
      </c>
      <c r="Y58" s="4" t="s">
        <v>160</v>
      </c>
      <c r="Z58" s="4" t="s">
        <v>748</v>
      </c>
      <c r="AA58" s="18">
        <v>13.1881767</v>
      </c>
      <c r="AB58" s="18">
        <v>-59.535255399999997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 t="s">
        <v>204</v>
      </c>
      <c r="BF58" s="4" t="s">
        <v>204</v>
      </c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4"/>
      <c r="CL58" s="10" t="s">
        <v>766</v>
      </c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4">
        <v>1</v>
      </c>
      <c r="EQ58" s="4" t="s">
        <v>217</v>
      </c>
      <c r="ER58" s="4"/>
      <c r="ES58" s="4"/>
      <c r="ET58" s="4" t="s">
        <v>171</v>
      </c>
      <c r="EU58" s="4"/>
      <c r="EV58" s="4"/>
      <c r="EW58" s="4" t="s">
        <v>499</v>
      </c>
      <c r="EX58" s="4"/>
      <c r="EY58" s="4"/>
      <c r="EZ58" s="4"/>
      <c r="FA58" s="4"/>
      <c r="FB58" s="4"/>
      <c r="FC58" s="4"/>
      <c r="FD58" s="4"/>
      <c r="FE58" s="4"/>
      <c r="FF58" s="4"/>
      <c r="FG58" s="4" t="s">
        <v>307</v>
      </c>
      <c r="FH58" s="4" t="s">
        <v>768</v>
      </c>
      <c r="FI58" s="4"/>
      <c r="FJ58" s="4"/>
      <c r="FK58" s="15"/>
    </row>
    <row r="59" spans="1:167" x14ac:dyDescent="0.3">
      <c r="A59" s="22">
        <f>A58+1</f>
        <v>58</v>
      </c>
      <c r="B59" s="23" t="s">
        <v>862</v>
      </c>
      <c r="C59" s="23">
        <v>1994</v>
      </c>
      <c r="D59" s="23" t="s">
        <v>175</v>
      </c>
      <c r="E59" s="23" t="s">
        <v>174</v>
      </c>
      <c r="F59" s="23"/>
      <c r="G59" s="23">
        <v>1980</v>
      </c>
      <c r="H59" s="23">
        <v>1980</v>
      </c>
      <c r="I59" s="23" t="s">
        <v>747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 t="s">
        <v>160</v>
      </c>
      <c r="Y59" s="23" t="s">
        <v>160</v>
      </c>
      <c r="Z59" s="23" t="s">
        <v>748</v>
      </c>
      <c r="AA59" s="24">
        <v>13.1881767</v>
      </c>
      <c r="AB59" s="24">
        <v>-59.535255399999997</v>
      </c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 t="s">
        <v>204</v>
      </c>
      <c r="BF59" s="25" t="s">
        <v>749</v>
      </c>
      <c r="BG59" s="25" t="s">
        <v>713</v>
      </c>
      <c r="BH59" s="25" t="s">
        <v>937</v>
      </c>
      <c r="BI59" s="25" t="s">
        <v>711</v>
      </c>
      <c r="BJ59" s="25" t="s">
        <v>750</v>
      </c>
      <c r="BK59" s="25" t="s">
        <v>710</v>
      </c>
      <c r="BL59" s="25" t="s">
        <v>938</v>
      </c>
      <c r="BM59" s="25" t="s">
        <v>751</v>
      </c>
      <c r="BN59" s="25" t="s">
        <v>715</v>
      </c>
      <c r="BO59" s="25" t="s">
        <v>425</v>
      </c>
      <c r="BP59" s="25" t="s">
        <v>752</v>
      </c>
      <c r="BQ59" s="25" t="s">
        <v>687</v>
      </c>
      <c r="BR59" s="25" t="s">
        <v>753</v>
      </c>
      <c r="BS59" s="25" t="s">
        <v>754</v>
      </c>
      <c r="BT59" s="25" t="s">
        <v>755</v>
      </c>
      <c r="BU59" s="25" t="s">
        <v>712</v>
      </c>
      <c r="BV59" s="25" t="s">
        <v>756</v>
      </c>
      <c r="BW59" s="25" t="s">
        <v>757</v>
      </c>
      <c r="BX59" s="25" t="s">
        <v>530</v>
      </c>
      <c r="BY59" s="25" t="s">
        <v>758</v>
      </c>
      <c r="BZ59" s="25" t="s">
        <v>759</v>
      </c>
      <c r="CA59" s="25" t="s">
        <v>346</v>
      </c>
      <c r="CB59" s="25" t="s">
        <v>760</v>
      </c>
      <c r="CC59" s="25" t="s">
        <v>761</v>
      </c>
      <c r="CD59" s="25" t="s">
        <v>762</v>
      </c>
      <c r="CE59" s="25" t="s">
        <v>939</v>
      </c>
      <c r="CF59" s="25" t="s">
        <v>763</v>
      </c>
      <c r="CG59" s="25" t="s">
        <v>764</v>
      </c>
      <c r="CH59" s="25" t="s">
        <v>765</v>
      </c>
      <c r="CI59" s="25" t="s">
        <v>347</v>
      </c>
      <c r="CJ59" s="25"/>
      <c r="CK59" s="23">
        <v>30</v>
      </c>
      <c r="CL59" s="25" t="s">
        <v>766</v>
      </c>
      <c r="CM59" s="25"/>
      <c r="CN59" s="25"/>
      <c r="CO59" s="25"/>
      <c r="CP59" s="25"/>
      <c r="CQ59" s="34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3">
        <v>1</v>
      </c>
      <c r="EQ59" s="23" t="s">
        <v>188</v>
      </c>
      <c r="ER59" s="23"/>
      <c r="ES59" s="23"/>
      <c r="ET59" s="23" t="s">
        <v>188</v>
      </c>
      <c r="EU59" s="23"/>
      <c r="EV59" s="23"/>
      <c r="EW59" s="23" t="s">
        <v>499</v>
      </c>
      <c r="EX59" s="23" t="s">
        <v>940</v>
      </c>
      <c r="EY59" s="23"/>
      <c r="EZ59" s="23"/>
      <c r="FA59" s="23"/>
      <c r="FB59" s="23"/>
      <c r="FC59" s="23"/>
      <c r="FD59" s="23"/>
      <c r="FE59" s="23"/>
      <c r="FF59" s="23"/>
      <c r="FG59" s="23" t="s">
        <v>195</v>
      </c>
      <c r="FH59" s="23"/>
      <c r="FI59" s="23" t="s">
        <v>769</v>
      </c>
      <c r="FJ59" s="23"/>
      <c r="FK59" s="26"/>
    </row>
    <row r="60" spans="1:167" x14ac:dyDescent="0.3">
      <c r="A60" s="13">
        <f>A59+1</f>
        <v>59</v>
      </c>
      <c r="B60" s="4" t="s">
        <v>1020</v>
      </c>
      <c r="C60" s="4">
        <v>2001</v>
      </c>
      <c r="D60" s="4" t="s">
        <v>153</v>
      </c>
      <c r="E60" s="4"/>
      <c r="F60" s="4"/>
      <c r="G60" s="14">
        <v>35096</v>
      </c>
      <c r="H60" s="14">
        <v>35339</v>
      </c>
      <c r="I60" s="4" t="s">
        <v>259</v>
      </c>
      <c r="J60" s="4" t="s">
        <v>1021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 t="s">
        <v>160</v>
      </c>
      <c r="Y60" s="4" t="s">
        <v>161</v>
      </c>
      <c r="Z60" s="4" t="s">
        <v>975</v>
      </c>
      <c r="AA60" s="11">
        <v>16.108611</v>
      </c>
      <c r="AB60" s="11">
        <v>-91.699167000000003</v>
      </c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4" t="s">
        <v>204</v>
      </c>
      <c r="BF60" s="10" t="s">
        <v>687</v>
      </c>
      <c r="BG60" s="10" t="s">
        <v>346</v>
      </c>
      <c r="BH60" s="10" t="s">
        <v>758</v>
      </c>
      <c r="BI60" s="10" t="s">
        <v>593</v>
      </c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4">
        <v>4</v>
      </c>
      <c r="CL60" s="10" t="s">
        <v>607</v>
      </c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4">
        <v>1</v>
      </c>
      <c r="EQ60" s="4" t="s">
        <v>968</v>
      </c>
      <c r="ER60" s="4"/>
      <c r="ES60" s="4"/>
      <c r="ET60" s="4" t="s">
        <v>171</v>
      </c>
      <c r="EU60" s="4"/>
      <c r="EV60" s="4"/>
      <c r="EW60" s="4" t="s">
        <v>171</v>
      </c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 t="s">
        <v>1022</v>
      </c>
      <c r="FJ60" s="4"/>
      <c r="FK60" s="15"/>
    </row>
    <row r="61" spans="1:167" x14ac:dyDescent="0.3">
      <c r="A61" s="22">
        <f>A60+1</f>
        <v>60</v>
      </c>
      <c r="B61" s="23" t="s">
        <v>863</v>
      </c>
      <c r="C61" s="23">
        <v>2016</v>
      </c>
      <c r="D61" s="23" t="s">
        <v>174</v>
      </c>
      <c r="E61" s="23"/>
      <c r="F61" s="23"/>
      <c r="G61" s="23">
        <v>2014</v>
      </c>
      <c r="H61" s="23">
        <v>2015</v>
      </c>
      <c r="I61" s="23" t="s">
        <v>154</v>
      </c>
      <c r="J61" s="23" t="s">
        <v>864</v>
      </c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 t="s">
        <v>161</v>
      </c>
      <c r="Y61" s="23" t="s">
        <v>160</v>
      </c>
      <c r="Z61" s="23"/>
      <c r="AA61" s="23">
        <v>-34.883333</v>
      </c>
      <c r="AB61" s="23">
        <v>-58.066667000000002</v>
      </c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 t="s">
        <v>163</v>
      </c>
      <c r="BF61" s="25" t="s">
        <v>802</v>
      </c>
      <c r="BG61" s="25" t="s">
        <v>865</v>
      </c>
      <c r="BH61" s="25" t="s">
        <v>752</v>
      </c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3">
        <v>3</v>
      </c>
      <c r="CL61" s="25" t="s">
        <v>866</v>
      </c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3">
        <v>1</v>
      </c>
      <c r="EQ61" s="23" t="s">
        <v>271</v>
      </c>
      <c r="ER61" s="23"/>
      <c r="ES61" s="23"/>
      <c r="ET61" s="23" t="s">
        <v>867</v>
      </c>
      <c r="EU61" s="23"/>
      <c r="EV61" s="23"/>
      <c r="EW61" s="23" t="s">
        <v>171</v>
      </c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 t="s">
        <v>769</v>
      </c>
      <c r="FJ61" s="23"/>
      <c r="FK61" s="26"/>
    </row>
    <row r="62" spans="1:167" x14ac:dyDescent="0.3">
      <c r="A62" s="35">
        <f>A61+1</f>
        <v>61</v>
      </c>
      <c r="B62" s="36" t="s">
        <v>1023</v>
      </c>
      <c r="C62" s="36">
        <v>1988</v>
      </c>
      <c r="D62" s="36" t="s">
        <v>404</v>
      </c>
      <c r="E62" s="36"/>
      <c r="F62" s="36"/>
      <c r="G62" s="39" t="s">
        <v>210</v>
      </c>
      <c r="H62" s="39" t="s">
        <v>210</v>
      </c>
      <c r="I62" s="36" t="s">
        <v>154</v>
      </c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 t="s">
        <v>160</v>
      </c>
      <c r="Y62" s="36" t="s">
        <v>160</v>
      </c>
      <c r="Z62" s="36" t="s">
        <v>801</v>
      </c>
      <c r="AA62" s="41">
        <v>-38.453034199999998</v>
      </c>
      <c r="AB62" s="41">
        <v>-63.5989206</v>
      </c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36" t="s">
        <v>204</v>
      </c>
      <c r="BF62" s="37" t="s">
        <v>347</v>
      </c>
      <c r="BG62" s="37" t="s">
        <v>630</v>
      </c>
      <c r="BH62" s="37" t="s">
        <v>687</v>
      </c>
      <c r="BI62" s="37" t="s">
        <v>825</v>
      </c>
      <c r="BJ62" s="37" t="s">
        <v>688</v>
      </c>
      <c r="BK62" s="37" t="s">
        <v>616</v>
      </c>
      <c r="BL62" s="37" t="s">
        <v>762</v>
      </c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6">
        <v>7</v>
      </c>
      <c r="CL62" s="37" t="s">
        <v>1013</v>
      </c>
      <c r="CM62" s="37" t="s">
        <v>689</v>
      </c>
      <c r="CN62" s="37" t="s">
        <v>1024</v>
      </c>
      <c r="CO62" s="37" t="s">
        <v>1025</v>
      </c>
      <c r="CP62" s="37" t="s">
        <v>1026</v>
      </c>
      <c r="CQ62" s="37" t="s">
        <v>1027</v>
      </c>
      <c r="CR62" s="37" t="s">
        <v>1028</v>
      </c>
      <c r="CS62" s="37" t="s">
        <v>1029</v>
      </c>
      <c r="CT62" s="37" t="s">
        <v>1030</v>
      </c>
      <c r="CU62" s="37" t="s">
        <v>1164</v>
      </c>
      <c r="CV62" s="37" t="s">
        <v>1165</v>
      </c>
      <c r="CW62" s="37" t="s">
        <v>321</v>
      </c>
      <c r="CX62" s="37" t="s">
        <v>407</v>
      </c>
      <c r="CY62" s="37" t="s">
        <v>183</v>
      </c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6">
        <v>14</v>
      </c>
      <c r="EQ62" s="36" t="s">
        <v>787</v>
      </c>
      <c r="ER62" s="36"/>
      <c r="ES62" s="36"/>
      <c r="ET62" s="36" t="s">
        <v>171</v>
      </c>
      <c r="EU62" s="36"/>
      <c r="EV62" s="36"/>
      <c r="EW62" s="36" t="s">
        <v>171</v>
      </c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 t="s">
        <v>1031</v>
      </c>
      <c r="FJ62" s="36"/>
      <c r="FK62" s="38"/>
    </row>
    <row r="63" spans="1:167" x14ac:dyDescent="0.3">
      <c r="A63" s="22">
        <f>A62+1</f>
        <v>62</v>
      </c>
      <c r="B63" s="23" t="s">
        <v>692</v>
      </c>
      <c r="C63" s="23">
        <v>1992</v>
      </c>
      <c r="D63" s="23" t="s">
        <v>369</v>
      </c>
      <c r="E63" s="23"/>
      <c r="F63" s="23"/>
      <c r="G63" s="23">
        <v>1991</v>
      </c>
      <c r="H63" s="23">
        <v>1992</v>
      </c>
      <c r="I63" s="23" t="s">
        <v>259</v>
      </c>
      <c r="J63" s="23" t="s">
        <v>693</v>
      </c>
      <c r="K63" s="23" t="s">
        <v>694</v>
      </c>
      <c r="L63" s="23" t="s">
        <v>695</v>
      </c>
      <c r="M63" s="23" t="s">
        <v>696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 t="s">
        <v>160</v>
      </c>
      <c r="Y63" s="23" t="s">
        <v>161</v>
      </c>
      <c r="Z63" s="29" t="s">
        <v>318</v>
      </c>
      <c r="AA63" s="23">
        <v>16.745998</v>
      </c>
      <c r="AB63" s="23">
        <v>-93.129570000000001</v>
      </c>
      <c r="AC63" s="23">
        <v>16.23509</v>
      </c>
      <c r="AD63" s="23">
        <v>-93.256333999999995</v>
      </c>
      <c r="AE63" s="23">
        <v>16.232718999999999</v>
      </c>
      <c r="AF63" s="23">
        <v>-92.130358999999999</v>
      </c>
      <c r="AG63" s="23">
        <v>14.911358</v>
      </c>
      <c r="AH63" s="23">
        <v>-92.277961000000005</v>
      </c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 t="s">
        <v>163</v>
      </c>
      <c r="BF63" s="25" t="s">
        <v>687</v>
      </c>
      <c r="BG63" s="25" t="s">
        <v>347</v>
      </c>
      <c r="BH63" s="25" t="s">
        <v>697</v>
      </c>
      <c r="BI63" s="25" t="s">
        <v>593</v>
      </c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3">
        <v>4</v>
      </c>
      <c r="CL63" s="25" t="s">
        <v>675</v>
      </c>
      <c r="CM63" s="25" t="s">
        <v>698</v>
      </c>
      <c r="CN63" s="25" t="s">
        <v>607</v>
      </c>
      <c r="CO63" s="25" t="s">
        <v>1150</v>
      </c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3">
        <v>4</v>
      </c>
      <c r="EQ63" s="23" t="s">
        <v>217</v>
      </c>
      <c r="ER63" s="23"/>
      <c r="ES63" s="23"/>
      <c r="ET63" s="23" t="s">
        <v>246</v>
      </c>
      <c r="EU63" s="23"/>
      <c r="EV63" s="23"/>
      <c r="EW63" s="23" t="s">
        <v>699</v>
      </c>
      <c r="EX63" s="23"/>
      <c r="EY63" s="23"/>
      <c r="EZ63" s="23"/>
      <c r="FA63" s="23"/>
      <c r="FB63" s="23"/>
      <c r="FC63" s="23"/>
      <c r="FD63" s="23"/>
      <c r="FE63" s="23"/>
      <c r="FF63" s="23"/>
      <c r="FG63" s="23" t="s">
        <v>195</v>
      </c>
      <c r="FH63" s="23"/>
      <c r="FI63" s="23" t="s">
        <v>700</v>
      </c>
      <c r="FJ63" s="23"/>
      <c r="FK63" s="26"/>
    </row>
    <row r="64" spans="1:167" x14ac:dyDescent="0.3">
      <c r="A64" s="13">
        <f>A63+1</f>
        <v>63</v>
      </c>
      <c r="B64" s="4" t="s">
        <v>403</v>
      </c>
      <c r="C64" s="4">
        <v>2019</v>
      </c>
      <c r="D64" s="4" t="s">
        <v>404</v>
      </c>
      <c r="E64" s="4" t="s">
        <v>175</v>
      </c>
      <c r="F64" s="4"/>
      <c r="G64" s="14"/>
      <c r="H64" s="14"/>
      <c r="I64" s="4" t="s">
        <v>178</v>
      </c>
      <c r="J64" s="4" t="s">
        <v>405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 t="s">
        <v>160</v>
      </c>
      <c r="Y64" s="4" t="s">
        <v>161</v>
      </c>
      <c r="Z64" s="4" t="s">
        <v>406</v>
      </c>
      <c r="AA64" s="4">
        <v>-12.676389</v>
      </c>
      <c r="AB64" s="4">
        <v>-56.923611000000001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 t="s">
        <v>163</v>
      </c>
      <c r="BF64" s="10" t="s">
        <v>165</v>
      </c>
      <c r="BG64" s="10" t="s">
        <v>164</v>
      </c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4">
        <v>2</v>
      </c>
      <c r="CL64" s="10" t="s">
        <v>407</v>
      </c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4">
        <v>1</v>
      </c>
      <c r="EQ64" s="4" t="s">
        <v>188</v>
      </c>
      <c r="ER64" s="4"/>
      <c r="ES64" s="4"/>
      <c r="ET64" s="4" t="s">
        <v>171</v>
      </c>
      <c r="EU64" s="4"/>
      <c r="EV64" s="4"/>
      <c r="EW64" s="4" t="s">
        <v>189</v>
      </c>
      <c r="EX64" s="4" t="s">
        <v>408</v>
      </c>
      <c r="EY64" s="4" t="s">
        <v>409</v>
      </c>
      <c r="EZ64" s="4" t="s">
        <v>410</v>
      </c>
      <c r="FA64" s="4" t="s">
        <v>278</v>
      </c>
      <c r="FB64" s="4"/>
      <c r="FC64" s="4"/>
      <c r="FD64" s="4"/>
      <c r="FE64" s="4"/>
      <c r="FF64" s="4"/>
      <c r="FG64" s="4" t="s">
        <v>219</v>
      </c>
      <c r="FH64" s="4" t="s">
        <v>188</v>
      </c>
      <c r="FI64" s="4" t="s">
        <v>411</v>
      </c>
      <c r="FJ64" s="4"/>
      <c r="FK64" s="15"/>
    </row>
    <row r="65" spans="1:167" x14ac:dyDescent="0.3">
      <c r="A65" s="22">
        <f>A64+1</f>
        <v>64</v>
      </c>
      <c r="B65" s="23" t="s">
        <v>412</v>
      </c>
      <c r="C65" s="23">
        <v>2018</v>
      </c>
      <c r="D65" s="23" t="s">
        <v>153</v>
      </c>
      <c r="E65" s="23"/>
      <c r="F65" s="23"/>
      <c r="G65" s="28">
        <v>41671</v>
      </c>
      <c r="H65" s="28">
        <v>41974</v>
      </c>
      <c r="I65" s="23" t="s">
        <v>178</v>
      </c>
      <c r="J65" s="23" t="s">
        <v>413</v>
      </c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 t="s">
        <v>161</v>
      </c>
      <c r="Y65" s="23" t="s">
        <v>160</v>
      </c>
      <c r="Z65" s="23" t="s">
        <v>414</v>
      </c>
      <c r="AA65" s="31">
        <v>-7.5163979999999997</v>
      </c>
      <c r="AB65" s="31">
        <v>-34.920337000000004</v>
      </c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 t="s">
        <v>163</v>
      </c>
      <c r="BF65" s="25" t="s">
        <v>347</v>
      </c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3">
        <v>1</v>
      </c>
      <c r="CL65" s="25" t="s">
        <v>415</v>
      </c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3">
        <v>1</v>
      </c>
      <c r="EQ65" s="23" t="s">
        <v>271</v>
      </c>
      <c r="ER65" s="23"/>
      <c r="ES65" s="23"/>
      <c r="ET65" s="23" t="s">
        <v>171</v>
      </c>
      <c r="EU65" s="23"/>
      <c r="EV65" s="23"/>
      <c r="EW65" s="23" t="s">
        <v>171</v>
      </c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6"/>
    </row>
    <row r="66" spans="1:167" x14ac:dyDescent="0.3">
      <c r="A66" s="13">
        <f>A65+1</f>
        <v>65</v>
      </c>
      <c r="B66" s="4" t="s">
        <v>416</v>
      </c>
      <c r="C66" s="4">
        <v>2011</v>
      </c>
      <c r="D66" s="4" t="s">
        <v>174</v>
      </c>
      <c r="E66" s="4" t="s">
        <v>175</v>
      </c>
      <c r="F66" s="4"/>
      <c r="G66" s="14" t="s">
        <v>210</v>
      </c>
      <c r="H66" s="14" t="s">
        <v>210</v>
      </c>
      <c r="I66" s="4" t="s">
        <v>178</v>
      </c>
      <c r="J66" s="4" t="s">
        <v>417</v>
      </c>
      <c r="K66" s="4" t="s">
        <v>418</v>
      </c>
      <c r="L66" s="4" t="s">
        <v>419</v>
      </c>
      <c r="M66" s="4" t="s">
        <v>420</v>
      </c>
      <c r="N66" s="4" t="s">
        <v>421</v>
      </c>
      <c r="O66" s="4" t="s">
        <v>422</v>
      </c>
      <c r="P66" s="4"/>
      <c r="Q66" s="4"/>
      <c r="R66" s="4"/>
      <c r="S66" s="4"/>
      <c r="T66" s="4"/>
      <c r="U66" s="4"/>
      <c r="V66" s="4"/>
      <c r="W66" s="4"/>
      <c r="X66" s="4" t="s">
        <v>161</v>
      </c>
      <c r="Y66" s="4" t="s">
        <v>160</v>
      </c>
      <c r="Z66" s="4" t="s">
        <v>423</v>
      </c>
      <c r="AA66" s="4">
        <v>-15.25</v>
      </c>
      <c r="AB66" s="4">
        <v>-39.4</v>
      </c>
      <c r="AC66" s="4">
        <v>-14.95</v>
      </c>
      <c r="AD66" s="4">
        <v>-39.283332999999999</v>
      </c>
      <c r="AE66" s="4">
        <v>-14.783333000000001</v>
      </c>
      <c r="AF66" s="4">
        <v>-39.033332999999999</v>
      </c>
      <c r="AG66" s="4">
        <v>-14.783333000000001</v>
      </c>
      <c r="AH66" s="4">
        <v>-39.266666999999998</v>
      </c>
      <c r="AI66" s="4">
        <v>-15.083333</v>
      </c>
      <c r="AJ66" s="4">
        <v>-39.333333000000003</v>
      </c>
      <c r="AK66" s="4">
        <v>-15.283333000000001</v>
      </c>
      <c r="AL66" s="4">
        <v>-39.066667000000002</v>
      </c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>
        <v>-15.030832999999999</v>
      </c>
      <c r="BD66" s="4">
        <v>-39.161110999999998</v>
      </c>
      <c r="BE66" s="4" t="s">
        <v>163</v>
      </c>
      <c r="BF66" s="10" t="s">
        <v>424</v>
      </c>
      <c r="BG66" s="10" t="s">
        <v>181</v>
      </c>
      <c r="BH66" s="10" t="s">
        <v>425</v>
      </c>
      <c r="BI66" s="10" t="s">
        <v>346</v>
      </c>
      <c r="BJ66" s="10" t="s">
        <v>165</v>
      </c>
      <c r="BK66" s="10" t="s">
        <v>426</v>
      </c>
      <c r="BL66" s="10" t="s">
        <v>427</v>
      </c>
      <c r="BM66" s="10" t="s">
        <v>428</v>
      </c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4">
        <v>8</v>
      </c>
      <c r="CL66" s="10" t="s">
        <v>429</v>
      </c>
      <c r="CM66" s="10" t="s">
        <v>183</v>
      </c>
      <c r="CN66" s="10" t="s">
        <v>184</v>
      </c>
      <c r="CO66" s="10" t="s">
        <v>430</v>
      </c>
      <c r="CP66" s="10" t="s">
        <v>431</v>
      </c>
      <c r="CQ66" s="10" t="s">
        <v>432</v>
      </c>
      <c r="CR66" s="10" t="s">
        <v>433</v>
      </c>
      <c r="CS66" s="10" t="s">
        <v>349</v>
      </c>
      <c r="CT66" s="10" t="s">
        <v>352</v>
      </c>
      <c r="CU66" s="10" t="s">
        <v>434</v>
      </c>
      <c r="CV66" s="10" t="s">
        <v>435</v>
      </c>
      <c r="CW66" s="10" t="s">
        <v>436</v>
      </c>
      <c r="CX66" s="10" t="s">
        <v>437</v>
      </c>
      <c r="CY66" s="10" t="s">
        <v>438</v>
      </c>
      <c r="CZ66" s="10" t="s">
        <v>439</v>
      </c>
      <c r="DA66" s="10" t="s">
        <v>440</v>
      </c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4">
        <v>17</v>
      </c>
      <c r="EQ66" s="4" t="s">
        <v>188</v>
      </c>
      <c r="ER66" s="4"/>
      <c r="ES66" s="4"/>
      <c r="ET66" s="4" t="s">
        <v>188</v>
      </c>
      <c r="EU66" s="4"/>
      <c r="EV66" s="4"/>
      <c r="EW66" s="4" t="s">
        <v>206</v>
      </c>
      <c r="EX66" s="4" t="s">
        <v>441</v>
      </c>
      <c r="EY66" s="4"/>
      <c r="EZ66" s="4"/>
      <c r="FA66" s="4"/>
      <c r="FB66" s="4"/>
      <c r="FC66" s="4"/>
      <c r="FD66" s="4"/>
      <c r="FE66" s="4"/>
      <c r="FF66" s="4"/>
      <c r="FG66" s="4" t="s">
        <v>195</v>
      </c>
      <c r="FH66" s="4"/>
      <c r="FI66" s="4" t="s">
        <v>442</v>
      </c>
      <c r="FJ66" s="4" t="s">
        <v>443</v>
      </c>
      <c r="FK66" s="15"/>
    </row>
    <row r="67" spans="1:167" x14ac:dyDescent="0.3">
      <c r="A67" s="22">
        <f>A66+1</f>
        <v>66</v>
      </c>
      <c r="B67" s="23" t="s">
        <v>868</v>
      </c>
      <c r="C67" s="23">
        <v>2012</v>
      </c>
      <c r="D67" s="23" t="s">
        <v>153</v>
      </c>
      <c r="E67" s="23"/>
      <c r="F67" s="23"/>
      <c r="G67" s="28">
        <v>38261</v>
      </c>
      <c r="H67" s="28">
        <v>38961</v>
      </c>
      <c r="I67" s="23" t="s">
        <v>835</v>
      </c>
      <c r="J67" s="23" t="s">
        <v>869</v>
      </c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 t="s">
        <v>161</v>
      </c>
      <c r="Y67" s="23" t="s">
        <v>161</v>
      </c>
      <c r="Z67" s="23" t="s">
        <v>870</v>
      </c>
      <c r="AA67" s="23">
        <v>18.433333000000001</v>
      </c>
      <c r="AB67" s="23">
        <v>-66.066666999999995</v>
      </c>
      <c r="AC67" s="23">
        <v>18.416667</v>
      </c>
      <c r="AD67" s="23">
        <v>-65.966667000000001</v>
      </c>
      <c r="AE67" s="23">
        <v>18.366667</v>
      </c>
      <c r="AF67" s="23">
        <v>-65.616667000000007</v>
      </c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4">
        <v>18.391475</v>
      </c>
      <c r="BD67" s="24">
        <v>-65.861118399999995</v>
      </c>
      <c r="BE67" s="23" t="s">
        <v>204</v>
      </c>
      <c r="BF67" s="25" t="s">
        <v>761</v>
      </c>
      <c r="BG67" s="25" t="s">
        <v>871</v>
      </c>
      <c r="BH67" s="25" t="s">
        <v>530</v>
      </c>
      <c r="BI67" s="25" t="s">
        <v>753</v>
      </c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3">
        <v>4</v>
      </c>
      <c r="CL67" s="25" t="s">
        <v>872</v>
      </c>
      <c r="CM67" s="25"/>
      <c r="CN67" s="25"/>
      <c r="CO67" s="25"/>
      <c r="CP67" s="25"/>
      <c r="CQ67" s="25"/>
      <c r="CR67" s="25"/>
      <c r="CS67" s="34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3">
        <v>1</v>
      </c>
      <c r="EQ67" s="23" t="s">
        <v>217</v>
      </c>
      <c r="ER67" s="23"/>
      <c r="ES67" s="23"/>
      <c r="ET67" s="29" t="s">
        <v>171</v>
      </c>
      <c r="EU67" s="23"/>
      <c r="EV67" s="29"/>
      <c r="EW67" s="23" t="s">
        <v>171</v>
      </c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 t="s">
        <v>769</v>
      </c>
      <c r="FJ67" s="23"/>
      <c r="FK67" s="26"/>
    </row>
    <row r="68" spans="1:167" x14ac:dyDescent="0.3">
      <c r="A68" s="35">
        <f>A67+1</f>
        <v>67</v>
      </c>
      <c r="B68" s="36" t="s">
        <v>444</v>
      </c>
      <c r="C68" s="36">
        <v>2016</v>
      </c>
      <c r="D68" s="36" t="s">
        <v>174</v>
      </c>
      <c r="E68" s="36"/>
      <c r="F68" s="36"/>
      <c r="G68" s="39">
        <v>40452</v>
      </c>
      <c r="H68" s="39">
        <v>40634</v>
      </c>
      <c r="I68" s="36" t="s">
        <v>198</v>
      </c>
      <c r="J68" s="36" t="s">
        <v>445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 t="s">
        <v>161</v>
      </c>
      <c r="Y68" s="36" t="s">
        <v>160</v>
      </c>
      <c r="Z68" s="36"/>
      <c r="AA68" s="41">
        <v>-15.233333</v>
      </c>
      <c r="AB68" s="41">
        <v>-70.716667000000001</v>
      </c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 t="s">
        <v>163</v>
      </c>
      <c r="BF68" s="37" t="s">
        <v>446</v>
      </c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6">
        <v>1</v>
      </c>
      <c r="CL68" s="37" t="s">
        <v>244</v>
      </c>
      <c r="CM68" s="37" t="s">
        <v>447</v>
      </c>
      <c r="CN68" s="37" t="s">
        <v>242</v>
      </c>
      <c r="CO68" s="37" t="s">
        <v>448</v>
      </c>
      <c r="CP68" s="37" t="s">
        <v>449</v>
      </c>
      <c r="CQ68" s="37" t="s">
        <v>450</v>
      </c>
      <c r="CR68" s="37" t="s">
        <v>451</v>
      </c>
      <c r="CS68" s="37" t="s">
        <v>452</v>
      </c>
      <c r="CT68" s="37" t="s">
        <v>453</v>
      </c>
      <c r="CU68" s="37" t="s">
        <v>454</v>
      </c>
      <c r="CV68" s="37" t="s">
        <v>455</v>
      </c>
      <c r="CW68" s="37" t="s">
        <v>456</v>
      </c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6">
        <v>12</v>
      </c>
      <c r="EQ68" s="36" t="s">
        <v>271</v>
      </c>
      <c r="ER68" s="36" t="s">
        <v>457</v>
      </c>
      <c r="ES68" s="36"/>
      <c r="ET68" s="36" t="s">
        <v>323</v>
      </c>
      <c r="EU68" s="36"/>
      <c r="EV68" s="36"/>
      <c r="EW68" s="36" t="s">
        <v>171</v>
      </c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 t="s">
        <v>458</v>
      </c>
      <c r="FJ68" s="36"/>
      <c r="FK68" s="38"/>
    </row>
    <row r="69" spans="1:167" x14ac:dyDescent="0.3">
      <c r="A69" s="22">
        <f>A68+1</f>
        <v>68</v>
      </c>
      <c r="B69" s="23" t="s">
        <v>1036</v>
      </c>
      <c r="C69" s="23">
        <v>2011</v>
      </c>
      <c r="D69" s="23" t="s">
        <v>404</v>
      </c>
      <c r="E69" s="23"/>
      <c r="F69" s="23"/>
      <c r="G69" s="28" t="s">
        <v>210</v>
      </c>
      <c r="H69" s="28" t="s">
        <v>210</v>
      </c>
      <c r="I69" s="23" t="s">
        <v>259</v>
      </c>
      <c r="J69" s="23" t="s">
        <v>1037</v>
      </c>
      <c r="K69" s="23" t="s">
        <v>1038</v>
      </c>
      <c r="L69" s="23" t="s">
        <v>1039</v>
      </c>
      <c r="M69" s="23" t="s">
        <v>1040</v>
      </c>
      <c r="N69" s="23" t="s">
        <v>1041</v>
      </c>
      <c r="O69" s="23" t="s">
        <v>1042</v>
      </c>
      <c r="P69" s="23" t="s">
        <v>693</v>
      </c>
      <c r="Q69" s="23"/>
      <c r="R69" s="23"/>
      <c r="S69" s="23"/>
      <c r="T69" s="23"/>
      <c r="U69" s="23"/>
      <c r="V69" s="23"/>
      <c r="W69" s="23"/>
      <c r="X69" s="23" t="s">
        <v>160</v>
      </c>
      <c r="Y69" s="23" t="s">
        <v>161</v>
      </c>
      <c r="Z69" s="23" t="s">
        <v>318</v>
      </c>
      <c r="AA69" s="31">
        <v>26.011666999999999</v>
      </c>
      <c r="AB69" s="31">
        <v>-111.34777800000001</v>
      </c>
      <c r="AC69" s="31">
        <v>19.706111</v>
      </c>
      <c r="AD69" s="31">
        <v>-101.19499999999999</v>
      </c>
      <c r="AE69" s="31">
        <v>20.527778000000001</v>
      </c>
      <c r="AF69" s="31">
        <v>-100.811111</v>
      </c>
      <c r="AG69" s="31">
        <v>19.432777999999999</v>
      </c>
      <c r="AH69" s="31">
        <v>-99.133055999999996</v>
      </c>
      <c r="AI69" s="31">
        <v>19.041388999999999</v>
      </c>
      <c r="AJ69" s="31">
        <v>-98.206389000000001</v>
      </c>
      <c r="AK69" s="31">
        <v>17.073056000000001</v>
      </c>
      <c r="AL69" s="31">
        <v>-96.726388999999998</v>
      </c>
      <c r="AM69" s="31">
        <v>16.751667000000001</v>
      </c>
      <c r="AN69" s="31">
        <v>-93.103055999999995</v>
      </c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23" t="s">
        <v>204</v>
      </c>
      <c r="BF69" s="23" t="s">
        <v>204</v>
      </c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3"/>
      <c r="CL69" s="25" t="s">
        <v>249</v>
      </c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3">
        <v>1</v>
      </c>
      <c r="EQ69" s="23" t="s">
        <v>271</v>
      </c>
      <c r="ER69" s="23" t="s">
        <v>779</v>
      </c>
      <c r="ES69" s="23"/>
      <c r="ET69" s="23" t="s">
        <v>171</v>
      </c>
      <c r="EU69" s="23"/>
      <c r="EV69" s="23"/>
      <c r="EW69" s="23" t="s">
        <v>767</v>
      </c>
      <c r="EX69" s="23" t="s">
        <v>1043</v>
      </c>
      <c r="EY69" s="23"/>
      <c r="EZ69" s="23"/>
      <c r="FA69" s="23"/>
      <c r="FB69" s="23"/>
      <c r="FC69" s="23"/>
      <c r="FD69" s="23"/>
      <c r="FE69" s="23"/>
      <c r="FF69" s="23"/>
      <c r="FG69" s="23" t="s">
        <v>195</v>
      </c>
      <c r="FH69" s="23"/>
      <c r="FI69" s="23"/>
      <c r="FJ69" s="23"/>
      <c r="FK69" s="26"/>
    </row>
    <row r="70" spans="1:167" x14ac:dyDescent="0.3">
      <c r="A70" s="13">
        <f>A69+1</f>
        <v>69</v>
      </c>
      <c r="B70" s="4" t="s">
        <v>459</v>
      </c>
      <c r="C70" s="4">
        <v>2016</v>
      </c>
      <c r="D70" s="4" t="s">
        <v>175</v>
      </c>
      <c r="E70" s="4"/>
      <c r="F70" s="4"/>
      <c r="G70" s="14">
        <v>40695</v>
      </c>
      <c r="H70" s="14">
        <v>41275</v>
      </c>
      <c r="I70" s="4" t="s">
        <v>178</v>
      </c>
      <c r="J70" s="4" t="s">
        <v>460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 t="s">
        <v>160</v>
      </c>
      <c r="Y70" s="4" t="s">
        <v>161</v>
      </c>
      <c r="Z70" s="4" t="s">
        <v>461</v>
      </c>
      <c r="AA70" s="4">
        <v>-2.4546160000000001</v>
      </c>
      <c r="AB70" s="4">
        <v>-58.268873999999997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 t="s">
        <v>203</v>
      </c>
      <c r="BF70" s="4" t="s">
        <v>204</v>
      </c>
      <c r="BG70" s="4"/>
      <c r="BH70" s="4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4"/>
      <c r="CL70" s="10" t="s">
        <v>183</v>
      </c>
      <c r="CM70" s="10" t="s">
        <v>462</v>
      </c>
      <c r="CN70" s="10" t="s">
        <v>349</v>
      </c>
      <c r="CO70" s="10" t="s">
        <v>463</v>
      </c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4">
        <v>4</v>
      </c>
      <c r="EQ70" s="4" t="s">
        <v>188</v>
      </c>
      <c r="ER70" s="4"/>
      <c r="ES70" s="4"/>
      <c r="ET70" s="4" t="s">
        <v>188</v>
      </c>
      <c r="EU70" s="4"/>
      <c r="EV70" s="4"/>
      <c r="EW70" s="4" t="s">
        <v>254</v>
      </c>
      <c r="EX70" s="4" t="s">
        <v>379</v>
      </c>
      <c r="EY70" s="4"/>
      <c r="EZ70" s="4"/>
      <c r="FA70" s="4"/>
      <c r="FB70" s="4"/>
      <c r="FC70" s="4"/>
      <c r="FD70" s="4"/>
      <c r="FE70" s="4"/>
      <c r="FF70" s="4"/>
      <c r="FG70" s="4" t="s">
        <v>307</v>
      </c>
      <c r="FH70" s="4" t="s">
        <v>188</v>
      </c>
      <c r="FI70" s="4"/>
      <c r="FJ70" s="4"/>
      <c r="FK70" s="15"/>
    </row>
    <row r="71" spans="1:167" x14ac:dyDescent="0.3">
      <c r="A71" s="22">
        <f>A70+1</f>
        <v>70</v>
      </c>
      <c r="B71" s="23" t="s">
        <v>464</v>
      </c>
      <c r="C71" s="23">
        <v>2011</v>
      </c>
      <c r="D71" s="23" t="s">
        <v>153</v>
      </c>
      <c r="E71" s="23"/>
      <c r="F71" s="23"/>
      <c r="G71" s="28">
        <v>38718</v>
      </c>
      <c r="H71" s="28">
        <v>39417</v>
      </c>
      <c r="I71" s="23" t="s">
        <v>283</v>
      </c>
      <c r="J71" s="23" t="s">
        <v>465</v>
      </c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 t="s">
        <v>161</v>
      </c>
      <c r="Y71" s="23" t="s">
        <v>161</v>
      </c>
      <c r="Z71" s="23"/>
      <c r="AA71" s="31">
        <v>9.7955559999999995</v>
      </c>
      <c r="AB71" s="31">
        <v>-84.920833000000002</v>
      </c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 t="s">
        <v>163</v>
      </c>
      <c r="BF71" s="25" t="s">
        <v>466</v>
      </c>
      <c r="BG71" s="25" t="s">
        <v>467</v>
      </c>
      <c r="BH71" s="25" t="s">
        <v>468</v>
      </c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3">
        <v>2</v>
      </c>
      <c r="CL71" s="25" t="s">
        <v>285</v>
      </c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3">
        <v>1</v>
      </c>
      <c r="EQ71" s="23" t="s">
        <v>271</v>
      </c>
      <c r="ER71" s="23"/>
      <c r="ES71" s="23"/>
      <c r="ET71" s="23" t="s">
        <v>171</v>
      </c>
      <c r="EU71" s="23"/>
      <c r="EV71" s="23"/>
      <c r="EW71" s="23" t="s">
        <v>171</v>
      </c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 t="s">
        <v>469</v>
      </c>
      <c r="FJ71" s="23"/>
      <c r="FK71" s="26"/>
    </row>
    <row r="72" spans="1:167" x14ac:dyDescent="0.3">
      <c r="A72" s="13">
        <f>A71+1</f>
        <v>71</v>
      </c>
      <c r="B72" s="4" t="s">
        <v>464</v>
      </c>
      <c r="C72" s="4">
        <v>2019</v>
      </c>
      <c r="D72" s="4" t="s">
        <v>153</v>
      </c>
      <c r="E72" s="4"/>
      <c r="F72" s="4"/>
      <c r="G72" s="14">
        <v>38718</v>
      </c>
      <c r="H72" s="14">
        <v>39417</v>
      </c>
      <c r="I72" s="4" t="s">
        <v>283</v>
      </c>
      <c r="J72" s="4" t="s">
        <v>465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 t="s">
        <v>160</v>
      </c>
      <c r="Y72" s="4" t="s">
        <v>161</v>
      </c>
      <c r="Z72" s="4" t="s">
        <v>470</v>
      </c>
      <c r="AA72" s="4">
        <v>9.7955559999999995</v>
      </c>
      <c r="AB72" s="4">
        <v>-84.920833000000002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 t="s">
        <v>163</v>
      </c>
      <c r="BF72" s="10" t="s">
        <v>471</v>
      </c>
      <c r="BG72" s="4"/>
      <c r="BH72" s="4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4">
        <v>1</v>
      </c>
      <c r="CL72" s="10" t="s">
        <v>286</v>
      </c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4">
        <v>1</v>
      </c>
      <c r="EQ72" s="4" t="s">
        <v>271</v>
      </c>
      <c r="ER72" s="4"/>
      <c r="ES72" s="4"/>
      <c r="ET72" s="4" t="s">
        <v>171</v>
      </c>
      <c r="EU72" s="4"/>
      <c r="EV72" s="4"/>
      <c r="EW72" s="4" t="s">
        <v>171</v>
      </c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 t="s">
        <v>472</v>
      </c>
      <c r="FJ72" s="4"/>
      <c r="FK72" s="15"/>
    </row>
    <row r="73" spans="1:167" x14ac:dyDescent="0.3">
      <c r="A73" s="22">
        <f>A72+1</f>
        <v>72</v>
      </c>
      <c r="B73" s="23" t="s">
        <v>873</v>
      </c>
      <c r="C73" s="23">
        <v>2012</v>
      </c>
      <c r="D73" s="23" t="s">
        <v>174</v>
      </c>
      <c r="E73" s="23"/>
      <c r="F73" s="23"/>
      <c r="G73" s="28">
        <v>38749</v>
      </c>
      <c r="H73" s="28">
        <v>39173</v>
      </c>
      <c r="I73" s="23" t="s">
        <v>178</v>
      </c>
      <c r="J73" s="23" t="s">
        <v>874</v>
      </c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 t="s">
        <v>160</v>
      </c>
      <c r="Y73" s="23" t="s">
        <v>160</v>
      </c>
      <c r="Z73" s="23" t="s">
        <v>875</v>
      </c>
      <c r="AA73" s="24">
        <v>-18.948836</v>
      </c>
      <c r="AB73" s="24">
        <v>-48.217405599999999</v>
      </c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 t="s">
        <v>389</v>
      </c>
      <c r="BF73" s="25" t="s">
        <v>227</v>
      </c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3">
        <v>1</v>
      </c>
      <c r="CL73" s="25" t="s">
        <v>876</v>
      </c>
      <c r="CM73" s="25" t="s">
        <v>243</v>
      </c>
      <c r="CN73" s="25" t="s">
        <v>877</v>
      </c>
      <c r="CO73" s="25" t="s">
        <v>242</v>
      </c>
      <c r="CP73" s="25" t="s">
        <v>878</v>
      </c>
      <c r="CQ73" s="25" t="s">
        <v>879</v>
      </c>
      <c r="CR73" s="25" t="s">
        <v>348</v>
      </c>
      <c r="CS73" s="25" t="s">
        <v>635</v>
      </c>
      <c r="CT73" s="25" t="s">
        <v>880</v>
      </c>
      <c r="CU73" s="25" t="s">
        <v>881</v>
      </c>
      <c r="CV73" s="25" t="s">
        <v>882</v>
      </c>
      <c r="CW73" s="25" t="s">
        <v>883</v>
      </c>
      <c r="CX73" s="25" t="s">
        <v>1158</v>
      </c>
      <c r="CY73" s="25" t="s">
        <v>667</v>
      </c>
      <c r="CZ73" s="25" t="s">
        <v>884</v>
      </c>
      <c r="DA73" s="25" t="s">
        <v>356</v>
      </c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>
        <v>16</v>
      </c>
      <c r="EQ73" s="23" t="s">
        <v>271</v>
      </c>
      <c r="ER73" s="23"/>
      <c r="ES73" s="23"/>
      <c r="ET73" s="23" t="s">
        <v>885</v>
      </c>
      <c r="EU73" s="23"/>
      <c r="EV73" s="23"/>
      <c r="EW73" s="23" t="s">
        <v>886</v>
      </c>
      <c r="EX73" s="23"/>
      <c r="EY73" s="23"/>
      <c r="EZ73" s="23"/>
      <c r="FA73" s="23"/>
      <c r="FB73" s="23"/>
      <c r="FC73" s="23"/>
      <c r="FD73" s="23"/>
      <c r="FE73" s="23"/>
      <c r="FF73" s="23"/>
      <c r="FG73" s="23" t="s">
        <v>195</v>
      </c>
      <c r="FH73" s="23"/>
      <c r="FI73" s="23"/>
      <c r="FJ73" s="23"/>
      <c r="FK73" s="26"/>
    </row>
    <row r="74" spans="1:167" x14ac:dyDescent="0.3">
      <c r="A74" s="13">
        <f>A73+1</f>
        <v>73</v>
      </c>
      <c r="B74" s="4" t="s">
        <v>887</v>
      </c>
      <c r="C74" s="4">
        <v>2011</v>
      </c>
      <c r="D74" s="4" t="s">
        <v>175</v>
      </c>
      <c r="E74" s="4"/>
      <c r="F74" s="4"/>
      <c r="G74" s="4">
        <v>2007</v>
      </c>
      <c r="H74" s="4">
        <v>2010</v>
      </c>
      <c r="I74" s="4" t="s">
        <v>178</v>
      </c>
      <c r="J74" s="4" t="s">
        <v>888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 t="s">
        <v>161</v>
      </c>
      <c r="Y74" s="4" t="s">
        <v>161</v>
      </c>
      <c r="Z74" s="4"/>
      <c r="AA74" s="4">
        <v>-7.0766669999999996</v>
      </c>
      <c r="AB74" s="4">
        <v>-36.061110999999997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 t="s">
        <v>203</v>
      </c>
      <c r="BF74" s="10" t="s">
        <v>687</v>
      </c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4">
        <v>1</v>
      </c>
      <c r="CL74" s="10" t="s">
        <v>889</v>
      </c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4">
        <v>1</v>
      </c>
      <c r="EQ74" s="4" t="s">
        <v>188</v>
      </c>
      <c r="ER74" s="4"/>
      <c r="ES74" s="4"/>
      <c r="ET74" s="4" t="s">
        <v>171</v>
      </c>
      <c r="EU74" s="4"/>
      <c r="EV74" s="4"/>
      <c r="EW74" s="4" t="s">
        <v>322</v>
      </c>
      <c r="EX74" s="4"/>
      <c r="EY74" s="4"/>
      <c r="EZ74" s="4"/>
      <c r="FA74" s="4"/>
      <c r="FB74" s="4"/>
      <c r="FC74" s="4"/>
      <c r="FD74" s="4"/>
      <c r="FE74" s="4"/>
      <c r="FF74" s="4"/>
      <c r="FG74" s="4" t="s">
        <v>195</v>
      </c>
      <c r="FH74" s="4"/>
      <c r="FI74" s="4"/>
      <c r="FJ74" s="4"/>
      <c r="FK74" s="15"/>
    </row>
    <row r="75" spans="1:167" x14ac:dyDescent="0.3">
      <c r="A75" s="22">
        <f>A74+1</f>
        <v>74</v>
      </c>
      <c r="B75" s="23" t="s">
        <v>473</v>
      </c>
      <c r="C75" s="23">
        <v>1985</v>
      </c>
      <c r="D75" s="23" t="s">
        <v>174</v>
      </c>
      <c r="E75" s="23" t="s">
        <v>209</v>
      </c>
      <c r="F75" s="23"/>
      <c r="G75" s="23">
        <v>1980</v>
      </c>
      <c r="H75" s="23">
        <v>1981</v>
      </c>
      <c r="I75" s="23" t="s">
        <v>474</v>
      </c>
      <c r="J75" s="23" t="s">
        <v>475</v>
      </c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 t="s">
        <v>160</v>
      </c>
      <c r="Y75" s="23" t="s">
        <v>160</v>
      </c>
      <c r="Z75" s="23" t="s">
        <v>476</v>
      </c>
      <c r="AA75" s="31">
        <v>19.298103999999999</v>
      </c>
      <c r="AB75" s="31">
        <v>-70.256358000000006</v>
      </c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 t="s">
        <v>163</v>
      </c>
      <c r="BF75" s="25" t="s">
        <v>424</v>
      </c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3">
        <v>1</v>
      </c>
      <c r="CL75" s="25" t="s">
        <v>477</v>
      </c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3">
        <v>1</v>
      </c>
      <c r="EQ75" s="23" t="s">
        <v>478</v>
      </c>
      <c r="ER75" s="23" t="s">
        <v>271</v>
      </c>
      <c r="ES75" s="23" t="s">
        <v>457</v>
      </c>
      <c r="ET75" s="23" t="s">
        <v>323</v>
      </c>
      <c r="EU75" s="23" t="s">
        <v>479</v>
      </c>
      <c r="EV75" s="23"/>
      <c r="EW75" s="23" t="s">
        <v>322</v>
      </c>
      <c r="EX75" s="23" t="s">
        <v>480</v>
      </c>
      <c r="EY75" s="23" t="s">
        <v>481</v>
      </c>
      <c r="EZ75" s="23" t="s">
        <v>482</v>
      </c>
      <c r="FA75" s="23"/>
      <c r="FB75" s="23"/>
      <c r="FC75" s="23"/>
      <c r="FD75" s="23"/>
      <c r="FE75" s="23"/>
      <c r="FF75" s="23"/>
      <c r="FG75" s="23" t="s">
        <v>307</v>
      </c>
      <c r="FH75" s="23" t="s">
        <v>220</v>
      </c>
      <c r="FI75" s="23" t="s">
        <v>483</v>
      </c>
      <c r="FJ75" s="23"/>
      <c r="FK75" s="26"/>
    </row>
    <row r="76" spans="1:167" x14ac:dyDescent="0.3">
      <c r="A76" s="35">
        <f>A75+1</f>
        <v>75</v>
      </c>
      <c r="B76" s="36" t="s">
        <v>890</v>
      </c>
      <c r="C76" s="36">
        <v>1999</v>
      </c>
      <c r="D76" s="36" t="s">
        <v>174</v>
      </c>
      <c r="E76" s="36"/>
      <c r="F76" s="36"/>
      <c r="G76" s="39" t="s">
        <v>210</v>
      </c>
      <c r="H76" s="39" t="s">
        <v>210</v>
      </c>
      <c r="I76" s="36" t="s">
        <v>283</v>
      </c>
      <c r="J76" s="36" t="s">
        <v>891</v>
      </c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 t="s">
        <v>160</v>
      </c>
      <c r="Y76" s="36" t="s">
        <v>161</v>
      </c>
      <c r="Z76" s="36" t="s">
        <v>851</v>
      </c>
      <c r="AA76" s="40">
        <v>9.9168078000000008</v>
      </c>
      <c r="AB76" s="40">
        <v>-84.074264499999998</v>
      </c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 t="s">
        <v>163</v>
      </c>
      <c r="BF76" s="37" t="s">
        <v>426</v>
      </c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6">
        <v>1</v>
      </c>
      <c r="CL76" s="37" t="s">
        <v>494</v>
      </c>
      <c r="CM76" s="37" t="s">
        <v>492</v>
      </c>
      <c r="CN76" s="37" t="s">
        <v>493</v>
      </c>
      <c r="CO76" s="37" t="s">
        <v>495</v>
      </c>
      <c r="CP76" s="37"/>
      <c r="CQ76" s="37"/>
      <c r="CR76" s="37"/>
      <c r="CS76" s="36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6">
        <v>4</v>
      </c>
      <c r="EQ76" s="36" t="s">
        <v>496</v>
      </c>
      <c r="ER76" s="36"/>
      <c r="ES76" s="36"/>
      <c r="ET76" s="36" t="s">
        <v>171</v>
      </c>
      <c r="EU76" s="36"/>
      <c r="EV76" s="36"/>
      <c r="EW76" s="36" t="s">
        <v>171</v>
      </c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8"/>
    </row>
    <row r="77" spans="1:167" x14ac:dyDescent="0.3">
      <c r="A77" s="22">
        <f>A76+1</f>
        <v>76</v>
      </c>
      <c r="B77" s="23" t="s">
        <v>890</v>
      </c>
      <c r="C77" s="23">
        <v>2013</v>
      </c>
      <c r="D77" s="23" t="s">
        <v>404</v>
      </c>
      <c r="E77" s="23"/>
      <c r="F77" s="23"/>
      <c r="G77" s="28" t="s">
        <v>210</v>
      </c>
      <c r="H77" s="28" t="s">
        <v>210</v>
      </c>
      <c r="I77" s="23" t="s">
        <v>283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 t="s">
        <v>160</v>
      </c>
      <c r="Y77" s="23" t="s">
        <v>160</v>
      </c>
      <c r="Z77" s="23" t="s">
        <v>851</v>
      </c>
      <c r="AA77" s="31">
        <v>9.9168078000000008</v>
      </c>
      <c r="AB77" s="31">
        <v>-84.074264499999998</v>
      </c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23" t="s">
        <v>204</v>
      </c>
      <c r="BF77" s="25" t="s">
        <v>630</v>
      </c>
      <c r="BG77" s="25" t="s">
        <v>687</v>
      </c>
      <c r="BH77" s="25" t="s">
        <v>425</v>
      </c>
      <c r="BI77" s="25" t="s">
        <v>428</v>
      </c>
      <c r="BJ77" s="25" t="s">
        <v>594</v>
      </c>
      <c r="BK77" s="25" t="s">
        <v>688</v>
      </c>
      <c r="BL77" s="25" t="s">
        <v>1044</v>
      </c>
      <c r="BM77" s="25" t="s">
        <v>1045</v>
      </c>
      <c r="BN77" s="25" t="s">
        <v>713</v>
      </c>
      <c r="BO77" s="25" t="s">
        <v>762</v>
      </c>
      <c r="BP77" s="25" t="s">
        <v>712</v>
      </c>
      <c r="BQ77" s="25" t="s">
        <v>616</v>
      </c>
      <c r="BR77" s="25" t="s">
        <v>1046</v>
      </c>
      <c r="BS77" s="25" t="s">
        <v>922</v>
      </c>
      <c r="BT77" s="25" t="s">
        <v>751</v>
      </c>
      <c r="BU77" s="25" t="s">
        <v>530</v>
      </c>
      <c r="BV77" s="25" t="s">
        <v>715</v>
      </c>
      <c r="BW77" s="25" t="s">
        <v>714</v>
      </c>
      <c r="BX77" s="25" t="s">
        <v>346</v>
      </c>
      <c r="BY77" s="25" t="s">
        <v>753</v>
      </c>
      <c r="BZ77" s="25" t="s">
        <v>758</v>
      </c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3">
        <v>21</v>
      </c>
      <c r="CL77" s="25" t="s">
        <v>1047</v>
      </c>
      <c r="CM77" s="25" t="s">
        <v>967</v>
      </c>
      <c r="CN77" s="25" t="s">
        <v>1048</v>
      </c>
      <c r="CO77" s="25" t="s">
        <v>1049</v>
      </c>
      <c r="CP77" s="25" t="s">
        <v>1050</v>
      </c>
      <c r="CQ77" s="25" t="s">
        <v>1051</v>
      </c>
      <c r="CR77" s="25" t="s">
        <v>1052</v>
      </c>
      <c r="CS77" s="25" t="s">
        <v>1053</v>
      </c>
      <c r="CT77" s="25" t="s">
        <v>1054</v>
      </c>
      <c r="CU77" s="25" t="s">
        <v>1055</v>
      </c>
      <c r="CV77" s="25" t="s">
        <v>1056</v>
      </c>
      <c r="CW77" s="25" t="s">
        <v>1057</v>
      </c>
      <c r="CX77" s="25" t="s">
        <v>1058</v>
      </c>
      <c r="CY77" s="25" t="s">
        <v>900</v>
      </c>
      <c r="CZ77" s="25" t="s">
        <v>899</v>
      </c>
      <c r="DA77" s="25" t="s">
        <v>1059</v>
      </c>
      <c r="DB77" s="34" t="s">
        <v>877</v>
      </c>
      <c r="DC77" s="34" t="s">
        <v>1060</v>
      </c>
      <c r="DD77" s="34" t="s">
        <v>1061</v>
      </c>
      <c r="DE77" s="34" t="s">
        <v>1062</v>
      </c>
      <c r="DF77" s="34" t="s">
        <v>1063</v>
      </c>
      <c r="DG77" s="34" t="s">
        <v>1064</v>
      </c>
      <c r="DH77" s="34" t="s">
        <v>582</v>
      </c>
      <c r="DI77" s="34" t="s">
        <v>264</v>
      </c>
      <c r="DJ77" s="34" t="s">
        <v>1065</v>
      </c>
      <c r="DK77" s="34" t="s">
        <v>1066</v>
      </c>
      <c r="DL77" s="34" t="s">
        <v>1067</v>
      </c>
      <c r="DM77" s="34" t="s">
        <v>583</v>
      </c>
      <c r="DN77" s="34" t="s">
        <v>1068</v>
      </c>
      <c r="DO77" s="34" t="s">
        <v>737</v>
      </c>
      <c r="DP77" s="34" t="s">
        <v>262</v>
      </c>
      <c r="DQ77" s="34" t="s">
        <v>302</v>
      </c>
      <c r="DR77" s="34" t="s">
        <v>744</v>
      </c>
      <c r="DS77" s="34" t="s">
        <v>667</v>
      </c>
      <c r="DT77" s="34" t="s">
        <v>1069</v>
      </c>
      <c r="DU77" s="34" t="s">
        <v>1070</v>
      </c>
      <c r="DV77" s="34" t="s">
        <v>452</v>
      </c>
      <c r="DW77" s="34" t="s">
        <v>1071</v>
      </c>
      <c r="DX77" s="34" t="s">
        <v>1072</v>
      </c>
      <c r="DY77" s="34" t="s">
        <v>448</v>
      </c>
      <c r="DZ77" s="34" t="s">
        <v>1073</v>
      </c>
      <c r="EA77" s="34" t="s">
        <v>1074</v>
      </c>
      <c r="EB77" s="34" t="s">
        <v>666</v>
      </c>
      <c r="EC77" s="34" t="s">
        <v>897</v>
      </c>
      <c r="ED77" s="34" t="s">
        <v>1075</v>
      </c>
      <c r="EE77" s="34" t="s">
        <v>216</v>
      </c>
      <c r="EF77" s="34" t="s">
        <v>561</v>
      </c>
      <c r="EG77" s="34" t="s">
        <v>665</v>
      </c>
      <c r="EH77" s="34" t="s">
        <v>1076</v>
      </c>
      <c r="EI77" s="34" t="s">
        <v>1077</v>
      </c>
      <c r="EJ77" s="34" t="s">
        <v>265</v>
      </c>
      <c r="EK77" s="34" t="s">
        <v>261</v>
      </c>
      <c r="EL77" s="34" t="s">
        <v>663</v>
      </c>
      <c r="EM77" s="34" t="s">
        <v>1078</v>
      </c>
      <c r="EN77" s="34" t="s">
        <v>263</v>
      </c>
      <c r="EO77" s="34" t="s">
        <v>745</v>
      </c>
      <c r="EP77" s="23">
        <v>56</v>
      </c>
      <c r="EQ77" s="23" t="s">
        <v>779</v>
      </c>
      <c r="ER77" s="23" t="s">
        <v>1079</v>
      </c>
      <c r="ES77" s="23"/>
      <c r="ET77" s="23" t="s">
        <v>171</v>
      </c>
      <c r="EU77" s="23"/>
      <c r="EV77" s="23"/>
      <c r="EW77" s="23" t="s">
        <v>171</v>
      </c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 t="s">
        <v>1031</v>
      </c>
      <c r="FJ77" s="23"/>
      <c r="FK77" s="26"/>
    </row>
    <row r="78" spans="1:167" x14ac:dyDescent="0.3">
      <c r="A78" s="35">
        <f>A77+1</f>
        <v>77</v>
      </c>
      <c r="B78" s="36" t="s">
        <v>489</v>
      </c>
      <c r="C78" s="36">
        <v>2011</v>
      </c>
      <c r="D78" s="36" t="s">
        <v>404</v>
      </c>
      <c r="E78" s="36"/>
      <c r="F78" s="36"/>
      <c r="G78" s="39"/>
      <c r="H78" s="39"/>
      <c r="I78" s="36" t="s">
        <v>283</v>
      </c>
      <c r="J78" s="36" t="s">
        <v>490</v>
      </c>
      <c r="K78" s="36" t="s">
        <v>491</v>
      </c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 t="s">
        <v>160</v>
      </c>
      <c r="Y78" s="36" t="s">
        <v>161</v>
      </c>
      <c r="Z78" s="36" t="s">
        <v>226</v>
      </c>
      <c r="AA78" s="41">
        <v>10.248874300000001</v>
      </c>
      <c r="AB78" s="41">
        <v>-83.639247600000004</v>
      </c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 t="s">
        <v>163</v>
      </c>
      <c r="BF78" s="37" t="s">
        <v>425</v>
      </c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6">
        <v>1</v>
      </c>
      <c r="CL78" s="37" t="s">
        <v>492</v>
      </c>
      <c r="CM78" s="37" t="s">
        <v>493</v>
      </c>
      <c r="CN78" s="37" t="s">
        <v>494</v>
      </c>
      <c r="CO78" s="37" t="s">
        <v>495</v>
      </c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6">
        <v>4</v>
      </c>
      <c r="EQ78" s="36" t="s">
        <v>496</v>
      </c>
      <c r="ER78" s="36"/>
      <c r="ES78" s="36"/>
      <c r="ET78" s="36" t="s">
        <v>171</v>
      </c>
      <c r="EU78" s="36"/>
      <c r="EV78" s="36"/>
      <c r="EW78" s="36" t="s">
        <v>497</v>
      </c>
      <c r="EX78" s="36" t="s">
        <v>498</v>
      </c>
      <c r="EY78" s="36" t="s">
        <v>499</v>
      </c>
      <c r="EZ78" s="36"/>
      <c r="FA78" s="36"/>
      <c r="FB78" s="36"/>
      <c r="FC78" s="36"/>
      <c r="FD78" s="36"/>
      <c r="FE78" s="36"/>
      <c r="FF78" s="36"/>
      <c r="FG78" s="36" t="s">
        <v>219</v>
      </c>
      <c r="FH78" s="36" t="s">
        <v>500</v>
      </c>
      <c r="FI78" s="36" t="s">
        <v>501</v>
      </c>
      <c r="FJ78" s="36" t="s">
        <v>502</v>
      </c>
      <c r="FK78" s="38"/>
    </row>
    <row r="79" spans="1:167" x14ac:dyDescent="0.3">
      <c r="A79" s="22">
        <f>A78+1</f>
        <v>78</v>
      </c>
      <c r="B79" s="23" t="s">
        <v>484</v>
      </c>
      <c r="C79" s="23">
        <v>2010</v>
      </c>
      <c r="D79" s="23" t="s">
        <v>174</v>
      </c>
      <c r="E79" s="23"/>
      <c r="F79" s="23"/>
      <c r="G79" s="28">
        <v>39479</v>
      </c>
      <c r="H79" s="28">
        <v>39845</v>
      </c>
      <c r="I79" s="23" t="s">
        <v>283</v>
      </c>
      <c r="J79" s="23" t="s">
        <v>485</v>
      </c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 t="s">
        <v>161</v>
      </c>
      <c r="Y79" s="23" t="s">
        <v>160</v>
      </c>
      <c r="Z79" s="23"/>
      <c r="AA79" s="23">
        <v>11.066667000000001</v>
      </c>
      <c r="AB79" s="23">
        <v>-85.583332999999996</v>
      </c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 t="s">
        <v>163</v>
      </c>
      <c r="BF79" s="25" t="s">
        <v>486</v>
      </c>
      <c r="BG79" s="23"/>
      <c r="BH79" s="23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3">
        <v>1</v>
      </c>
      <c r="CL79" s="25" t="s">
        <v>487</v>
      </c>
      <c r="CM79" s="25"/>
      <c r="CN79" s="25"/>
      <c r="CO79" s="25"/>
      <c r="CP79" s="25"/>
      <c r="CQ79" s="25"/>
      <c r="CR79" s="25"/>
      <c r="CS79" s="34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3">
        <v>1</v>
      </c>
      <c r="EQ79" s="23" t="s">
        <v>457</v>
      </c>
      <c r="ER79" s="23" t="s">
        <v>245</v>
      </c>
      <c r="ES79" s="23"/>
      <c r="ET79" s="29" t="s">
        <v>323</v>
      </c>
      <c r="EU79" s="23"/>
      <c r="EV79" s="29"/>
      <c r="EW79" s="23" t="s">
        <v>171</v>
      </c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 t="s">
        <v>488</v>
      </c>
      <c r="FJ79" s="23"/>
      <c r="FK79" s="26"/>
    </row>
    <row r="80" spans="1:167" x14ac:dyDescent="0.3">
      <c r="A80" s="13">
        <f>A79+1</f>
        <v>79</v>
      </c>
      <c r="B80" s="4" t="s">
        <v>503</v>
      </c>
      <c r="C80" s="4">
        <v>2014</v>
      </c>
      <c r="D80" s="4" t="s">
        <v>174</v>
      </c>
      <c r="E80" s="4"/>
      <c r="F80" s="4"/>
      <c r="G80" s="14">
        <v>38930</v>
      </c>
      <c r="H80" s="14">
        <v>39417</v>
      </c>
      <c r="I80" s="4" t="s">
        <v>283</v>
      </c>
      <c r="J80" s="4" t="s">
        <v>504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 t="s">
        <v>161</v>
      </c>
      <c r="Y80" s="4" t="s">
        <v>160</v>
      </c>
      <c r="Z80" s="4"/>
      <c r="AA80" s="4">
        <v>10.183332999999999</v>
      </c>
      <c r="AB80" s="4">
        <v>-84.266666999999998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 t="s">
        <v>389</v>
      </c>
      <c r="BF80" s="10" t="s">
        <v>505</v>
      </c>
      <c r="BG80" s="4"/>
      <c r="BH80" s="4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4">
        <v>1</v>
      </c>
      <c r="CL80" s="10" t="s">
        <v>506</v>
      </c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4">
        <v>1</v>
      </c>
      <c r="EQ80" s="4" t="s">
        <v>457</v>
      </c>
      <c r="ER80" s="4"/>
      <c r="ES80" s="4"/>
      <c r="ET80" s="4" t="s">
        <v>479</v>
      </c>
      <c r="EU80" s="4"/>
      <c r="EV80" s="4"/>
      <c r="EW80" s="4" t="s">
        <v>171</v>
      </c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 t="s">
        <v>507</v>
      </c>
      <c r="FJ80" s="4" t="s">
        <v>508</v>
      </c>
      <c r="FK80" s="15"/>
    </row>
    <row r="81" spans="1:167" x14ac:dyDescent="0.3">
      <c r="A81" s="22">
        <f>A80+1</f>
        <v>80</v>
      </c>
      <c r="B81" s="23" t="s">
        <v>509</v>
      </c>
      <c r="C81" s="23">
        <v>2003</v>
      </c>
      <c r="D81" s="23" t="s">
        <v>153</v>
      </c>
      <c r="E81" s="23" t="s">
        <v>174</v>
      </c>
      <c r="F81" s="23"/>
      <c r="G81" s="28">
        <v>35977</v>
      </c>
      <c r="H81" s="28">
        <v>36526</v>
      </c>
      <c r="I81" s="23" t="s">
        <v>198</v>
      </c>
      <c r="J81" s="23" t="s">
        <v>510</v>
      </c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 t="s">
        <v>160</v>
      </c>
      <c r="Y81" s="23" t="s">
        <v>161</v>
      </c>
      <c r="Z81" s="23" t="s">
        <v>511</v>
      </c>
      <c r="AA81" s="31">
        <v>-12.656375000000001</v>
      </c>
      <c r="AB81" s="31">
        <v>-69.270956999999996</v>
      </c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 t="s">
        <v>203</v>
      </c>
      <c r="BF81" s="23" t="s">
        <v>204</v>
      </c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3"/>
      <c r="CL81" s="25" t="s">
        <v>512</v>
      </c>
      <c r="CM81" s="25" t="s">
        <v>513</v>
      </c>
      <c r="CN81" s="25" t="s">
        <v>349</v>
      </c>
      <c r="CO81" s="25" t="s">
        <v>184</v>
      </c>
      <c r="CP81" s="25" t="s">
        <v>183</v>
      </c>
      <c r="CQ81" s="25" t="s">
        <v>514</v>
      </c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3">
        <v>6</v>
      </c>
      <c r="EQ81" s="23" t="s">
        <v>515</v>
      </c>
      <c r="ER81" s="23"/>
      <c r="ES81" s="23"/>
      <c r="ET81" s="23" t="s">
        <v>516</v>
      </c>
      <c r="EU81" s="23"/>
      <c r="EV81" s="23"/>
      <c r="EW81" s="23" t="s">
        <v>322</v>
      </c>
      <c r="EX81" s="23"/>
      <c r="EY81" s="23"/>
      <c r="EZ81" s="23"/>
      <c r="FA81" s="23"/>
      <c r="FB81" s="23"/>
      <c r="FC81" s="23"/>
      <c r="FD81" s="23"/>
      <c r="FE81" s="23"/>
      <c r="FF81" s="23"/>
      <c r="FG81" s="23" t="s">
        <v>195</v>
      </c>
      <c r="FH81" s="23"/>
      <c r="FI81" s="23" t="s">
        <v>517</v>
      </c>
      <c r="FJ81" s="23" t="s">
        <v>518</v>
      </c>
      <c r="FK81" s="26"/>
    </row>
    <row r="82" spans="1:167" x14ac:dyDescent="0.3">
      <c r="A82" s="13">
        <f>A81+1</f>
        <v>81</v>
      </c>
      <c r="B82" s="4" t="s">
        <v>1032</v>
      </c>
      <c r="C82" s="4">
        <v>2016</v>
      </c>
      <c r="D82" s="4" t="s">
        <v>369</v>
      </c>
      <c r="E82" s="4"/>
      <c r="F82" s="4"/>
      <c r="G82" s="14" t="s">
        <v>210</v>
      </c>
      <c r="H82" s="14" t="s">
        <v>210</v>
      </c>
      <c r="I82" s="4" t="s">
        <v>235</v>
      </c>
      <c r="J82" s="4" t="s">
        <v>1033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 t="s">
        <v>160</v>
      </c>
      <c r="Y82" s="4" t="s">
        <v>160</v>
      </c>
      <c r="Z82" s="4" t="s">
        <v>1034</v>
      </c>
      <c r="AA82" s="11">
        <v>-34.900832999999999</v>
      </c>
      <c r="AB82" s="11">
        <v>-56.164444000000003</v>
      </c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4" t="s">
        <v>214</v>
      </c>
      <c r="BF82" s="10" t="s">
        <v>164</v>
      </c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4">
        <v>1</v>
      </c>
      <c r="CL82" s="10" t="s">
        <v>242</v>
      </c>
      <c r="CM82" s="10" t="s">
        <v>244</v>
      </c>
      <c r="CN82" s="10" t="s">
        <v>243</v>
      </c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4">
        <v>3</v>
      </c>
      <c r="EQ82" s="4" t="s">
        <v>787</v>
      </c>
      <c r="ER82" s="4"/>
      <c r="ES82" s="4"/>
      <c r="ET82" s="4" t="s">
        <v>171</v>
      </c>
      <c r="EU82" s="4"/>
      <c r="EV82" s="4"/>
      <c r="EW82" s="4" t="s">
        <v>1035</v>
      </c>
      <c r="EX82" s="4"/>
      <c r="EY82" s="4"/>
      <c r="EZ82" s="4"/>
      <c r="FA82" s="4"/>
      <c r="FB82" s="4"/>
      <c r="FC82" s="4"/>
      <c r="FD82" s="4"/>
      <c r="FE82" s="4"/>
      <c r="FF82" s="4"/>
      <c r="FG82" s="4" t="s">
        <v>195</v>
      </c>
      <c r="FH82" s="4"/>
      <c r="FI82" s="4"/>
      <c r="FJ82" s="4"/>
      <c r="FK82" s="15"/>
    </row>
    <row r="83" spans="1:167" x14ac:dyDescent="0.3">
      <c r="A83" s="22">
        <f>A82+1</f>
        <v>82</v>
      </c>
      <c r="B83" s="23" t="s">
        <v>519</v>
      </c>
      <c r="C83" s="23">
        <v>2012</v>
      </c>
      <c r="D83" s="23" t="s">
        <v>174</v>
      </c>
      <c r="E83" s="23"/>
      <c r="F83" s="23"/>
      <c r="G83" s="23">
        <v>2009</v>
      </c>
      <c r="H83" s="23">
        <v>2010</v>
      </c>
      <c r="I83" s="23" t="s">
        <v>211</v>
      </c>
      <c r="J83" s="23" t="s">
        <v>520</v>
      </c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 t="s">
        <v>161</v>
      </c>
      <c r="Y83" s="23" t="s">
        <v>160</v>
      </c>
      <c r="Z83" s="23"/>
      <c r="AA83" s="23">
        <v>-8.75</v>
      </c>
      <c r="AB83" s="23">
        <v>-67.533332999999999</v>
      </c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 t="s">
        <v>163</v>
      </c>
      <c r="BF83" s="25" t="s">
        <v>215</v>
      </c>
      <c r="BG83" s="23"/>
      <c r="BH83" s="23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3">
        <v>1</v>
      </c>
      <c r="CL83" s="25" t="s">
        <v>521</v>
      </c>
      <c r="CM83" s="25" t="s">
        <v>522</v>
      </c>
      <c r="CN83" s="25" t="s">
        <v>523</v>
      </c>
      <c r="CO83" s="25" t="s">
        <v>524</v>
      </c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3">
        <v>4</v>
      </c>
      <c r="EQ83" s="23" t="s">
        <v>457</v>
      </c>
      <c r="ER83" s="23"/>
      <c r="ES83" s="23"/>
      <c r="ET83" s="23" t="s">
        <v>246</v>
      </c>
      <c r="EU83" s="23"/>
      <c r="EV83" s="23"/>
      <c r="EW83" s="23" t="s">
        <v>171</v>
      </c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 t="s">
        <v>525</v>
      </c>
      <c r="FJ83" s="23"/>
      <c r="FK83" s="26"/>
    </row>
    <row r="84" spans="1:167" x14ac:dyDescent="0.3">
      <c r="A84" s="35">
        <f>A83+1</f>
        <v>83</v>
      </c>
      <c r="B84" s="36" t="s">
        <v>1080</v>
      </c>
      <c r="C84" s="36">
        <v>2014</v>
      </c>
      <c r="D84" s="36" t="s">
        <v>153</v>
      </c>
      <c r="E84" s="36"/>
      <c r="F84" s="36"/>
      <c r="G84" s="39">
        <v>40695</v>
      </c>
      <c r="H84" s="39">
        <v>41091</v>
      </c>
      <c r="I84" s="36" t="s">
        <v>154</v>
      </c>
      <c r="J84" s="36" t="s">
        <v>159</v>
      </c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 t="s">
        <v>160</v>
      </c>
      <c r="Y84" s="36" t="s">
        <v>161</v>
      </c>
      <c r="Z84" s="36" t="s">
        <v>241</v>
      </c>
      <c r="AA84" s="41">
        <v>-38.594999999999999</v>
      </c>
      <c r="AB84" s="41">
        <v>-61.462778</v>
      </c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36" t="s">
        <v>163</v>
      </c>
      <c r="BF84" s="37" t="s">
        <v>167</v>
      </c>
      <c r="BG84" s="37" t="s">
        <v>319</v>
      </c>
      <c r="BH84" s="37" t="s">
        <v>1081</v>
      </c>
      <c r="BI84" s="37" t="s">
        <v>1082</v>
      </c>
      <c r="BJ84" s="37" t="s">
        <v>164</v>
      </c>
      <c r="BK84" s="37" t="s">
        <v>166</v>
      </c>
      <c r="BL84" s="37" t="s">
        <v>165</v>
      </c>
      <c r="BM84" s="37" t="s">
        <v>1083</v>
      </c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6">
        <v>8</v>
      </c>
      <c r="CL84" s="37" t="s">
        <v>847</v>
      </c>
      <c r="CM84" s="37" t="s">
        <v>848</v>
      </c>
      <c r="CN84" s="37" t="s">
        <v>849</v>
      </c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6">
        <v>3</v>
      </c>
      <c r="EQ84" s="36" t="s">
        <v>271</v>
      </c>
      <c r="ER84" s="36"/>
      <c r="ES84" s="36"/>
      <c r="ET84" s="36" t="s">
        <v>171</v>
      </c>
      <c r="EU84" s="36"/>
      <c r="EV84" s="36"/>
      <c r="EW84" s="36" t="s">
        <v>322</v>
      </c>
      <c r="EX84" s="36"/>
      <c r="EY84" s="36"/>
      <c r="EZ84" s="36"/>
      <c r="FA84" s="36"/>
      <c r="FB84" s="36"/>
      <c r="FC84" s="36"/>
      <c r="FD84" s="36"/>
      <c r="FE84" s="36"/>
      <c r="FF84" s="36"/>
      <c r="FG84" s="36" t="s">
        <v>195</v>
      </c>
      <c r="FH84" s="36"/>
      <c r="FI84" s="36"/>
      <c r="FJ84" s="36"/>
      <c r="FK84" s="38"/>
    </row>
    <row r="85" spans="1:167" x14ac:dyDescent="0.3">
      <c r="A85" s="22">
        <f>A84+1</f>
        <v>84</v>
      </c>
      <c r="B85" s="23" t="s">
        <v>1084</v>
      </c>
      <c r="C85" s="23">
        <v>2015</v>
      </c>
      <c r="D85" s="23" t="s">
        <v>404</v>
      </c>
      <c r="E85" s="23"/>
      <c r="F85" s="23"/>
      <c r="G85" s="28">
        <v>41760</v>
      </c>
      <c r="H85" s="28">
        <v>41974</v>
      </c>
      <c r="I85" s="23" t="s">
        <v>178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 t="s">
        <v>160</v>
      </c>
      <c r="Y85" s="23" t="s">
        <v>161</v>
      </c>
      <c r="Z85" s="23" t="s">
        <v>1085</v>
      </c>
      <c r="AA85" s="31">
        <v>-19.153333</v>
      </c>
      <c r="AB85" s="31">
        <v>-49.139443999999997</v>
      </c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23" t="s">
        <v>163</v>
      </c>
      <c r="BF85" s="25" t="s">
        <v>165</v>
      </c>
      <c r="BG85" s="25"/>
      <c r="BH85" s="23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3">
        <v>1</v>
      </c>
      <c r="CL85" s="25" t="s">
        <v>321</v>
      </c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3">
        <v>1</v>
      </c>
      <c r="EQ85" s="23" t="s">
        <v>1086</v>
      </c>
      <c r="ER85" s="23"/>
      <c r="ES85" s="23"/>
      <c r="ET85" s="23" t="s">
        <v>274</v>
      </c>
      <c r="EU85" s="23"/>
      <c r="EV85" s="23"/>
      <c r="EW85" s="23" t="s">
        <v>322</v>
      </c>
      <c r="EX85" s="23"/>
      <c r="EY85" s="23"/>
      <c r="EZ85" s="23"/>
      <c r="FA85" s="23"/>
      <c r="FB85" s="23"/>
      <c r="FC85" s="23"/>
      <c r="FD85" s="23"/>
      <c r="FE85" s="23"/>
      <c r="FF85" s="23"/>
      <c r="FG85" s="23" t="s">
        <v>195</v>
      </c>
      <c r="FH85" s="23"/>
      <c r="FI85" s="23"/>
      <c r="FJ85" s="23"/>
      <c r="FK85" s="26"/>
    </row>
    <row r="86" spans="1:167" x14ac:dyDescent="0.3">
      <c r="A86" s="35">
        <f>A85+1</f>
        <v>85</v>
      </c>
      <c r="B86" s="36" t="s">
        <v>526</v>
      </c>
      <c r="C86" s="36">
        <v>2019</v>
      </c>
      <c r="D86" s="36" t="s">
        <v>175</v>
      </c>
      <c r="E86" s="36"/>
      <c r="F86" s="36"/>
      <c r="G86" s="39" t="s">
        <v>210</v>
      </c>
      <c r="H86" s="39" t="s">
        <v>210</v>
      </c>
      <c r="I86" s="36" t="s">
        <v>178</v>
      </c>
      <c r="J86" s="36" t="s">
        <v>527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 t="s">
        <v>160</v>
      </c>
      <c r="Y86" s="36" t="s">
        <v>161</v>
      </c>
      <c r="Z86" s="36" t="s">
        <v>423</v>
      </c>
      <c r="AA86" s="41">
        <v>-22.297059999999998</v>
      </c>
      <c r="AB86" s="41">
        <v>-44.700902999999997</v>
      </c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 t="s">
        <v>163</v>
      </c>
      <c r="BF86" s="37" t="s">
        <v>165</v>
      </c>
      <c r="BG86" s="37" t="s">
        <v>347</v>
      </c>
      <c r="BH86" s="37" t="s">
        <v>528</v>
      </c>
      <c r="BI86" s="37" t="s">
        <v>529</v>
      </c>
      <c r="BJ86" s="37" t="s">
        <v>530</v>
      </c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6">
        <v>4</v>
      </c>
      <c r="CL86" s="37" t="s">
        <v>321</v>
      </c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6">
        <v>1</v>
      </c>
      <c r="EQ86" s="36" t="s">
        <v>188</v>
      </c>
      <c r="ER86" s="36"/>
      <c r="ES86" s="36"/>
      <c r="ET86" s="36" t="s">
        <v>188</v>
      </c>
      <c r="EU86" s="36"/>
      <c r="EV86" s="36"/>
      <c r="EW86" s="36" t="s">
        <v>322</v>
      </c>
      <c r="EX86" s="36"/>
      <c r="EY86" s="36"/>
      <c r="EZ86" s="36"/>
      <c r="FA86" s="36"/>
      <c r="FB86" s="36"/>
      <c r="FC86" s="36"/>
      <c r="FD86" s="36"/>
      <c r="FE86" s="36"/>
      <c r="FF86" s="36"/>
      <c r="FG86" s="36" t="s">
        <v>195</v>
      </c>
      <c r="FH86" s="36"/>
      <c r="FI86" s="36"/>
      <c r="FJ86" s="36"/>
      <c r="FK86" s="38"/>
    </row>
    <row r="87" spans="1:167" x14ac:dyDescent="0.3">
      <c r="A87" s="16">
        <f>A86+1</f>
        <v>86</v>
      </c>
      <c r="B87" s="5" t="s">
        <v>1087</v>
      </c>
      <c r="C87" s="5">
        <v>2000</v>
      </c>
      <c r="D87" s="5" t="s">
        <v>153</v>
      </c>
      <c r="E87" s="5"/>
      <c r="F87" s="5"/>
      <c r="G87" s="5">
        <v>1987</v>
      </c>
      <c r="H87" s="5">
        <v>1990</v>
      </c>
      <c r="I87" s="5" t="s">
        <v>211</v>
      </c>
      <c r="J87" s="5" t="s">
        <v>1088</v>
      </c>
      <c r="K87" s="5"/>
      <c r="L87" s="5"/>
      <c r="M87" s="5"/>
      <c r="N87" s="8"/>
      <c r="O87" s="8"/>
      <c r="P87" s="5"/>
      <c r="Q87" s="5"/>
      <c r="R87" s="5"/>
      <c r="S87" s="5"/>
      <c r="T87" s="5"/>
      <c r="U87" s="5"/>
      <c r="V87" s="5"/>
      <c r="W87" s="5"/>
      <c r="X87" s="5" t="s">
        <v>161</v>
      </c>
      <c r="Y87" s="5" t="s">
        <v>160</v>
      </c>
      <c r="Z87" s="5"/>
      <c r="AA87" s="7">
        <v>8.9980560000000001</v>
      </c>
      <c r="AB87" s="7">
        <v>-65.742500000000007</v>
      </c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5" t="s">
        <v>204</v>
      </c>
      <c r="BF87" s="12" t="s">
        <v>1089</v>
      </c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>
        <v>1</v>
      </c>
      <c r="CL87" s="12" t="s">
        <v>1059</v>
      </c>
      <c r="CM87" s="12" t="s">
        <v>899</v>
      </c>
      <c r="CN87" s="12" t="s">
        <v>877</v>
      </c>
      <c r="CO87" s="12" t="s">
        <v>1090</v>
      </c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>
        <v>4</v>
      </c>
      <c r="EQ87" s="5" t="s">
        <v>322</v>
      </c>
      <c r="ER87" s="5" t="s">
        <v>819</v>
      </c>
      <c r="ES87" s="5"/>
      <c r="ET87" s="5" t="s">
        <v>171</v>
      </c>
      <c r="EU87" s="5"/>
      <c r="EV87" s="5"/>
      <c r="EW87" s="5" t="s">
        <v>171</v>
      </c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17"/>
    </row>
    <row r="88" spans="1:167" x14ac:dyDescent="0.3">
      <c r="A88" s="35">
        <f>A87+1</f>
        <v>87</v>
      </c>
      <c r="B88" s="36" t="s">
        <v>531</v>
      </c>
      <c r="C88" s="36">
        <v>2006</v>
      </c>
      <c r="D88" s="36" t="s">
        <v>209</v>
      </c>
      <c r="E88" s="36" t="s">
        <v>174</v>
      </c>
      <c r="F88" s="36"/>
      <c r="G88" s="39">
        <v>37073</v>
      </c>
      <c r="H88" s="39">
        <v>37591</v>
      </c>
      <c r="I88" s="36" t="s">
        <v>532</v>
      </c>
      <c r="J88" s="36" t="s">
        <v>533</v>
      </c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 t="s">
        <v>160</v>
      </c>
      <c r="Y88" s="36" t="s">
        <v>161</v>
      </c>
      <c r="Z88" s="36" t="s">
        <v>534</v>
      </c>
      <c r="AA88" s="36">
        <v>-16.203438999999999</v>
      </c>
      <c r="AB88" s="36">
        <v>-67.836738999999994</v>
      </c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 t="s">
        <v>203</v>
      </c>
      <c r="BF88" s="37" t="s">
        <v>181</v>
      </c>
      <c r="BG88" s="37" t="s">
        <v>535</v>
      </c>
      <c r="BH88" s="37" t="s">
        <v>536</v>
      </c>
      <c r="BI88" s="37" t="s">
        <v>165</v>
      </c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6">
        <v>4</v>
      </c>
      <c r="CL88" s="37" t="s">
        <v>514</v>
      </c>
      <c r="CM88" s="37" t="s">
        <v>183</v>
      </c>
      <c r="CN88" s="36" t="s">
        <v>394</v>
      </c>
      <c r="CO88" s="37" t="s">
        <v>184</v>
      </c>
      <c r="CP88" s="37" t="s">
        <v>352</v>
      </c>
      <c r="CQ88" s="36" t="s">
        <v>537</v>
      </c>
      <c r="CR88" s="37" t="s">
        <v>538</v>
      </c>
      <c r="CS88" s="36" t="s">
        <v>539</v>
      </c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6">
        <v>8</v>
      </c>
      <c r="EQ88" s="36" t="s">
        <v>540</v>
      </c>
      <c r="ER88" s="36"/>
      <c r="ES88" s="36"/>
      <c r="ET88" s="36" t="s">
        <v>246</v>
      </c>
      <c r="EU88" s="36"/>
      <c r="EV88" s="36"/>
      <c r="EW88" s="36" t="s">
        <v>541</v>
      </c>
      <c r="EX88" s="36"/>
      <c r="EY88" s="36"/>
      <c r="EZ88" s="36"/>
      <c r="FA88" s="36"/>
      <c r="FB88" s="36"/>
      <c r="FC88" s="36"/>
      <c r="FD88" s="36"/>
      <c r="FE88" s="36"/>
      <c r="FF88" s="36"/>
      <c r="FG88" s="36" t="s">
        <v>542</v>
      </c>
      <c r="FH88" s="36" t="s">
        <v>220</v>
      </c>
      <c r="FI88" s="36" t="s">
        <v>543</v>
      </c>
      <c r="FJ88" s="36"/>
      <c r="FK88" s="38"/>
    </row>
    <row r="89" spans="1:167" x14ac:dyDescent="0.3">
      <c r="A89" s="16">
        <f>A88+1</f>
        <v>88</v>
      </c>
      <c r="B89" s="5" t="s">
        <v>531</v>
      </c>
      <c r="C89" s="5">
        <v>2014</v>
      </c>
      <c r="D89" s="5" t="s">
        <v>209</v>
      </c>
      <c r="E89" s="5" t="s">
        <v>174</v>
      </c>
      <c r="F89" s="5"/>
      <c r="G89" s="5">
        <v>2003</v>
      </c>
      <c r="H89" s="5">
        <v>2004</v>
      </c>
      <c r="I89" s="5" t="s">
        <v>532</v>
      </c>
      <c r="J89" s="5" t="s">
        <v>544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 t="s">
        <v>160</v>
      </c>
      <c r="Y89" s="5" t="s">
        <v>160</v>
      </c>
      <c r="Z89" s="5" t="s">
        <v>545</v>
      </c>
      <c r="AA89" s="7">
        <v>-16.198632</v>
      </c>
      <c r="AB89" s="21">
        <v>-67.899424999999994</v>
      </c>
      <c r="AC89" s="5"/>
      <c r="AD89" s="20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 t="s">
        <v>203</v>
      </c>
      <c r="BF89" s="12" t="s">
        <v>181</v>
      </c>
      <c r="BG89" s="12" t="s">
        <v>536</v>
      </c>
      <c r="BH89" s="12" t="s">
        <v>165</v>
      </c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5">
        <v>3</v>
      </c>
      <c r="CL89" s="12" t="s">
        <v>183</v>
      </c>
      <c r="CM89" s="12" t="s">
        <v>546</v>
      </c>
      <c r="CN89" s="12" t="s">
        <v>184</v>
      </c>
      <c r="CO89" s="12" t="s">
        <v>547</v>
      </c>
      <c r="CP89" s="12" t="s">
        <v>352</v>
      </c>
      <c r="CQ89" s="12" t="s">
        <v>360</v>
      </c>
      <c r="CR89" s="12" t="s">
        <v>548</v>
      </c>
      <c r="CS89" s="12" t="s">
        <v>538</v>
      </c>
      <c r="CT89" s="5" t="s">
        <v>549</v>
      </c>
      <c r="CU89" s="5" t="s">
        <v>394</v>
      </c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5">
        <v>11</v>
      </c>
      <c r="EQ89" s="5" t="s">
        <v>550</v>
      </c>
      <c r="ER89" s="5"/>
      <c r="ES89" s="5"/>
      <c r="ET89" s="5" t="s">
        <v>246</v>
      </c>
      <c r="EU89" s="5"/>
      <c r="EV89" s="5"/>
      <c r="EW89" s="5" t="s">
        <v>322</v>
      </c>
      <c r="EX89" s="5" t="s">
        <v>551</v>
      </c>
      <c r="EY89" s="5" t="s">
        <v>552</v>
      </c>
      <c r="EZ89" s="5" t="s">
        <v>553</v>
      </c>
      <c r="FA89" s="5" t="s">
        <v>364</v>
      </c>
      <c r="FB89" s="5"/>
      <c r="FC89" s="5"/>
      <c r="FD89" s="5"/>
      <c r="FE89" s="5"/>
      <c r="FF89" s="5"/>
      <c r="FG89" s="5" t="s">
        <v>542</v>
      </c>
      <c r="FH89" s="5" t="s">
        <v>220</v>
      </c>
      <c r="FI89" s="5" t="s">
        <v>554</v>
      </c>
      <c r="FJ89" s="5" t="s">
        <v>555</v>
      </c>
      <c r="FK89" s="17"/>
    </row>
    <row r="90" spans="1:167" x14ac:dyDescent="0.3">
      <c r="A90" s="35">
        <f>A89+1</f>
        <v>89</v>
      </c>
      <c r="B90" s="36" t="s">
        <v>1091</v>
      </c>
      <c r="C90" s="36">
        <v>1980</v>
      </c>
      <c r="D90" s="36" t="s">
        <v>153</v>
      </c>
      <c r="E90" s="36"/>
      <c r="F90" s="36"/>
      <c r="G90" s="39">
        <v>28338</v>
      </c>
      <c r="H90" s="39">
        <v>29068</v>
      </c>
      <c r="I90" s="36" t="s">
        <v>198</v>
      </c>
      <c r="J90" s="36" t="s">
        <v>1092</v>
      </c>
      <c r="K90" s="36" t="s">
        <v>1093</v>
      </c>
      <c r="L90" s="36" t="s">
        <v>1094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 t="s">
        <v>160</v>
      </c>
      <c r="Y90" s="36" t="s">
        <v>161</v>
      </c>
      <c r="Z90" s="36" t="s">
        <v>241</v>
      </c>
      <c r="AA90" s="41">
        <v>-7.9427779999999997</v>
      </c>
      <c r="AB90" s="41">
        <v>-77.667500000000004</v>
      </c>
      <c r="AC90" s="41">
        <v>-10.819722000000001</v>
      </c>
      <c r="AD90" s="41">
        <v>-75.599166999999994</v>
      </c>
      <c r="AE90" s="41">
        <v>-13.664167000000001</v>
      </c>
      <c r="AF90" s="41">
        <v>-70.483889000000005</v>
      </c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36" t="s">
        <v>203</v>
      </c>
      <c r="BF90" s="37" t="s">
        <v>165</v>
      </c>
      <c r="BG90" s="37" t="s">
        <v>399</v>
      </c>
      <c r="BH90" s="37" t="s">
        <v>1095</v>
      </c>
      <c r="BI90" s="37" t="s">
        <v>861</v>
      </c>
      <c r="BJ90" s="37" t="s">
        <v>1001</v>
      </c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6">
        <v>5</v>
      </c>
      <c r="CL90" s="37" t="s">
        <v>377</v>
      </c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6">
        <v>1</v>
      </c>
      <c r="EQ90" s="36" t="s">
        <v>378</v>
      </c>
      <c r="ER90" s="36" t="s">
        <v>271</v>
      </c>
      <c r="ES90" s="36"/>
      <c r="ET90" s="36" t="s">
        <v>171</v>
      </c>
      <c r="EU90" s="36"/>
      <c r="EV90" s="36"/>
      <c r="EW90" s="36" t="s">
        <v>279</v>
      </c>
      <c r="EX90" s="36" t="s">
        <v>551</v>
      </c>
      <c r="EY90" s="36" t="s">
        <v>1096</v>
      </c>
      <c r="EZ90" s="36" t="s">
        <v>1097</v>
      </c>
      <c r="FA90" s="36" t="s">
        <v>322</v>
      </c>
      <c r="FB90" s="36"/>
      <c r="FC90" s="36"/>
      <c r="FD90" s="36"/>
      <c r="FE90" s="36"/>
      <c r="FF90" s="36"/>
      <c r="FG90" s="36" t="s">
        <v>195</v>
      </c>
      <c r="FH90" s="36"/>
      <c r="FI90" s="36"/>
      <c r="FJ90" s="36"/>
      <c r="FK90" s="38"/>
    </row>
    <row r="91" spans="1:167" x14ac:dyDescent="0.3">
      <c r="A91" s="16">
        <f>A90+1</f>
        <v>90</v>
      </c>
      <c r="B91" s="5" t="s">
        <v>1098</v>
      </c>
      <c r="C91" s="5">
        <v>2010</v>
      </c>
      <c r="D91" s="5" t="s">
        <v>153</v>
      </c>
      <c r="E91" s="5"/>
      <c r="F91" s="5"/>
      <c r="G91" s="5">
        <v>1986</v>
      </c>
      <c r="H91" s="5">
        <v>2004</v>
      </c>
      <c r="I91" s="5" t="s">
        <v>211</v>
      </c>
      <c r="J91" s="5" t="s">
        <v>1099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 t="s">
        <v>160</v>
      </c>
      <c r="Y91" s="5" t="s">
        <v>160</v>
      </c>
      <c r="Z91" s="5" t="s">
        <v>226</v>
      </c>
      <c r="AA91" s="7">
        <v>8.6472219999999993</v>
      </c>
      <c r="AB91" s="7">
        <v>-67.189722000000003</v>
      </c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5" t="s">
        <v>163</v>
      </c>
      <c r="BF91" s="12" t="s">
        <v>215</v>
      </c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5">
        <v>1</v>
      </c>
      <c r="CL91" s="12" t="s">
        <v>522</v>
      </c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5">
        <v>1</v>
      </c>
      <c r="EQ91" s="5" t="s">
        <v>1100</v>
      </c>
      <c r="ER91" s="5"/>
      <c r="ES91" s="5"/>
      <c r="ET91" s="5" t="s">
        <v>171</v>
      </c>
      <c r="EU91" s="5"/>
      <c r="EV91" s="5"/>
      <c r="EW91" s="5" t="s">
        <v>171</v>
      </c>
      <c r="EX91" s="5"/>
      <c r="EY91" s="5"/>
      <c r="EZ91" s="5"/>
      <c r="FA91" s="5"/>
      <c r="FB91" s="5"/>
      <c r="FC91" s="5"/>
      <c r="FD91" s="20"/>
      <c r="FE91" s="5"/>
      <c r="FF91" s="5"/>
      <c r="FG91" s="5"/>
      <c r="FH91" s="5"/>
      <c r="FI91" s="5"/>
      <c r="FJ91" s="5"/>
      <c r="FK91" s="17"/>
    </row>
    <row r="92" spans="1:167" x14ac:dyDescent="0.3">
      <c r="A92" s="36">
        <f>A91+1</f>
        <v>91</v>
      </c>
      <c r="B92" s="36" t="s">
        <v>901</v>
      </c>
      <c r="C92" s="36">
        <v>2001</v>
      </c>
      <c r="D92" s="36" t="s">
        <v>153</v>
      </c>
      <c r="E92" s="36"/>
      <c r="F92" s="36"/>
      <c r="G92" s="39">
        <v>34547</v>
      </c>
      <c r="H92" s="39">
        <v>34881</v>
      </c>
      <c r="I92" s="36" t="s">
        <v>178</v>
      </c>
      <c r="J92" s="36" t="s">
        <v>902</v>
      </c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 t="s">
        <v>161</v>
      </c>
      <c r="Y92" s="36" t="s">
        <v>161</v>
      </c>
      <c r="Z92" s="36"/>
      <c r="AA92" s="36">
        <v>-22.783332999999999</v>
      </c>
      <c r="AB92" s="36">
        <v>-50.583333000000003</v>
      </c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 t="s">
        <v>163</v>
      </c>
      <c r="BF92" s="37" t="s">
        <v>165</v>
      </c>
      <c r="BG92" s="37" t="s">
        <v>215</v>
      </c>
      <c r="BH92" s="37" t="s">
        <v>167</v>
      </c>
      <c r="BI92" s="37" t="s">
        <v>164</v>
      </c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6">
        <v>4</v>
      </c>
      <c r="CL92" s="37" t="s">
        <v>242</v>
      </c>
      <c r="CM92" s="37"/>
      <c r="CN92" s="37"/>
      <c r="CO92" s="37"/>
      <c r="CP92" s="37"/>
      <c r="CQ92" s="37"/>
      <c r="CR92" s="37"/>
      <c r="CS92" s="37"/>
      <c r="CT92" s="37"/>
      <c r="CU92" s="36"/>
      <c r="CV92" s="36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6">
        <v>1</v>
      </c>
      <c r="EQ92" s="36" t="s">
        <v>271</v>
      </c>
      <c r="ER92" s="36"/>
      <c r="ES92" s="36"/>
      <c r="ET92" s="36" t="s">
        <v>819</v>
      </c>
      <c r="EU92" s="36"/>
      <c r="EV92" s="36"/>
      <c r="EW92" s="36" t="s">
        <v>171</v>
      </c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8"/>
    </row>
    <row r="93" spans="1:167" x14ac:dyDescent="0.3">
      <c r="A93" s="42">
        <f>A92+1</f>
        <v>92</v>
      </c>
      <c r="B93" s="43" t="s">
        <v>556</v>
      </c>
      <c r="C93" s="43">
        <v>2007</v>
      </c>
      <c r="D93" s="43" t="s">
        <v>153</v>
      </c>
      <c r="E93" s="43" t="s">
        <v>175</v>
      </c>
      <c r="F93" s="43"/>
      <c r="G93" s="44">
        <v>38353</v>
      </c>
      <c r="H93" s="44">
        <v>38777</v>
      </c>
      <c r="I93" s="43" t="s">
        <v>532</v>
      </c>
      <c r="J93" s="43" t="s">
        <v>557</v>
      </c>
      <c r="K93" s="43" t="s">
        <v>558</v>
      </c>
      <c r="L93" s="43" t="s">
        <v>559</v>
      </c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 t="s">
        <v>161</v>
      </c>
      <c r="Y93" s="43" t="s">
        <v>161</v>
      </c>
      <c r="Z93" s="43" t="s">
        <v>560</v>
      </c>
      <c r="AA93" s="43">
        <v>-17.218568000000001</v>
      </c>
      <c r="AB93" s="43">
        <v>-62.895226999999998</v>
      </c>
      <c r="AC93" s="43">
        <v>-17.113333000000001</v>
      </c>
      <c r="AD93" s="43">
        <v>-63.9375</v>
      </c>
      <c r="AE93" s="43">
        <v>-14.879721999999999</v>
      </c>
      <c r="AF93" s="43">
        <v>-64.852500000000006</v>
      </c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 t="s">
        <v>163</v>
      </c>
      <c r="BF93" s="45" t="s">
        <v>215</v>
      </c>
      <c r="BG93" s="45" t="s">
        <v>227</v>
      </c>
      <c r="BH93" s="45" t="s">
        <v>164</v>
      </c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3">
        <v>3</v>
      </c>
      <c r="CL93" s="45" t="s">
        <v>561</v>
      </c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3">
        <v>1</v>
      </c>
      <c r="EQ93" s="43" t="s">
        <v>271</v>
      </c>
      <c r="ER93" s="43" t="s">
        <v>188</v>
      </c>
      <c r="ES93" s="43"/>
      <c r="ET93" s="43" t="s">
        <v>188</v>
      </c>
      <c r="EU93" s="43"/>
      <c r="EV93" s="43"/>
      <c r="EW93" s="43" t="s">
        <v>562</v>
      </c>
      <c r="EX93" s="43" t="s">
        <v>563</v>
      </c>
      <c r="EY93" s="43" t="s">
        <v>564</v>
      </c>
      <c r="EZ93" s="43" t="s">
        <v>229</v>
      </c>
      <c r="FA93" s="43"/>
      <c r="FB93" s="43"/>
      <c r="FC93" s="43"/>
      <c r="FD93" s="43"/>
      <c r="FE93" s="43"/>
      <c r="FF93" s="43"/>
      <c r="FG93" s="43" t="s">
        <v>565</v>
      </c>
      <c r="FH93" s="43" t="s">
        <v>188</v>
      </c>
      <c r="FI93" s="43" t="s">
        <v>566</v>
      </c>
      <c r="FJ93" s="43" t="s">
        <v>567</v>
      </c>
      <c r="FK93" s="46" t="s">
        <v>568</v>
      </c>
    </row>
    <row r="94" spans="1:167" x14ac:dyDescent="0.3">
      <c r="A94" s="35">
        <f>A93+1</f>
        <v>93</v>
      </c>
      <c r="B94" s="36" t="s">
        <v>903</v>
      </c>
      <c r="C94" s="36">
        <v>2017</v>
      </c>
      <c r="D94" s="36" t="s">
        <v>153</v>
      </c>
      <c r="E94" s="36"/>
      <c r="F94" s="36"/>
      <c r="G94" s="36">
        <v>2006</v>
      </c>
      <c r="H94" s="36">
        <v>2008</v>
      </c>
      <c r="I94" s="36" t="s">
        <v>904</v>
      </c>
      <c r="J94" s="36" t="s">
        <v>559</v>
      </c>
      <c r="K94" s="36" t="s">
        <v>558</v>
      </c>
      <c r="L94" s="36" t="s">
        <v>905</v>
      </c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 t="s">
        <v>161</v>
      </c>
      <c r="Y94" s="36" t="s">
        <v>160</v>
      </c>
      <c r="Z94" s="36"/>
      <c r="AA94" s="36">
        <v>-15.760999999999999</v>
      </c>
      <c r="AB94" s="36">
        <v>-64.156999999999996</v>
      </c>
      <c r="AC94" s="36">
        <v>-25.923999999999999</v>
      </c>
      <c r="AD94" s="36">
        <v>-58.534999999999997</v>
      </c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 t="s">
        <v>163</v>
      </c>
      <c r="BF94" s="37" t="s">
        <v>215</v>
      </c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6">
        <v>1</v>
      </c>
      <c r="CL94" s="37" t="s">
        <v>561</v>
      </c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6">
        <v>1</v>
      </c>
      <c r="EQ94" s="36" t="s">
        <v>217</v>
      </c>
      <c r="ER94" s="36" t="s">
        <v>906</v>
      </c>
      <c r="ES94" s="36"/>
      <c r="ET94" s="36" t="s">
        <v>171</v>
      </c>
      <c r="EU94" s="36"/>
      <c r="EV94" s="36"/>
      <c r="EW94" s="36" t="s">
        <v>229</v>
      </c>
      <c r="EX94" s="36"/>
      <c r="EY94" s="36"/>
      <c r="EZ94" s="36"/>
      <c r="FA94" s="36"/>
      <c r="FB94" s="36"/>
      <c r="FC94" s="36"/>
      <c r="FD94" s="36"/>
      <c r="FE94" s="36"/>
      <c r="FF94" s="36"/>
      <c r="FG94" s="36" t="s">
        <v>195</v>
      </c>
      <c r="FH94" s="36"/>
      <c r="FI94" s="36"/>
      <c r="FJ94" s="36"/>
      <c r="FK94" s="38"/>
    </row>
    <row r="95" spans="1:167" x14ac:dyDescent="0.3">
      <c r="A95" s="47">
        <f>A94+1</f>
        <v>94</v>
      </c>
      <c r="B95" s="48" t="s">
        <v>907</v>
      </c>
      <c r="C95" s="48">
        <v>2003</v>
      </c>
      <c r="D95" s="48" t="s">
        <v>209</v>
      </c>
      <c r="E95" s="48" t="s">
        <v>174</v>
      </c>
      <c r="F95" s="48"/>
      <c r="G95" s="49">
        <v>36495</v>
      </c>
      <c r="H95" s="49">
        <v>36647</v>
      </c>
      <c r="I95" s="48" t="s">
        <v>198</v>
      </c>
      <c r="J95" s="48" t="s">
        <v>908</v>
      </c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 t="s">
        <v>161</v>
      </c>
      <c r="Y95" s="48" t="s">
        <v>160</v>
      </c>
      <c r="Z95" s="48"/>
      <c r="AA95" s="48">
        <v>-12.116667</v>
      </c>
      <c r="AB95" s="48">
        <v>-75.2</v>
      </c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 t="s">
        <v>389</v>
      </c>
      <c r="BF95" s="50" t="s">
        <v>446</v>
      </c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48">
        <v>1</v>
      </c>
      <c r="CL95" s="50" t="s">
        <v>242</v>
      </c>
      <c r="CM95" s="50" t="s">
        <v>455</v>
      </c>
      <c r="CN95" s="50" t="s">
        <v>909</v>
      </c>
      <c r="CO95" s="50" t="s">
        <v>910</v>
      </c>
      <c r="CP95" s="50" t="s">
        <v>448</v>
      </c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48">
        <v>5</v>
      </c>
      <c r="EQ95" s="48" t="s">
        <v>819</v>
      </c>
      <c r="ER95" s="48"/>
      <c r="ES95" s="48"/>
      <c r="ET95" s="48" t="s">
        <v>911</v>
      </c>
      <c r="EU95" s="48"/>
      <c r="EV95" s="48"/>
      <c r="EW95" s="48" t="s">
        <v>912</v>
      </c>
      <c r="EX95" s="48" t="s">
        <v>572</v>
      </c>
      <c r="EY95" s="48" t="s">
        <v>913</v>
      </c>
      <c r="EZ95" s="48"/>
      <c r="FA95" s="48"/>
      <c r="FB95" s="48"/>
      <c r="FC95" s="48"/>
      <c r="FD95" s="48"/>
      <c r="FE95" s="48"/>
      <c r="FF95" s="48"/>
      <c r="FG95" s="48" t="s">
        <v>542</v>
      </c>
      <c r="FH95" s="48" t="s">
        <v>220</v>
      </c>
      <c r="FI95" s="48"/>
      <c r="FJ95" s="48"/>
      <c r="FK95" s="51"/>
    </row>
    <row r="96" spans="1:167" x14ac:dyDescent="0.3">
      <c r="A96" s="35">
        <f>A95+1</f>
        <v>95</v>
      </c>
      <c r="B96" s="36" t="s">
        <v>569</v>
      </c>
      <c r="C96" s="36">
        <v>2015</v>
      </c>
      <c r="D96" s="36" t="s">
        <v>175</v>
      </c>
      <c r="E96" s="36"/>
      <c r="F96" s="36"/>
      <c r="G96" s="39">
        <v>40422</v>
      </c>
      <c r="H96" s="39">
        <v>40909</v>
      </c>
      <c r="I96" s="36" t="s">
        <v>178</v>
      </c>
      <c r="J96" s="36" t="s">
        <v>570</v>
      </c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 t="s">
        <v>161</v>
      </c>
      <c r="Y96" s="36" t="s">
        <v>160</v>
      </c>
      <c r="Z96" s="36"/>
      <c r="AA96" s="41">
        <v>-29.447222</v>
      </c>
      <c r="AB96" s="41">
        <v>-53.280555999999997</v>
      </c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 t="s">
        <v>203</v>
      </c>
      <c r="BF96" s="37" t="s">
        <v>165</v>
      </c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6">
        <v>1</v>
      </c>
      <c r="CL96" s="37" t="s">
        <v>571</v>
      </c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6">
        <v>1</v>
      </c>
      <c r="EQ96" s="36" t="s">
        <v>188</v>
      </c>
      <c r="ER96" s="36"/>
      <c r="ES96" s="36"/>
      <c r="ET96" s="36" t="s">
        <v>188</v>
      </c>
      <c r="EU96" s="36"/>
      <c r="EV96" s="36"/>
      <c r="EW96" s="36" t="s">
        <v>572</v>
      </c>
      <c r="EX96" s="36" t="s">
        <v>573</v>
      </c>
      <c r="EY96" s="36" t="s">
        <v>574</v>
      </c>
      <c r="EZ96" s="36"/>
      <c r="FA96" s="36"/>
      <c r="FB96" s="36"/>
      <c r="FC96" s="36"/>
      <c r="FD96" s="36"/>
      <c r="FE96" s="36"/>
      <c r="FF96" s="36"/>
      <c r="FG96" s="36" t="s">
        <v>219</v>
      </c>
      <c r="FH96" s="36" t="s">
        <v>188</v>
      </c>
      <c r="FI96" s="36" t="s">
        <v>575</v>
      </c>
      <c r="FJ96" s="36" t="s">
        <v>576</v>
      </c>
      <c r="FK96" s="38" t="s">
        <v>577</v>
      </c>
    </row>
    <row r="97" spans="1:167" x14ac:dyDescent="0.3">
      <c r="A97" s="47">
        <f>A96+1</f>
        <v>96</v>
      </c>
      <c r="B97" s="48" t="s">
        <v>919</v>
      </c>
      <c r="C97" s="48">
        <v>1996</v>
      </c>
      <c r="D97" s="48" t="s">
        <v>404</v>
      </c>
      <c r="E97" s="48"/>
      <c r="F97" s="48"/>
      <c r="G97" s="49" t="s">
        <v>787</v>
      </c>
      <c r="H97" s="49" t="s">
        <v>787</v>
      </c>
      <c r="I97" s="48" t="s">
        <v>235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 t="s">
        <v>160</v>
      </c>
      <c r="Y97" s="48" t="s">
        <v>160</v>
      </c>
      <c r="Z97" s="48" t="s">
        <v>920</v>
      </c>
      <c r="AA97" s="52">
        <v>-32.522778000000002</v>
      </c>
      <c r="AB97" s="52">
        <v>-55.767221999999997</v>
      </c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48" t="s">
        <v>163</v>
      </c>
      <c r="BF97" s="50" t="s">
        <v>215</v>
      </c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48">
        <v>1</v>
      </c>
      <c r="CL97" s="50" t="s">
        <v>776</v>
      </c>
      <c r="CM97" s="50"/>
      <c r="CN97" s="50"/>
      <c r="CO97" s="50"/>
      <c r="CP97" s="50"/>
      <c r="CQ97" s="50"/>
      <c r="CR97" s="50"/>
      <c r="CS97" s="54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48">
        <v>1</v>
      </c>
      <c r="EQ97" s="48" t="s">
        <v>217</v>
      </c>
      <c r="ER97" s="48"/>
      <c r="ES97" s="48"/>
      <c r="ET97" s="53" t="s">
        <v>171</v>
      </c>
      <c r="EU97" s="48"/>
      <c r="EV97" s="53"/>
      <c r="EW97" s="48" t="s">
        <v>480</v>
      </c>
      <c r="EX97" s="48" t="s">
        <v>551</v>
      </c>
      <c r="EY97" s="48"/>
      <c r="EZ97" s="48"/>
      <c r="FA97" s="48"/>
      <c r="FB97" s="48"/>
      <c r="FC97" s="48"/>
      <c r="FD97" s="48"/>
      <c r="FE97" s="48"/>
      <c r="FF97" s="48"/>
      <c r="FG97" s="48" t="s">
        <v>195</v>
      </c>
      <c r="FH97" s="48"/>
      <c r="FI97" s="48"/>
      <c r="FJ97" s="48"/>
      <c r="FK97" s="51"/>
    </row>
    <row r="98" spans="1:167" x14ac:dyDescent="0.3">
      <c r="A98" s="35">
        <f>A97+1</f>
        <v>97</v>
      </c>
      <c r="B98" s="36" t="s">
        <v>914</v>
      </c>
      <c r="C98" s="36">
        <v>1995</v>
      </c>
      <c r="D98" s="36" t="s">
        <v>209</v>
      </c>
      <c r="E98" s="36" t="s">
        <v>174</v>
      </c>
      <c r="F98" s="36"/>
      <c r="G98" s="39" t="s">
        <v>210</v>
      </c>
      <c r="H98" s="39" t="s">
        <v>210</v>
      </c>
      <c r="I98" s="36" t="s">
        <v>235</v>
      </c>
      <c r="J98" s="36" t="s">
        <v>915</v>
      </c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 t="s">
        <v>160</v>
      </c>
      <c r="Y98" s="36" t="s">
        <v>160</v>
      </c>
      <c r="Z98" s="36" t="s">
        <v>318</v>
      </c>
      <c r="AA98" s="40">
        <v>-34.120866300000003</v>
      </c>
      <c r="AB98" s="40">
        <v>-57.701798599999996</v>
      </c>
      <c r="AC98" s="40">
        <v>-32.698366999999998</v>
      </c>
      <c r="AD98" s="40">
        <v>-57.635650699999999</v>
      </c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 t="s">
        <v>163</v>
      </c>
      <c r="BF98" s="37" t="s">
        <v>616</v>
      </c>
      <c r="BG98" s="36"/>
      <c r="BH98" s="36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6">
        <v>1</v>
      </c>
      <c r="CL98" s="37" t="s">
        <v>242</v>
      </c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6">
        <v>1</v>
      </c>
      <c r="EQ98" s="36" t="s">
        <v>271</v>
      </c>
      <c r="ER98" s="36"/>
      <c r="ES98" s="36"/>
      <c r="ET98" s="36" t="s">
        <v>916</v>
      </c>
      <c r="EU98" s="36"/>
      <c r="EV98" s="36"/>
      <c r="EW98" s="36" t="s">
        <v>480</v>
      </c>
      <c r="EX98" s="36" t="s">
        <v>917</v>
      </c>
      <c r="EY98" s="36"/>
      <c r="EZ98" s="36"/>
      <c r="FA98" s="36"/>
      <c r="FB98" s="36"/>
      <c r="FC98" s="36"/>
      <c r="FD98" s="36"/>
      <c r="FE98" s="36"/>
      <c r="FF98" s="36"/>
      <c r="FG98" s="36" t="s">
        <v>542</v>
      </c>
      <c r="FH98" s="36" t="s">
        <v>220</v>
      </c>
      <c r="FI98" s="36" t="s">
        <v>918</v>
      </c>
      <c r="FJ98" s="36"/>
      <c r="FK98" s="38"/>
    </row>
    <row r="99" spans="1:167" x14ac:dyDescent="0.3">
      <c r="A99" s="42">
        <f>A98+1</f>
        <v>98</v>
      </c>
      <c r="B99" s="43" t="s">
        <v>914</v>
      </c>
      <c r="C99" s="43">
        <v>2004</v>
      </c>
      <c r="D99" s="43" t="s">
        <v>175</v>
      </c>
      <c r="E99" s="43" t="s">
        <v>174</v>
      </c>
      <c r="F99" s="43"/>
      <c r="G99" s="44"/>
      <c r="H99" s="44"/>
      <c r="I99" s="43" t="s">
        <v>235</v>
      </c>
      <c r="J99" s="43" t="s">
        <v>921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 t="s">
        <v>160</v>
      </c>
      <c r="Y99" s="43" t="s">
        <v>160</v>
      </c>
      <c r="Z99" s="43" t="s">
        <v>226</v>
      </c>
      <c r="AA99" s="55">
        <v>-34.542474900000002</v>
      </c>
      <c r="AB99" s="55">
        <v>-55.943412000000002</v>
      </c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 t="s">
        <v>163</v>
      </c>
      <c r="BF99" s="45" t="s">
        <v>922</v>
      </c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3">
        <v>1</v>
      </c>
      <c r="CL99" s="45" t="s">
        <v>243</v>
      </c>
      <c r="CM99" s="45" t="s">
        <v>737</v>
      </c>
      <c r="CN99" s="45" t="s">
        <v>739</v>
      </c>
      <c r="CO99" s="45" t="s">
        <v>745</v>
      </c>
      <c r="CP99" s="45" t="s">
        <v>738</v>
      </c>
      <c r="CQ99" s="45" t="s">
        <v>923</v>
      </c>
      <c r="CR99" s="45" t="s">
        <v>924</v>
      </c>
      <c r="CS99" s="45" t="s">
        <v>242</v>
      </c>
      <c r="CT99" s="45" t="s">
        <v>925</v>
      </c>
      <c r="CU99" s="45" t="s">
        <v>448</v>
      </c>
      <c r="CV99" s="45" t="s">
        <v>249</v>
      </c>
      <c r="CW99" s="45" t="s">
        <v>926</v>
      </c>
      <c r="CX99" s="45" t="s">
        <v>350</v>
      </c>
      <c r="CY99" s="45" t="s">
        <v>927</v>
      </c>
      <c r="CZ99" s="45" t="s">
        <v>928</v>
      </c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3">
        <v>15</v>
      </c>
      <c r="EQ99" s="43" t="s">
        <v>188</v>
      </c>
      <c r="ER99" s="43"/>
      <c r="ES99" s="43"/>
      <c r="ET99" s="43" t="s">
        <v>188</v>
      </c>
      <c r="EU99" s="43"/>
      <c r="EV99" s="43"/>
      <c r="EW99" s="43" t="s">
        <v>732</v>
      </c>
      <c r="EX99" s="43" t="s">
        <v>408</v>
      </c>
      <c r="EY99" s="43" t="s">
        <v>929</v>
      </c>
      <c r="EZ99" s="43" t="s">
        <v>930</v>
      </c>
      <c r="FA99" s="43" t="s">
        <v>931</v>
      </c>
      <c r="FB99" s="43"/>
      <c r="FC99" s="43"/>
      <c r="FD99" s="43"/>
      <c r="FE99" s="43"/>
      <c r="FF99" s="43"/>
      <c r="FG99" s="43" t="s">
        <v>542</v>
      </c>
      <c r="FH99" s="43" t="s">
        <v>188</v>
      </c>
      <c r="FI99" s="43"/>
      <c r="FJ99" s="43"/>
      <c r="FK99" s="46"/>
    </row>
    <row r="100" spans="1:167" x14ac:dyDescent="0.3">
      <c r="A100" s="35">
        <f>A99+1</f>
        <v>99</v>
      </c>
      <c r="B100" s="36" t="s">
        <v>578</v>
      </c>
      <c r="C100" s="36">
        <v>2006</v>
      </c>
      <c r="D100" s="36" t="s">
        <v>174</v>
      </c>
      <c r="E100" s="36" t="s">
        <v>175</v>
      </c>
      <c r="F100" s="36"/>
      <c r="G100" s="39">
        <v>38018</v>
      </c>
      <c r="H100" s="39">
        <v>38231</v>
      </c>
      <c r="I100" s="36" t="s">
        <v>259</v>
      </c>
      <c r="J100" s="36" t="s">
        <v>579</v>
      </c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 t="s">
        <v>160</v>
      </c>
      <c r="Y100" s="36" t="s">
        <v>161</v>
      </c>
      <c r="Z100" s="36" t="s">
        <v>461</v>
      </c>
      <c r="AA100" s="36">
        <v>16.137017</v>
      </c>
      <c r="AB100" s="36">
        <v>-90.891605999999996</v>
      </c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 t="s">
        <v>163</v>
      </c>
      <c r="BF100" s="37" t="s">
        <v>165</v>
      </c>
      <c r="BG100" s="36"/>
      <c r="BH100" s="36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6">
        <v>1</v>
      </c>
      <c r="CL100" s="37" t="s">
        <v>267</v>
      </c>
      <c r="CM100" s="37" t="s">
        <v>183</v>
      </c>
      <c r="CN100" s="37" t="s">
        <v>266</v>
      </c>
      <c r="CO100" s="37" t="s">
        <v>184</v>
      </c>
      <c r="CP100" s="37" t="s">
        <v>269</v>
      </c>
      <c r="CQ100" s="37" t="s">
        <v>580</v>
      </c>
      <c r="CR100" s="37" t="s">
        <v>581</v>
      </c>
      <c r="CS100" s="37" t="s">
        <v>582</v>
      </c>
      <c r="CT100" s="37" t="s">
        <v>583</v>
      </c>
      <c r="CU100" s="37" t="s">
        <v>262</v>
      </c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6">
        <v>10</v>
      </c>
      <c r="EQ100" s="36" t="s">
        <v>271</v>
      </c>
      <c r="ER100" s="36" t="s">
        <v>378</v>
      </c>
      <c r="ES100" s="36" t="s">
        <v>188</v>
      </c>
      <c r="ET100" s="36" t="s">
        <v>246</v>
      </c>
      <c r="EU100" s="36" t="s">
        <v>274</v>
      </c>
      <c r="EV100" s="36" t="s">
        <v>188</v>
      </c>
      <c r="EW100" s="36" t="s">
        <v>171</v>
      </c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 t="s">
        <v>584</v>
      </c>
      <c r="FJ100" s="36"/>
      <c r="FK100" s="38"/>
    </row>
    <row r="101" spans="1:167" x14ac:dyDescent="0.3">
      <c r="A101" s="47">
        <f>A100+1</f>
        <v>100</v>
      </c>
      <c r="B101" s="48" t="s">
        <v>585</v>
      </c>
      <c r="C101" s="48">
        <v>2018</v>
      </c>
      <c r="D101" s="48" t="s">
        <v>369</v>
      </c>
      <c r="E101" s="48"/>
      <c r="F101" s="48"/>
      <c r="G101" s="49">
        <v>41640</v>
      </c>
      <c r="H101" s="49">
        <v>42217</v>
      </c>
      <c r="I101" s="48" t="s">
        <v>178</v>
      </c>
      <c r="J101" s="48" t="s">
        <v>586</v>
      </c>
      <c r="K101" s="48" t="s">
        <v>315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 t="s">
        <v>161</v>
      </c>
      <c r="Y101" s="48" t="s">
        <v>161</v>
      </c>
      <c r="Z101" s="48"/>
      <c r="AA101" s="48">
        <v>-22.35</v>
      </c>
      <c r="AB101" s="48">
        <v>-44.783332999999999</v>
      </c>
      <c r="AC101" s="48">
        <v>-30.883333</v>
      </c>
      <c r="AD101" s="48">
        <v>-55.516666999999998</v>
      </c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48" t="s">
        <v>204</v>
      </c>
      <c r="BF101" s="50" t="s">
        <v>347</v>
      </c>
      <c r="BG101" s="50" t="s">
        <v>165</v>
      </c>
      <c r="BH101" s="50" t="s">
        <v>181</v>
      </c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48">
        <v>3</v>
      </c>
      <c r="CL101" s="50" t="s">
        <v>321</v>
      </c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48">
        <v>1</v>
      </c>
      <c r="EQ101" s="48" t="s">
        <v>217</v>
      </c>
      <c r="ER101" s="48"/>
      <c r="ES101" s="48"/>
      <c r="ET101" s="48" t="s">
        <v>171</v>
      </c>
      <c r="EU101" s="48"/>
      <c r="EV101" s="48"/>
      <c r="EW101" s="48" t="s">
        <v>189</v>
      </c>
      <c r="EX101" s="48"/>
      <c r="EY101" s="48"/>
      <c r="EZ101" s="48"/>
      <c r="FA101" s="48"/>
      <c r="FB101" s="48"/>
      <c r="FC101" s="48"/>
      <c r="FD101" s="48"/>
      <c r="FE101" s="48"/>
      <c r="FF101" s="48"/>
      <c r="FG101" s="48" t="s">
        <v>195</v>
      </c>
      <c r="FH101" s="48"/>
      <c r="FI101" s="48" t="s">
        <v>587</v>
      </c>
      <c r="FJ101" s="48" t="s">
        <v>588</v>
      </c>
      <c r="FK101" s="51"/>
    </row>
    <row r="102" spans="1:167" x14ac:dyDescent="0.3">
      <c r="A102" s="35">
        <f>A101+1</f>
        <v>101</v>
      </c>
      <c r="B102" s="36" t="s">
        <v>613</v>
      </c>
      <c r="C102" s="36">
        <v>2016</v>
      </c>
      <c r="D102" s="36" t="s">
        <v>174</v>
      </c>
      <c r="E102" s="36"/>
      <c r="F102" s="36"/>
      <c r="G102" s="39">
        <v>39356</v>
      </c>
      <c r="H102" s="39">
        <v>39569</v>
      </c>
      <c r="I102" s="36" t="s">
        <v>154</v>
      </c>
      <c r="J102" s="36" t="s">
        <v>614</v>
      </c>
      <c r="K102" s="36" t="s">
        <v>615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 t="s">
        <v>160</v>
      </c>
      <c r="Y102" s="36" t="s">
        <v>161</v>
      </c>
      <c r="Z102" s="36" t="s">
        <v>511</v>
      </c>
      <c r="AA102" s="41">
        <v>-41.046146</v>
      </c>
      <c r="AB102" s="41">
        <v>-62.873044</v>
      </c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 t="s">
        <v>163</v>
      </c>
      <c r="BF102" s="37" t="s">
        <v>616</v>
      </c>
      <c r="BG102" s="37" t="s">
        <v>165</v>
      </c>
      <c r="BH102" s="37" t="s">
        <v>594</v>
      </c>
      <c r="BI102" s="37" t="s">
        <v>319</v>
      </c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6">
        <v>4</v>
      </c>
      <c r="CL102" s="37" t="s">
        <v>617</v>
      </c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6">
        <v>1</v>
      </c>
      <c r="EQ102" s="36" t="s">
        <v>271</v>
      </c>
      <c r="ER102" s="36"/>
      <c r="ES102" s="36"/>
      <c r="ET102" s="36" t="s">
        <v>246</v>
      </c>
      <c r="EU102" s="36" t="s">
        <v>618</v>
      </c>
      <c r="EV102" s="36"/>
      <c r="EW102" s="36" t="s">
        <v>171</v>
      </c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 t="s">
        <v>619</v>
      </c>
      <c r="FJ102" s="36" t="s">
        <v>620</v>
      </c>
      <c r="FK102" s="38" t="s">
        <v>621</v>
      </c>
    </row>
    <row r="103" spans="1:167" x14ac:dyDescent="0.3">
      <c r="A103" s="42">
        <f>A102+1</f>
        <v>102</v>
      </c>
      <c r="B103" s="43" t="s">
        <v>589</v>
      </c>
      <c r="C103" s="43">
        <v>2000</v>
      </c>
      <c r="D103" s="43" t="s">
        <v>404</v>
      </c>
      <c r="E103" s="43"/>
      <c r="F103" s="43"/>
      <c r="G103" s="44"/>
      <c r="H103" s="44"/>
      <c r="I103" s="43" t="s">
        <v>259</v>
      </c>
      <c r="J103" s="43" t="s">
        <v>590</v>
      </c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 t="s">
        <v>591</v>
      </c>
      <c r="Y103" s="43" t="s">
        <v>161</v>
      </c>
      <c r="Z103" s="43" t="s">
        <v>592</v>
      </c>
      <c r="AA103" s="56">
        <v>18.457222000000002</v>
      </c>
      <c r="AB103" s="56">
        <v>-95.399721999999997</v>
      </c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 t="s">
        <v>163</v>
      </c>
      <c r="BF103" s="45" t="s">
        <v>165</v>
      </c>
      <c r="BG103" s="45" t="s">
        <v>347</v>
      </c>
      <c r="BH103" s="45" t="s">
        <v>593</v>
      </c>
      <c r="BI103" s="45" t="s">
        <v>346</v>
      </c>
      <c r="BJ103" s="45" t="s">
        <v>215</v>
      </c>
      <c r="BK103" s="45" t="s">
        <v>319</v>
      </c>
      <c r="BL103" s="45" t="s">
        <v>227</v>
      </c>
      <c r="BM103" s="45" t="s">
        <v>594</v>
      </c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3">
        <v>8</v>
      </c>
      <c r="CL103" s="45" t="s">
        <v>269</v>
      </c>
      <c r="CM103" s="45" t="s">
        <v>595</v>
      </c>
      <c r="CN103" s="45" t="s">
        <v>596</v>
      </c>
      <c r="CO103" s="45" t="s">
        <v>597</v>
      </c>
      <c r="CP103" s="45" t="s">
        <v>598</v>
      </c>
      <c r="CQ103" s="45" t="s">
        <v>599</v>
      </c>
      <c r="CR103" s="45" t="s">
        <v>600</v>
      </c>
      <c r="CS103" s="45" t="s">
        <v>601</v>
      </c>
      <c r="CT103" s="45" t="s">
        <v>602</v>
      </c>
      <c r="CU103" s="45" t="s">
        <v>603</v>
      </c>
      <c r="CV103" s="45" t="s">
        <v>604</v>
      </c>
      <c r="CW103" s="45" t="s">
        <v>605</v>
      </c>
      <c r="CX103" s="45" t="s">
        <v>606</v>
      </c>
      <c r="CY103" s="45" t="s">
        <v>607</v>
      </c>
      <c r="CZ103" s="45" t="s">
        <v>580</v>
      </c>
      <c r="DA103" s="45" t="s">
        <v>608</v>
      </c>
      <c r="DB103" s="45" t="s">
        <v>609</v>
      </c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3">
        <v>17</v>
      </c>
      <c r="EQ103" s="43" t="s">
        <v>610</v>
      </c>
      <c r="ER103" s="43"/>
      <c r="ES103" s="43"/>
      <c r="ET103" s="43" t="s">
        <v>228</v>
      </c>
      <c r="EU103" s="43"/>
      <c r="EV103" s="43"/>
      <c r="EW103" s="56" t="s">
        <v>171</v>
      </c>
      <c r="EX103" s="43"/>
      <c r="EY103" s="43"/>
      <c r="EZ103" s="43"/>
      <c r="FA103" s="43"/>
      <c r="FB103" s="43"/>
      <c r="FC103" s="43"/>
      <c r="FD103" s="43"/>
      <c r="FE103" s="43"/>
      <c r="FF103" s="43"/>
      <c r="FG103" s="43"/>
      <c r="FH103" s="43"/>
      <c r="FI103" s="43" t="s">
        <v>611</v>
      </c>
      <c r="FJ103" s="43" t="s">
        <v>612</v>
      </c>
      <c r="FK103" s="46"/>
    </row>
    <row r="104" spans="1:167" x14ac:dyDescent="0.3">
      <c r="A104" s="35">
        <f>A103+1</f>
        <v>103</v>
      </c>
      <c r="B104" s="36" t="s">
        <v>622</v>
      </c>
      <c r="C104" s="36">
        <v>2018</v>
      </c>
      <c r="D104" s="36" t="s">
        <v>404</v>
      </c>
      <c r="E104" s="36" t="s">
        <v>175</v>
      </c>
      <c r="F104" s="36"/>
      <c r="G104" s="36">
        <v>1978</v>
      </c>
      <c r="H104" s="36">
        <v>2010</v>
      </c>
      <c r="I104" s="36" t="s">
        <v>178</v>
      </c>
      <c r="J104" s="36" t="s">
        <v>623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 t="s">
        <v>160</v>
      </c>
      <c r="Y104" s="36" t="s">
        <v>160</v>
      </c>
      <c r="Z104" s="36" t="s">
        <v>226</v>
      </c>
      <c r="AA104" s="36">
        <v>-10.332611999999999</v>
      </c>
      <c r="AB104" s="36">
        <v>-36.866683999999999</v>
      </c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 t="s">
        <v>163</v>
      </c>
      <c r="BF104" s="37" t="s">
        <v>215</v>
      </c>
      <c r="BG104" s="36"/>
      <c r="BH104" s="36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6">
        <v>1</v>
      </c>
      <c r="CL104" s="37" t="s">
        <v>521</v>
      </c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6">
        <v>1</v>
      </c>
      <c r="EQ104" s="36" t="s">
        <v>188</v>
      </c>
      <c r="ER104" s="36" t="s">
        <v>378</v>
      </c>
      <c r="ES104" s="36"/>
      <c r="ET104" s="36" t="s">
        <v>624</v>
      </c>
      <c r="EU104" s="36"/>
      <c r="EV104" s="36"/>
      <c r="EW104" s="36" t="s">
        <v>625</v>
      </c>
      <c r="EX104" s="36"/>
      <c r="EY104" s="36"/>
      <c r="EZ104" s="36"/>
      <c r="FA104" s="36"/>
      <c r="FB104" s="36"/>
      <c r="FC104" s="36"/>
      <c r="FD104" s="36"/>
      <c r="FE104" s="36"/>
      <c r="FF104" s="36"/>
      <c r="FG104" s="36" t="s">
        <v>195</v>
      </c>
      <c r="FH104" s="36"/>
      <c r="FI104" s="36" t="s">
        <v>626</v>
      </c>
      <c r="FJ104" s="36" t="s">
        <v>627</v>
      </c>
      <c r="FK104" s="38"/>
    </row>
    <row r="105" spans="1:167" x14ac:dyDescent="0.3">
      <c r="A105" s="42">
        <f>A104+1</f>
        <v>104</v>
      </c>
      <c r="B105" s="43" t="s">
        <v>892</v>
      </c>
      <c r="C105" s="43">
        <v>2010</v>
      </c>
      <c r="D105" s="43" t="s">
        <v>175</v>
      </c>
      <c r="E105" s="43" t="s">
        <v>174</v>
      </c>
      <c r="F105" s="43"/>
      <c r="G105" s="44">
        <v>39203</v>
      </c>
      <c r="H105" s="44">
        <v>39722</v>
      </c>
      <c r="I105" s="43" t="s">
        <v>841</v>
      </c>
      <c r="J105" s="43" t="s">
        <v>893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 t="s">
        <v>160</v>
      </c>
      <c r="Y105" s="43" t="s">
        <v>161</v>
      </c>
      <c r="Z105" s="43" t="s">
        <v>226</v>
      </c>
      <c r="AA105" s="57">
        <v>22.495000000000001</v>
      </c>
      <c r="AB105" s="57">
        <v>-79.920556000000005</v>
      </c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 t="s">
        <v>163</v>
      </c>
      <c r="BF105" s="45" t="s">
        <v>227</v>
      </c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3">
        <v>1</v>
      </c>
      <c r="CL105" s="45" t="s">
        <v>745</v>
      </c>
      <c r="CM105" s="45" t="s">
        <v>894</v>
      </c>
      <c r="CN105" s="45" t="s">
        <v>895</v>
      </c>
      <c r="CO105" s="45" t="s">
        <v>896</v>
      </c>
      <c r="CP105" s="45" t="s">
        <v>897</v>
      </c>
      <c r="CQ105" s="45" t="s">
        <v>898</v>
      </c>
      <c r="CR105" s="45" t="s">
        <v>899</v>
      </c>
      <c r="CS105" s="45" t="s">
        <v>843</v>
      </c>
      <c r="CT105" s="45" t="s">
        <v>900</v>
      </c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3">
        <v>9</v>
      </c>
      <c r="EQ105" s="43" t="s">
        <v>188</v>
      </c>
      <c r="ER105" s="43" t="s">
        <v>271</v>
      </c>
      <c r="ES105" s="43"/>
      <c r="ET105" s="43" t="s">
        <v>188</v>
      </c>
      <c r="EU105" s="43" t="s">
        <v>246</v>
      </c>
      <c r="EV105" s="43"/>
      <c r="EW105" s="43" t="s">
        <v>171</v>
      </c>
      <c r="EX105" s="43"/>
      <c r="EY105" s="56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6"/>
    </row>
    <row r="106" spans="1:167" x14ac:dyDescent="0.3">
      <c r="A106" s="35">
        <f>A105+1</f>
        <v>105</v>
      </c>
      <c r="B106" s="36" t="s">
        <v>1101</v>
      </c>
      <c r="C106" s="36">
        <v>2016</v>
      </c>
      <c r="D106" s="36" t="s">
        <v>175</v>
      </c>
      <c r="E106" s="36"/>
      <c r="F106" s="36"/>
      <c r="G106" s="39">
        <v>41487</v>
      </c>
      <c r="H106" s="39" t="s">
        <v>210</v>
      </c>
      <c r="I106" s="36" t="s">
        <v>178</v>
      </c>
      <c r="J106" s="36" t="s">
        <v>1102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 t="s">
        <v>161</v>
      </c>
      <c r="Y106" s="36" t="s">
        <v>161</v>
      </c>
      <c r="Z106" s="36"/>
      <c r="AA106" s="41">
        <v>-8.7116670000000003</v>
      </c>
      <c r="AB106" s="41">
        <v>-36.414999999999999</v>
      </c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36" t="s">
        <v>1103</v>
      </c>
      <c r="BF106" s="37" t="s">
        <v>709</v>
      </c>
      <c r="BG106" s="37" t="s">
        <v>165</v>
      </c>
      <c r="BH106" s="37" t="s">
        <v>181</v>
      </c>
      <c r="BI106" s="36" t="s">
        <v>344</v>
      </c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6">
        <v>4</v>
      </c>
      <c r="CL106" s="37" t="s">
        <v>745</v>
      </c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6">
        <v>1</v>
      </c>
      <c r="EQ106" s="36" t="s">
        <v>188</v>
      </c>
      <c r="ER106" s="36"/>
      <c r="ES106" s="36"/>
      <c r="ET106" s="36" t="s">
        <v>171</v>
      </c>
      <c r="EU106" s="36"/>
      <c r="EV106" s="36"/>
      <c r="EW106" s="36" t="s">
        <v>732</v>
      </c>
      <c r="EX106" s="36" t="s">
        <v>229</v>
      </c>
      <c r="EY106" s="36" t="s">
        <v>1104</v>
      </c>
      <c r="EZ106" s="36"/>
      <c r="FA106" s="36"/>
      <c r="FB106" s="36"/>
      <c r="FC106" s="36"/>
      <c r="FD106" s="36"/>
      <c r="FE106" s="36"/>
      <c r="FF106" s="36"/>
      <c r="FG106" s="36" t="s">
        <v>195</v>
      </c>
      <c r="FH106" s="36"/>
      <c r="FI106" s="36"/>
      <c r="FJ106" s="36"/>
      <c r="FK106" s="38"/>
    </row>
    <row r="107" spans="1:167" x14ac:dyDescent="0.3">
      <c r="A107" s="47">
        <f>A106+1</f>
        <v>106</v>
      </c>
      <c r="B107" s="58" t="s">
        <v>1105</v>
      </c>
      <c r="C107" s="48">
        <v>2006</v>
      </c>
      <c r="D107" s="48" t="s">
        <v>175</v>
      </c>
      <c r="E107" s="48"/>
      <c r="F107" s="48"/>
      <c r="G107" s="49">
        <v>38718</v>
      </c>
      <c r="H107" s="49">
        <v>39022</v>
      </c>
      <c r="I107" s="48" t="s">
        <v>1005</v>
      </c>
      <c r="J107" s="48" t="s">
        <v>1106</v>
      </c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 t="s">
        <v>161</v>
      </c>
      <c r="Y107" s="48" t="s">
        <v>160</v>
      </c>
      <c r="Z107" s="48"/>
      <c r="AA107" s="59">
        <v>-40.233333000000002</v>
      </c>
      <c r="AB107" s="59">
        <v>-73.066666999999995</v>
      </c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48" t="s">
        <v>203</v>
      </c>
      <c r="BF107" s="48" t="s">
        <v>204</v>
      </c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48"/>
      <c r="CL107" s="50" t="s">
        <v>1107</v>
      </c>
      <c r="CM107" s="50" t="s">
        <v>1108</v>
      </c>
      <c r="CN107" s="50" t="s">
        <v>1109</v>
      </c>
      <c r="CO107" s="50" t="s">
        <v>928</v>
      </c>
      <c r="CP107" s="50" t="s">
        <v>1110</v>
      </c>
      <c r="CQ107" s="50" t="s">
        <v>1111</v>
      </c>
      <c r="CR107" s="50" t="s">
        <v>1112</v>
      </c>
      <c r="CS107" s="50" t="s">
        <v>1113</v>
      </c>
      <c r="CT107" s="50" t="s">
        <v>242</v>
      </c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48">
        <v>9</v>
      </c>
      <c r="EQ107" s="48" t="s">
        <v>188</v>
      </c>
      <c r="ER107" s="48"/>
      <c r="ES107" s="48"/>
      <c r="ET107" s="48" t="s">
        <v>171</v>
      </c>
      <c r="EU107" s="48"/>
      <c r="EV107" s="48"/>
      <c r="EW107" s="48" t="s">
        <v>171</v>
      </c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51"/>
    </row>
    <row r="108" spans="1:167" x14ac:dyDescent="0.3">
      <c r="A108" s="35">
        <f>A107+1</f>
        <v>107</v>
      </c>
      <c r="B108" s="36" t="s">
        <v>628</v>
      </c>
      <c r="C108" s="36">
        <v>2017</v>
      </c>
      <c r="D108" s="36" t="s">
        <v>175</v>
      </c>
      <c r="E108" s="36" t="s">
        <v>174</v>
      </c>
      <c r="F108" s="36"/>
      <c r="G108" s="39">
        <v>41365</v>
      </c>
      <c r="H108" s="39">
        <v>41760</v>
      </c>
      <c r="I108" s="36" t="s">
        <v>178</v>
      </c>
      <c r="J108" s="36" t="s">
        <v>629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 t="s">
        <v>161</v>
      </c>
      <c r="Y108" s="36" t="s">
        <v>161</v>
      </c>
      <c r="Z108" s="36" t="s">
        <v>423</v>
      </c>
      <c r="AA108" s="36">
        <v>-9.6310640000000003</v>
      </c>
      <c r="AB108" s="36">
        <v>-45.418391999999997</v>
      </c>
      <c r="AC108" s="36">
        <v>-9.6470640000000003</v>
      </c>
      <c r="AD108" s="36">
        <v>-45.433166999999997</v>
      </c>
      <c r="AE108" s="36">
        <v>-9.6173169999999999</v>
      </c>
      <c r="AF108" s="36">
        <v>-45.431424999999997</v>
      </c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41">
        <v>-9.6312449999999998</v>
      </c>
      <c r="BD108" s="41">
        <v>-45.430301999999998</v>
      </c>
      <c r="BE108" s="36" t="s">
        <v>203</v>
      </c>
      <c r="BF108" s="37" t="s">
        <v>165</v>
      </c>
      <c r="BG108" s="37" t="s">
        <v>630</v>
      </c>
      <c r="BH108" s="37" t="s">
        <v>346</v>
      </c>
      <c r="BI108" s="37" t="s">
        <v>181</v>
      </c>
      <c r="BJ108" s="37" t="s">
        <v>631</v>
      </c>
      <c r="BK108" s="37" t="s">
        <v>632</v>
      </c>
      <c r="BL108" s="37" t="s">
        <v>471</v>
      </c>
      <c r="BM108" s="37" t="s">
        <v>633</v>
      </c>
      <c r="BN108" s="37" t="s">
        <v>427</v>
      </c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6">
        <v>9</v>
      </c>
      <c r="CL108" s="37" t="s">
        <v>634</v>
      </c>
      <c r="CM108" s="37" t="s">
        <v>635</v>
      </c>
      <c r="CN108" s="37" t="s">
        <v>356</v>
      </c>
      <c r="CO108" s="37" t="s">
        <v>636</v>
      </c>
      <c r="CP108" s="37" t="s">
        <v>637</v>
      </c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6">
        <v>5</v>
      </c>
      <c r="EQ108" s="36" t="s">
        <v>188</v>
      </c>
      <c r="ER108" s="36" t="s">
        <v>271</v>
      </c>
      <c r="ES108" s="36" t="s">
        <v>378</v>
      </c>
      <c r="ET108" s="36" t="s">
        <v>624</v>
      </c>
      <c r="EU108" s="36" t="s">
        <v>188</v>
      </c>
      <c r="EV108" s="36"/>
      <c r="EW108" s="36" t="s">
        <v>638</v>
      </c>
      <c r="EX108" s="36" t="s">
        <v>639</v>
      </c>
      <c r="EY108" s="36" t="s">
        <v>640</v>
      </c>
      <c r="EZ108" s="36" t="s">
        <v>641</v>
      </c>
      <c r="FA108" s="36"/>
      <c r="FB108" s="36"/>
      <c r="FC108" s="36"/>
      <c r="FD108" s="36"/>
      <c r="FE108" s="36"/>
      <c r="FF108" s="36"/>
      <c r="FG108" s="36" t="s">
        <v>542</v>
      </c>
      <c r="FH108" s="36" t="s">
        <v>188</v>
      </c>
      <c r="FI108" s="36" t="s">
        <v>642</v>
      </c>
      <c r="FJ108" s="36" t="s">
        <v>643</v>
      </c>
      <c r="FK108" s="38"/>
    </row>
    <row r="109" spans="1:167" x14ac:dyDescent="0.3">
      <c r="A109" s="53">
        <f>A108+1</f>
        <v>108</v>
      </c>
      <c r="B109" s="53" t="s">
        <v>932</v>
      </c>
      <c r="C109" s="53">
        <v>2004</v>
      </c>
      <c r="D109" s="48" t="s">
        <v>174</v>
      </c>
      <c r="E109" s="53"/>
      <c r="F109" s="53"/>
      <c r="G109" s="60">
        <v>36617</v>
      </c>
      <c r="H109" s="60">
        <v>36708</v>
      </c>
      <c r="I109" s="53" t="s">
        <v>198</v>
      </c>
      <c r="J109" s="53" t="s">
        <v>933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 t="s">
        <v>161</v>
      </c>
      <c r="Y109" s="53" t="s">
        <v>160</v>
      </c>
      <c r="Z109" s="53"/>
      <c r="AA109" s="53">
        <v>-12.650833</v>
      </c>
      <c r="AB109" s="53">
        <v>-68.927778000000004</v>
      </c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 t="s">
        <v>934</v>
      </c>
      <c r="BF109" s="54" t="s">
        <v>935</v>
      </c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3">
        <v>1</v>
      </c>
      <c r="CL109" s="54" t="s">
        <v>1159</v>
      </c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  <c r="EE109" s="54"/>
      <c r="EF109" s="54"/>
      <c r="EG109" s="54"/>
      <c r="EH109" s="54"/>
      <c r="EI109" s="54"/>
      <c r="EJ109" s="54"/>
      <c r="EK109" s="54"/>
      <c r="EL109" s="54"/>
      <c r="EM109" s="54"/>
      <c r="EN109" s="54"/>
      <c r="EO109" s="54"/>
      <c r="EP109" s="53">
        <v>1</v>
      </c>
      <c r="EQ109" s="53" t="s">
        <v>271</v>
      </c>
      <c r="ER109" s="53" t="s">
        <v>378</v>
      </c>
      <c r="ES109" s="53"/>
      <c r="ET109" s="48" t="s">
        <v>936</v>
      </c>
      <c r="EU109" s="53"/>
      <c r="EV109" s="53"/>
      <c r="EW109" s="53" t="s">
        <v>171</v>
      </c>
      <c r="EX109" s="53"/>
      <c r="EY109" s="53"/>
      <c r="EZ109" s="53"/>
      <c r="FA109" s="53"/>
      <c r="FB109" s="53"/>
      <c r="FC109" s="53"/>
      <c r="FD109" s="53"/>
      <c r="FE109" s="53"/>
      <c r="FF109" s="53"/>
      <c r="FG109" s="53"/>
      <c r="FH109" s="53"/>
      <c r="FI109" s="53"/>
      <c r="FJ109" s="53"/>
      <c r="FK109" s="53"/>
    </row>
    <row r="110" spans="1:167" x14ac:dyDescent="0.3">
      <c r="A110" s="35">
        <f>A109+1</f>
        <v>109</v>
      </c>
      <c r="B110" s="36" t="s">
        <v>670</v>
      </c>
      <c r="C110" s="36">
        <v>1980</v>
      </c>
      <c r="D110" s="36" t="s">
        <v>174</v>
      </c>
      <c r="E110" s="36" t="s">
        <v>209</v>
      </c>
      <c r="F110" s="36"/>
      <c r="G110" s="39" t="s">
        <v>210</v>
      </c>
      <c r="H110" s="39" t="s">
        <v>210</v>
      </c>
      <c r="I110" s="36" t="s">
        <v>291</v>
      </c>
      <c r="J110" s="36" t="s">
        <v>671</v>
      </c>
      <c r="K110" s="36" t="s">
        <v>672</v>
      </c>
      <c r="L110" s="36" t="s">
        <v>673</v>
      </c>
      <c r="M110" s="36" t="s">
        <v>674</v>
      </c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 t="s">
        <v>160</v>
      </c>
      <c r="Y110" s="36" t="s">
        <v>161</v>
      </c>
      <c r="Z110" s="36" t="s">
        <v>241</v>
      </c>
      <c r="AA110" s="36">
        <v>12.540457999999999</v>
      </c>
      <c r="AB110" s="36">
        <v>-81.704254000000006</v>
      </c>
      <c r="AC110" s="36">
        <v>2.9683329999999999</v>
      </c>
      <c r="AD110" s="36">
        <v>-78.184443999999999</v>
      </c>
      <c r="AE110" s="36">
        <v>1.787434</v>
      </c>
      <c r="AF110" s="36">
        <v>-78.764754999999994</v>
      </c>
      <c r="AG110" s="36">
        <v>11.272427</v>
      </c>
      <c r="AH110" s="36">
        <v>-73.309336999999999</v>
      </c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 t="s">
        <v>163</v>
      </c>
      <c r="BF110" s="37" t="s">
        <v>467</v>
      </c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6">
        <v>1</v>
      </c>
      <c r="CL110" s="37" t="s">
        <v>675</v>
      </c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6">
        <v>1</v>
      </c>
      <c r="EQ110" s="36" t="s">
        <v>378</v>
      </c>
      <c r="ER110" s="36" t="s">
        <v>676</v>
      </c>
      <c r="ES110" s="36"/>
      <c r="ET110" s="36" t="s">
        <v>273</v>
      </c>
      <c r="EU110" s="36"/>
      <c r="EV110" s="36"/>
      <c r="EW110" s="36" t="s">
        <v>677</v>
      </c>
      <c r="EX110" s="36" t="s">
        <v>551</v>
      </c>
      <c r="EY110" s="36" t="s">
        <v>678</v>
      </c>
      <c r="EZ110" s="36"/>
      <c r="FA110" s="36"/>
      <c r="FB110" s="36"/>
      <c r="FC110" s="36"/>
      <c r="FD110" s="36"/>
      <c r="FE110" s="36"/>
      <c r="FF110" s="36"/>
      <c r="FG110" s="36" t="s">
        <v>219</v>
      </c>
      <c r="FH110" s="36" t="s">
        <v>220</v>
      </c>
      <c r="FI110" s="36" t="s">
        <v>679</v>
      </c>
      <c r="FJ110" s="36"/>
      <c r="FK110" s="38"/>
    </row>
    <row r="111" spans="1:167" x14ac:dyDescent="0.3">
      <c r="A111" s="47">
        <f>A110+1</f>
        <v>110</v>
      </c>
      <c r="B111" s="48" t="s">
        <v>680</v>
      </c>
      <c r="C111" s="48">
        <v>1994</v>
      </c>
      <c r="D111" s="48" t="s">
        <v>404</v>
      </c>
      <c r="E111" s="48"/>
      <c r="F111" s="48"/>
      <c r="G111" s="49"/>
      <c r="H111" s="49"/>
      <c r="I111" s="48" t="s">
        <v>291</v>
      </c>
      <c r="J111" s="48" t="s">
        <v>671</v>
      </c>
      <c r="K111" s="48" t="s">
        <v>681</v>
      </c>
      <c r="L111" s="48" t="s">
        <v>682</v>
      </c>
      <c r="M111" s="48" t="s">
        <v>683</v>
      </c>
      <c r="N111" s="48" t="s">
        <v>684</v>
      </c>
      <c r="O111" s="48" t="s">
        <v>685</v>
      </c>
      <c r="P111" s="48"/>
      <c r="Q111" s="48"/>
      <c r="R111" s="48"/>
      <c r="S111" s="48"/>
      <c r="T111" s="48"/>
      <c r="U111" s="48"/>
      <c r="V111" s="48"/>
      <c r="W111" s="48"/>
      <c r="X111" s="48" t="s">
        <v>160</v>
      </c>
      <c r="Y111" s="48" t="s">
        <v>161</v>
      </c>
      <c r="Z111" s="48" t="s">
        <v>241</v>
      </c>
      <c r="AA111" s="48">
        <v>12.540457999999999</v>
      </c>
      <c r="AB111" s="48">
        <v>-81.704254000000006</v>
      </c>
      <c r="AC111" s="48">
        <v>1.7569440000000001</v>
      </c>
      <c r="AD111" s="48">
        <v>-78.463888999999995</v>
      </c>
      <c r="AE111" s="48">
        <v>2.3991669999999998</v>
      </c>
      <c r="AF111" s="48">
        <v>-71.495000000000005</v>
      </c>
      <c r="AG111" s="48">
        <v>5.056667</v>
      </c>
      <c r="AH111" s="48">
        <v>-72.886388999999994</v>
      </c>
      <c r="AI111" s="48">
        <v>8.5330560000000002</v>
      </c>
      <c r="AJ111" s="48">
        <v>-76.084166999999994</v>
      </c>
      <c r="AK111" s="48">
        <v>8.9544440000000005</v>
      </c>
      <c r="AL111" s="48">
        <v>-73.903610999999998</v>
      </c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 t="s">
        <v>163</v>
      </c>
      <c r="BF111" s="50" t="s">
        <v>630</v>
      </c>
      <c r="BG111" s="50" t="s">
        <v>686</v>
      </c>
      <c r="BH111" s="50" t="s">
        <v>428</v>
      </c>
      <c r="BI111" s="50" t="s">
        <v>687</v>
      </c>
      <c r="BJ111" s="50" t="s">
        <v>688</v>
      </c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48">
        <v>5</v>
      </c>
      <c r="CL111" s="50" t="s">
        <v>675</v>
      </c>
      <c r="CM111" s="50" t="s">
        <v>689</v>
      </c>
      <c r="CN111" s="50" t="s">
        <v>607</v>
      </c>
      <c r="CO111" s="50" t="s">
        <v>522</v>
      </c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48">
        <v>4</v>
      </c>
      <c r="EQ111" s="48" t="s">
        <v>217</v>
      </c>
      <c r="ER111" s="48"/>
      <c r="ES111" s="48"/>
      <c r="ET111" s="48" t="s">
        <v>273</v>
      </c>
      <c r="EU111" s="48" t="s">
        <v>690</v>
      </c>
      <c r="EV111" s="48"/>
      <c r="EW111" s="48" t="s">
        <v>171</v>
      </c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 t="s">
        <v>691</v>
      </c>
      <c r="FJ111" s="48"/>
      <c r="FK111" s="51"/>
    </row>
    <row r="112" spans="1:167" x14ac:dyDescent="0.3">
      <c r="A112" s="35">
        <f>A111+1</f>
        <v>111</v>
      </c>
      <c r="B112" s="36" t="s">
        <v>941</v>
      </c>
      <c r="C112" s="36">
        <v>1998</v>
      </c>
      <c r="D112" s="36" t="s">
        <v>153</v>
      </c>
      <c r="E112" s="36"/>
      <c r="F112" s="36"/>
      <c r="G112" s="39">
        <v>34455</v>
      </c>
      <c r="H112" s="39">
        <v>34790</v>
      </c>
      <c r="I112" s="36" t="s">
        <v>259</v>
      </c>
      <c r="J112" s="36" t="s">
        <v>942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 t="s">
        <v>161</v>
      </c>
      <c r="Y112" s="36" t="s">
        <v>160</v>
      </c>
      <c r="Z112" s="36" t="s">
        <v>393</v>
      </c>
      <c r="AA112" s="36" t="s">
        <v>943</v>
      </c>
      <c r="AB112" s="36" t="s">
        <v>944</v>
      </c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40">
        <v>18.238610999999999</v>
      </c>
      <c r="BD112" s="40">
        <v>-96.141666999999998</v>
      </c>
      <c r="BE112" s="36" t="s">
        <v>163</v>
      </c>
      <c r="BF112" s="37" t="s">
        <v>347</v>
      </c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6">
        <v>1</v>
      </c>
      <c r="CL112" s="37" t="s">
        <v>607</v>
      </c>
      <c r="CM112" s="37" t="s">
        <v>597</v>
      </c>
      <c r="CN112" s="37" t="s">
        <v>945</v>
      </c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6">
        <v>3</v>
      </c>
      <c r="EQ112" s="36" t="s">
        <v>323</v>
      </c>
      <c r="ER112" s="36"/>
      <c r="ES112" s="36"/>
      <c r="ET112" s="36" t="s">
        <v>171</v>
      </c>
      <c r="EU112" s="36"/>
      <c r="EV112" s="36"/>
      <c r="EW112" s="36" t="s">
        <v>171</v>
      </c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8"/>
    </row>
    <row r="113" spans="1:167" x14ac:dyDescent="0.3">
      <c r="A113" s="42">
        <f>A112+1</f>
        <v>112</v>
      </c>
      <c r="B113" s="56" t="s">
        <v>644</v>
      </c>
      <c r="C113" s="43">
        <v>1999</v>
      </c>
      <c r="D113" s="43" t="s">
        <v>209</v>
      </c>
      <c r="E113" s="43"/>
      <c r="F113" s="43"/>
      <c r="G113" s="44" t="s">
        <v>210</v>
      </c>
      <c r="H113" s="44" t="s">
        <v>210</v>
      </c>
      <c r="I113" s="56" t="s">
        <v>283</v>
      </c>
      <c r="J113" s="56" t="s">
        <v>210</v>
      </c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 t="s">
        <v>160</v>
      </c>
      <c r="Y113" s="43" t="s">
        <v>160</v>
      </c>
      <c r="Z113" s="43" t="s">
        <v>645</v>
      </c>
      <c r="AA113" s="43">
        <v>9.9168078000000008</v>
      </c>
      <c r="AB113" s="43">
        <v>-84.074264499999998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 t="s">
        <v>204</v>
      </c>
      <c r="BF113" s="45" t="s">
        <v>646</v>
      </c>
      <c r="BG113" s="45" t="s">
        <v>647</v>
      </c>
      <c r="BH113" s="45" t="s">
        <v>648</v>
      </c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3">
        <v>3</v>
      </c>
      <c r="CL113" s="45" t="s">
        <v>607</v>
      </c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3">
        <v>1</v>
      </c>
      <c r="EQ113" s="43" t="s">
        <v>457</v>
      </c>
      <c r="ER113" s="43"/>
      <c r="ES113" s="43"/>
      <c r="ET113" s="43" t="s">
        <v>171</v>
      </c>
      <c r="EU113" s="43"/>
      <c r="EV113" s="43"/>
      <c r="EW113" s="43" t="s">
        <v>649</v>
      </c>
      <c r="EX113" s="43"/>
      <c r="EY113" s="43"/>
      <c r="EZ113" s="43"/>
      <c r="FA113" s="43"/>
      <c r="FB113" s="43"/>
      <c r="FC113" s="43"/>
      <c r="FD113" s="43"/>
      <c r="FE113" s="43"/>
      <c r="FF113" s="43"/>
      <c r="FG113" s="43" t="s">
        <v>542</v>
      </c>
      <c r="FH113" s="43" t="s">
        <v>220</v>
      </c>
      <c r="FI113" s="43" t="s">
        <v>650</v>
      </c>
      <c r="FJ113" s="43"/>
      <c r="FK113" s="46"/>
    </row>
    <row r="114" spans="1:167" x14ac:dyDescent="0.3">
      <c r="A114" s="35">
        <f>A113+1</f>
        <v>113</v>
      </c>
      <c r="B114" s="36" t="s">
        <v>651</v>
      </c>
      <c r="C114" s="36">
        <v>2015</v>
      </c>
      <c r="D114" s="36" t="s">
        <v>175</v>
      </c>
      <c r="E114" s="36"/>
      <c r="F114" s="36"/>
      <c r="G114" s="39">
        <v>38777</v>
      </c>
      <c r="H114" s="39">
        <v>38838</v>
      </c>
      <c r="I114" s="36" t="s">
        <v>652</v>
      </c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 t="s">
        <v>160</v>
      </c>
      <c r="Y114" s="36" t="s">
        <v>160</v>
      </c>
      <c r="Z114" s="36" t="s">
        <v>653</v>
      </c>
      <c r="AA114" s="41">
        <v>17.191666999999999</v>
      </c>
      <c r="AB114" s="41">
        <v>-88.498889000000005</v>
      </c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 t="s">
        <v>203</v>
      </c>
      <c r="BF114" s="37" t="s">
        <v>346</v>
      </c>
      <c r="BG114" s="37" t="s">
        <v>165</v>
      </c>
      <c r="BH114" s="37" t="s">
        <v>425</v>
      </c>
      <c r="BI114" s="37" t="s">
        <v>654</v>
      </c>
      <c r="BJ114" s="37" t="s">
        <v>633</v>
      </c>
      <c r="BK114" s="37" t="s">
        <v>655</v>
      </c>
      <c r="BL114" s="37" t="s">
        <v>632</v>
      </c>
      <c r="BM114" s="37" t="s">
        <v>656</v>
      </c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6">
        <v>8</v>
      </c>
      <c r="CL114" s="37" t="s">
        <v>657</v>
      </c>
      <c r="CM114" s="37" t="s">
        <v>266</v>
      </c>
      <c r="CN114" s="37" t="s">
        <v>267</v>
      </c>
      <c r="CO114" s="37" t="s">
        <v>658</v>
      </c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6">
        <v>4</v>
      </c>
      <c r="EQ114" s="36" t="s">
        <v>188</v>
      </c>
      <c r="ER114" s="36"/>
      <c r="ES114" s="36"/>
      <c r="ET114" s="36" t="s">
        <v>171</v>
      </c>
      <c r="EU114" s="36"/>
      <c r="EV114" s="36"/>
      <c r="EW114" s="36" t="s">
        <v>322</v>
      </c>
      <c r="EX114" s="36"/>
      <c r="EY114" s="36"/>
      <c r="EZ114" s="36"/>
      <c r="FA114" s="36"/>
      <c r="FB114" s="36"/>
      <c r="FC114" s="36"/>
      <c r="FD114" s="36"/>
      <c r="FE114" s="36"/>
      <c r="FF114" s="36"/>
      <c r="FG114" s="36" t="s">
        <v>195</v>
      </c>
      <c r="FH114" s="36"/>
      <c r="FI114" s="36"/>
      <c r="FJ114" s="36"/>
      <c r="FK114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Adrikan</dc:creator>
  <cp:lastModifiedBy>Adrikan</cp:lastModifiedBy>
  <dcterms:created xsi:type="dcterms:W3CDTF">2022-01-18T23:46:20Z</dcterms:created>
  <dcterms:modified xsi:type="dcterms:W3CDTF">2022-01-18T23:55:18Z</dcterms:modified>
</cp:coreProperties>
</file>