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Measurement Detail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<sst xmlns="http://schemas.openxmlformats.org/spreadsheetml/2006/main" count="7" uniqueCount="7">
  <si>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Measurement #</t>
  </si>
  <si>
    <t>AVG</t>
  </si>
  <si>
    <t>L/W</t>
  </si>
  <si>
    <t>SD</t>
  </si>
  <si>
    <t>N</t>
  </si>
  <si>
    <t>Planula length (micrometers) (L)</t>
  </si>
  <si>
    <t>Planula width (micrometers) (W)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</si>
</sst>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#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1"/>
  <sheetViews>
    <sheetView tabSelected="1" zoomScalePageLayoutView="0" workbookViewId="0" topLeftCell="A100">
      <selection activeCell="D121" sqref="D121"/>
    </sheetView>
  </sheetViews>
  <sheetFormatPr defaultColWidth="9.140625" defaultRowHeight="12.75" customHeight="1"/>
  <cols>
    <col min="1" max="1" width="13.00390625" style="2" customWidth="1"/>
    <col min="2" max="2" width="15.7109375" style="4" customWidth="1"/>
    <col min="3" max="3" width="20.421875" style="4" customWidth="1"/>
    <col min="4" max="4" width="20.8515625" style="4" customWidth="1"/>
    <col min="5" max="5" width="12.8515625" style="4" customWidth="1"/>
    <col min="6" max="6" width="4.7109375" style="2" customWidth="1"/>
    <col min="7" max="7" width="8.28125" style="2" customWidth="1"/>
    <col min="8" max="8" width="8.140625" style="2" customWidth="1"/>
    <col min="9" max="9" width="6.7109375" style="2" customWidth="1"/>
    <col min="10" max="16384" width="8.8515625" style="2" customWidth="1"/>
  </cols>
  <sheetData>
    <row r="2" spans="1:8" ht="39" customHeight="1">
      <c r="A2" s="1"/>
      <c r="B2" s="1" t="s">
        <v>0</v>
      </c>
      <c r="C2" s="1" t="s">
        <v>5</v>
      </c>
      <c r="D2" s="1" t="s">
        <v>6</v>
      </c>
      <c r="E2" s="1" t="s">
        <v>2</v>
      </c>
      <c r="F2" s="1"/>
      <c r="G2" s="1"/>
      <c r="H2" s="1"/>
    </row>
    <row r="3" spans="1:8" ht="12.75" customHeight="1">
      <c r="A3" s="3"/>
      <c r="B3" s="4">
        <v>1</v>
      </c>
      <c r="C3" s="5">
        <v>232.7193269989187</v>
      </c>
      <c r="D3" s="5">
        <v>121.17601006913455</v>
      </c>
      <c r="E3" s="5">
        <f>C3/D3</f>
        <v>1.9205065991704573</v>
      </c>
      <c r="F3" s="6"/>
      <c r="G3" s="6"/>
      <c r="H3" s="3"/>
    </row>
    <row r="4" spans="1:13" ht="12.75" customHeight="1">
      <c r="A4" s="3"/>
      <c r="B4" s="4">
        <v>2</v>
      </c>
      <c r="C4" s="5">
        <v>192.74686935357968</v>
      </c>
      <c r="D4" s="5">
        <v>121.169683626194</v>
      </c>
      <c r="E4" s="5">
        <f>C4/D4</f>
        <v>1.590718598789115</v>
      </c>
      <c r="F4" s="6"/>
      <c r="G4" s="6"/>
      <c r="H4" s="3"/>
      <c r="K4" s="5"/>
      <c r="L4" s="5"/>
      <c r="M4" s="5"/>
    </row>
    <row r="5" spans="1:8" ht="12.75" customHeight="1">
      <c r="A5" s="3"/>
      <c r="B5" s="4">
        <v>3</v>
      </c>
      <c r="C5" s="5">
        <v>249.35536688799655</v>
      </c>
      <c r="D5" s="5">
        <v>129.99324715999546</v>
      </c>
      <c r="E5" s="5">
        <f aca="true" t="shared" si="0" ref="E5:E65">C5/D5</f>
        <v>1.9182178485093953</v>
      </c>
      <c r="F5" s="6"/>
      <c r="G5" s="6"/>
      <c r="H5" s="3"/>
    </row>
    <row r="6" spans="1:8" ht="12.75" customHeight="1">
      <c r="A6" s="3"/>
      <c r="B6" s="4">
        <v>4</v>
      </c>
      <c r="C6" s="5">
        <v>220.60220977090253</v>
      </c>
      <c r="D6" s="5">
        <v>133.93082113238123</v>
      </c>
      <c r="E6" s="5">
        <f t="shared" si="0"/>
        <v>1.6471354980557666</v>
      </c>
      <c r="F6" s="6"/>
      <c r="G6" s="6"/>
      <c r="H6" s="3"/>
    </row>
    <row r="7" spans="1:8" ht="12.75" customHeight="1">
      <c r="A7" s="3"/>
      <c r="B7" s="4">
        <v>5</v>
      </c>
      <c r="C7" s="5">
        <v>257.85860600928345</v>
      </c>
      <c r="D7" s="5">
        <v>127.97610508254033</v>
      </c>
      <c r="E7" s="5">
        <f t="shared" si="0"/>
        <v>2.0148964983968938</v>
      </c>
      <c r="F7" s="6"/>
      <c r="G7" s="6"/>
      <c r="H7" s="3"/>
    </row>
    <row r="8" spans="1:8" ht="12.75" customHeight="1">
      <c r="A8" s="3"/>
      <c r="B8" s="4">
        <v>6</v>
      </c>
      <c r="C8" s="5">
        <v>212.6863488105388</v>
      </c>
      <c r="D8" s="5">
        <v>119.68914598873911</v>
      </c>
      <c r="E8" s="5">
        <f t="shared" si="0"/>
        <v>1.7769894425560466</v>
      </c>
      <c r="F8" s="6"/>
      <c r="G8" s="6"/>
      <c r="H8" s="3"/>
    </row>
    <row r="9" spans="1:9" ht="12.75" customHeight="1">
      <c r="A9" s="3"/>
      <c r="B9" s="4">
        <v>7</v>
      </c>
      <c r="C9" s="5">
        <v>282.1099227276563</v>
      </c>
      <c r="D9" s="5">
        <v>119.259951795859</v>
      </c>
      <c r="E9" s="5">
        <f>C9/D9</f>
        <v>2.3655042491594553</v>
      </c>
      <c r="F9" s="6"/>
      <c r="G9" s="5"/>
      <c r="H9" s="5"/>
      <c r="I9" s="5"/>
    </row>
    <row r="10" spans="1:8" ht="12.75" customHeight="1">
      <c r="A10" s="3"/>
      <c r="B10" s="4">
        <v>8</v>
      </c>
      <c r="C10" s="5">
        <v>242.94805875322606</v>
      </c>
      <c r="D10" s="5">
        <v>125.98130071226953</v>
      </c>
      <c r="E10" s="5">
        <f t="shared" si="0"/>
        <v>1.928445391337073</v>
      </c>
      <c r="F10" s="6"/>
      <c r="G10" s="6"/>
      <c r="H10" s="3"/>
    </row>
    <row r="11" spans="1:8" ht="12.75" customHeight="1">
      <c r="A11" s="3"/>
      <c r="B11" s="4">
        <v>9</v>
      </c>
      <c r="C11" s="5">
        <v>235.25072102289502</v>
      </c>
      <c r="D11" s="5">
        <v>128.376082663616</v>
      </c>
      <c r="E11" s="5">
        <f t="shared" si="0"/>
        <v>1.8325120703310662</v>
      </c>
      <c r="F11" s="6"/>
      <c r="G11" s="6"/>
      <c r="H11" s="3"/>
    </row>
    <row r="12" spans="1:8" ht="12.75" customHeight="1">
      <c r="A12" s="3"/>
      <c r="B12" s="4">
        <v>10</v>
      </c>
      <c r="C12" s="5">
        <v>209.71521250790073</v>
      </c>
      <c r="D12" s="5">
        <v>127.37075090450385</v>
      </c>
      <c r="E12" s="5">
        <f t="shared" si="0"/>
        <v>1.6464942776786688</v>
      </c>
      <c r="F12" s="6"/>
      <c r="G12" s="6"/>
      <c r="H12" s="3"/>
    </row>
    <row r="13" spans="1:8" ht="12.75" customHeight="1">
      <c r="A13" s="3"/>
      <c r="B13" s="4">
        <v>11</v>
      </c>
      <c r="C13" s="5">
        <v>226.80418198679996</v>
      </c>
      <c r="D13" s="5">
        <v>122.30118549313478</v>
      </c>
      <c r="E13" s="5">
        <f t="shared" si="0"/>
        <v>1.854472473609271</v>
      </c>
      <c r="F13" s="6"/>
      <c r="G13" s="6"/>
      <c r="H13" s="3"/>
    </row>
    <row r="14" spans="1:8" ht="12.75" customHeight="1">
      <c r="A14" s="3"/>
      <c r="B14" s="4">
        <v>12</v>
      </c>
      <c r="C14" s="5">
        <v>207.54744050921067</v>
      </c>
      <c r="D14" s="5">
        <v>130.43993705928577</v>
      </c>
      <c r="E14" s="5">
        <f t="shared" si="0"/>
        <v>1.5911341663318885</v>
      </c>
      <c r="F14" s="6"/>
      <c r="G14" s="6"/>
      <c r="H14" s="3"/>
    </row>
    <row r="15" spans="1:8" ht="12.75" customHeight="1">
      <c r="A15" s="3"/>
      <c r="B15" s="4">
        <v>13</v>
      </c>
      <c r="C15" s="5">
        <v>224.6684158081751</v>
      </c>
      <c r="D15" s="5">
        <v>127.70673281123544</v>
      </c>
      <c r="E15" s="5">
        <f t="shared" si="0"/>
        <v>1.759252710193907</v>
      </c>
      <c r="F15" s="6"/>
      <c r="G15" s="6"/>
      <c r="H15" s="3"/>
    </row>
    <row r="16" spans="1:8" ht="12.75" customHeight="1">
      <c r="A16" s="3"/>
      <c r="B16" s="4">
        <v>14</v>
      </c>
      <c r="C16" s="5">
        <v>270.8842962656053</v>
      </c>
      <c r="D16" s="5">
        <v>134.1876976469822</v>
      </c>
      <c r="E16" s="5">
        <f t="shared" si="0"/>
        <v>2.0186969522216653</v>
      </c>
      <c r="F16" s="6"/>
      <c r="G16" s="6"/>
      <c r="H16" s="3"/>
    </row>
    <row r="17" spans="1:8" ht="12.75" customHeight="1">
      <c r="A17" s="3"/>
      <c r="B17" s="4">
        <v>15</v>
      </c>
      <c r="C17" s="5">
        <v>205.8034988807413</v>
      </c>
      <c r="D17" s="5">
        <v>119.68908476507286</v>
      </c>
      <c r="E17" s="5">
        <f t="shared" si="0"/>
        <v>1.7194842728114665</v>
      </c>
      <c r="F17" s="6"/>
      <c r="G17" s="6"/>
      <c r="H17" s="3"/>
    </row>
    <row r="18" spans="1:8" ht="12.75" customHeight="1">
      <c r="A18" s="3"/>
      <c r="B18" s="4">
        <v>16</v>
      </c>
      <c r="C18" s="5">
        <v>246.1368758326556</v>
      </c>
      <c r="D18" s="5">
        <v>111.76047945120708</v>
      </c>
      <c r="E18" s="5">
        <f t="shared" si="0"/>
        <v>2.202360593308972</v>
      </c>
      <c r="F18" s="6"/>
      <c r="G18" s="6"/>
      <c r="H18" s="3"/>
    </row>
    <row r="19" spans="1:8" ht="12.75" customHeight="1">
      <c r="A19" s="3"/>
      <c r="B19" s="4">
        <v>17</v>
      </c>
      <c r="C19" s="5">
        <v>221.42980165607605</v>
      </c>
      <c r="D19" s="5">
        <v>134.85328298399952</v>
      </c>
      <c r="E19" s="5">
        <f t="shared" si="0"/>
        <v>1.642005272369594</v>
      </c>
      <c r="F19" s="6"/>
      <c r="G19" s="6"/>
      <c r="H19" s="3"/>
    </row>
    <row r="20" spans="1:8" ht="12.75" customHeight="1">
      <c r="A20" s="3"/>
      <c r="B20" s="4">
        <v>18</v>
      </c>
      <c r="C20" s="5">
        <v>205.50205071646204</v>
      </c>
      <c r="D20" s="5">
        <v>123.9420397904168</v>
      </c>
      <c r="E20" s="5">
        <f t="shared" si="0"/>
        <v>1.6580496098334463</v>
      </c>
      <c r="F20" s="6"/>
      <c r="G20" s="6"/>
      <c r="H20" s="3"/>
    </row>
    <row r="21" spans="1:8" ht="12.75" customHeight="1">
      <c r="A21" s="3"/>
      <c r="B21" s="4">
        <v>19</v>
      </c>
      <c r="C21" s="5">
        <v>230.52228516123026</v>
      </c>
      <c r="D21" s="5">
        <v>121.34638283127573</v>
      </c>
      <c r="E21" s="5">
        <f t="shared" si="0"/>
        <v>1.899704628870203</v>
      </c>
      <c r="F21" s="6"/>
      <c r="G21" s="6"/>
      <c r="H21" s="3"/>
    </row>
    <row r="22" spans="1:8" ht="12.75" customHeight="1">
      <c r="A22" s="3"/>
      <c r="B22" s="4">
        <v>20</v>
      </c>
      <c r="C22" s="5">
        <v>249.31548515179992</v>
      </c>
      <c r="D22" s="5">
        <v>124.26885978828504</v>
      </c>
      <c r="E22" s="5">
        <f t="shared" si="0"/>
        <v>2.0062587326909966</v>
      </c>
      <c r="F22" s="6"/>
      <c r="G22" s="6"/>
      <c r="H22" s="3"/>
    </row>
    <row r="23" spans="1:8" ht="12.75" customHeight="1">
      <c r="A23" s="3"/>
      <c r="B23" s="4">
        <v>21</v>
      </c>
      <c r="C23" s="5">
        <v>249.31546883848273</v>
      </c>
      <c r="D23" s="5">
        <v>129.66324911409856</v>
      </c>
      <c r="E23" s="5">
        <f t="shared" si="0"/>
        <v>1.9227920828907727</v>
      </c>
      <c r="F23" s="6"/>
      <c r="G23" s="6"/>
      <c r="H23" s="3"/>
    </row>
    <row r="24" spans="1:8" ht="12.75" customHeight="1">
      <c r="A24" s="3"/>
      <c r="B24" s="4">
        <v>22</v>
      </c>
      <c r="C24" s="5">
        <v>256.591290486535</v>
      </c>
      <c r="D24" s="5">
        <v>120.05938063164605</v>
      </c>
      <c r="E24" s="5">
        <f t="shared" si="0"/>
        <v>2.137203183429558</v>
      </c>
      <c r="F24" s="6"/>
      <c r="G24" s="6"/>
      <c r="H24" s="3"/>
    </row>
    <row r="25" spans="1:8" ht="12.75" customHeight="1">
      <c r="A25" s="3"/>
      <c r="B25" s="4">
        <v>23</v>
      </c>
      <c r="C25" s="5">
        <v>219.47546608465402</v>
      </c>
      <c r="D25" s="5">
        <v>125.25026712311802</v>
      </c>
      <c r="E25" s="5">
        <f t="shared" si="0"/>
        <v>1.7522953932618353</v>
      </c>
      <c r="F25" s="6"/>
      <c r="G25" s="6"/>
      <c r="H25" s="3"/>
    </row>
    <row r="26" spans="1:8" ht="12.75" customHeight="1">
      <c r="A26" s="3"/>
      <c r="B26" s="4">
        <v>24</v>
      </c>
      <c r="C26" s="5">
        <v>218.3042616012272</v>
      </c>
      <c r="D26" s="5">
        <v>121.06858101709456</v>
      </c>
      <c r="E26" s="5">
        <f t="shared" si="0"/>
        <v>1.8031454549748398</v>
      </c>
      <c r="F26" s="6"/>
      <c r="G26" s="6"/>
      <c r="H26" s="3"/>
    </row>
    <row r="27" spans="1:8" ht="12.75" customHeight="1">
      <c r="A27" s="3"/>
      <c r="B27" s="4">
        <v>25</v>
      </c>
      <c r="C27" s="5">
        <v>231.39695911543959</v>
      </c>
      <c r="D27" s="5">
        <v>121.26434114648566</v>
      </c>
      <c r="E27" s="5">
        <f t="shared" si="0"/>
        <v>1.908202831332875</v>
      </c>
      <c r="F27" s="6"/>
      <c r="G27" s="6"/>
      <c r="H27" s="3"/>
    </row>
    <row r="28" spans="1:8" ht="12.75" customHeight="1">
      <c r="A28" s="3"/>
      <c r="B28" s="4">
        <v>26</v>
      </c>
      <c r="C28" s="5">
        <v>203.21032301949143</v>
      </c>
      <c r="D28" s="5">
        <v>119.08016330976112</v>
      </c>
      <c r="E28" s="5">
        <f t="shared" si="0"/>
        <v>1.7065002043277688</v>
      </c>
      <c r="F28" s="6"/>
      <c r="G28" s="6"/>
      <c r="H28" s="3"/>
    </row>
    <row r="29" spans="1:8" ht="12.75" customHeight="1">
      <c r="A29" s="3"/>
      <c r="B29" s="4">
        <v>27</v>
      </c>
      <c r="C29" s="5">
        <v>256.7343930592355</v>
      </c>
      <c r="D29" s="5">
        <v>132.4657904921783</v>
      </c>
      <c r="E29" s="5">
        <f t="shared" si="0"/>
        <v>1.9381184538690004</v>
      </c>
      <c r="F29" s="6"/>
      <c r="G29" s="6"/>
      <c r="H29" s="3"/>
    </row>
    <row r="30" spans="1:8" ht="12.75" customHeight="1">
      <c r="A30" s="3"/>
      <c r="B30" s="4">
        <v>28</v>
      </c>
      <c r="C30" s="5">
        <v>223.3018354871389</v>
      </c>
      <c r="D30" s="5">
        <v>129.00638868893634</v>
      </c>
      <c r="E30" s="5">
        <f t="shared" si="0"/>
        <v>1.7309362563862651</v>
      </c>
      <c r="F30" s="6"/>
      <c r="G30" s="6"/>
      <c r="H30" s="3"/>
    </row>
    <row r="31" spans="1:8" ht="12.75" customHeight="1">
      <c r="A31" s="3"/>
      <c r="B31" s="4">
        <v>29</v>
      </c>
      <c r="C31" s="5">
        <v>214.2957524719409</v>
      </c>
      <c r="D31" s="5">
        <v>127.37677637986727</v>
      </c>
      <c r="E31" s="5">
        <f t="shared" si="0"/>
        <v>1.6823769494123557</v>
      </c>
      <c r="F31" s="6"/>
      <c r="G31" s="6"/>
      <c r="H31" s="3"/>
    </row>
    <row r="32" spans="1:8" ht="12.75" customHeight="1">
      <c r="A32" s="3"/>
      <c r="B32" s="4">
        <v>30</v>
      </c>
      <c r="C32" s="5">
        <v>249.56096763150086</v>
      </c>
      <c r="D32" s="5">
        <v>125.68940467615509</v>
      </c>
      <c r="E32" s="5">
        <f t="shared" si="0"/>
        <v>1.9855370329305555</v>
      </c>
      <c r="F32" s="6"/>
      <c r="G32" s="6"/>
      <c r="H32" s="3"/>
    </row>
    <row r="33" spans="1:9" ht="12.75" customHeight="1">
      <c r="A33" s="3"/>
      <c r="B33" s="4">
        <v>31</v>
      </c>
      <c r="C33" s="5">
        <v>274.79414384377054</v>
      </c>
      <c r="D33" s="5">
        <v>146.71907439093957</v>
      </c>
      <c r="E33" s="5">
        <f>C33/D33</f>
        <v>1.8729271908543343</v>
      </c>
      <c r="F33" s="6"/>
      <c r="G33" s="5"/>
      <c r="H33" s="5"/>
      <c r="I33" s="5"/>
    </row>
    <row r="34" spans="1:8" ht="12.75" customHeight="1">
      <c r="A34" s="3"/>
      <c r="B34" s="4">
        <v>32</v>
      </c>
      <c r="C34" s="5">
        <v>225.50481577644592</v>
      </c>
      <c r="D34" s="5">
        <v>125.98129669279116</v>
      </c>
      <c r="E34" s="5">
        <f t="shared" si="0"/>
        <v>1.7899864638347516</v>
      </c>
      <c r="F34" s="6"/>
      <c r="G34" s="6"/>
      <c r="H34" s="3"/>
    </row>
    <row r="35" spans="1:13" ht="12.75" customHeight="1">
      <c r="A35" s="3"/>
      <c r="B35" s="4">
        <v>33</v>
      </c>
      <c r="C35" s="5">
        <v>186.61049639678527</v>
      </c>
      <c r="D35" s="5">
        <v>129.35594454228453</v>
      </c>
      <c r="E35" s="5">
        <f>C35/D35</f>
        <v>1.4426124524627864</v>
      </c>
      <c r="F35" s="6"/>
      <c r="G35" s="6"/>
      <c r="H35" s="3"/>
      <c r="K35" s="5"/>
      <c r="L35" s="5"/>
      <c r="M35" s="5"/>
    </row>
    <row r="36" spans="1:8" ht="12.75" customHeight="1">
      <c r="A36" s="3"/>
      <c r="B36" s="4">
        <v>34</v>
      </c>
      <c r="C36" s="5">
        <v>212.99193939330263</v>
      </c>
      <c r="D36" s="5">
        <v>121.39685025920907</v>
      </c>
      <c r="E36" s="5">
        <f t="shared" si="0"/>
        <v>1.754509601678444</v>
      </c>
      <c r="F36" s="6"/>
      <c r="G36" s="6"/>
      <c r="H36" s="3"/>
    </row>
    <row r="37" spans="1:8" ht="12.75" customHeight="1">
      <c r="A37" s="3"/>
      <c r="B37" s="4">
        <v>35</v>
      </c>
      <c r="C37" s="5">
        <v>263.985410846566</v>
      </c>
      <c r="D37" s="5">
        <v>127.37075058111684</v>
      </c>
      <c r="E37" s="5">
        <f t="shared" si="0"/>
        <v>2.0725748230434218</v>
      </c>
      <c r="F37" s="6"/>
      <c r="G37" s="6"/>
      <c r="H37" s="3"/>
    </row>
    <row r="38" spans="1:8" ht="12.75" customHeight="1">
      <c r="A38" s="3"/>
      <c r="B38" s="4">
        <v>36</v>
      </c>
      <c r="C38" s="5">
        <v>251.57661788895123</v>
      </c>
      <c r="D38" s="5">
        <v>130.3753632091004</v>
      </c>
      <c r="E38" s="5">
        <f t="shared" si="0"/>
        <v>1.9296331123961217</v>
      </c>
      <c r="F38" s="6"/>
      <c r="G38" s="6"/>
      <c r="H38" s="3"/>
    </row>
    <row r="39" spans="1:8" ht="12.75" customHeight="1">
      <c r="A39" s="3"/>
      <c r="B39" s="4">
        <v>37</v>
      </c>
      <c r="C39" s="5">
        <v>238.86618174584527</v>
      </c>
      <c r="D39" s="5">
        <v>132.74278386989505</v>
      </c>
      <c r="E39" s="5">
        <f t="shared" si="0"/>
        <v>1.7994664175490305</v>
      </c>
      <c r="F39" s="6"/>
      <c r="G39" s="6"/>
      <c r="H39" s="3"/>
    </row>
    <row r="40" spans="1:8" ht="12.75" customHeight="1">
      <c r="A40" s="3"/>
      <c r="B40" s="4">
        <v>38</v>
      </c>
      <c r="C40" s="5">
        <v>236.88772287546018</v>
      </c>
      <c r="D40" s="5">
        <v>125.43345481424527</v>
      </c>
      <c r="E40" s="5">
        <f t="shared" si="0"/>
        <v>1.888552964010023</v>
      </c>
      <c r="F40" s="6"/>
      <c r="G40" s="6"/>
      <c r="H40" s="3"/>
    </row>
    <row r="41" spans="1:8" ht="12.75" customHeight="1">
      <c r="A41" s="3"/>
      <c r="B41" s="4">
        <v>39</v>
      </c>
      <c r="C41" s="5">
        <v>232.23875643055726</v>
      </c>
      <c r="D41" s="5">
        <v>136.9815281896011</v>
      </c>
      <c r="E41" s="5">
        <f t="shared" si="0"/>
        <v>1.6954019968963054</v>
      </c>
      <c r="F41" s="6"/>
      <c r="G41" s="6"/>
      <c r="H41" s="3"/>
    </row>
    <row r="42" spans="1:8" ht="12.75" customHeight="1">
      <c r="A42" s="3"/>
      <c r="B42" s="4">
        <v>40</v>
      </c>
      <c r="C42" s="5">
        <v>263.50958645343786</v>
      </c>
      <c r="D42" s="5">
        <v>126.24223315365442</v>
      </c>
      <c r="E42" s="5">
        <f t="shared" si="0"/>
        <v>2.087333057018327</v>
      </c>
      <c r="F42" s="7"/>
      <c r="G42" s="7"/>
      <c r="H42" s="3"/>
    </row>
    <row r="43" spans="1:8" ht="12.75" customHeight="1">
      <c r="A43" s="3"/>
      <c r="B43" s="4">
        <v>41</v>
      </c>
      <c r="C43" s="5">
        <v>249.03605362861194</v>
      </c>
      <c r="D43" s="5">
        <v>129.90494593763395</v>
      </c>
      <c r="E43" s="5">
        <f t="shared" si="0"/>
        <v>1.9170636793780864</v>
      </c>
      <c r="F43" s="6"/>
      <c r="G43" s="6"/>
      <c r="H43" s="3"/>
    </row>
    <row r="44" spans="1:8" ht="12.75" customHeight="1">
      <c r="A44" s="3"/>
      <c r="B44" s="4">
        <v>42</v>
      </c>
      <c r="C44" s="5">
        <v>231.3440371962156</v>
      </c>
      <c r="D44" s="5">
        <v>126.38156769718596</v>
      </c>
      <c r="E44" s="5">
        <f t="shared" si="0"/>
        <v>1.830520394797783</v>
      </c>
      <c r="F44" s="6"/>
      <c r="G44" s="6"/>
      <c r="H44" s="3"/>
    </row>
    <row r="45" spans="1:8" ht="12.75" customHeight="1">
      <c r="A45" s="3"/>
      <c r="B45" s="4">
        <v>43</v>
      </c>
      <c r="C45" s="5">
        <v>219.39516581904897</v>
      </c>
      <c r="D45" s="5">
        <v>126.02383472489316</v>
      </c>
      <c r="E45" s="5">
        <f t="shared" si="0"/>
        <v>1.7409021578972188</v>
      </c>
      <c r="F45" s="6"/>
      <c r="G45" s="6"/>
      <c r="H45" s="3"/>
    </row>
    <row r="46" spans="1:8" ht="12.75" customHeight="1">
      <c r="A46" s="3"/>
      <c r="B46" s="4">
        <v>44</v>
      </c>
      <c r="C46" s="5">
        <v>208.47450910395173</v>
      </c>
      <c r="D46" s="5">
        <v>119.17649671303667</v>
      </c>
      <c r="E46" s="5">
        <f t="shared" si="0"/>
        <v>1.7492921411000562</v>
      </c>
      <c r="F46" s="6"/>
      <c r="G46" s="6"/>
      <c r="H46" s="3"/>
    </row>
    <row r="47" spans="1:8" ht="12.75" customHeight="1">
      <c r="A47" s="3"/>
      <c r="B47" s="4">
        <v>45</v>
      </c>
      <c r="C47" s="5">
        <v>233.5956485607921</v>
      </c>
      <c r="D47" s="5">
        <v>136.08474135398905</v>
      </c>
      <c r="E47" s="5">
        <f t="shared" si="0"/>
        <v>1.7165454865593919</v>
      </c>
      <c r="F47" s="6"/>
      <c r="G47" s="6"/>
      <c r="H47" s="3"/>
    </row>
    <row r="48" spans="1:8" ht="12.75" customHeight="1">
      <c r="A48" s="3"/>
      <c r="B48" s="4">
        <v>46</v>
      </c>
      <c r="C48" s="5">
        <v>226.83793087177062</v>
      </c>
      <c r="D48" s="5">
        <v>138.6307987602881</v>
      </c>
      <c r="E48" s="5">
        <f t="shared" si="0"/>
        <v>1.636273706133692</v>
      </c>
      <c r="F48" s="6"/>
      <c r="G48" s="6"/>
      <c r="H48" s="3"/>
    </row>
    <row r="49" spans="1:8" ht="12.75" customHeight="1">
      <c r="A49" s="3"/>
      <c r="B49" s="4">
        <v>47</v>
      </c>
      <c r="C49" s="5">
        <v>237.87099245025297</v>
      </c>
      <c r="D49" s="5">
        <v>132.56395916113058</v>
      </c>
      <c r="E49" s="5">
        <f t="shared" si="0"/>
        <v>1.7943866036855645</v>
      </c>
      <c r="F49" s="6"/>
      <c r="G49" s="6"/>
      <c r="H49" s="3"/>
    </row>
    <row r="50" spans="1:8" ht="12.75" customHeight="1">
      <c r="A50" s="3"/>
      <c r="B50" s="4">
        <v>48</v>
      </c>
      <c r="C50" s="5">
        <v>205.1890014781589</v>
      </c>
      <c r="D50" s="5">
        <v>125.7806367706936</v>
      </c>
      <c r="E50" s="5">
        <f t="shared" si="0"/>
        <v>1.6313242383422815</v>
      </c>
      <c r="F50" s="6"/>
      <c r="G50" s="6"/>
      <c r="H50" s="3"/>
    </row>
    <row r="51" spans="1:8" ht="12.75" customHeight="1">
      <c r="A51" s="3"/>
      <c r="B51" s="4">
        <v>49</v>
      </c>
      <c r="C51" s="5">
        <v>246.08715401387332</v>
      </c>
      <c r="D51" s="5">
        <v>138.34897695167632</v>
      </c>
      <c r="E51" s="5">
        <f t="shared" si="0"/>
        <v>1.7787421304880966</v>
      </c>
      <c r="F51" s="6"/>
      <c r="G51" s="6"/>
      <c r="H51" s="3"/>
    </row>
    <row r="52" spans="1:8" ht="12.75" customHeight="1">
      <c r="A52" s="3"/>
      <c r="B52" s="4">
        <v>50</v>
      </c>
      <c r="C52" s="5">
        <v>214.45637303993323</v>
      </c>
      <c r="D52" s="5">
        <v>126.99167727327516</v>
      </c>
      <c r="E52" s="5">
        <f t="shared" si="0"/>
        <v>1.6887435274867784</v>
      </c>
      <c r="F52" s="6"/>
      <c r="G52" s="6"/>
      <c r="H52" s="3"/>
    </row>
    <row r="53" spans="1:8" ht="12.75" customHeight="1">
      <c r="A53" s="3"/>
      <c r="B53" s="4">
        <v>51</v>
      </c>
      <c r="C53" s="5">
        <v>200.41950721062304</v>
      </c>
      <c r="D53" s="5">
        <v>117.23442317089805</v>
      </c>
      <c r="E53" s="5">
        <f t="shared" si="0"/>
        <v>1.7095619340273653</v>
      </c>
      <c r="F53" s="6"/>
      <c r="G53" s="6"/>
      <c r="H53" s="3"/>
    </row>
    <row r="54" spans="1:8" ht="12.75" customHeight="1">
      <c r="A54" s="3"/>
      <c r="B54" s="4">
        <v>52</v>
      </c>
      <c r="C54" s="5">
        <v>256.00006133591285</v>
      </c>
      <c r="D54" s="5">
        <v>129.52151137854025</v>
      </c>
      <c r="E54" s="5">
        <f t="shared" si="0"/>
        <v>1.9765061309987784</v>
      </c>
      <c r="F54" s="6"/>
      <c r="G54" s="6"/>
      <c r="H54" s="3"/>
    </row>
    <row r="55" spans="1:8" ht="12.75" customHeight="1">
      <c r="A55" s="3"/>
      <c r="B55" s="4">
        <v>53</v>
      </c>
      <c r="C55" s="5">
        <v>224.49463769942707</v>
      </c>
      <c r="D55" s="5">
        <v>125.98128319393363</v>
      </c>
      <c r="E55" s="5">
        <f t="shared" si="0"/>
        <v>1.781968178192339</v>
      </c>
      <c r="F55" s="6"/>
      <c r="G55" s="6"/>
      <c r="H55" s="3"/>
    </row>
    <row r="56" spans="1:9" ht="12.75" customHeight="1">
      <c r="A56" s="3"/>
      <c r="B56" s="4">
        <v>54</v>
      </c>
      <c r="C56" s="5">
        <v>271.6403880651476</v>
      </c>
      <c r="D56" s="5">
        <v>118.98371473693159</v>
      </c>
      <c r="E56" s="5">
        <f>C56/D56</f>
        <v>2.2830047680536283</v>
      </c>
      <c r="F56" s="6"/>
      <c r="G56" s="5"/>
      <c r="H56" s="5"/>
      <c r="I56" s="5"/>
    </row>
    <row r="57" spans="1:8" ht="12.75" customHeight="1">
      <c r="A57" s="3"/>
      <c r="B57" s="4">
        <v>55</v>
      </c>
      <c r="C57" s="5">
        <v>241.13959734354856</v>
      </c>
      <c r="D57" s="5">
        <v>120.00837400842799</v>
      </c>
      <c r="E57" s="5">
        <f t="shared" si="0"/>
        <v>2.0093564247992703</v>
      </c>
      <c r="F57" s="6"/>
      <c r="G57" s="6"/>
      <c r="H57" s="3"/>
    </row>
    <row r="58" spans="1:8" ht="12.75" customHeight="1">
      <c r="A58" s="3"/>
      <c r="B58" s="4">
        <v>56</v>
      </c>
      <c r="C58" s="5">
        <v>247.19471735936872</v>
      </c>
      <c r="D58" s="5">
        <v>124.45961607772489</v>
      </c>
      <c r="E58" s="5">
        <f t="shared" si="0"/>
        <v>1.9861439810725103</v>
      </c>
      <c r="F58" s="6"/>
      <c r="G58" s="6"/>
      <c r="H58" s="3"/>
    </row>
    <row r="59" spans="1:8" ht="12.75" customHeight="1">
      <c r="A59" s="3"/>
      <c r="B59" s="4">
        <v>57</v>
      </c>
      <c r="C59" s="5">
        <v>228.18666846358755</v>
      </c>
      <c r="D59" s="5">
        <v>126.2907122930288</v>
      </c>
      <c r="E59" s="5">
        <f t="shared" si="0"/>
        <v>1.8068364990620405</v>
      </c>
      <c r="F59" s="6"/>
      <c r="G59" s="6"/>
      <c r="H59" s="3"/>
    </row>
    <row r="60" spans="1:8" ht="12.75" customHeight="1">
      <c r="A60" s="3"/>
      <c r="B60" s="4">
        <v>58</v>
      </c>
      <c r="C60" s="5">
        <v>231.89585248449342</v>
      </c>
      <c r="D60" s="5">
        <v>123.71957404724505</v>
      </c>
      <c r="E60" s="5">
        <f t="shared" si="0"/>
        <v>1.8743667222450902</v>
      </c>
      <c r="F60" s="6"/>
      <c r="G60" s="6"/>
      <c r="H60" s="3"/>
    </row>
    <row r="61" spans="1:8" ht="12.75" customHeight="1">
      <c r="A61" s="3"/>
      <c r="B61" s="4">
        <v>59</v>
      </c>
      <c r="C61" s="5">
        <v>223.5620936294372</v>
      </c>
      <c r="D61" s="5">
        <v>127.91030732969922</v>
      </c>
      <c r="E61" s="5">
        <f t="shared" si="0"/>
        <v>1.7478035843756337</v>
      </c>
      <c r="F61" s="6"/>
      <c r="G61" s="6"/>
      <c r="H61" s="3"/>
    </row>
    <row r="62" spans="1:8" ht="12.75" customHeight="1">
      <c r="A62" s="3"/>
      <c r="B62" s="4">
        <v>60</v>
      </c>
      <c r="C62" s="5">
        <v>223.70580062274078</v>
      </c>
      <c r="D62" s="5">
        <v>126.41182629581422</v>
      </c>
      <c r="E62" s="5">
        <f t="shared" si="0"/>
        <v>1.7696587983726344</v>
      </c>
      <c r="F62" s="6"/>
      <c r="G62" s="6"/>
      <c r="H62" s="3"/>
    </row>
    <row r="63" spans="1:8" ht="12.75" customHeight="1">
      <c r="A63" s="3"/>
      <c r="B63" s="4">
        <v>61</v>
      </c>
      <c r="C63" s="5">
        <v>216.0739063080182</v>
      </c>
      <c r="D63" s="5">
        <v>118.25475806511187</v>
      </c>
      <c r="E63" s="5">
        <f t="shared" si="0"/>
        <v>1.827189957033665</v>
      </c>
      <c r="F63" s="6"/>
      <c r="G63" s="6"/>
      <c r="H63" s="3"/>
    </row>
    <row r="64" spans="1:8" ht="12.75" customHeight="1">
      <c r="A64" s="3"/>
      <c r="B64" s="4">
        <v>62</v>
      </c>
      <c r="C64" s="5">
        <v>275.4144865606835</v>
      </c>
      <c r="D64" s="5">
        <v>127.62284927387766</v>
      </c>
      <c r="E64" s="5">
        <f t="shared" si="0"/>
        <v>2.1580343028515694</v>
      </c>
      <c r="F64" s="6"/>
      <c r="G64" s="6"/>
      <c r="H64" s="3"/>
    </row>
    <row r="65" spans="1:8" ht="12.75" customHeight="1">
      <c r="A65" s="3"/>
      <c r="B65" s="4">
        <v>63</v>
      </c>
      <c r="C65" s="5">
        <v>226.4496164467205</v>
      </c>
      <c r="D65" s="5">
        <v>123.86794514636262</v>
      </c>
      <c r="E65" s="5">
        <f t="shared" si="0"/>
        <v>1.8281534918428426</v>
      </c>
      <c r="F65" s="6"/>
      <c r="G65" s="6"/>
      <c r="H65" s="3"/>
    </row>
    <row r="66" spans="1:6" ht="12.75" customHeight="1">
      <c r="A66" s="3"/>
      <c r="B66" s="4">
        <v>64</v>
      </c>
      <c r="C66" s="5">
        <v>250.4791486886588</v>
      </c>
      <c r="D66" s="5">
        <v>131.63711206581763</v>
      </c>
      <c r="E66" s="5">
        <f>C66/D66</f>
        <v>1.9028003938845224</v>
      </c>
      <c r="F66" s="6"/>
    </row>
    <row r="67" spans="1:13" ht="12.75" customHeight="1">
      <c r="A67" s="3"/>
      <c r="B67" s="4">
        <v>65</v>
      </c>
      <c r="C67" s="5">
        <v>198.0380307635535</v>
      </c>
      <c r="D67" s="5">
        <v>126.19370188255544</v>
      </c>
      <c r="E67" s="5">
        <f>C67/D67</f>
        <v>1.5693178645940773</v>
      </c>
      <c r="F67" s="6"/>
      <c r="G67" s="6"/>
      <c r="H67" s="3"/>
      <c r="K67" s="5"/>
      <c r="L67" s="5"/>
      <c r="M67" s="5"/>
    </row>
    <row r="68" spans="1:8" ht="12.75" customHeight="1">
      <c r="A68" s="3"/>
      <c r="B68" s="4">
        <v>66</v>
      </c>
      <c r="C68" s="5">
        <v>257.4784213440088</v>
      </c>
      <c r="D68" s="5">
        <v>123.3479351937146</v>
      </c>
      <c r="E68" s="5">
        <f aca="true" t="shared" si="1" ref="E68:E117">C68/D68</f>
        <v>2.0874157393850643</v>
      </c>
      <c r="F68" s="6"/>
      <c r="G68" s="6"/>
      <c r="H68" s="3"/>
    </row>
    <row r="69" spans="1:8" ht="12.75" customHeight="1">
      <c r="A69" s="3"/>
      <c r="B69" s="4">
        <v>67</v>
      </c>
      <c r="C69" s="5">
        <v>209.69332001295948</v>
      </c>
      <c r="D69" s="5">
        <v>121.82475445508665</v>
      </c>
      <c r="E69" s="5">
        <f t="shared" si="1"/>
        <v>1.72127020449089</v>
      </c>
      <c r="F69" s="6"/>
      <c r="G69" s="6"/>
      <c r="H69" s="3"/>
    </row>
    <row r="70" spans="1:8" ht="12.75" customHeight="1">
      <c r="A70" s="3"/>
      <c r="B70" s="4">
        <v>68</v>
      </c>
      <c r="C70" s="5">
        <v>238.7956849504457</v>
      </c>
      <c r="D70" s="5">
        <v>122.98131509290457</v>
      </c>
      <c r="E70" s="5">
        <f t="shared" si="1"/>
        <v>1.9417232997553386</v>
      </c>
      <c r="F70" s="6"/>
      <c r="G70" s="6"/>
      <c r="H70" s="3"/>
    </row>
    <row r="71" spans="1:8" ht="12.75" customHeight="1">
      <c r="A71" s="3"/>
      <c r="B71" s="4">
        <v>69</v>
      </c>
      <c r="C71" s="5">
        <v>213.0063408130047</v>
      </c>
      <c r="D71" s="5">
        <v>114.03799406554981</v>
      </c>
      <c r="E71" s="5">
        <f t="shared" si="1"/>
        <v>1.8678541529813932</v>
      </c>
      <c r="F71" s="6"/>
      <c r="G71" s="6"/>
      <c r="H71" s="3"/>
    </row>
    <row r="72" spans="1:8" ht="12.75" customHeight="1">
      <c r="A72" s="3"/>
      <c r="B72" s="4">
        <v>70</v>
      </c>
      <c r="C72" s="5">
        <v>230.67824277937925</v>
      </c>
      <c r="D72" s="5">
        <v>125.24415734788049</v>
      </c>
      <c r="E72" s="5">
        <f t="shared" si="1"/>
        <v>1.8418283747851254</v>
      </c>
      <c r="F72" s="6"/>
      <c r="G72" s="6"/>
      <c r="H72" s="3"/>
    </row>
    <row r="73" spans="1:8" ht="12.75" customHeight="1">
      <c r="A73" s="3"/>
      <c r="B73" s="4">
        <v>71</v>
      </c>
      <c r="C73" s="5">
        <v>249.20190162173554</v>
      </c>
      <c r="D73" s="5">
        <v>120.91679897708832</v>
      </c>
      <c r="E73" s="5">
        <f t="shared" si="1"/>
        <v>2.0609369726116804</v>
      </c>
      <c r="F73" s="6"/>
      <c r="G73" s="6"/>
      <c r="H73" s="3"/>
    </row>
    <row r="74" spans="1:13" ht="12.75" customHeight="1">
      <c r="A74" s="3"/>
      <c r="B74" s="4">
        <v>72</v>
      </c>
      <c r="C74" s="5">
        <v>196.02229729870047</v>
      </c>
      <c r="D74" s="5">
        <v>122.58245338142412</v>
      </c>
      <c r="E74" s="5">
        <f>C74/D74</f>
        <v>1.599105678597923</v>
      </c>
      <c r="F74" s="6"/>
      <c r="G74" s="6"/>
      <c r="H74" s="3"/>
      <c r="K74" s="5"/>
      <c r="L74" s="5"/>
      <c r="M74" s="5"/>
    </row>
    <row r="75" spans="1:8" ht="12.75" customHeight="1">
      <c r="A75" s="3"/>
      <c r="B75" s="4">
        <v>73</v>
      </c>
      <c r="C75" s="5">
        <v>231.26797250934487</v>
      </c>
      <c r="D75" s="5">
        <v>116.33006043983953</v>
      </c>
      <c r="E75" s="5">
        <f t="shared" si="1"/>
        <v>1.9880327718813993</v>
      </c>
      <c r="F75" s="6"/>
      <c r="G75" s="6"/>
      <c r="H75" s="3"/>
    </row>
    <row r="76" spans="1:8" ht="12.75" customHeight="1">
      <c r="A76" s="3"/>
      <c r="B76" s="4">
        <v>74</v>
      </c>
      <c r="C76" s="5">
        <v>227.3702748933725</v>
      </c>
      <c r="D76" s="5">
        <v>133.07102772562394</v>
      </c>
      <c r="E76" s="5">
        <f t="shared" si="1"/>
        <v>1.7086384525576972</v>
      </c>
      <c r="F76" s="6"/>
      <c r="G76" s="6"/>
      <c r="H76" s="3"/>
    </row>
    <row r="77" spans="1:8" ht="12.75" customHeight="1">
      <c r="A77" s="3"/>
      <c r="B77" s="4">
        <v>75</v>
      </c>
      <c r="C77" s="5">
        <v>234.5861627534504</v>
      </c>
      <c r="D77" s="5">
        <v>118.98371183190221</v>
      </c>
      <c r="E77" s="5">
        <f t="shared" si="1"/>
        <v>1.9715821530670432</v>
      </c>
      <c r="F77" s="6"/>
      <c r="G77" s="6"/>
      <c r="H77" s="3"/>
    </row>
    <row r="78" spans="1:8" ht="12.75" customHeight="1">
      <c r="A78" s="3"/>
      <c r="B78" s="4">
        <v>76</v>
      </c>
      <c r="C78" s="5">
        <v>227.17831101162287</v>
      </c>
      <c r="D78" s="5">
        <v>120.00202026564324</v>
      </c>
      <c r="E78" s="5">
        <f t="shared" si="1"/>
        <v>1.893120720040614</v>
      </c>
      <c r="F78" s="6"/>
      <c r="G78" s="6"/>
      <c r="H78" s="3"/>
    </row>
    <row r="79" spans="1:8" ht="12.75" customHeight="1">
      <c r="A79" s="3"/>
      <c r="B79" s="4">
        <v>77</v>
      </c>
      <c r="C79" s="5">
        <v>250.92788106029403</v>
      </c>
      <c r="D79" s="5">
        <v>125.97528378727714</v>
      </c>
      <c r="E79" s="5">
        <f t="shared" si="1"/>
        <v>1.9918818479029017</v>
      </c>
      <c r="F79" s="6"/>
      <c r="G79" s="6"/>
      <c r="H79" s="3"/>
    </row>
    <row r="80" spans="1:8" ht="12.75" customHeight="1">
      <c r="A80" s="3"/>
      <c r="B80" s="4">
        <v>78</v>
      </c>
      <c r="C80" s="5">
        <v>225.8540257743191</v>
      </c>
      <c r="D80" s="5">
        <v>120.99272583452296</v>
      </c>
      <c r="E80" s="5">
        <f t="shared" si="1"/>
        <v>1.8666744154785873</v>
      </c>
      <c r="F80" s="6"/>
      <c r="G80" s="6"/>
      <c r="H80" s="3"/>
    </row>
    <row r="81" spans="1:8" ht="12.75" customHeight="1">
      <c r="A81" s="3"/>
      <c r="B81" s="4">
        <v>79</v>
      </c>
      <c r="C81" s="5">
        <v>240.64399622414285</v>
      </c>
      <c r="D81" s="5">
        <v>134.45546798732929</v>
      </c>
      <c r="E81" s="5">
        <f t="shared" si="1"/>
        <v>1.7897672725873854</v>
      </c>
      <c r="F81" s="6"/>
      <c r="G81" s="6"/>
      <c r="H81" s="3"/>
    </row>
    <row r="82" spans="1:8" ht="12.75" customHeight="1">
      <c r="A82" s="3"/>
      <c r="B82" s="4">
        <v>80</v>
      </c>
      <c r="C82" s="5">
        <v>226.96604426525158</v>
      </c>
      <c r="D82" s="5">
        <v>134.8986926778386</v>
      </c>
      <c r="E82" s="5">
        <f t="shared" si="1"/>
        <v>1.682492541327185</v>
      </c>
      <c r="F82" s="6"/>
      <c r="G82" s="6"/>
      <c r="H82" s="3"/>
    </row>
    <row r="83" spans="1:8" ht="12.75" customHeight="1">
      <c r="A83" s="3"/>
      <c r="B83" s="4">
        <v>81</v>
      </c>
      <c r="C83" s="5">
        <v>231.30437805368157</v>
      </c>
      <c r="D83" s="5">
        <v>114.78045919336809</v>
      </c>
      <c r="E83" s="5">
        <f t="shared" si="1"/>
        <v>2.015189516396761</v>
      </c>
      <c r="F83" s="6"/>
      <c r="G83" s="6"/>
      <c r="H83" s="3"/>
    </row>
    <row r="84" spans="1:8" ht="12.75" customHeight="1">
      <c r="A84" s="3"/>
      <c r="B84" s="4">
        <v>82</v>
      </c>
      <c r="C84" s="5">
        <v>251.2387389991155</v>
      </c>
      <c r="D84" s="5">
        <v>122.8256579444863</v>
      </c>
      <c r="E84" s="5">
        <f t="shared" si="1"/>
        <v>2.0454906833283015</v>
      </c>
      <c r="F84" s="6"/>
      <c r="G84" s="6"/>
      <c r="H84" s="3"/>
    </row>
    <row r="85" spans="1:8" ht="12.75" customHeight="1">
      <c r="A85" s="3"/>
      <c r="B85" s="4">
        <v>83</v>
      </c>
      <c r="C85" s="5">
        <v>239.71686465876448</v>
      </c>
      <c r="D85" s="5">
        <v>123.49671662548245</v>
      </c>
      <c r="E85" s="5">
        <f t="shared" si="1"/>
        <v>1.9410788497781084</v>
      </c>
      <c r="F85" s="6"/>
      <c r="G85" s="6"/>
      <c r="H85" s="3"/>
    </row>
    <row r="86" spans="1:8" ht="12.75" customHeight="1">
      <c r="A86" s="3"/>
      <c r="B86" s="4">
        <v>84</v>
      </c>
      <c r="C86" s="5">
        <v>263.43694055576736</v>
      </c>
      <c r="D86" s="5">
        <v>126.2422165066003</v>
      </c>
      <c r="E86" s="5">
        <f t="shared" si="1"/>
        <v>2.086757883738473</v>
      </c>
      <c r="F86" s="6"/>
      <c r="G86" s="6"/>
      <c r="H86" s="3"/>
    </row>
    <row r="87" spans="1:8" ht="12.75" customHeight="1">
      <c r="A87" s="3"/>
      <c r="B87" s="4">
        <v>85</v>
      </c>
      <c r="C87" s="5">
        <v>266.3058333160778</v>
      </c>
      <c r="D87" s="5">
        <v>133.34102657052142</v>
      </c>
      <c r="E87" s="5">
        <f t="shared" si="1"/>
        <v>1.9971785141104632</v>
      </c>
      <c r="F87" s="6"/>
      <c r="G87" s="6"/>
      <c r="H87" s="3"/>
    </row>
    <row r="88" spans="1:8" ht="12.75" customHeight="1">
      <c r="A88" s="3"/>
      <c r="B88" s="4">
        <v>86</v>
      </c>
      <c r="C88" s="5">
        <v>236.76827702149106</v>
      </c>
      <c r="D88" s="5">
        <v>133.89083535468012</v>
      </c>
      <c r="E88" s="5">
        <f t="shared" si="1"/>
        <v>1.7683680618937514</v>
      </c>
      <c r="F88" s="6"/>
      <c r="G88" s="6"/>
      <c r="H88" s="3"/>
    </row>
    <row r="89" spans="1:8" ht="12.75" customHeight="1">
      <c r="A89" s="3"/>
      <c r="B89" s="4">
        <v>87</v>
      </c>
      <c r="C89" s="5">
        <v>213.5624280799581</v>
      </c>
      <c r="D89" s="5">
        <v>119.17652780457578</v>
      </c>
      <c r="E89" s="5">
        <f t="shared" si="1"/>
        <v>1.7919839754868103</v>
      </c>
      <c r="F89" s="6"/>
      <c r="G89" s="6"/>
      <c r="H89" s="3"/>
    </row>
    <row r="90" spans="1:8" ht="12.75" customHeight="1">
      <c r="A90" s="3"/>
      <c r="B90" s="4">
        <v>88</v>
      </c>
      <c r="C90" s="5">
        <v>241.03486533540695</v>
      </c>
      <c r="D90" s="5">
        <v>138.7576765721091</v>
      </c>
      <c r="E90" s="5">
        <f t="shared" si="1"/>
        <v>1.7370921111535536</v>
      </c>
      <c r="F90" s="6"/>
      <c r="G90" s="6"/>
      <c r="H90" s="3"/>
    </row>
    <row r="91" spans="1:8" ht="12.75" customHeight="1">
      <c r="A91" s="3"/>
      <c r="B91" s="4">
        <v>89</v>
      </c>
      <c r="C91" s="5">
        <v>229.0569449351086</v>
      </c>
      <c r="D91" s="5">
        <v>121.62357126093659</v>
      </c>
      <c r="E91" s="5">
        <f t="shared" si="1"/>
        <v>1.8833269123768754</v>
      </c>
      <c r="F91" s="6"/>
      <c r="G91" s="6"/>
      <c r="H91" s="3"/>
    </row>
    <row r="92" spans="1:8" ht="12.75" customHeight="1">
      <c r="A92" s="3"/>
      <c r="B92" s="4">
        <v>90</v>
      </c>
      <c r="C92" s="5">
        <v>227.7973250071703</v>
      </c>
      <c r="D92" s="5">
        <v>126.79262473312212</v>
      </c>
      <c r="E92" s="5">
        <f t="shared" si="1"/>
        <v>1.7966133715320323</v>
      </c>
      <c r="F92" s="6"/>
      <c r="G92" s="6"/>
      <c r="H92" s="3"/>
    </row>
    <row r="93" spans="1:8" ht="12.75" customHeight="1">
      <c r="A93" s="3"/>
      <c r="B93" s="4">
        <v>91</v>
      </c>
      <c r="C93" s="5">
        <v>241.42819837577565</v>
      </c>
      <c r="D93" s="5">
        <v>109.61041557361295</v>
      </c>
      <c r="E93" s="5">
        <f t="shared" si="1"/>
        <v>2.202602709900644</v>
      </c>
      <c r="F93" s="6"/>
      <c r="G93" s="6"/>
      <c r="H93" s="3"/>
    </row>
    <row r="94" spans="1:8" ht="12.75" customHeight="1">
      <c r="A94" s="3"/>
      <c r="B94" s="4">
        <v>92</v>
      </c>
      <c r="C94" s="5">
        <v>227.47119456959075</v>
      </c>
      <c r="D94" s="5">
        <v>122.51996473325428</v>
      </c>
      <c r="E94" s="5">
        <f t="shared" si="1"/>
        <v>1.8566051260693082</v>
      </c>
      <c r="F94" s="6"/>
      <c r="G94" s="6"/>
      <c r="H94" s="3"/>
    </row>
    <row r="95" spans="1:8" ht="12.75" customHeight="1">
      <c r="A95" s="3"/>
      <c r="B95" s="4">
        <v>93</v>
      </c>
      <c r="C95" s="5">
        <v>225.1516285766419</v>
      </c>
      <c r="D95" s="5">
        <v>125.34186978621585</v>
      </c>
      <c r="E95" s="5">
        <f t="shared" si="1"/>
        <v>1.796300222428965</v>
      </c>
      <c r="F95" s="6"/>
      <c r="G95" s="6"/>
      <c r="H95" s="3"/>
    </row>
    <row r="96" spans="1:8" ht="12.75" customHeight="1">
      <c r="A96" s="3"/>
      <c r="B96" s="4">
        <v>94</v>
      </c>
      <c r="C96" s="5">
        <v>212.7906135458009</v>
      </c>
      <c r="D96" s="5">
        <v>124.25655134214614</v>
      </c>
      <c r="E96" s="5">
        <f t="shared" si="1"/>
        <v>1.712510215738019</v>
      </c>
      <c r="F96" s="6"/>
      <c r="G96" s="6"/>
      <c r="H96" s="3"/>
    </row>
    <row r="97" spans="1:8" ht="12.75" customHeight="1">
      <c r="A97" s="3"/>
      <c r="B97" s="4">
        <v>95</v>
      </c>
      <c r="C97" s="5">
        <v>264.99515271625</v>
      </c>
      <c r="D97" s="5">
        <v>144.55421018994733</v>
      </c>
      <c r="E97" s="5">
        <f t="shared" si="1"/>
        <v>1.8331887557480389</v>
      </c>
      <c r="F97" s="6"/>
      <c r="G97" s="6"/>
      <c r="H97" s="3"/>
    </row>
    <row r="98" spans="1:8" ht="12.75" customHeight="1">
      <c r="A98" s="3"/>
      <c r="B98" s="4">
        <v>96</v>
      </c>
      <c r="C98" s="5">
        <v>238.17320561812062</v>
      </c>
      <c r="D98" s="5">
        <v>140.97358403677592</v>
      </c>
      <c r="E98" s="5">
        <f t="shared" si="1"/>
        <v>1.6894881920288565</v>
      </c>
      <c r="F98" s="6"/>
      <c r="G98" s="6"/>
      <c r="H98" s="3"/>
    </row>
    <row r="99" spans="1:8" ht="12.75" customHeight="1">
      <c r="A99" s="3"/>
      <c r="B99" s="4">
        <v>97</v>
      </c>
      <c r="C99" s="5">
        <v>236.00421671842108</v>
      </c>
      <c r="D99" s="5">
        <v>123.18027966049102</v>
      </c>
      <c r="E99" s="5">
        <f t="shared" si="1"/>
        <v>1.9159253199367214</v>
      </c>
      <c r="F99" s="6"/>
      <c r="G99" s="6"/>
      <c r="H99" s="3"/>
    </row>
    <row r="100" spans="1:8" ht="12.75" customHeight="1">
      <c r="A100" s="3"/>
      <c r="B100" s="4">
        <v>98</v>
      </c>
      <c r="C100" s="5">
        <v>223.20588165131605</v>
      </c>
      <c r="D100" s="5">
        <v>134.35296527124012</v>
      </c>
      <c r="E100" s="5">
        <f t="shared" si="1"/>
        <v>1.6613394516503162</v>
      </c>
      <c r="F100" s="6"/>
      <c r="G100" s="6"/>
      <c r="H100" s="3"/>
    </row>
    <row r="101" spans="1:8" ht="12.75" customHeight="1">
      <c r="A101" s="3"/>
      <c r="B101" s="4">
        <v>99</v>
      </c>
      <c r="C101" s="5">
        <v>220.06386885065012</v>
      </c>
      <c r="D101" s="5">
        <v>124.6623645669281</v>
      </c>
      <c r="E101" s="5">
        <f t="shared" si="1"/>
        <v>1.7652791170385937</v>
      </c>
      <c r="F101" s="6"/>
      <c r="G101" s="6"/>
      <c r="H101" s="3"/>
    </row>
    <row r="102" spans="1:8" ht="12.75" customHeight="1">
      <c r="A102" s="3"/>
      <c r="B102" s="4">
        <v>100</v>
      </c>
      <c r="C102" s="5">
        <v>231.00309816915066</v>
      </c>
      <c r="D102" s="5">
        <v>133.25492773812707</v>
      </c>
      <c r="E102" s="5">
        <f t="shared" si="1"/>
        <v>1.7335426320827592</v>
      </c>
      <c r="F102" s="6"/>
      <c r="G102" s="6"/>
      <c r="H102" s="3"/>
    </row>
    <row r="103" spans="1:8" ht="12.75" customHeight="1">
      <c r="A103" s="3"/>
      <c r="B103" s="4">
        <v>101</v>
      </c>
      <c r="C103" s="5">
        <v>240.38951217424653</v>
      </c>
      <c r="D103" s="5">
        <v>135.0687762507012</v>
      </c>
      <c r="E103" s="5">
        <f t="shared" si="1"/>
        <v>1.7797563496692934</v>
      </c>
      <c r="F103" s="6"/>
      <c r="G103" s="6"/>
      <c r="H103" s="3"/>
    </row>
    <row r="104" spans="1:8" ht="12.75" customHeight="1">
      <c r="A104" s="3"/>
      <c r="B104" s="4">
        <v>102</v>
      </c>
      <c r="C104" s="5">
        <v>229.16049991132004</v>
      </c>
      <c r="D104" s="5">
        <v>129.2612436795691</v>
      </c>
      <c r="E104" s="5">
        <f t="shared" si="1"/>
        <v>1.7728477104815363</v>
      </c>
      <c r="F104" s="6"/>
      <c r="G104" s="6"/>
      <c r="H104" s="3"/>
    </row>
    <row r="105" spans="1:8" ht="12.75" customHeight="1">
      <c r="A105" s="3"/>
      <c r="B105" s="4">
        <v>103</v>
      </c>
      <c r="C105" s="5">
        <v>203.07093622904975</v>
      </c>
      <c r="D105" s="5">
        <v>136.47779966544206</v>
      </c>
      <c r="E105" s="5">
        <f t="shared" si="1"/>
        <v>1.487941164986923</v>
      </c>
      <c r="F105" s="6"/>
      <c r="G105" s="6"/>
      <c r="H105" s="3"/>
    </row>
    <row r="106" spans="1:8" ht="12.75" customHeight="1">
      <c r="A106" s="3"/>
      <c r="B106" s="4">
        <v>104</v>
      </c>
      <c r="C106" s="5">
        <v>283.1631792981586</v>
      </c>
      <c r="D106" s="5">
        <v>135.14240288457927</v>
      </c>
      <c r="E106" s="5">
        <f t="shared" si="1"/>
        <v>2.095294839029901</v>
      </c>
      <c r="F106" s="6"/>
      <c r="G106" s="6"/>
      <c r="H106" s="3"/>
    </row>
    <row r="107" spans="1:8" ht="12.75" customHeight="1">
      <c r="A107" s="3"/>
      <c r="B107" s="4">
        <v>105</v>
      </c>
      <c r="C107" s="5">
        <v>255.71590773392046</v>
      </c>
      <c r="D107" s="5">
        <v>130.48693084358135</v>
      </c>
      <c r="E107" s="5">
        <f t="shared" si="1"/>
        <v>1.9597051297072416</v>
      </c>
      <c r="F107" s="6"/>
      <c r="G107" s="6"/>
      <c r="H107" s="3"/>
    </row>
    <row r="108" spans="1:8" ht="12.75" customHeight="1">
      <c r="A108" s="3"/>
      <c r="B108" s="4">
        <v>106</v>
      </c>
      <c r="C108" s="5">
        <v>224.08868401822608</v>
      </c>
      <c r="D108" s="5">
        <v>127.70673887402161</v>
      </c>
      <c r="E108" s="5">
        <f t="shared" si="1"/>
        <v>1.7547130714791959</v>
      </c>
      <c r="F108" s="6"/>
      <c r="G108" s="6"/>
      <c r="H108" s="3"/>
    </row>
    <row r="109" spans="1:8" ht="12.75" customHeight="1">
      <c r="A109" s="3"/>
      <c r="B109" s="4">
        <v>107</v>
      </c>
      <c r="C109" s="5">
        <v>227.95515309581887</v>
      </c>
      <c r="D109" s="5">
        <v>126.24227006188414</v>
      </c>
      <c r="E109" s="5">
        <f t="shared" si="1"/>
        <v>1.8056959288206313</v>
      </c>
      <c r="F109" s="6"/>
      <c r="G109" s="6"/>
      <c r="H109" s="3"/>
    </row>
    <row r="110" spans="1:13" ht="12.75" customHeight="1">
      <c r="A110" s="3"/>
      <c r="B110" s="4">
        <v>108</v>
      </c>
      <c r="C110" s="5">
        <v>189.49161766781677</v>
      </c>
      <c r="D110" s="5">
        <v>114.36632961990908</v>
      </c>
      <c r="E110" s="5">
        <f>C110/D110</f>
        <v>1.6568829156062184</v>
      </c>
      <c r="F110" s="6"/>
      <c r="G110" s="6"/>
      <c r="H110" s="3"/>
      <c r="K110" s="5"/>
      <c r="L110" s="5"/>
      <c r="M110" s="5"/>
    </row>
    <row r="111" spans="1:8" ht="12.75" customHeight="1">
      <c r="A111" s="3"/>
      <c r="B111" s="4">
        <v>109</v>
      </c>
      <c r="C111" s="5">
        <v>211.53543022057758</v>
      </c>
      <c r="D111" s="5">
        <v>118.81639914527248</v>
      </c>
      <c r="E111" s="5">
        <f t="shared" si="1"/>
        <v>1.780355504309981</v>
      </c>
      <c r="F111" s="6"/>
      <c r="G111" s="6"/>
      <c r="H111" s="3"/>
    </row>
    <row r="112" spans="1:8" ht="12.75" customHeight="1">
      <c r="A112" s="3"/>
      <c r="B112" s="4">
        <v>110</v>
      </c>
      <c r="C112" s="5">
        <v>212.79062918309774</v>
      </c>
      <c r="D112" s="5">
        <v>142.82336031179275</v>
      </c>
      <c r="E112" s="5">
        <f t="shared" si="1"/>
        <v>1.4898867294437117</v>
      </c>
      <c r="F112" s="6"/>
      <c r="G112" s="6"/>
      <c r="H112" s="3"/>
    </row>
    <row r="113" spans="1:8" ht="12.75" customHeight="1">
      <c r="A113" s="3"/>
      <c r="B113" s="4">
        <v>111</v>
      </c>
      <c r="C113" s="5">
        <v>244.4396634371858</v>
      </c>
      <c r="D113" s="5">
        <v>131.71847711383865</v>
      </c>
      <c r="E113" s="5">
        <f t="shared" si="1"/>
        <v>1.8557735314987513</v>
      </c>
      <c r="F113" s="6"/>
      <c r="G113" s="6"/>
      <c r="H113" s="3"/>
    </row>
    <row r="114" spans="1:8" ht="12.75" customHeight="1">
      <c r="A114" s="3"/>
      <c r="B114" s="4">
        <v>112</v>
      </c>
      <c r="C114" s="5">
        <v>255.68000120376664</v>
      </c>
      <c r="D114" s="5">
        <v>147.17738167467942</v>
      </c>
      <c r="E114" s="5">
        <f t="shared" si="1"/>
        <v>1.7372234666391957</v>
      </c>
      <c r="F114" s="6"/>
      <c r="G114" s="6"/>
      <c r="H114" s="3"/>
    </row>
    <row r="115" spans="1:8" ht="12.75" customHeight="1">
      <c r="A115" s="3"/>
      <c r="B115" s="4">
        <v>113</v>
      </c>
      <c r="C115" s="5">
        <v>264.52978751102813</v>
      </c>
      <c r="D115" s="5">
        <v>135.09709003301708</v>
      </c>
      <c r="E115" s="5">
        <f t="shared" si="1"/>
        <v>1.9580716908586138</v>
      </c>
      <c r="F115" s="6"/>
      <c r="G115" s="6"/>
      <c r="H115" s="3"/>
    </row>
    <row r="116" spans="1:8" ht="12.75" customHeight="1">
      <c r="A116" s="3"/>
      <c r="B116" s="4">
        <v>114</v>
      </c>
      <c r="C116" s="5">
        <v>256.3137464484548</v>
      </c>
      <c r="D116" s="5">
        <v>129.00651022349447</v>
      </c>
      <c r="E116" s="5">
        <f t="shared" si="1"/>
        <v>1.9868279980941252</v>
      </c>
      <c r="F116" s="6"/>
      <c r="G116" s="6"/>
      <c r="H116" s="3"/>
    </row>
    <row r="117" spans="1:8" s="12" customFormat="1" ht="12.75" customHeight="1" thickBot="1">
      <c r="A117" s="8"/>
      <c r="B117" s="9">
        <v>115</v>
      </c>
      <c r="C117" s="10">
        <v>231.0030819566796</v>
      </c>
      <c r="D117" s="10">
        <v>119.84886003632832</v>
      </c>
      <c r="E117" s="10">
        <f t="shared" si="1"/>
        <v>1.9274533098325546</v>
      </c>
      <c r="F117" s="11"/>
      <c r="G117" s="11"/>
      <c r="H117" s="8"/>
    </row>
    <row r="118" spans="3:13" ht="12.75" customHeight="1">
      <c r="C118" s="5">
        <f>AVERAGE(C3:C117)</f>
        <v>233.30651396137893</v>
      </c>
      <c r="D118" s="5">
        <f>AVERAGE(D3:D117)</f>
        <v>126.8299753329951</v>
      </c>
      <c r="E118" s="5">
        <f>AVERAGE(E3:E117)</f>
        <v>1.8425918127511742</v>
      </c>
      <c r="G118" s="5"/>
      <c r="H118" s="5"/>
      <c r="I118" s="5"/>
      <c r="K118" s="5"/>
      <c r="L118" s="5"/>
      <c r="M118" s="5"/>
    </row>
    <row r="122" spans="2:13" ht="12.75" customHeight="1">
      <c r="B122" s="13" t="s">
        <v>1</v>
      </c>
      <c r="C122" s="14">
        <v>233.30651396137893</v>
      </c>
      <c r="D122" s="14">
        <v>126.8299753329951</v>
      </c>
      <c r="E122" s="14">
        <v>1.8425918127511742</v>
      </c>
      <c r="G122" s="14"/>
      <c r="H122" s="14"/>
      <c r="I122" s="14"/>
      <c r="K122" s="14"/>
      <c r="L122" s="14"/>
      <c r="M122" s="14"/>
    </row>
    <row r="123" ht="12.75" customHeight="1">
      <c r="B123" s="13"/>
    </row>
    <row r="124" spans="2:5" ht="12.75" customHeight="1">
      <c r="B124" s="13"/>
      <c r="C124" s="14"/>
      <c r="D124" s="14"/>
      <c r="E124" s="14"/>
    </row>
    <row r="125" ht="12.75" customHeight="1">
      <c r="B125" s="13"/>
    </row>
    <row r="126" spans="2:5" ht="12.75" customHeight="1">
      <c r="B126" s="13"/>
      <c r="C126" s="14"/>
      <c r="D126" s="14"/>
      <c r="E126" s="14"/>
    </row>
    <row r="127" ht="12.75" customHeight="1">
      <c r="B127" s="13"/>
    </row>
    <row r="128" ht="12.75" customHeight="1">
      <c r="B128" s="13"/>
    </row>
    <row r="129" spans="2:5" ht="12.75" customHeight="1">
      <c r="B129" s="13" t="s">
        <v>3</v>
      </c>
      <c r="C129" s="5">
        <f>STDEV(C3:C117)</f>
        <v>20.457648479785128</v>
      </c>
      <c r="D129" s="5">
        <f>STDEV(D3:D117)</f>
        <v>7.088658486427104</v>
      </c>
      <c r="E129" s="5">
        <f>STDEV(E3:E117)</f>
        <v>0.1653358909038228</v>
      </c>
    </row>
    <row r="130" ht="12.75" customHeight="1">
      <c r="B130" s="13"/>
    </row>
    <row r="131" spans="2:3" ht="12.75" customHeight="1">
      <c r="B131" s="13" t="s">
        <v>4</v>
      </c>
      <c r="C131" s="4">
        <f>COUNT(C3:C117)</f>
        <v>115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WSBS</dc:creator>
  <cp:keywords/>
  <dc:description/>
  <cp:lastModifiedBy>WSBS</cp:lastModifiedBy>
  <dcterms:created xsi:type="dcterms:W3CDTF">2020-07-29T07:48:43Z</dcterms:created>
  <dcterms:modified xsi:type="dcterms:W3CDTF">2022-01-18T07:06:01Z</dcterms:modified>
  <cp:category/>
  <cp:version/>
  <cp:contentType/>
  <cp:contentStatus/>
</cp:coreProperties>
</file>