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05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42" i="1" l="1"/>
  <c r="G41" i="1"/>
  <c r="G40" i="1"/>
  <c r="F39" i="1" l="1"/>
  <c r="F38" i="1"/>
  <c r="F37" i="1"/>
  <c r="F32" i="1"/>
  <c r="F31" i="1"/>
  <c r="F30" i="1"/>
  <c r="F27" i="1"/>
  <c r="F26" i="1"/>
  <c r="F25" i="1"/>
  <c r="F23" i="1"/>
  <c r="F22" i="1"/>
  <c r="F21" i="1"/>
  <c r="F18" i="1"/>
  <c r="F17" i="1"/>
  <c r="F16" i="1"/>
  <c r="F14" i="1"/>
  <c r="F13" i="1"/>
  <c r="F12" i="1"/>
  <c r="F9" i="1"/>
  <c r="F8" i="1"/>
  <c r="F7" i="1"/>
  <c r="F5" i="1"/>
  <c r="F4" i="1"/>
  <c r="F3" i="1"/>
  <c r="G9" i="1" l="1"/>
  <c r="G16" i="1"/>
  <c r="H16" i="1" s="1"/>
  <c r="I16" i="1" s="1"/>
  <c r="G27" i="1"/>
  <c r="G37" i="1"/>
  <c r="G17" i="1"/>
  <c r="G38" i="1"/>
  <c r="G7" i="1"/>
  <c r="H7" i="1" s="1"/>
  <c r="I7" i="1" s="1"/>
  <c r="G18" i="1"/>
  <c r="G25" i="1"/>
  <c r="H25" i="1" s="1"/>
  <c r="I25" i="1" s="1"/>
  <c r="G39" i="1"/>
  <c r="G8" i="1"/>
  <c r="H8" i="1" s="1"/>
  <c r="I8" i="1" s="1"/>
  <c r="G26" i="1"/>
  <c r="H38" i="1" l="1"/>
  <c r="I38" i="1" s="1"/>
  <c r="H39" i="1"/>
  <c r="I39" i="1" s="1"/>
  <c r="H26" i="1"/>
  <c r="I26" i="1" s="1"/>
  <c r="H18" i="1"/>
  <c r="I18" i="1" s="1"/>
  <c r="H41" i="1"/>
  <c r="I41" i="1" s="1"/>
  <c r="H40" i="1"/>
  <c r="I40" i="1" s="1"/>
  <c r="H37" i="1"/>
  <c r="I37" i="1" s="1"/>
  <c r="H42" i="1"/>
  <c r="I42" i="1" s="1"/>
  <c r="H27" i="1"/>
  <c r="I27" i="1" s="1"/>
  <c r="H17" i="1"/>
  <c r="I17" i="1" s="1"/>
  <c r="H9" i="1"/>
  <c r="I9" i="1" s="1"/>
</calcChain>
</file>

<file path=xl/sharedStrings.xml><?xml version="1.0" encoding="utf-8"?>
<sst xmlns="http://schemas.openxmlformats.org/spreadsheetml/2006/main" count="70" uniqueCount="12">
  <si>
    <t>GAPDH</t>
  </si>
  <si>
    <t>NC</t>
  </si>
  <si>
    <t>24hsiRNA</t>
  </si>
  <si>
    <t>48hsiRNA</t>
  </si>
  <si>
    <t>ERGIC3</t>
  </si>
  <si>
    <t>72hsiRNA</t>
    <phoneticPr fontId="1" type="noConversion"/>
  </si>
  <si>
    <t>group</t>
    <phoneticPr fontId="1" type="noConversion"/>
  </si>
  <si>
    <t>Ct</t>
    <phoneticPr fontId="1" type="noConversion"/>
  </si>
  <si>
    <t>average</t>
    <phoneticPr fontId="1" type="noConversion"/>
  </si>
  <si>
    <t>ΔCt</t>
    <phoneticPr fontId="1" type="noConversion"/>
  </si>
  <si>
    <t>ΔΔCt</t>
    <phoneticPr fontId="1" type="noConversion"/>
  </si>
  <si>
    <t>2^-ΔΔCt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</si>
</sst>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 applyAlignment="1">
      <alignment horizontal="left"/>
    </xf>
    <xf numFmtId="0" fontId="0" fillId="0" borderId="0" xfId="0" applyFill="1"/>
    <xf numFmtId="0" fontId="0" fillId="0" borderId="0" xfId="0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topLeftCell="A10" zoomScaleNormal="100" workbookViewId="0">
      <selection activeCell="G16" sqref="G16"/>
    </sheetView>
  </sheetViews>
  <sheetFormatPr defaultRowHeight="13.5" x14ac:dyDescent="0.15"/>
  <cols>
    <col min="1" max="1" width="10.75" customWidth="1"/>
  </cols>
  <sheetData>
    <row r="1" spans="1:9" ht="22.5" customHeight="1" x14ac:dyDescent="0.15">
      <c r="A1" s="2">
        <v>20170324</v>
      </c>
    </row>
    <row r="2" spans="1:9" x14ac:dyDescent="0.15">
      <c r="A2" s="1"/>
      <c r="B2" s="1" t="s">
        <v>6</v>
      </c>
      <c r="C2" s="4" t="s">
        <v>7</v>
      </c>
      <c r="D2" s="4"/>
      <c r="E2" s="4"/>
      <c r="F2" s="1" t="s">
        <v>8</v>
      </c>
    </row>
    <row r="3" spans="1:9" x14ac:dyDescent="0.15">
      <c r="A3" s="1" t="s">
        <v>0</v>
      </c>
      <c r="B3" s="1" t="s">
        <v>1</v>
      </c>
      <c r="C3" s="1">
        <v>20.8</v>
      </c>
      <c r="D3" s="1">
        <v>20.64</v>
      </c>
      <c r="E3" s="1">
        <v>20.97</v>
      </c>
      <c r="F3" s="1">
        <f t="shared" ref="F3:F5" si="0">AVERAGE(C3:E3)</f>
        <v>20.803333333333331</v>
      </c>
    </row>
    <row r="4" spans="1:9" x14ac:dyDescent="0.15">
      <c r="A4" s="1"/>
      <c r="B4" s="1" t="s">
        <v>2</v>
      </c>
      <c r="C4" s="1">
        <v>21.91</v>
      </c>
      <c r="D4" s="1">
        <v>21.98</v>
      </c>
      <c r="E4" s="1">
        <v>21.56</v>
      </c>
      <c r="F4" s="1">
        <f t="shared" si="0"/>
        <v>21.816666666666666</v>
      </c>
    </row>
    <row r="5" spans="1:9" x14ac:dyDescent="0.15">
      <c r="A5" s="1"/>
      <c r="B5" s="1" t="s">
        <v>3</v>
      </c>
      <c r="C5" s="1">
        <v>20.88</v>
      </c>
      <c r="D5" s="1">
        <v>20.83</v>
      </c>
      <c r="E5" s="1">
        <v>21.14</v>
      </c>
      <c r="F5" s="1">
        <f t="shared" si="0"/>
        <v>20.95</v>
      </c>
    </row>
    <row r="6" spans="1:9" x14ac:dyDescent="0.15">
      <c r="A6" s="1"/>
      <c r="B6" s="1" t="s">
        <v>6</v>
      </c>
      <c r="C6" s="4" t="s">
        <v>7</v>
      </c>
      <c r="D6" s="4"/>
      <c r="E6" s="4"/>
      <c r="F6" s="1" t="s">
        <v>8</v>
      </c>
      <c r="G6" s="1" t="s">
        <v>9</v>
      </c>
      <c r="H6" s="1" t="s">
        <v>10</v>
      </c>
      <c r="I6" s="1" t="s">
        <v>11</v>
      </c>
    </row>
    <row r="7" spans="1:9" x14ac:dyDescent="0.15">
      <c r="A7" s="1" t="s">
        <v>4</v>
      </c>
      <c r="B7" s="1" t="s">
        <v>1</v>
      </c>
      <c r="C7" s="1">
        <v>19.62</v>
      </c>
      <c r="D7" s="1">
        <v>19.579999999999998</v>
      </c>
      <c r="E7" s="1">
        <v>18.98</v>
      </c>
      <c r="F7" s="1">
        <f t="shared" ref="F7:F9" si="1">AVERAGE(C7:E7)</f>
        <v>19.393333333333334</v>
      </c>
      <c r="G7" s="1">
        <f>F7-F3</f>
        <v>-1.4099999999999966</v>
      </c>
      <c r="H7" s="1">
        <f>G7-G7</f>
        <v>0</v>
      </c>
      <c r="I7" s="1">
        <f>POWER(2,-H7)</f>
        <v>1</v>
      </c>
    </row>
    <row r="8" spans="1:9" x14ac:dyDescent="0.15">
      <c r="A8" s="1"/>
      <c r="B8" s="1" t="s">
        <v>2</v>
      </c>
      <c r="C8" s="1">
        <v>23.42</v>
      </c>
      <c r="D8" s="1">
        <v>22.98</v>
      </c>
      <c r="E8" s="1">
        <v>23.73</v>
      </c>
      <c r="F8" s="1">
        <f t="shared" si="1"/>
        <v>23.376666666666669</v>
      </c>
      <c r="G8" s="1">
        <f>F8-F4</f>
        <v>1.5600000000000023</v>
      </c>
      <c r="H8" s="1">
        <f>G8-G7</f>
        <v>2.9699999999999989</v>
      </c>
      <c r="I8" s="1">
        <f>POWER(2,-H8)</f>
        <v>0.12762651571339928</v>
      </c>
    </row>
    <row r="9" spans="1:9" x14ac:dyDescent="0.15">
      <c r="A9" s="1"/>
      <c r="B9" s="1" t="s">
        <v>3</v>
      </c>
      <c r="C9" s="1">
        <v>23.27</v>
      </c>
      <c r="D9" s="1">
        <v>23.08</v>
      </c>
      <c r="E9" s="1">
        <v>23.16</v>
      </c>
      <c r="F9" s="1">
        <f t="shared" si="1"/>
        <v>23.169999999999998</v>
      </c>
      <c r="G9" s="1">
        <f>F9-F5</f>
        <v>2.2199999999999989</v>
      </c>
      <c r="H9" s="1">
        <f>G9-G7</f>
        <v>3.6299999999999955</v>
      </c>
      <c r="I9" s="1">
        <f>POWER(2,-H9)</f>
        <v>8.0772051914843532E-2</v>
      </c>
    </row>
    <row r="10" spans="1:9" ht="27" customHeight="1" x14ac:dyDescent="0.15">
      <c r="A10" s="2">
        <v>20170417</v>
      </c>
    </row>
    <row r="11" spans="1:9" x14ac:dyDescent="0.15">
      <c r="A11" s="1"/>
      <c r="B11" s="1" t="s">
        <v>6</v>
      </c>
      <c r="C11" s="4" t="s">
        <v>7</v>
      </c>
      <c r="D11" s="4"/>
      <c r="E11" s="4"/>
      <c r="F11" s="1" t="s">
        <v>8</v>
      </c>
    </row>
    <row r="12" spans="1:9" x14ac:dyDescent="0.15">
      <c r="A12" s="1" t="s">
        <v>0</v>
      </c>
      <c r="B12" s="1" t="s">
        <v>1</v>
      </c>
      <c r="C12">
        <v>21.03</v>
      </c>
      <c r="D12">
        <v>21.17</v>
      </c>
      <c r="E12">
        <v>21.35</v>
      </c>
      <c r="F12">
        <f>AVERAGE(C12:E12)</f>
        <v>21.183333333333334</v>
      </c>
    </row>
    <row r="13" spans="1:9" x14ac:dyDescent="0.15">
      <c r="B13" s="1" t="s">
        <v>2</v>
      </c>
      <c r="C13">
        <v>20.87</v>
      </c>
      <c r="D13">
        <v>20.73</v>
      </c>
      <c r="E13">
        <v>20.52</v>
      </c>
      <c r="F13">
        <f>AVERAGE(C13:E13)</f>
        <v>20.706666666666667</v>
      </c>
    </row>
    <row r="14" spans="1:9" x14ac:dyDescent="0.15">
      <c r="B14" s="1" t="s">
        <v>3</v>
      </c>
      <c r="C14">
        <v>20.56</v>
      </c>
      <c r="D14">
        <v>20.37</v>
      </c>
      <c r="E14">
        <v>20.53</v>
      </c>
      <c r="F14">
        <f>AVERAGE(C14:E14)</f>
        <v>20.486666666666668</v>
      </c>
    </row>
    <row r="15" spans="1:9" x14ac:dyDescent="0.15">
      <c r="A15" s="1"/>
      <c r="B15" s="1" t="s">
        <v>6</v>
      </c>
      <c r="C15" s="4" t="s">
        <v>7</v>
      </c>
      <c r="D15" s="4"/>
      <c r="E15" s="4"/>
      <c r="F15" s="1" t="s">
        <v>8</v>
      </c>
      <c r="G15" s="1" t="s">
        <v>9</v>
      </c>
      <c r="H15" s="1" t="s">
        <v>10</v>
      </c>
      <c r="I15" s="1" t="s">
        <v>11</v>
      </c>
    </row>
    <row r="16" spans="1:9" x14ac:dyDescent="0.15">
      <c r="A16" s="1" t="s">
        <v>4</v>
      </c>
      <c r="B16" s="1" t="s">
        <v>1</v>
      </c>
      <c r="C16">
        <v>20.54</v>
      </c>
      <c r="D16">
        <v>20.53</v>
      </c>
      <c r="E16">
        <v>21.24</v>
      </c>
      <c r="F16">
        <f>AVERAGE(C16:E16)</f>
        <v>20.77</v>
      </c>
      <c r="G16">
        <f>F16-F12</f>
        <v>-0.413333333333334</v>
      </c>
      <c r="H16">
        <f>G16-G16</f>
        <v>0</v>
      </c>
      <c r="I16">
        <f>POWER(2,-H16)</f>
        <v>1</v>
      </c>
    </row>
    <row r="17" spans="1:9" x14ac:dyDescent="0.15">
      <c r="B17" s="1" t="s">
        <v>2</v>
      </c>
      <c r="C17">
        <v>24.13</v>
      </c>
      <c r="D17">
        <v>24.11</v>
      </c>
      <c r="E17">
        <v>24.46</v>
      </c>
      <c r="F17">
        <f>AVERAGE(C17:E17)</f>
        <v>24.233333333333331</v>
      </c>
      <c r="G17">
        <f>F17-F13</f>
        <v>3.5266666666666637</v>
      </c>
      <c r="H17">
        <f>G17-G16</f>
        <v>3.9399999999999977</v>
      </c>
      <c r="I17">
        <f>POWER(2,-H17)</f>
        <v>6.5154110052570199E-2</v>
      </c>
    </row>
    <row r="18" spans="1:9" x14ac:dyDescent="0.15">
      <c r="B18" s="1" t="s">
        <v>3</v>
      </c>
      <c r="C18">
        <v>24.43</v>
      </c>
      <c r="D18">
        <v>24.56</v>
      </c>
      <c r="E18">
        <v>24.24</v>
      </c>
      <c r="F18">
        <f>AVERAGE(C18:E18)</f>
        <v>24.409999999999997</v>
      </c>
      <c r="G18">
        <f>F18-F14</f>
        <v>3.9233333333333285</v>
      </c>
      <c r="H18">
        <f>G18-G16</f>
        <v>4.3366666666666625</v>
      </c>
      <c r="I18">
        <f>POWER(2,-H18)</f>
        <v>4.9491800329982641E-2</v>
      </c>
    </row>
    <row r="19" spans="1:9" ht="26.25" customHeight="1" x14ac:dyDescent="0.15">
      <c r="A19" s="2">
        <v>20170502</v>
      </c>
    </row>
    <row r="20" spans="1:9" x14ac:dyDescent="0.15">
      <c r="A20" s="1"/>
      <c r="B20" s="1" t="s">
        <v>6</v>
      </c>
      <c r="C20" s="4" t="s">
        <v>7</v>
      </c>
      <c r="D20" s="4"/>
      <c r="E20" s="4"/>
      <c r="F20" s="1" t="s">
        <v>8</v>
      </c>
    </row>
    <row r="21" spans="1:9" x14ac:dyDescent="0.15">
      <c r="A21" s="1" t="s">
        <v>0</v>
      </c>
      <c r="B21" s="1" t="s">
        <v>1</v>
      </c>
      <c r="C21">
        <v>21.76</v>
      </c>
      <c r="D21">
        <v>21.59</v>
      </c>
      <c r="E21">
        <v>21.14</v>
      </c>
      <c r="F21">
        <f>AVERAGE(C21:E21)</f>
        <v>21.49666666666667</v>
      </c>
    </row>
    <row r="22" spans="1:9" x14ac:dyDescent="0.15">
      <c r="B22" s="1" t="s">
        <v>2</v>
      </c>
      <c r="C22">
        <v>21.51</v>
      </c>
      <c r="D22">
        <v>21.76</v>
      </c>
      <c r="E22">
        <v>21.47</v>
      </c>
      <c r="F22">
        <f>AVERAGE(C22:E22)</f>
        <v>21.580000000000002</v>
      </c>
    </row>
    <row r="23" spans="1:9" x14ac:dyDescent="0.15">
      <c r="B23" s="1" t="s">
        <v>3</v>
      </c>
      <c r="C23">
        <v>21.34</v>
      </c>
      <c r="D23">
        <v>21.46</v>
      </c>
      <c r="E23">
        <v>21.53</v>
      </c>
      <c r="F23">
        <f>AVERAGE(C23:E23)</f>
        <v>21.443333333333332</v>
      </c>
    </row>
    <row r="24" spans="1:9" x14ac:dyDescent="0.15">
      <c r="A24" s="1"/>
      <c r="B24" s="1" t="s">
        <v>6</v>
      </c>
      <c r="C24" s="4" t="s">
        <v>7</v>
      </c>
      <c r="D24" s="4"/>
      <c r="E24" s="4"/>
      <c r="F24" s="1" t="s">
        <v>8</v>
      </c>
      <c r="G24" s="1" t="s">
        <v>9</v>
      </c>
      <c r="H24" s="1" t="s">
        <v>10</v>
      </c>
      <c r="I24" s="1" t="s">
        <v>11</v>
      </c>
    </row>
    <row r="25" spans="1:9" x14ac:dyDescent="0.15">
      <c r="A25" s="1" t="s">
        <v>4</v>
      </c>
      <c r="B25" s="1" t="s">
        <v>1</v>
      </c>
      <c r="C25">
        <v>20.96</v>
      </c>
      <c r="D25">
        <v>21.49</v>
      </c>
      <c r="E25">
        <v>21.15</v>
      </c>
      <c r="F25">
        <f>AVERAGE(C25:E25)</f>
        <v>21.2</v>
      </c>
      <c r="G25">
        <f>F25-F21</f>
        <v>-0.29666666666667041</v>
      </c>
      <c r="H25">
        <f>G25-G25</f>
        <v>0</v>
      </c>
      <c r="I25">
        <f>POWER(2,-H25)</f>
        <v>1</v>
      </c>
    </row>
    <row r="26" spans="1:9" x14ac:dyDescent="0.15">
      <c r="B26" s="1" t="s">
        <v>2</v>
      </c>
      <c r="C26">
        <v>24.18</v>
      </c>
      <c r="D26">
        <v>24.36</v>
      </c>
      <c r="E26">
        <v>23.97</v>
      </c>
      <c r="F26">
        <f>AVERAGE(C26:E26)</f>
        <v>24.169999999999998</v>
      </c>
      <c r="G26">
        <f>F26-F22</f>
        <v>2.5899999999999963</v>
      </c>
      <c r="H26">
        <f>G26-G25</f>
        <v>2.8866666666666667</v>
      </c>
      <c r="I26">
        <f>POWER(2,-H26)</f>
        <v>0.13521558326001312</v>
      </c>
    </row>
    <row r="27" spans="1:9" x14ac:dyDescent="0.15">
      <c r="B27" s="1" t="s">
        <v>3</v>
      </c>
      <c r="C27">
        <v>24.47</v>
      </c>
      <c r="D27">
        <v>23.86</v>
      </c>
      <c r="E27">
        <v>24.42</v>
      </c>
      <c r="F27">
        <f>AVERAGE(C27:E27)</f>
        <v>24.25</v>
      </c>
      <c r="G27">
        <f>F27-F23</f>
        <v>2.8066666666666684</v>
      </c>
      <c r="H27">
        <f>G27-G25</f>
        <v>3.1033333333333388</v>
      </c>
      <c r="I27">
        <f>POWER(2,-H27)</f>
        <v>0.11635996451223422</v>
      </c>
    </row>
    <row r="28" spans="1:9" ht="28.5" customHeight="1" x14ac:dyDescent="0.15">
      <c r="A28" s="2">
        <v>20170523</v>
      </c>
    </row>
    <row r="29" spans="1:9" x14ac:dyDescent="0.15">
      <c r="A29" s="1"/>
      <c r="B29" s="1" t="s">
        <v>6</v>
      </c>
      <c r="C29" s="4" t="s">
        <v>7</v>
      </c>
      <c r="D29" s="4"/>
      <c r="E29" s="4"/>
      <c r="F29" s="1" t="s">
        <v>8</v>
      </c>
    </row>
    <row r="30" spans="1:9" x14ac:dyDescent="0.15">
      <c r="A30" s="1" t="s">
        <v>0</v>
      </c>
      <c r="B30" s="1" t="s">
        <v>1</v>
      </c>
      <c r="C30">
        <v>21.88</v>
      </c>
      <c r="D30">
        <v>22.13</v>
      </c>
      <c r="E30">
        <v>21.74</v>
      </c>
      <c r="F30">
        <f>AVERAGE(C30:E30)</f>
        <v>21.916666666666668</v>
      </c>
    </row>
    <row r="31" spans="1:9" x14ac:dyDescent="0.15">
      <c r="B31" s="1" t="s">
        <v>2</v>
      </c>
      <c r="C31">
        <v>23.28</v>
      </c>
      <c r="D31">
        <v>23.34</v>
      </c>
      <c r="E31">
        <v>23.18</v>
      </c>
      <c r="F31">
        <f>AVERAGE(C31:E31)</f>
        <v>23.266666666666669</v>
      </c>
    </row>
    <row r="32" spans="1:9" x14ac:dyDescent="0.15">
      <c r="B32" s="1" t="s">
        <v>3</v>
      </c>
      <c r="C32">
        <v>21.7</v>
      </c>
      <c r="D32">
        <v>21.3</v>
      </c>
      <c r="E32">
        <v>21.76</v>
      </c>
      <c r="F32">
        <f>AVERAGE(C32:E32)</f>
        <v>21.58666666666667</v>
      </c>
    </row>
    <row r="33" spans="1:9" x14ac:dyDescent="0.15">
      <c r="B33" s="1" t="s">
        <v>5</v>
      </c>
      <c r="F33">
        <v>22.17</v>
      </c>
    </row>
    <row r="34" spans="1:9" x14ac:dyDescent="0.15">
      <c r="B34" s="1"/>
      <c r="F34">
        <v>21.89</v>
      </c>
    </row>
    <row r="35" spans="1:9" x14ac:dyDescent="0.15">
      <c r="B35" s="1"/>
      <c r="F35">
        <v>22.03</v>
      </c>
    </row>
    <row r="36" spans="1:9" x14ac:dyDescent="0.15">
      <c r="A36" s="1"/>
      <c r="B36" s="1" t="s">
        <v>6</v>
      </c>
      <c r="C36" s="4" t="s">
        <v>7</v>
      </c>
      <c r="D36" s="4"/>
      <c r="E36" s="4"/>
      <c r="F36" s="1" t="s">
        <v>8</v>
      </c>
      <c r="G36" s="1" t="s">
        <v>9</v>
      </c>
      <c r="H36" s="1" t="s">
        <v>10</v>
      </c>
      <c r="I36" s="1" t="s">
        <v>11</v>
      </c>
    </row>
    <row r="37" spans="1:9" x14ac:dyDescent="0.15">
      <c r="A37" s="1" t="s">
        <v>4</v>
      </c>
      <c r="B37" s="1" t="s">
        <v>1</v>
      </c>
      <c r="C37">
        <v>20.66</v>
      </c>
      <c r="D37">
        <v>20.91</v>
      </c>
      <c r="E37">
        <v>21.3</v>
      </c>
      <c r="F37">
        <f>AVERAGE(C37:E37)</f>
        <v>20.956666666666667</v>
      </c>
      <c r="G37">
        <f t="shared" ref="G37:G42" si="2">F37-F30</f>
        <v>-0.96000000000000085</v>
      </c>
      <c r="H37">
        <f>G37-G37</f>
        <v>0</v>
      </c>
      <c r="I37">
        <f t="shared" ref="I37:I42" si="3">POWER(2,-H37)</f>
        <v>1</v>
      </c>
    </row>
    <row r="38" spans="1:9" x14ac:dyDescent="0.15">
      <c r="B38" s="1" t="s">
        <v>2</v>
      </c>
      <c r="C38">
        <v>25.89</v>
      </c>
      <c r="D38">
        <v>25.49</v>
      </c>
      <c r="E38">
        <v>25.62</v>
      </c>
      <c r="F38">
        <f>AVERAGE(C38:E38)</f>
        <v>25.666666666666668</v>
      </c>
      <c r="G38">
        <f t="shared" si="2"/>
        <v>2.3999999999999986</v>
      </c>
      <c r="H38">
        <f>G38-G37</f>
        <v>3.3599999999999994</v>
      </c>
      <c r="I38">
        <f t="shared" si="3"/>
        <v>9.7395572457562515E-2</v>
      </c>
    </row>
    <row r="39" spans="1:9" x14ac:dyDescent="0.15">
      <c r="B39" s="1" t="s">
        <v>3</v>
      </c>
      <c r="C39">
        <v>23.98</v>
      </c>
      <c r="D39">
        <v>23.84</v>
      </c>
      <c r="E39">
        <v>24.15</v>
      </c>
      <c r="F39">
        <f>AVERAGE(C39:E39)</f>
        <v>23.99</v>
      </c>
      <c r="G39">
        <f t="shared" si="2"/>
        <v>2.4033333333333289</v>
      </c>
      <c r="H39">
        <f>G39-G37</f>
        <v>3.3633333333333297</v>
      </c>
      <c r="I39">
        <f t="shared" si="3"/>
        <v>9.7170800669281174E-2</v>
      </c>
    </row>
    <row r="40" spans="1:9" x14ac:dyDescent="0.15">
      <c r="B40" s="1" t="s">
        <v>5</v>
      </c>
      <c r="F40">
        <v>25.66</v>
      </c>
      <c r="G40">
        <f t="shared" si="2"/>
        <v>3.4899999999999984</v>
      </c>
      <c r="H40">
        <f>G40-G37</f>
        <v>4.4499999999999993</v>
      </c>
      <c r="I40" s="3">
        <f t="shared" si="3"/>
        <v>4.5752677998300822E-2</v>
      </c>
    </row>
    <row r="41" spans="1:9" x14ac:dyDescent="0.15">
      <c r="B41" s="1"/>
      <c r="F41">
        <v>24.37</v>
      </c>
      <c r="G41">
        <f t="shared" si="2"/>
        <v>2.4800000000000004</v>
      </c>
      <c r="H41">
        <f>G41-G37</f>
        <v>3.4400000000000013</v>
      </c>
      <c r="I41" s="3">
        <f t="shared" si="3"/>
        <v>9.2141826080693739E-2</v>
      </c>
    </row>
    <row r="42" spans="1:9" x14ac:dyDescent="0.15">
      <c r="B42" s="1"/>
      <c r="F42">
        <v>24.14</v>
      </c>
      <c r="G42">
        <f t="shared" si="2"/>
        <v>2.1099999999999994</v>
      </c>
      <c r="H42">
        <f>G42-G37</f>
        <v>3.0700000000000003</v>
      </c>
      <c r="I42" s="3">
        <f t="shared" si="3"/>
        <v>0.1190797497554922</v>
      </c>
    </row>
    <row r="44" spans="1:9" x14ac:dyDescent="0.15">
      <c r="F44" s="1"/>
    </row>
    <row r="45" spans="1:9" x14ac:dyDescent="0.15">
      <c r="D45" s="1"/>
      <c r="E45" s="1"/>
    </row>
    <row r="46" spans="1:9" x14ac:dyDescent="0.15">
      <c r="A46">
        <v>0</v>
      </c>
      <c r="B46">
        <v>24</v>
      </c>
      <c r="C46">
        <v>48</v>
      </c>
      <c r="D46">
        <v>72</v>
      </c>
    </row>
    <row r="47" spans="1:9" x14ac:dyDescent="0.15">
      <c r="A47">
        <v>1</v>
      </c>
      <c r="B47">
        <v>0.12762651571339928</v>
      </c>
      <c r="C47">
        <v>8.0772051914843532E-2</v>
      </c>
      <c r="D47">
        <v>4.5753000000000002E-2</v>
      </c>
      <c r="E47" s="1"/>
    </row>
    <row r="48" spans="1:9" x14ac:dyDescent="0.15">
      <c r="A48">
        <v>1</v>
      </c>
      <c r="B48">
        <v>0.135216</v>
      </c>
      <c r="C48">
        <v>0.11636000000000001</v>
      </c>
      <c r="D48">
        <v>0.11908000000000001</v>
      </c>
    </row>
    <row r="49" spans="1:4" x14ac:dyDescent="0.15">
      <c r="A49">
        <v>1</v>
      </c>
      <c r="B49">
        <v>9.7395999999999996E-2</v>
      </c>
      <c r="C49">
        <v>9.7170999999999993E-2</v>
      </c>
      <c r="D49">
        <v>9.2142000000000002E-2</v>
      </c>
    </row>
  </sheetData>
  <mergeCells count="8">
    <mergeCell ref="C29:E29"/>
    <mergeCell ref="C36:E36"/>
    <mergeCell ref="C2:E2"/>
    <mergeCell ref="C6:E6"/>
    <mergeCell ref="C11:E11"/>
    <mergeCell ref="C15:E15"/>
    <mergeCell ref="C20:E20"/>
    <mergeCell ref="C24:E24"/>
  </mergeCells>
  <phoneticPr fontId="1" type="noConversion"/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2021-10-09T00:07:57Z</dcterms:modified>
</cp:coreProperties>
</file>