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NF-α" sheetId="1" r:id="rId1"/>
    <sheet name="IL-6" sheetId="2" r:id="rId2"/>
  </sheets>
  <definedNames/>
  <calcPr fullCalcOnLoad="1"/>
</workbook>
</file>

<file path=xl/sharedStrings.xml><?xml version="1.0" encoding="utf-8"?>
<sst xmlns="http://schemas.openxmlformats.org/spreadsheetml/2006/main" count="168" uniqueCount="21">
  <si>
    <t>TNF-a</t>
  </si>
  <si>
    <t>GAPDH</t>
  </si>
  <si>
    <t>mean</t>
  </si>
  <si>
    <t>Δt</t>
  </si>
  <si>
    <t>meanΔt</t>
  </si>
  <si>
    <t>ΔΔt</t>
  </si>
  <si>
    <t>Target</t>
  </si>
  <si>
    <t>sample</t>
  </si>
  <si>
    <t>CT</t>
  </si>
  <si>
    <t>2-ΔΔCT</t>
  </si>
  <si>
    <t>TNF-a</t>
  </si>
  <si>
    <t>control</t>
  </si>
  <si>
    <t>1h</t>
  </si>
  <si>
    <t>3h</t>
  </si>
  <si>
    <t>6h</t>
  </si>
  <si>
    <t>12h</t>
  </si>
  <si>
    <t>24h</t>
  </si>
  <si>
    <t>GADPH</t>
  </si>
  <si>
    <t>IL-6(2)</t>
  </si>
  <si>
    <t>q-PCR(Figure 1A)</t>
  </si>
  <si>
    <t>q-PCR(Figure 1B)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</si>
</sst>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44" fillId="0" borderId="11" xfId="0" applyFont="1" applyBorder="1" applyAlignment="1">
      <alignment vertical="center"/>
    </xf>
    <xf numFmtId="0" fontId="23" fillId="0" borderId="12" xfId="4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23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8" max="8" width="15.00390625" style="0" customWidth="1"/>
    <col min="9" max="9" width="13.7109375" style="0" customWidth="1"/>
    <col min="10" max="10" width="15.28125" style="0" customWidth="1"/>
    <col min="11" max="11" width="15.7109375" style="0" customWidth="1"/>
    <col min="12" max="12" width="13.140625" style="1" customWidth="1"/>
  </cols>
  <sheetData>
    <row r="2" spans="2:13" ht="12.75">
      <c r="B2" s="10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5">
      <c r="B3" s="6" t="s">
        <v>7</v>
      </c>
      <c r="C3" s="2" t="s">
        <v>6</v>
      </c>
      <c r="D3" s="2" t="s">
        <v>8</v>
      </c>
      <c r="E3" s="2" t="s">
        <v>2</v>
      </c>
      <c r="F3" s="2"/>
      <c r="G3" s="2" t="s">
        <v>8</v>
      </c>
      <c r="H3" s="2" t="s">
        <v>2</v>
      </c>
      <c r="I3" s="2" t="s">
        <v>3</v>
      </c>
      <c r="J3" s="2" t="s">
        <v>3</v>
      </c>
      <c r="K3" s="2" t="s">
        <v>4</v>
      </c>
      <c r="L3" s="2" t="s">
        <v>5</v>
      </c>
      <c r="M3" s="7" t="s">
        <v>9</v>
      </c>
    </row>
    <row r="4" spans="2:13" ht="12.75">
      <c r="B4" s="11" t="s">
        <v>11</v>
      </c>
      <c r="C4" s="4" t="s">
        <v>1</v>
      </c>
      <c r="D4" s="5">
        <v>13.734999656677246</v>
      </c>
      <c r="E4" s="2">
        <f>AVERAGE(D4:D8)</f>
        <v>13.853400039672852</v>
      </c>
      <c r="F4" s="4" t="s">
        <v>0</v>
      </c>
      <c r="G4" s="5">
        <v>20.22800064086914</v>
      </c>
      <c r="H4" s="2">
        <f>AVERAGE(G4:G8)</f>
        <v>20.324200057983397</v>
      </c>
      <c r="I4" s="2">
        <f aca="true" t="shared" si="0" ref="I4:I33">(G4-D4)</f>
        <v>6.4930009841918945</v>
      </c>
      <c r="J4" s="2">
        <v>6.4930009841918945</v>
      </c>
      <c r="K4" s="2">
        <f>AVERAGE(J4:J8)</f>
        <v>6.4708000183105465</v>
      </c>
      <c r="L4" s="2">
        <f>(J4-K$4)</f>
        <v>0.02220096588134801</v>
      </c>
      <c r="M4" s="3">
        <f aca="true" t="shared" si="1" ref="M4:M33">2^(-L4)</f>
        <v>0.9847292616047042</v>
      </c>
    </row>
    <row r="5" spans="2:13" ht="12.75">
      <c r="B5" s="11" t="s">
        <v>11</v>
      </c>
      <c r="C5" s="4" t="s">
        <v>1</v>
      </c>
      <c r="D5" s="5">
        <v>13.79699993133545</v>
      </c>
      <c r="E5" s="2"/>
      <c r="F5" s="4" t="s">
        <v>0</v>
      </c>
      <c r="G5" s="5">
        <v>20.2450008392334</v>
      </c>
      <c r="H5" s="2"/>
      <c r="I5" s="2">
        <f t="shared" si="0"/>
        <v>6.448000907897949</v>
      </c>
      <c r="J5" s="2">
        <v>6.448000907897949</v>
      </c>
      <c r="K5" s="2"/>
      <c r="L5" s="2">
        <f>(J5-K$4)</f>
        <v>-0.0227991104125973</v>
      </c>
      <c r="M5" s="3">
        <f t="shared" si="1"/>
        <v>1.015928669088707</v>
      </c>
    </row>
    <row r="6" spans="2:13" ht="12.75">
      <c r="B6" s="11" t="s">
        <v>11</v>
      </c>
      <c r="C6" s="4" t="s">
        <v>1</v>
      </c>
      <c r="D6" s="5">
        <v>13.836000442504883</v>
      </c>
      <c r="E6" s="2"/>
      <c r="F6" s="4" t="s">
        <v>0</v>
      </c>
      <c r="G6" s="5">
        <v>20.316999435424805</v>
      </c>
      <c r="H6" s="2"/>
      <c r="I6" s="2">
        <f t="shared" si="0"/>
        <v>6.480998992919922</v>
      </c>
      <c r="J6" s="2">
        <v>6.480998992919922</v>
      </c>
      <c r="K6" s="2"/>
      <c r="L6" s="2">
        <f>(J6-K$4)</f>
        <v>0.010198974609375355</v>
      </c>
      <c r="M6" s="3">
        <f t="shared" si="1"/>
        <v>0.9929555388661738</v>
      </c>
    </row>
    <row r="7" spans="2:13" ht="12.75">
      <c r="B7" s="11" t="s">
        <v>11</v>
      </c>
      <c r="C7" s="4" t="s">
        <v>1</v>
      </c>
      <c r="D7" s="5">
        <v>13.909000396728516</v>
      </c>
      <c r="E7" s="2"/>
      <c r="F7" s="4" t="s">
        <v>0</v>
      </c>
      <c r="G7" s="5">
        <v>20.368999481201172</v>
      </c>
      <c r="H7" s="2"/>
      <c r="I7" s="2">
        <f t="shared" si="0"/>
        <v>6.459999084472656</v>
      </c>
      <c r="J7" s="2">
        <v>6.459999084472656</v>
      </c>
      <c r="K7" s="2"/>
      <c r="L7" s="2">
        <f>(J7-K$4)</f>
        <v>-0.01080093383789027</v>
      </c>
      <c r="M7" s="3">
        <f t="shared" si="1"/>
        <v>1.0075147317711393</v>
      </c>
    </row>
    <row r="8" spans="2:13" ht="12.75">
      <c r="B8" s="11" t="s">
        <v>11</v>
      </c>
      <c r="C8" s="4" t="s">
        <v>1</v>
      </c>
      <c r="D8" s="5">
        <v>13.989999771118164</v>
      </c>
      <c r="E8" s="2"/>
      <c r="F8" s="4" t="s">
        <v>0</v>
      </c>
      <c r="G8" s="5">
        <v>20.461999893188477</v>
      </c>
      <c r="H8" s="2"/>
      <c r="I8" s="2">
        <f t="shared" si="0"/>
        <v>6.4720001220703125</v>
      </c>
      <c r="J8" s="2">
        <v>6.4720001220703125</v>
      </c>
      <c r="K8" s="2"/>
      <c r="L8" s="2">
        <f>(J8-K$4)</f>
        <v>0.0012001037597659803</v>
      </c>
      <c r="M8" s="3">
        <f t="shared" si="1"/>
        <v>0.9991684973526174</v>
      </c>
    </row>
    <row r="9" spans="2:13" ht="12.75">
      <c r="B9" s="11" t="s">
        <v>12</v>
      </c>
      <c r="C9" s="4" t="s">
        <v>1</v>
      </c>
      <c r="D9" s="5">
        <v>13.598999977111816</v>
      </c>
      <c r="E9" s="2">
        <f>AVERAGE(D9:D13)</f>
        <v>13.761800003051757</v>
      </c>
      <c r="F9" s="4" t="s">
        <v>0</v>
      </c>
      <c r="G9" s="5">
        <v>17.812000274658203</v>
      </c>
      <c r="H9" s="2">
        <f>AVERAGE(G9:G13)</f>
        <v>17.912199783325196</v>
      </c>
      <c r="I9" s="2">
        <f t="shared" si="0"/>
        <v>4.213000297546387</v>
      </c>
      <c r="J9" s="2">
        <v>4.213000297546387</v>
      </c>
      <c r="K9" s="2">
        <f>AVERAGE(J9:J13)</f>
        <v>4.150399780273437</v>
      </c>
      <c r="L9" s="2">
        <f>(J9-J4)</f>
        <v>-2.280000686645508</v>
      </c>
      <c r="M9" s="3">
        <f t="shared" si="1"/>
        <v>4.856781849147463</v>
      </c>
    </row>
    <row r="10" spans="2:13" ht="12.75">
      <c r="B10" s="11" t="s">
        <v>12</v>
      </c>
      <c r="C10" s="4" t="s">
        <v>1</v>
      </c>
      <c r="D10" s="5">
        <v>13.642000198364258</v>
      </c>
      <c r="E10" s="2"/>
      <c r="F10" s="4" t="s">
        <v>0</v>
      </c>
      <c r="G10" s="5">
        <v>17.843000411987305</v>
      </c>
      <c r="H10" s="2"/>
      <c r="I10" s="2">
        <f t="shared" si="0"/>
        <v>4.201000213623047</v>
      </c>
      <c r="J10" s="2">
        <v>4.201000213623047</v>
      </c>
      <c r="K10" s="2"/>
      <c r="L10" s="2">
        <f>(J10-J5)</f>
        <v>-2.2470006942749023</v>
      </c>
      <c r="M10" s="3">
        <f t="shared" si="1"/>
        <v>4.746949475022342</v>
      </c>
    </row>
    <row r="11" spans="2:13" ht="12.75">
      <c r="B11" s="11" t="s">
        <v>12</v>
      </c>
      <c r="C11" s="4" t="s">
        <v>1</v>
      </c>
      <c r="D11" s="5">
        <v>13.781000137329102</v>
      </c>
      <c r="E11" s="2"/>
      <c r="F11" s="4" t="s">
        <v>0</v>
      </c>
      <c r="G11" s="5">
        <v>17.90399932861328</v>
      </c>
      <c r="H11" s="2"/>
      <c r="I11" s="2">
        <f t="shared" si="0"/>
        <v>4.12299919128418</v>
      </c>
      <c r="J11" s="2">
        <v>4.12299919128418</v>
      </c>
      <c r="K11" s="2"/>
      <c r="L11" s="2">
        <f>(J11-J6)</f>
        <v>-2.357999801635742</v>
      </c>
      <c r="M11" s="3">
        <f t="shared" si="1"/>
        <v>5.126590991756885</v>
      </c>
    </row>
    <row r="12" spans="2:13" ht="12.75">
      <c r="B12" s="11" t="s">
        <v>12</v>
      </c>
      <c r="C12" s="4" t="s">
        <v>1</v>
      </c>
      <c r="D12" s="5">
        <v>13.8149995803833</v>
      </c>
      <c r="E12" s="2"/>
      <c r="F12" s="4" t="s">
        <v>0</v>
      </c>
      <c r="G12" s="5">
        <v>17.923999786376953</v>
      </c>
      <c r="H12" s="2"/>
      <c r="I12" s="2">
        <f t="shared" si="0"/>
        <v>4.109000205993652</v>
      </c>
      <c r="J12" s="2">
        <v>4.109000205993652</v>
      </c>
      <c r="K12" s="2"/>
      <c r="L12" s="2">
        <f>(J12-J7)</f>
        <v>-2.350998878479004</v>
      </c>
      <c r="M12" s="3">
        <f t="shared" si="1"/>
        <v>5.1017736007003816</v>
      </c>
    </row>
    <row r="13" spans="2:13" ht="12.75">
      <c r="B13" s="11" t="s">
        <v>12</v>
      </c>
      <c r="C13" s="4" t="s">
        <v>1</v>
      </c>
      <c r="D13" s="5">
        <v>13.972000122070312</v>
      </c>
      <c r="E13" s="2"/>
      <c r="F13" s="11" t="s">
        <v>10</v>
      </c>
      <c r="G13" s="5">
        <v>18.077999114990234</v>
      </c>
      <c r="H13" s="2"/>
      <c r="I13" s="2">
        <f t="shared" si="0"/>
        <v>4.105998992919922</v>
      </c>
      <c r="J13" s="2">
        <v>4.105998992919922</v>
      </c>
      <c r="K13" s="2"/>
      <c r="L13" s="2">
        <f>(J13-J8)</f>
        <v>-2.3660011291503906</v>
      </c>
      <c r="M13" s="3">
        <f t="shared" si="1"/>
        <v>5.155102556669247</v>
      </c>
    </row>
    <row r="14" spans="2:13" ht="12.75">
      <c r="B14" s="2" t="s">
        <v>13</v>
      </c>
      <c r="C14" s="4" t="s">
        <v>1</v>
      </c>
      <c r="D14" s="5">
        <v>13.13599967956543</v>
      </c>
      <c r="E14" s="2">
        <f>AVERAGE(D14:D18)</f>
        <v>13.227599906921387</v>
      </c>
      <c r="F14" s="4" t="s">
        <v>0</v>
      </c>
      <c r="G14" s="5">
        <v>17.00200080871582</v>
      </c>
      <c r="H14" s="2">
        <f>AVERAGE(G14:G18)</f>
        <v>17.10240020751953</v>
      </c>
      <c r="I14" s="2">
        <f t="shared" si="0"/>
        <v>3.8660011291503906</v>
      </c>
      <c r="J14" s="2">
        <v>3.8660011291503906</v>
      </c>
      <c r="K14" s="2">
        <f>AVERAGE(J14:J18)</f>
        <v>3.8748003005981446</v>
      </c>
      <c r="L14" s="2">
        <f>(J14-J4)</f>
        <v>-2.626999855041504</v>
      </c>
      <c r="M14" s="3">
        <f t="shared" si="1"/>
        <v>6.177400444044045</v>
      </c>
    </row>
    <row r="15" spans="2:13" ht="12.75">
      <c r="B15" s="2" t="s">
        <v>13</v>
      </c>
      <c r="C15" s="4" t="s">
        <v>1</v>
      </c>
      <c r="D15" s="5">
        <v>13.20300006866455</v>
      </c>
      <c r="E15" s="2"/>
      <c r="F15" s="4" t="s">
        <v>0</v>
      </c>
      <c r="G15" s="5">
        <v>17.052000045776367</v>
      </c>
      <c r="H15" s="2"/>
      <c r="I15" s="2">
        <f t="shared" si="0"/>
        <v>3.8489999771118164</v>
      </c>
      <c r="J15" s="2">
        <v>3.8489999771118164</v>
      </c>
      <c r="K15" s="2"/>
      <c r="L15" s="2">
        <f>(J15-J5)</f>
        <v>-2.599000930786133</v>
      </c>
      <c r="M15" s="3">
        <f t="shared" si="1"/>
        <v>6.058669172389039</v>
      </c>
    </row>
    <row r="16" spans="2:13" ht="12.75">
      <c r="B16" s="2" t="s">
        <v>13</v>
      </c>
      <c r="C16" s="4" t="s">
        <v>1</v>
      </c>
      <c r="D16" s="5">
        <v>13.204999923706055</v>
      </c>
      <c r="E16" s="2"/>
      <c r="F16" s="4" t="s">
        <v>0</v>
      </c>
      <c r="G16" s="5">
        <v>17.08799934387207</v>
      </c>
      <c r="H16" s="2"/>
      <c r="I16" s="2">
        <f t="shared" si="0"/>
        <v>3.8829994201660156</v>
      </c>
      <c r="J16" s="2">
        <v>3.8829994201660156</v>
      </c>
      <c r="K16" s="2"/>
      <c r="L16" s="2">
        <f>(J16-J6)</f>
        <v>-2.5979995727539062</v>
      </c>
      <c r="M16" s="3">
        <f t="shared" si="1"/>
        <v>6.054465378881881</v>
      </c>
    </row>
    <row r="17" spans="2:13" ht="12.75">
      <c r="B17" s="2" t="s">
        <v>13</v>
      </c>
      <c r="C17" s="4" t="s">
        <v>1</v>
      </c>
      <c r="D17" s="5">
        <v>13.288999557495117</v>
      </c>
      <c r="E17" s="2"/>
      <c r="F17" s="4" t="s">
        <v>0</v>
      </c>
      <c r="G17" s="5">
        <v>17.152000427246094</v>
      </c>
      <c r="H17" s="2"/>
      <c r="I17" s="2">
        <f t="shared" si="0"/>
        <v>3.8630008697509766</v>
      </c>
      <c r="J17" s="2">
        <v>3.8630008697509766</v>
      </c>
      <c r="K17" s="2"/>
      <c r="L17" s="2">
        <f>(J17-J7)</f>
        <v>-2.5969982147216797</v>
      </c>
      <c r="M17" s="3">
        <f t="shared" si="1"/>
        <v>6.050264502167066</v>
      </c>
    </row>
    <row r="18" spans="2:13" ht="12.75">
      <c r="B18" s="2" t="s">
        <v>13</v>
      </c>
      <c r="C18" s="4" t="s">
        <v>1</v>
      </c>
      <c r="D18" s="5">
        <v>13.305000305175781</v>
      </c>
      <c r="E18" s="2"/>
      <c r="F18" s="4" t="s">
        <v>0</v>
      </c>
      <c r="G18" s="5">
        <v>17.218000411987305</v>
      </c>
      <c r="H18" s="2"/>
      <c r="I18" s="2">
        <f t="shared" si="0"/>
        <v>3.9130001068115234</v>
      </c>
      <c r="J18" s="2">
        <v>3.9130001068115234</v>
      </c>
      <c r="K18" s="2"/>
      <c r="L18" s="2">
        <f>(J18-J8)</f>
        <v>-2.559000015258789</v>
      </c>
      <c r="M18" s="3">
        <f t="shared" si="1"/>
        <v>5.892990805593647</v>
      </c>
    </row>
    <row r="19" spans="2:13" ht="12.75">
      <c r="B19" s="2" t="s">
        <v>14</v>
      </c>
      <c r="C19" s="4" t="s">
        <v>1</v>
      </c>
      <c r="D19" s="5">
        <v>13.3100004196167</v>
      </c>
      <c r="E19" s="2">
        <f>AVERAGE(D19:D23)</f>
        <v>13.393800163269043</v>
      </c>
      <c r="F19" s="4" t="s">
        <v>0</v>
      </c>
      <c r="G19" s="5">
        <v>16.959999084472656</v>
      </c>
      <c r="H19" s="2">
        <f>AVERAGE(G19:G23)</f>
        <v>17.405799865722656</v>
      </c>
      <c r="I19" s="2">
        <f t="shared" si="0"/>
        <v>3.649998664855957</v>
      </c>
      <c r="J19" s="2">
        <v>3.649998664855957</v>
      </c>
      <c r="K19" s="2">
        <f>AVERAGE(J19:J23)</f>
        <v>4.011999702453613</v>
      </c>
      <c r="L19" s="2">
        <f>(J19-J4)</f>
        <v>-2.8430023193359375</v>
      </c>
      <c r="M19" s="3">
        <f t="shared" si="1"/>
        <v>7.175116812300002</v>
      </c>
    </row>
    <row r="20" spans="2:13" ht="12.75">
      <c r="B20" s="2" t="s">
        <v>14</v>
      </c>
      <c r="C20" s="4" t="s">
        <v>1</v>
      </c>
      <c r="D20" s="5">
        <v>13.333000183105469</v>
      </c>
      <c r="E20" s="2"/>
      <c r="F20" s="4" t="s">
        <v>0</v>
      </c>
      <c r="G20" s="5">
        <v>17.46500015258789</v>
      </c>
      <c r="H20" s="2"/>
      <c r="I20" s="2">
        <f t="shared" si="0"/>
        <v>4.131999969482422</v>
      </c>
      <c r="J20" s="2">
        <v>4.131999969482422</v>
      </c>
      <c r="K20" s="2"/>
      <c r="L20" s="2">
        <f>(J20-J5)</f>
        <v>-2.3160009384155273</v>
      </c>
      <c r="M20" s="3">
        <f t="shared" si="1"/>
        <v>4.979500180493698</v>
      </c>
    </row>
    <row r="21" spans="2:13" ht="12.75">
      <c r="B21" s="2" t="s">
        <v>14</v>
      </c>
      <c r="C21" s="4" t="s">
        <v>1</v>
      </c>
      <c r="D21" s="5">
        <v>13.38700008392334</v>
      </c>
      <c r="E21" s="2"/>
      <c r="F21" s="4" t="s">
        <v>0</v>
      </c>
      <c r="G21" s="5">
        <v>17.489999771118164</v>
      </c>
      <c r="H21" s="2"/>
      <c r="I21" s="2">
        <f t="shared" si="0"/>
        <v>4.102999687194824</v>
      </c>
      <c r="J21" s="2">
        <v>4.102999687194824</v>
      </c>
      <c r="K21" s="2"/>
      <c r="L21" s="2">
        <f>(J21-J6)</f>
        <v>-2.3779993057250977</v>
      </c>
      <c r="M21" s="3">
        <f t="shared" si="1"/>
        <v>5.1981537482892435</v>
      </c>
    </row>
    <row r="22" spans="2:13" ht="12.75">
      <c r="B22" s="2" t="s">
        <v>14</v>
      </c>
      <c r="C22" s="4" t="s">
        <v>1</v>
      </c>
      <c r="D22" s="5">
        <v>13.425000190734863</v>
      </c>
      <c r="E22" s="2"/>
      <c r="F22" s="4" t="s">
        <v>0</v>
      </c>
      <c r="G22" s="5">
        <v>17.624000549316406</v>
      </c>
      <c r="H22" s="2"/>
      <c r="I22" s="2">
        <f t="shared" si="0"/>
        <v>4.199000358581543</v>
      </c>
      <c r="J22" s="2">
        <v>4.199000358581543</v>
      </c>
      <c r="K22" s="2"/>
      <c r="L22" s="2">
        <f>(J22-J7)</f>
        <v>-2.2609987258911133</v>
      </c>
      <c r="M22" s="3">
        <f t="shared" si="1"/>
        <v>4.793231852237144</v>
      </c>
    </row>
    <row r="23" spans="2:13" ht="12.75">
      <c r="B23" s="2" t="s">
        <v>14</v>
      </c>
      <c r="C23" s="4" t="s">
        <v>1</v>
      </c>
      <c r="D23" s="5">
        <v>13.513999938964844</v>
      </c>
      <c r="E23" s="2"/>
      <c r="F23" s="4" t="s">
        <v>0</v>
      </c>
      <c r="G23" s="5">
        <v>17.489999771118164</v>
      </c>
      <c r="H23" s="2"/>
      <c r="I23" s="2">
        <f t="shared" si="0"/>
        <v>3.9759998321533203</v>
      </c>
      <c r="J23" s="2">
        <v>3.9759998321533203</v>
      </c>
      <c r="K23" s="2"/>
      <c r="L23" s="2">
        <f>(J23-J8)</f>
        <v>-2.496000289916992</v>
      </c>
      <c r="M23" s="3">
        <f t="shared" si="1"/>
        <v>5.6411929755642</v>
      </c>
    </row>
    <row r="24" spans="2:13" ht="12.75">
      <c r="B24" s="2" t="s">
        <v>15</v>
      </c>
      <c r="C24" s="4" t="s">
        <v>1</v>
      </c>
      <c r="D24" s="5">
        <v>14.34000015258789</v>
      </c>
      <c r="E24" s="2">
        <f>AVERAGE(D24:D28)</f>
        <v>14.434400177001953</v>
      </c>
      <c r="F24" s="4" t="s">
        <v>0</v>
      </c>
      <c r="G24" s="5">
        <v>19.81100082397461</v>
      </c>
      <c r="H24" s="2">
        <f>AVERAGE(G24:G28)</f>
        <v>19.98120002746582</v>
      </c>
      <c r="I24" s="2">
        <f t="shared" si="0"/>
        <v>5.471000671386719</v>
      </c>
      <c r="J24" s="2">
        <v>5.471000671386719</v>
      </c>
      <c r="K24" s="2">
        <f>AVERAGE(J24:J28)</f>
        <v>5.546799850463867</v>
      </c>
      <c r="L24" s="2">
        <f>(J24-J4)</f>
        <v>-1.0220003128051758</v>
      </c>
      <c r="M24" s="3">
        <f t="shared" si="1"/>
        <v>2.030732642042315</v>
      </c>
    </row>
    <row r="25" spans="2:13" ht="12.75">
      <c r="B25" s="2" t="s">
        <v>15</v>
      </c>
      <c r="C25" s="4" t="s">
        <v>1</v>
      </c>
      <c r="D25" s="5">
        <v>14.442000389099121</v>
      </c>
      <c r="E25" s="2"/>
      <c r="F25" s="4" t="s">
        <v>0</v>
      </c>
      <c r="G25" s="5">
        <v>19.892000198364258</v>
      </c>
      <c r="H25" s="2"/>
      <c r="I25" s="2">
        <f t="shared" si="0"/>
        <v>5.449999809265137</v>
      </c>
      <c r="J25" s="2">
        <v>5.449999809265137</v>
      </c>
      <c r="K25" s="2"/>
      <c r="L25" s="2">
        <f>(J25-J5)</f>
        <v>-0.9980010986328125</v>
      </c>
      <c r="M25" s="3">
        <f t="shared" si="1"/>
        <v>1.9972308531212069</v>
      </c>
    </row>
    <row r="26" spans="2:13" ht="12.75">
      <c r="B26" s="2" t="s">
        <v>15</v>
      </c>
      <c r="C26" s="4" t="s">
        <v>1</v>
      </c>
      <c r="D26" s="5">
        <v>14.446999549865723</v>
      </c>
      <c r="E26" s="2"/>
      <c r="F26" s="4" t="s">
        <v>0</v>
      </c>
      <c r="G26" s="5">
        <v>19.951000213623047</v>
      </c>
      <c r="H26" s="2"/>
      <c r="I26" s="2">
        <f t="shared" si="0"/>
        <v>5.504000663757324</v>
      </c>
      <c r="J26" s="2">
        <v>5.504000663757324</v>
      </c>
      <c r="K26" s="2"/>
      <c r="L26" s="2">
        <f>(J26-J6)</f>
        <v>-0.9769983291625977</v>
      </c>
      <c r="M26" s="3">
        <f t="shared" si="1"/>
        <v>1.9683657644305654</v>
      </c>
    </row>
    <row r="27" spans="2:13" ht="12.75">
      <c r="B27" s="2" t="s">
        <v>15</v>
      </c>
      <c r="C27" s="4" t="s">
        <v>1</v>
      </c>
      <c r="D27" s="5">
        <v>14.456000328063965</v>
      </c>
      <c r="E27" s="2"/>
      <c r="F27" s="4" t="s">
        <v>0</v>
      </c>
      <c r="G27" s="5">
        <v>19.952999114990234</v>
      </c>
      <c r="H27" s="2"/>
      <c r="I27" s="2">
        <f t="shared" si="0"/>
        <v>5.4969987869262695</v>
      </c>
      <c r="J27" s="2">
        <v>5.4969987869262695</v>
      </c>
      <c r="K27" s="2"/>
      <c r="L27" s="2">
        <f>(J27-J7)</f>
        <v>-0.9630002975463867</v>
      </c>
      <c r="M27" s="3">
        <f t="shared" si="1"/>
        <v>1.9493596638256974</v>
      </c>
    </row>
    <row r="28" spans="2:13" ht="12.75">
      <c r="B28" s="2" t="s">
        <v>15</v>
      </c>
      <c r="C28" s="4" t="s">
        <v>1</v>
      </c>
      <c r="D28" s="5">
        <v>14.487000465393066</v>
      </c>
      <c r="E28" s="2"/>
      <c r="F28" s="4" t="s">
        <v>0</v>
      </c>
      <c r="G28" s="5">
        <v>20.298999786376953</v>
      </c>
      <c r="H28" s="2"/>
      <c r="I28" s="2">
        <f t="shared" si="0"/>
        <v>5.811999320983887</v>
      </c>
      <c r="J28" s="2">
        <v>5.811999320983887</v>
      </c>
      <c r="K28" s="2"/>
      <c r="L28" s="2">
        <f>(J28-J8)</f>
        <v>-0.6600008010864258</v>
      </c>
      <c r="M28" s="3">
        <f t="shared" si="1"/>
        <v>1.5800835011007364</v>
      </c>
    </row>
    <row r="29" spans="2:13" ht="12.75">
      <c r="B29" s="2" t="s">
        <v>16</v>
      </c>
      <c r="C29" s="4" t="s">
        <v>1</v>
      </c>
      <c r="D29" s="5">
        <v>13.782999992370605</v>
      </c>
      <c r="E29" s="2">
        <f>AVERAGE(D29:D33)</f>
        <v>13.845600128173828</v>
      </c>
      <c r="F29" s="4" t="s">
        <v>0</v>
      </c>
      <c r="G29" s="5">
        <v>19.854999542236328</v>
      </c>
      <c r="H29" s="2">
        <f>AVERAGE(G29:G33)</f>
        <v>19.967200088500977</v>
      </c>
      <c r="I29" s="2">
        <f t="shared" si="0"/>
        <v>6.071999549865723</v>
      </c>
      <c r="J29" s="2">
        <v>6.071999549865723</v>
      </c>
      <c r="K29" s="2">
        <f>AVERAGE(J29:J33)</f>
        <v>6.121599960327148</v>
      </c>
      <c r="L29" s="2">
        <f>(J29-J4)</f>
        <v>-0.4210014343261719</v>
      </c>
      <c r="M29" s="3">
        <f t="shared" si="1"/>
        <v>1.3388565880678513</v>
      </c>
    </row>
    <row r="30" spans="2:13" ht="12.75">
      <c r="B30" s="2" t="s">
        <v>16</v>
      </c>
      <c r="C30" s="4" t="s">
        <v>1</v>
      </c>
      <c r="D30" s="5">
        <v>13.791999816894531</v>
      </c>
      <c r="E30" s="2"/>
      <c r="F30" s="4" t="s">
        <v>0</v>
      </c>
      <c r="G30" s="5">
        <v>19.867000579833984</v>
      </c>
      <c r="H30" s="2"/>
      <c r="I30" s="2">
        <f t="shared" si="0"/>
        <v>6.075000762939453</v>
      </c>
      <c r="J30" s="2">
        <v>6.075000762939453</v>
      </c>
      <c r="K30" s="2"/>
      <c r="L30" s="2">
        <f>(J30-J5)</f>
        <v>-0.3730001449584961</v>
      </c>
      <c r="M30" s="3">
        <f t="shared" si="1"/>
        <v>1.2950431289772089</v>
      </c>
    </row>
    <row r="31" spans="2:13" ht="12.75">
      <c r="B31" s="2" t="s">
        <v>16</v>
      </c>
      <c r="C31" s="4" t="s">
        <v>1</v>
      </c>
      <c r="D31" s="5">
        <v>13.85200023651123</v>
      </c>
      <c r="E31" s="2"/>
      <c r="F31" s="4" t="s">
        <v>0</v>
      </c>
      <c r="G31" s="5">
        <v>19.891000747680664</v>
      </c>
      <c r="H31" s="2"/>
      <c r="I31" s="2">
        <f t="shared" si="0"/>
        <v>6.039000511169434</v>
      </c>
      <c r="J31" s="2">
        <v>6.039000511169434</v>
      </c>
      <c r="K31" s="2"/>
      <c r="L31" s="2">
        <f>(J31-J6)</f>
        <v>-0.4419984817504883</v>
      </c>
      <c r="M31" s="3">
        <f t="shared" si="1"/>
        <v>1.3584848549189852</v>
      </c>
    </row>
    <row r="32" spans="2:13" ht="12.75">
      <c r="B32" s="2" t="s">
        <v>16</v>
      </c>
      <c r="C32" s="4" t="s">
        <v>1</v>
      </c>
      <c r="D32" s="5">
        <v>13.890000343322754</v>
      </c>
      <c r="E32" s="2"/>
      <c r="F32" s="4" t="s">
        <v>0</v>
      </c>
      <c r="G32" s="5">
        <v>19.95599937438965</v>
      </c>
      <c r="H32" s="2"/>
      <c r="I32" s="2">
        <f t="shared" si="0"/>
        <v>6.0659990310668945</v>
      </c>
      <c r="J32" s="2">
        <v>6.0659990310668945</v>
      </c>
      <c r="K32" s="2"/>
      <c r="L32" s="2">
        <f>(J32-J7)</f>
        <v>-0.3940000534057617</v>
      </c>
      <c r="M32" s="3">
        <f t="shared" si="1"/>
        <v>1.3140316757922645</v>
      </c>
    </row>
    <row r="33" spans="2:13" ht="12.75">
      <c r="B33" s="2" t="s">
        <v>16</v>
      </c>
      <c r="C33" s="4" t="s">
        <v>1</v>
      </c>
      <c r="D33" s="5">
        <v>13.91100025177002</v>
      </c>
      <c r="E33" s="2"/>
      <c r="F33" s="4" t="s">
        <v>0</v>
      </c>
      <c r="G33" s="5">
        <v>20.267000198364258</v>
      </c>
      <c r="H33" s="2"/>
      <c r="I33" s="2">
        <f t="shared" si="0"/>
        <v>6.355999946594238</v>
      </c>
      <c r="J33" s="2">
        <v>6.355999946594238</v>
      </c>
      <c r="K33" s="2"/>
      <c r="L33" s="2">
        <f>(J33-J8)</f>
        <v>-0.11600017547607422</v>
      </c>
      <c r="M33" s="3">
        <f t="shared" si="1"/>
        <v>1.0837260986591861</v>
      </c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1"/>
  <sheetViews>
    <sheetView zoomScalePageLayoutView="0" workbookViewId="0" topLeftCell="A1">
      <selection activeCell="N6" sqref="N6"/>
    </sheetView>
  </sheetViews>
  <sheetFormatPr defaultColWidth="9.140625" defaultRowHeight="12.75"/>
  <sheetData>
    <row r="2" spans="2:13" ht="12.75">
      <c r="B2" s="10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5">
      <c r="B3" s="12" t="s">
        <v>7</v>
      </c>
      <c r="C3" s="2" t="s">
        <v>6</v>
      </c>
      <c r="D3" s="2" t="s">
        <v>8</v>
      </c>
      <c r="E3" s="2" t="s">
        <v>2</v>
      </c>
      <c r="F3" s="2"/>
      <c r="G3" s="2" t="s">
        <v>8</v>
      </c>
      <c r="H3" s="2" t="s">
        <v>2</v>
      </c>
      <c r="I3" s="2" t="s">
        <v>3</v>
      </c>
      <c r="J3" s="2" t="s">
        <v>3</v>
      </c>
      <c r="K3" s="2" t="s">
        <v>4</v>
      </c>
      <c r="L3" s="2" t="s">
        <v>5</v>
      </c>
      <c r="M3" s="13" t="s">
        <v>9</v>
      </c>
    </row>
    <row r="4" spans="2:13" ht="12.75">
      <c r="B4" s="11" t="s">
        <v>11</v>
      </c>
      <c r="C4" s="2" t="s">
        <v>17</v>
      </c>
      <c r="D4" s="2">
        <v>16.070999145507812</v>
      </c>
      <c r="E4" s="2">
        <v>16.037999471028645</v>
      </c>
      <c r="F4" s="2" t="s">
        <v>18</v>
      </c>
      <c r="G4" s="2">
        <v>31.500999450683594</v>
      </c>
      <c r="H4" s="2">
        <v>31.880333582560223</v>
      </c>
      <c r="I4" s="2">
        <v>15.430000305175781</v>
      </c>
      <c r="J4" s="2">
        <v>15.430000305175781</v>
      </c>
      <c r="K4" s="2">
        <v>15.842334111531576</v>
      </c>
      <c r="L4" s="2">
        <v>-0.41233380635579486</v>
      </c>
      <c r="M4" s="2">
        <v>1.3308369304291778</v>
      </c>
    </row>
    <row r="5" spans="2:13" ht="12.75">
      <c r="B5" s="11" t="s">
        <v>11</v>
      </c>
      <c r="C5" s="2" t="s">
        <v>17</v>
      </c>
      <c r="D5" s="2">
        <v>16.05699920654297</v>
      </c>
      <c r="E5" s="2"/>
      <c r="F5" s="2" t="s">
        <v>18</v>
      </c>
      <c r="G5" s="2">
        <v>31.746999740600586</v>
      </c>
      <c r="H5" s="2"/>
      <c r="I5" s="2">
        <v>15.690000534057617</v>
      </c>
      <c r="J5" s="2">
        <v>15.690000534057617</v>
      </c>
      <c r="K5" s="2"/>
      <c r="L5" s="2">
        <v>-0.15233357747395893</v>
      </c>
      <c r="M5" s="2">
        <v>1.111365667013697</v>
      </c>
    </row>
    <row r="6" spans="2:13" ht="12.75">
      <c r="B6" s="11" t="s">
        <v>11</v>
      </c>
      <c r="C6" s="2" t="s">
        <v>17</v>
      </c>
      <c r="D6" s="2">
        <v>15.986000061035156</v>
      </c>
      <c r="E6" s="2"/>
      <c r="F6" s="2" t="s">
        <v>18</v>
      </c>
      <c r="G6" s="2">
        <v>32.393001556396484</v>
      </c>
      <c r="H6" s="2"/>
      <c r="I6" s="2">
        <v>16.407001495361328</v>
      </c>
      <c r="J6" s="2">
        <v>16.407001495361328</v>
      </c>
      <c r="K6" s="2"/>
      <c r="L6" s="2">
        <v>0.564667383829752</v>
      </c>
      <c r="M6" s="2">
        <v>0.6761112773269469</v>
      </c>
    </row>
    <row r="7" spans="2:13" ht="12.75">
      <c r="B7" s="11" t="s">
        <v>12</v>
      </c>
      <c r="C7" s="2" t="s">
        <v>17</v>
      </c>
      <c r="D7" s="2">
        <v>15.897000312805176</v>
      </c>
      <c r="E7" s="2">
        <v>15.894333521525065</v>
      </c>
      <c r="F7" s="2" t="s">
        <v>18</v>
      </c>
      <c r="G7" s="2">
        <v>30.547000885009766</v>
      </c>
      <c r="H7" s="2">
        <v>30.515666961669922</v>
      </c>
      <c r="I7" s="2">
        <v>14.65000057220459</v>
      </c>
      <c r="J7" s="2">
        <v>14.65000057220459</v>
      </c>
      <c r="K7" s="2">
        <v>14.621333440144857</v>
      </c>
      <c r="L7" s="2">
        <v>-0.7799997329711914</v>
      </c>
      <c r="M7" s="2">
        <v>1.7171305550513272</v>
      </c>
    </row>
    <row r="8" spans="2:13" ht="12.75">
      <c r="B8" s="11" t="s">
        <v>12</v>
      </c>
      <c r="C8" s="2" t="s">
        <v>17</v>
      </c>
      <c r="D8" s="2">
        <v>15.928999900817871</v>
      </c>
      <c r="E8" s="2"/>
      <c r="F8" s="2" t="s">
        <v>18</v>
      </c>
      <c r="G8" s="2">
        <v>30.179000854492188</v>
      </c>
      <c r="H8" s="2"/>
      <c r="I8" s="2">
        <v>14.250000953674316</v>
      </c>
      <c r="J8" s="2">
        <v>14.250000953674316</v>
      </c>
      <c r="K8" s="2"/>
      <c r="L8" s="2">
        <v>-1.4399995803833008</v>
      </c>
      <c r="M8" s="2">
        <v>2.713207865742084</v>
      </c>
    </row>
    <row r="9" spans="2:13" ht="12.75">
      <c r="B9" s="11" t="s">
        <v>12</v>
      </c>
      <c r="C9" s="2" t="s">
        <v>17</v>
      </c>
      <c r="D9" s="2">
        <v>15.857000350952148</v>
      </c>
      <c r="E9" s="2"/>
      <c r="F9" s="2" t="s">
        <v>18</v>
      </c>
      <c r="G9" s="2">
        <v>30.820999145507812</v>
      </c>
      <c r="H9" s="2"/>
      <c r="I9" s="2">
        <v>14.963998794555664</v>
      </c>
      <c r="J9" s="2">
        <v>14.963998794555664</v>
      </c>
      <c r="K9" s="2"/>
      <c r="L9" s="2">
        <v>-1.443002700805664</v>
      </c>
      <c r="M9" s="2">
        <v>2.718861573669377</v>
      </c>
    </row>
    <row r="10" spans="2:13" ht="12.75">
      <c r="B10" s="2" t="s">
        <v>13</v>
      </c>
      <c r="C10" s="2" t="s">
        <v>17</v>
      </c>
      <c r="D10" s="2">
        <v>15.442999839782715</v>
      </c>
      <c r="E10" s="2">
        <v>15.547333399454752</v>
      </c>
      <c r="F10" s="2" t="s">
        <v>18</v>
      </c>
      <c r="G10" s="2">
        <v>26.545000076293945</v>
      </c>
      <c r="H10" s="2">
        <v>26.553333282470703</v>
      </c>
      <c r="I10" s="2">
        <v>11.10200023651123</v>
      </c>
      <c r="J10" s="2">
        <v>11.10200023651123</v>
      </c>
      <c r="K10" s="2">
        <v>11.005999883015951</v>
      </c>
      <c r="L10" s="2">
        <v>-4.328000068664551</v>
      </c>
      <c r="M10" s="2">
        <v>20.0843528164298</v>
      </c>
    </row>
    <row r="11" spans="2:13" ht="12.75">
      <c r="B11" s="2" t="s">
        <v>13</v>
      </c>
      <c r="C11" s="2" t="s">
        <v>17</v>
      </c>
      <c r="D11" s="2">
        <v>15.635000228881836</v>
      </c>
      <c r="E11" s="2"/>
      <c r="F11" s="2" t="s">
        <v>18</v>
      </c>
      <c r="G11" s="2">
        <v>26.40399932861328</v>
      </c>
      <c r="H11" s="2"/>
      <c r="I11" s="2">
        <v>10.768999099731445</v>
      </c>
      <c r="J11" s="2">
        <v>10.768999099731445</v>
      </c>
      <c r="K11" s="2"/>
      <c r="L11" s="2">
        <v>-4.921001434326172</v>
      </c>
      <c r="M11" s="2">
        <v>30.294866318689976</v>
      </c>
    </row>
    <row r="12" spans="2:13" ht="12.75">
      <c r="B12" s="2" t="s">
        <v>13</v>
      </c>
      <c r="C12" s="2" t="s">
        <v>17</v>
      </c>
      <c r="D12" s="2">
        <v>15.564000129699707</v>
      </c>
      <c r="E12" s="2"/>
      <c r="F12" s="2" t="s">
        <v>18</v>
      </c>
      <c r="G12" s="2">
        <v>26.711000442504883</v>
      </c>
      <c r="H12" s="2"/>
      <c r="I12" s="2">
        <v>11.147000312805176</v>
      </c>
      <c r="J12" s="2">
        <v>11.147000312805176</v>
      </c>
      <c r="K12" s="2"/>
      <c r="L12" s="2">
        <v>-5.260001182556152</v>
      </c>
      <c r="M12" s="2">
        <v>38.31934995760695</v>
      </c>
    </row>
    <row r="13" spans="2:13" ht="12.75">
      <c r="B13" s="2" t="s">
        <v>14</v>
      </c>
      <c r="C13" s="2" t="s">
        <v>17</v>
      </c>
      <c r="D13" s="2">
        <v>15.352999687194824</v>
      </c>
      <c r="E13" s="2">
        <v>15.337333043416342</v>
      </c>
      <c r="F13" s="2" t="s">
        <v>18</v>
      </c>
      <c r="G13" s="2">
        <v>26.85300064086914</v>
      </c>
      <c r="H13" s="2">
        <v>27.17733383178711</v>
      </c>
      <c r="I13" s="2">
        <v>11.500000953674316</v>
      </c>
      <c r="J13" s="2">
        <v>11.500000953674316</v>
      </c>
      <c r="K13" s="2">
        <v>11.840000788370768</v>
      </c>
      <c r="L13" s="2">
        <v>-3.929999351501465</v>
      </c>
      <c r="M13" s="2">
        <v>15.242201117256894</v>
      </c>
    </row>
    <row r="14" spans="2:13" ht="12.75">
      <c r="B14" s="2" t="s">
        <v>14</v>
      </c>
      <c r="C14" s="2" t="s">
        <v>17</v>
      </c>
      <c r="D14" s="2">
        <v>15.324999809265137</v>
      </c>
      <c r="E14" s="2"/>
      <c r="F14" s="2" t="s">
        <v>18</v>
      </c>
      <c r="G14" s="2">
        <v>27.290000915527344</v>
      </c>
      <c r="H14" s="2"/>
      <c r="I14" s="2">
        <v>11.965001106262207</v>
      </c>
      <c r="J14" s="2">
        <v>11.965001106262207</v>
      </c>
      <c r="K14" s="2"/>
      <c r="L14" s="2">
        <v>-3.72499942779541</v>
      </c>
      <c r="M14" s="2">
        <v>13.223199845854401</v>
      </c>
    </row>
    <row r="15" spans="2:13" ht="12.75">
      <c r="B15" s="2" t="s">
        <v>14</v>
      </c>
      <c r="C15" s="2" t="s">
        <v>17</v>
      </c>
      <c r="D15" s="2">
        <v>15.333999633789062</v>
      </c>
      <c r="E15" s="2"/>
      <c r="F15" s="2" t="s">
        <v>18</v>
      </c>
      <c r="G15" s="2">
        <v>27.388999938964844</v>
      </c>
      <c r="H15" s="2"/>
      <c r="I15" s="2">
        <v>12.055000305175781</v>
      </c>
      <c r="J15" s="2">
        <v>12.055000305175781</v>
      </c>
      <c r="K15" s="2"/>
      <c r="L15" s="2">
        <v>-4.352001190185547</v>
      </c>
      <c r="M15" s="2">
        <v>20.421277148274008</v>
      </c>
    </row>
    <row r="16" spans="2:13" ht="12.75">
      <c r="B16" s="2" t="s">
        <v>15</v>
      </c>
      <c r="C16" s="2" t="s">
        <v>17</v>
      </c>
      <c r="D16" s="2">
        <v>15.118000030517578</v>
      </c>
      <c r="E16" s="2">
        <v>15.182666460673014</v>
      </c>
      <c r="F16" s="2" t="s">
        <v>18</v>
      </c>
      <c r="G16" s="2">
        <v>27.027999877929688</v>
      </c>
      <c r="H16" s="2">
        <v>26.935667037963867</v>
      </c>
      <c r="I16" s="2">
        <v>11.90999984741211</v>
      </c>
      <c r="J16" s="2">
        <v>11.90999984741211</v>
      </c>
      <c r="K16" s="2">
        <v>11.753000577290853</v>
      </c>
      <c r="L16" s="2">
        <v>-3.520000457763672</v>
      </c>
      <c r="M16" s="2">
        <v>11.471645624051648</v>
      </c>
    </row>
    <row r="17" spans="2:13" ht="12.75">
      <c r="B17" s="2" t="s">
        <v>15</v>
      </c>
      <c r="C17" s="2" t="s">
        <v>17</v>
      </c>
      <c r="D17" s="2">
        <v>15.26099967956543</v>
      </c>
      <c r="E17" s="2"/>
      <c r="F17" s="2" t="s">
        <v>18</v>
      </c>
      <c r="G17" s="2">
        <v>26.940000534057617</v>
      </c>
      <c r="H17" s="2"/>
      <c r="I17" s="2">
        <v>11.679000854492188</v>
      </c>
      <c r="J17" s="2">
        <v>11.679000854492188</v>
      </c>
      <c r="K17" s="2"/>
      <c r="L17" s="2">
        <v>-4.01099967956543</v>
      </c>
      <c r="M17" s="2">
        <v>16.122456585635934</v>
      </c>
    </row>
    <row r="18" spans="2:13" ht="12.75">
      <c r="B18" s="2" t="s">
        <v>15</v>
      </c>
      <c r="C18" s="2" t="s">
        <v>17</v>
      </c>
      <c r="D18" s="2">
        <v>15.168999671936035</v>
      </c>
      <c r="E18" s="2"/>
      <c r="F18" s="2" t="s">
        <v>18</v>
      </c>
      <c r="G18" s="2">
        <v>26.839000701904297</v>
      </c>
      <c r="H18" s="2"/>
      <c r="I18" s="2">
        <v>11.670001029968262</v>
      </c>
      <c r="J18" s="2">
        <v>11.670001029968262</v>
      </c>
      <c r="K18" s="2"/>
      <c r="L18" s="2">
        <v>-4.737000465393066</v>
      </c>
      <c r="M18" s="2">
        <v>26.66731123159198</v>
      </c>
    </row>
    <row r="19" spans="2:13" ht="12.75">
      <c r="B19" s="2" t="s">
        <v>16</v>
      </c>
      <c r="C19" s="2" t="s">
        <v>17</v>
      </c>
      <c r="D19" s="2">
        <v>15.746999740600586</v>
      </c>
      <c r="E19" s="2">
        <v>15.563666343688965</v>
      </c>
      <c r="F19" s="2" t="s">
        <v>18</v>
      </c>
      <c r="G19" s="2">
        <v>26.452999114990234</v>
      </c>
      <c r="H19" s="2">
        <v>26.323333104451496</v>
      </c>
      <c r="I19" s="2">
        <v>10.705999374389648</v>
      </c>
      <c r="J19" s="2">
        <v>10.705999374389648</v>
      </c>
      <c r="K19" s="2">
        <v>10.759666760762533</v>
      </c>
      <c r="L19" s="2">
        <v>-4.724000930786133</v>
      </c>
      <c r="M19" s="2">
        <v>26.42810232860345</v>
      </c>
    </row>
    <row r="20" spans="2:13" ht="12.75">
      <c r="B20" s="2" t="s">
        <v>16</v>
      </c>
      <c r="C20" s="2" t="s">
        <v>17</v>
      </c>
      <c r="D20" s="2">
        <v>15.569999694824219</v>
      </c>
      <c r="E20" s="2"/>
      <c r="F20" s="2" t="s">
        <v>18</v>
      </c>
      <c r="G20" s="2">
        <v>26.34600067138672</v>
      </c>
      <c r="H20" s="2"/>
      <c r="I20" s="2">
        <v>10.7760009765625</v>
      </c>
      <c r="J20" s="2">
        <v>10.7760009765625</v>
      </c>
      <c r="K20" s="2"/>
      <c r="L20" s="2">
        <v>-4.913999557495117</v>
      </c>
      <c r="M20" s="2">
        <v>30.14819151786865</v>
      </c>
    </row>
    <row r="21" spans="2:13" ht="12.75">
      <c r="B21" s="2" t="s">
        <v>16</v>
      </c>
      <c r="C21" s="2" t="s">
        <v>17</v>
      </c>
      <c r="D21" s="2">
        <v>15.37399959564209</v>
      </c>
      <c r="E21" s="2"/>
      <c r="F21" s="2" t="s">
        <v>18</v>
      </c>
      <c r="G21" s="2">
        <v>26.17099952697754</v>
      </c>
      <c r="H21" s="2"/>
      <c r="I21" s="2">
        <v>10.79699993133545</v>
      </c>
      <c r="J21" s="2">
        <v>10.79699993133545</v>
      </c>
      <c r="K21" s="2"/>
      <c r="L21" s="2">
        <v>-5.610001564025879</v>
      </c>
      <c r="M21" s="2">
        <v>48.84034763453632</v>
      </c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宋枭</cp:lastModifiedBy>
  <dcterms:created xsi:type="dcterms:W3CDTF">2020-11-04T11:26:04Z</dcterms:created>
  <dcterms:modified xsi:type="dcterms:W3CDTF">2021-12-10T05:32:16Z</dcterms:modified>
  <cp:category/>
  <cp:version/>
  <cp:contentType/>
  <cp:contentStatus/>
</cp:coreProperties>
</file>