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(중요)Melatonin_Revision\Revision supplement raw data\"/>
    </mc:Choice>
  </mc:AlternateContent>
  <xr:revisionPtr revIDLastSave="0" documentId="13_ncr:1_{D116A5D7-EEE7-40FA-BAD9-D942BBDEA50D}" xr6:coauthVersionLast="47" xr6:coauthVersionMax="47" xr10:uidLastSave="{00000000-0000-0000-0000-000000000000}"/>
  <bookViews>
    <workbookView xWindow="-120" yWindow="-120" windowWidth="24240" windowHeight="13140" xr2:uid="{BF5E6AAB-E8F6-48B8-AE91-FBC6D5370F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1" l="1"/>
  <c r="O8" i="1"/>
  <c r="P8" i="1"/>
  <c r="P11" i="1" s="1"/>
  <c r="N9" i="1"/>
  <c r="N11" i="1" s="1"/>
  <c r="O9" i="1"/>
  <c r="P9" i="1"/>
  <c r="N10" i="1"/>
  <c r="O10" i="1"/>
  <c r="O11" i="1" s="1"/>
  <c r="P10" i="1"/>
  <c r="M9" i="1"/>
  <c r="M10" i="1"/>
  <c r="M8" i="1"/>
  <c r="D8" i="1"/>
  <c r="E8" i="1"/>
  <c r="F8" i="1"/>
  <c r="D9" i="1"/>
  <c r="E9" i="1"/>
  <c r="F9" i="1"/>
  <c r="D10" i="1"/>
  <c r="E10" i="1"/>
  <c r="F10" i="1"/>
  <c r="C9" i="1"/>
  <c r="C10" i="1"/>
  <c r="C8" i="1"/>
  <c r="E14" i="1" l="1"/>
  <c r="D14" i="1"/>
  <c r="F13" i="1"/>
  <c r="E13" i="1"/>
  <c r="N12" i="1"/>
  <c r="C11" i="1"/>
  <c r="C15" i="1" s="1"/>
  <c r="M11" i="1"/>
  <c r="M15" i="1" s="1"/>
  <c r="O14" i="1"/>
  <c r="F11" i="1"/>
  <c r="F15" i="1" s="1"/>
  <c r="E11" i="1"/>
  <c r="E15" i="1" s="1"/>
  <c r="D11" i="1"/>
  <c r="D15" i="1" s="1"/>
  <c r="F12" i="1" l="1"/>
  <c r="O13" i="1"/>
  <c r="F14" i="1"/>
  <c r="C13" i="1"/>
  <c r="C14" i="1"/>
  <c r="C12" i="1"/>
  <c r="O15" i="1"/>
  <c r="P14" i="1"/>
  <c r="P13" i="1"/>
  <c r="N14" i="1"/>
  <c r="M12" i="1"/>
  <c r="O12" i="1"/>
  <c r="P15" i="1"/>
  <c r="N13" i="1"/>
  <c r="P12" i="1"/>
  <c r="D12" i="1"/>
  <c r="E12" i="1"/>
  <c r="M14" i="1"/>
  <c r="D13" i="1"/>
  <c r="M13" i="1"/>
  <c r="N15" i="1"/>
</calcChain>
</file>

<file path=xl/sharedStrings.xml><?xml version="1.0" encoding="utf-8"?>
<sst xmlns="http://schemas.openxmlformats.org/spreadsheetml/2006/main" count="32" uniqueCount="15">
  <si>
    <t>Luciferase reporter assay</t>
    <phoneticPr fontId="1" type="noConversion"/>
  </si>
  <si>
    <t>Melatonin (mM)</t>
    <phoneticPr fontId="1" type="noConversion"/>
  </si>
  <si>
    <t>10 nM</t>
    <phoneticPr fontId="1" type="noConversion"/>
  </si>
  <si>
    <r>
      <t>10 μ</t>
    </r>
    <r>
      <rPr>
        <sz val="11"/>
        <color theme="1"/>
        <rFont val="맑은 고딕"/>
        <family val="2"/>
        <charset val="129"/>
      </rPr>
      <t>M</t>
    </r>
    <phoneticPr fontId="1" type="noConversion"/>
  </si>
  <si>
    <t>lucifer</t>
    <phoneticPr fontId="1" type="noConversion"/>
  </si>
  <si>
    <t>24h</t>
    <phoneticPr fontId="1" type="noConversion"/>
  </si>
  <si>
    <t>β-gal</t>
    <phoneticPr fontId="1" type="noConversion"/>
  </si>
  <si>
    <t>1 mM</t>
    <phoneticPr fontId="1" type="noConversion"/>
  </si>
  <si>
    <t>48h</t>
    <phoneticPr fontId="1" type="noConversion"/>
  </si>
  <si>
    <t>lucifer/β-gal</t>
    <phoneticPr fontId="1" type="noConversion"/>
  </si>
  <si>
    <t>aver</t>
    <phoneticPr fontId="1" type="noConversion"/>
  </si>
  <si>
    <t>lucifer/β-ga
l/aver*100</t>
    <phoneticPr fontId="1" type="noConversion"/>
  </si>
  <si>
    <t>%aver</t>
  </si>
  <si>
    <t>10 μM</t>
    <phoneticPr fontId="1" type="noConversion"/>
  </si>
  <si>
    <t>Fig S1(B)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</si>
</sst>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맑은 고딕"/>
      <family val="2"/>
      <charset val="129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29CA9-740E-47E1-B596-988AAC780546}">
  <dimension ref="A1:U17"/>
  <sheetViews>
    <sheetView tabSelected="1" zoomScaleNormal="100" workbookViewId="0">
      <selection activeCell="G10" sqref="G10"/>
    </sheetView>
  </sheetViews>
  <sheetFormatPr defaultRowHeight="16.5" x14ac:dyDescent="0.3"/>
  <sheetData>
    <row r="1" spans="1:21" x14ac:dyDescent="0.3">
      <c r="A1" s="23" t="s">
        <v>14</v>
      </c>
      <c r="B1" s="23"/>
      <c r="C1" s="23"/>
      <c r="D1" s="23"/>
      <c r="E1" s="23"/>
      <c r="F1" s="23"/>
    </row>
    <row r="2" spans="1:21" x14ac:dyDescent="0.3">
      <c r="A2" s="23"/>
      <c r="B2" s="1" t="s">
        <v>0</v>
      </c>
      <c r="C2" s="23"/>
      <c r="D2" s="23"/>
      <c r="E2" s="23"/>
      <c r="F2" s="23"/>
    </row>
    <row r="3" spans="1:21" x14ac:dyDescent="0.3">
      <c r="A3" s="23"/>
      <c r="B3" s="2"/>
      <c r="C3" s="19" t="s">
        <v>1</v>
      </c>
      <c r="D3" s="19"/>
      <c r="E3" s="19"/>
      <c r="F3" s="19"/>
      <c r="G3" s="20"/>
      <c r="H3" s="19" t="s">
        <v>1</v>
      </c>
      <c r="I3" s="19"/>
      <c r="J3" s="19"/>
      <c r="K3" s="19"/>
      <c r="L3" s="2"/>
      <c r="M3" s="19" t="s">
        <v>1</v>
      </c>
      <c r="N3" s="19"/>
      <c r="O3" s="19"/>
      <c r="P3" s="19"/>
      <c r="Q3" s="12"/>
      <c r="R3" s="19" t="s">
        <v>1</v>
      </c>
      <c r="S3" s="19"/>
      <c r="T3" s="19"/>
      <c r="U3" s="19"/>
    </row>
    <row r="4" spans="1:21" x14ac:dyDescent="0.3">
      <c r="A4" s="23"/>
      <c r="B4" s="3" t="s">
        <v>5</v>
      </c>
      <c r="C4" s="3">
        <v>0</v>
      </c>
      <c r="D4" s="3" t="s">
        <v>2</v>
      </c>
      <c r="E4" s="3" t="s">
        <v>13</v>
      </c>
      <c r="F4" s="3" t="s">
        <v>7</v>
      </c>
      <c r="G4" s="21"/>
      <c r="H4" s="3">
        <v>0</v>
      </c>
      <c r="I4" s="3" t="s">
        <v>2</v>
      </c>
      <c r="J4" s="3" t="s">
        <v>13</v>
      </c>
      <c r="K4" s="3" t="s">
        <v>7</v>
      </c>
      <c r="L4" s="3" t="s">
        <v>8</v>
      </c>
      <c r="M4" s="3">
        <v>0</v>
      </c>
      <c r="N4" s="3" t="s">
        <v>2</v>
      </c>
      <c r="O4" s="3" t="s">
        <v>3</v>
      </c>
      <c r="P4" s="3" t="s">
        <v>7</v>
      </c>
      <c r="Q4" s="14"/>
      <c r="R4" s="3">
        <v>0</v>
      </c>
      <c r="S4" s="3" t="s">
        <v>2</v>
      </c>
      <c r="T4" s="3" t="s">
        <v>3</v>
      </c>
      <c r="U4" s="3" t="s">
        <v>7</v>
      </c>
    </row>
    <row r="5" spans="1:21" x14ac:dyDescent="0.3">
      <c r="A5" s="23"/>
      <c r="B5" s="19" t="s">
        <v>4</v>
      </c>
      <c r="C5" s="5">
        <v>19701</v>
      </c>
      <c r="D5" s="5">
        <v>18036</v>
      </c>
      <c r="E5" s="5">
        <v>23255</v>
      </c>
      <c r="F5" s="5">
        <v>26263</v>
      </c>
      <c r="G5" s="22" t="s">
        <v>6</v>
      </c>
      <c r="H5" s="4">
        <v>4209</v>
      </c>
      <c r="I5" s="4">
        <v>4189</v>
      </c>
      <c r="J5" s="4">
        <v>4242</v>
      </c>
      <c r="K5" s="4">
        <v>4311</v>
      </c>
      <c r="L5" s="12" t="s">
        <v>4</v>
      </c>
      <c r="M5" s="6">
        <v>24290</v>
      </c>
      <c r="N5" s="6">
        <v>26105</v>
      </c>
      <c r="O5" s="6">
        <v>29594</v>
      </c>
      <c r="P5" s="6">
        <v>32310</v>
      </c>
      <c r="Q5" s="13" t="s">
        <v>6</v>
      </c>
      <c r="R5" s="4">
        <v>4187</v>
      </c>
      <c r="S5" s="4">
        <v>4245</v>
      </c>
      <c r="T5" s="4">
        <v>4111</v>
      </c>
      <c r="U5" s="4">
        <v>4125</v>
      </c>
    </row>
    <row r="6" spans="1:21" x14ac:dyDescent="0.3">
      <c r="A6" s="23"/>
      <c r="B6" s="19"/>
      <c r="C6" s="5">
        <v>19206</v>
      </c>
      <c r="D6" s="5">
        <v>17676</v>
      </c>
      <c r="E6" s="5">
        <v>22767</v>
      </c>
      <c r="F6" s="5">
        <v>23821</v>
      </c>
      <c r="G6" s="22"/>
      <c r="H6" s="4">
        <v>4447</v>
      </c>
      <c r="I6" s="4">
        <v>4048</v>
      </c>
      <c r="J6" s="4">
        <v>4171</v>
      </c>
      <c r="K6" s="4">
        <v>4295</v>
      </c>
      <c r="L6" s="13"/>
      <c r="M6" s="6">
        <v>23428</v>
      </c>
      <c r="N6" s="6">
        <v>25796</v>
      </c>
      <c r="O6" s="6">
        <v>30071</v>
      </c>
      <c r="P6" s="6">
        <v>31430</v>
      </c>
      <c r="Q6" s="13"/>
      <c r="R6" s="4">
        <v>4236</v>
      </c>
      <c r="S6" s="4">
        <v>4288</v>
      </c>
      <c r="T6" s="4">
        <v>3997</v>
      </c>
      <c r="U6" s="4">
        <v>4307</v>
      </c>
    </row>
    <row r="7" spans="1:21" x14ac:dyDescent="0.3">
      <c r="A7" s="23"/>
      <c r="B7" s="19"/>
      <c r="C7" s="5">
        <v>18779</v>
      </c>
      <c r="D7" s="5">
        <v>17431</v>
      </c>
      <c r="E7" s="5">
        <v>22776</v>
      </c>
      <c r="F7" s="5">
        <v>24149</v>
      </c>
      <c r="G7" s="21"/>
      <c r="H7" s="4">
        <v>4343</v>
      </c>
      <c r="I7" s="4">
        <v>4262</v>
      </c>
      <c r="J7" s="4">
        <v>4420</v>
      </c>
      <c r="K7" s="4">
        <v>4209</v>
      </c>
      <c r="L7" s="14"/>
      <c r="M7" s="7">
        <v>23803</v>
      </c>
      <c r="N7" s="7">
        <v>25682</v>
      </c>
      <c r="O7" s="7">
        <v>29696</v>
      </c>
      <c r="P7" s="7">
        <v>31509</v>
      </c>
      <c r="Q7" s="14"/>
      <c r="R7" s="4">
        <v>4136</v>
      </c>
      <c r="S7" s="4">
        <v>4069</v>
      </c>
      <c r="T7" s="4">
        <v>4009</v>
      </c>
      <c r="U7" s="4">
        <v>4128</v>
      </c>
    </row>
    <row r="8" spans="1:21" x14ac:dyDescent="0.3">
      <c r="A8" s="23"/>
      <c r="B8" s="19" t="s">
        <v>9</v>
      </c>
      <c r="C8" s="4">
        <f>C5/H5</f>
        <v>4.6806842480399142</v>
      </c>
      <c r="D8" s="4">
        <f t="shared" ref="D8:F10" si="0">D5/I5</f>
        <v>4.3055621866793983</v>
      </c>
      <c r="E8" s="4">
        <f t="shared" si="0"/>
        <v>5.4820839226779823</v>
      </c>
      <c r="F8" s="4">
        <f t="shared" si="0"/>
        <v>6.0920900023196474</v>
      </c>
      <c r="G8" s="9"/>
      <c r="H8" s="10"/>
      <c r="I8" s="10"/>
      <c r="J8" s="10"/>
      <c r="K8" s="10"/>
      <c r="L8" s="12" t="s">
        <v>9</v>
      </c>
      <c r="M8" s="8">
        <f>M5/R5</f>
        <v>5.8012897062335798</v>
      </c>
      <c r="N8" s="8">
        <f t="shared" ref="N8:P10" si="1">N5/S5</f>
        <v>6.1495877502944643</v>
      </c>
      <c r="O8" s="8">
        <f t="shared" si="1"/>
        <v>7.1987351009486744</v>
      </c>
      <c r="P8" s="8">
        <f t="shared" si="1"/>
        <v>7.832727272727273</v>
      </c>
      <c r="Q8" s="9"/>
      <c r="R8" s="10"/>
      <c r="S8" s="10"/>
      <c r="T8" s="10"/>
      <c r="U8" s="10"/>
    </row>
    <row r="9" spans="1:21" x14ac:dyDescent="0.3">
      <c r="A9" s="23"/>
      <c r="B9" s="19"/>
      <c r="C9" s="4">
        <f t="shared" ref="C9:C10" si="2">C6/H6</f>
        <v>4.3188666516752869</v>
      </c>
      <c r="D9" s="4">
        <f t="shared" si="0"/>
        <v>4.366600790513834</v>
      </c>
      <c r="E9" s="4">
        <f t="shared" si="0"/>
        <v>5.458403260608967</v>
      </c>
      <c r="F9" s="4">
        <f t="shared" si="0"/>
        <v>5.5462165308498257</v>
      </c>
      <c r="G9" s="9"/>
      <c r="H9" s="10"/>
      <c r="I9" s="10"/>
      <c r="J9" s="10"/>
      <c r="K9" s="10"/>
      <c r="L9" s="13"/>
      <c r="M9" s="8">
        <f t="shared" ref="M9:M10" si="3">M6/R6</f>
        <v>5.5306893295561848</v>
      </c>
      <c r="N9" s="8">
        <f t="shared" si="1"/>
        <v>6.0158582089552235</v>
      </c>
      <c r="O9" s="8">
        <f t="shared" si="1"/>
        <v>7.5233925444083063</v>
      </c>
      <c r="P9" s="8">
        <f t="shared" si="1"/>
        <v>7.297422800092872</v>
      </c>
      <c r="Q9" s="9"/>
      <c r="R9" s="10"/>
      <c r="S9" s="10"/>
      <c r="T9" s="10"/>
      <c r="U9" s="10"/>
    </row>
    <row r="10" spans="1:21" x14ac:dyDescent="0.3">
      <c r="A10" s="23"/>
      <c r="B10" s="19"/>
      <c r="C10" s="4">
        <f t="shared" si="2"/>
        <v>4.3239696062629518</v>
      </c>
      <c r="D10" s="4">
        <f t="shared" si="0"/>
        <v>4.0898639136555603</v>
      </c>
      <c r="E10" s="4">
        <f t="shared" si="0"/>
        <v>5.1529411764705886</v>
      </c>
      <c r="F10" s="4">
        <f t="shared" si="0"/>
        <v>5.7374673319078164</v>
      </c>
      <c r="G10" s="9"/>
      <c r="H10" s="10"/>
      <c r="I10" s="10"/>
      <c r="J10" s="10"/>
      <c r="K10" s="10"/>
      <c r="L10" s="14"/>
      <c r="M10" s="8">
        <f t="shared" si="3"/>
        <v>5.7550773694390713</v>
      </c>
      <c r="N10" s="8">
        <f t="shared" si="1"/>
        <v>6.311624477758663</v>
      </c>
      <c r="O10" s="8">
        <f t="shared" si="1"/>
        <v>7.4073334996258415</v>
      </c>
      <c r="P10" s="8">
        <f t="shared" si="1"/>
        <v>7.6329941860465116</v>
      </c>
      <c r="Q10" s="9"/>
      <c r="R10" s="10"/>
      <c r="S10" s="10"/>
      <c r="T10" s="10"/>
      <c r="U10" s="10"/>
    </row>
    <row r="11" spans="1:21" x14ac:dyDescent="0.3">
      <c r="B11" s="3" t="s">
        <v>10</v>
      </c>
      <c r="C11" s="8">
        <f>AVERAGE(C8:C10)</f>
        <v>4.4411735019927177</v>
      </c>
      <c r="D11" s="8">
        <f t="shared" ref="D11:F11" si="4">AVERAGE(D8:D10)</f>
        <v>4.2540089636162639</v>
      </c>
      <c r="E11" s="8">
        <f t="shared" si="4"/>
        <v>5.3644761199191793</v>
      </c>
      <c r="F11" s="8">
        <f t="shared" si="4"/>
        <v>5.7919246216924298</v>
      </c>
      <c r="G11" s="9"/>
      <c r="H11" s="10"/>
      <c r="I11" s="10"/>
      <c r="J11" s="10"/>
      <c r="K11" s="10"/>
      <c r="L11" s="3" t="s">
        <v>10</v>
      </c>
      <c r="M11" s="8">
        <f>AVERAGE(M8:M10)</f>
        <v>5.6956854684096117</v>
      </c>
      <c r="N11" s="8">
        <f t="shared" ref="N11:O11" si="5">AVERAGE(N8:N10)</f>
        <v>6.1590234790027836</v>
      </c>
      <c r="O11" s="8">
        <f t="shared" si="5"/>
        <v>7.3764870483276077</v>
      </c>
      <c r="P11" s="8">
        <f>AVERAGE(P8:P10)</f>
        <v>7.5877147529555522</v>
      </c>
      <c r="Q11" s="9"/>
      <c r="R11" s="10"/>
      <c r="S11" s="10"/>
      <c r="T11" s="10"/>
      <c r="U11" s="10"/>
    </row>
    <row r="12" spans="1:21" x14ac:dyDescent="0.3">
      <c r="B12" s="15" t="s">
        <v>11</v>
      </c>
      <c r="C12" s="8">
        <f>C8/$C$11*100</f>
        <v>105.39296080055711</v>
      </c>
      <c r="D12" s="8">
        <f t="shared" ref="D12:F12" si="6">D8/$C$11*100</f>
        <v>96.946498143959658</v>
      </c>
      <c r="E12" s="8">
        <f t="shared" si="6"/>
        <v>123.43773374803342</v>
      </c>
      <c r="F12" s="8">
        <f t="shared" si="6"/>
        <v>137.17297915936356</v>
      </c>
      <c r="G12" s="9"/>
      <c r="H12" s="9"/>
      <c r="I12" s="9"/>
      <c r="J12" s="9"/>
      <c r="K12" s="9"/>
      <c r="L12" s="16" t="s">
        <v>11</v>
      </c>
      <c r="M12" s="11">
        <f>M8/$M$11*100</f>
        <v>101.85410936769048</v>
      </c>
      <c r="N12" s="11">
        <f t="shared" ref="N12:P12" si="7">N8/$M$11*100</f>
        <v>107.96923011992786</v>
      </c>
      <c r="O12" s="11">
        <f t="shared" si="7"/>
        <v>126.38926676825002</v>
      </c>
      <c r="P12" s="11">
        <f t="shared" si="7"/>
        <v>137.52036196820364</v>
      </c>
      <c r="Q12" s="9"/>
      <c r="R12" s="9"/>
      <c r="S12" s="9"/>
      <c r="T12" s="9"/>
      <c r="U12" s="9"/>
    </row>
    <row r="13" spans="1:21" x14ac:dyDescent="0.3">
      <c r="B13" s="15"/>
      <c r="C13" s="8">
        <f t="shared" ref="C13:F15" si="8">C9/$C$11*100</f>
        <v>97.246069079207274</v>
      </c>
      <c r="D13" s="8">
        <f t="shared" si="8"/>
        <v>98.320878221816301</v>
      </c>
      <c r="E13" s="8">
        <f t="shared" si="8"/>
        <v>122.90452643112968</v>
      </c>
      <c r="F13" s="8">
        <f t="shared" si="8"/>
        <v>124.88178019528587</v>
      </c>
      <c r="G13" s="9"/>
      <c r="H13" s="9"/>
      <c r="I13" s="9"/>
      <c r="J13" s="9"/>
      <c r="K13" s="9"/>
      <c r="L13" s="17"/>
      <c r="M13" s="11">
        <f t="shared" ref="M13:P15" si="9">M9/$M$11*100</f>
        <v>97.103138160129149</v>
      </c>
      <c r="N13" s="11">
        <f t="shared" si="9"/>
        <v>105.62132059997711</v>
      </c>
      <c r="O13" s="11">
        <f t="shared" si="9"/>
        <v>132.08932596674865</v>
      </c>
      <c r="P13" s="11">
        <f t="shared" si="9"/>
        <v>128.12194143386412</v>
      </c>
      <c r="Q13" s="9"/>
      <c r="R13" s="9"/>
      <c r="S13" s="9"/>
      <c r="T13" s="9"/>
      <c r="U13" s="9"/>
    </row>
    <row r="14" spans="1:21" x14ac:dyDescent="0.3">
      <c r="B14" s="15"/>
      <c r="C14" s="8">
        <f t="shared" si="8"/>
        <v>97.360970120235621</v>
      </c>
      <c r="D14" s="8">
        <f t="shared" si="8"/>
        <v>92.089712591063432</v>
      </c>
      <c r="E14" s="8">
        <f t="shared" si="8"/>
        <v>116.02656762133942</v>
      </c>
      <c r="F14" s="8">
        <f t="shared" si="8"/>
        <v>129.18809250153055</v>
      </c>
      <c r="G14" s="9"/>
      <c r="H14" s="9"/>
      <c r="I14" s="9"/>
      <c r="J14" s="9"/>
      <c r="K14" s="9"/>
      <c r="L14" s="18"/>
      <c r="M14" s="11">
        <f t="shared" si="9"/>
        <v>101.04275247218038</v>
      </c>
      <c r="N14" s="11">
        <f t="shared" si="9"/>
        <v>110.81413313226788</v>
      </c>
      <c r="O14" s="11">
        <f t="shared" si="9"/>
        <v>130.05165999263241</v>
      </c>
      <c r="P14" s="11">
        <f t="shared" si="9"/>
        <v>134.01361834992355</v>
      </c>
      <c r="Q14" s="9"/>
      <c r="R14" s="9"/>
      <c r="S14" s="9"/>
      <c r="T14" s="9"/>
      <c r="U14" s="9"/>
    </row>
    <row r="15" spans="1:21" x14ac:dyDescent="0.3">
      <c r="B15" s="3" t="s">
        <v>12</v>
      </c>
      <c r="C15" s="11">
        <f t="shared" si="8"/>
        <v>100</v>
      </c>
      <c r="D15" s="11">
        <f t="shared" si="8"/>
        <v>95.785696318946449</v>
      </c>
      <c r="E15" s="11">
        <f t="shared" si="8"/>
        <v>120.78960926683418</v>
      </c>
      <c r="F15" s="11">
        <f t="shared" si="8"/>
        <v>130.41428395206</v>
      </c>
      <c r="G15" s="9"/>
      <c r="H15" s="9"/>
      <c r="I15" s="9"/>
      <c r="J15" s="9"/>
      <c r="K15" s="9"/>
      <c r="L15" s="3" t="s">
        <v>12</v>
      </c>
      <c r="M15" s="11">
        <f t="shared" si="9"/>
        <v>100</v>
      </c>
      <c r="N15" s="11">
        <f t="shared" si="9"/>
        <v>108.13489461739094</v>
      </c>
      <c r="O15" s="11">
        <f t="shared" si="9"/>
        <v>129.51008424254368</v>
      </c>
      <c r="P15" s="11">
        <f t="shared" si="9"/>
        <v>133.21864058399711</v>
      </c>
      <c r="Q15" s="9"/>
      <c r="R15" s="9"/>
      <c r="S15" s="9"/>
      <c r="T15" s="9"/>
      <c r="U15" s="9"/>
    </row>
    <row r="16" spans="1:21" x14ac:dyDescent="0.3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</row>
    <row r="17" spans="2:21" x14ac:dyDescent="0.3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</row>
  </sheetData>
  <mergeCells count="14">
    <mergeCell ref="Q3:Q4"/>
    <mergeCell ref="R3:U3"/>
    <mergeCell ref="L5:L7"/>
    <mergeCell ref="Q5:Q7"/>
    <mergeCell ref="C3:F3"/>
    <mergeCell ref="G3:G4"/>
    <mergeCell ref="G5:G7"/>
    <mergeCell ref="L8:L10"/>
    <mergeCell ref="B12:B14"/>
    <mergeCell ref="L12:L14"/>
    <mergeCell ref="H3:K3"/>
    <mergeCell ref="M3:P3"/>
    <mergeCell ref="B5:B7"/>
    <mergeCell ref="B8:B10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박소현</dc:creator>
  <cp:lastModifiedBy>박소현</cp:lastModifiedBy>
  <dcterms:created xsi:type="dcterms:W3CDTF">2022-03-25T10:20:10Z</dcterms:created>
  <dcterms:modified xsi:type="dcterms:W3CDTF">2022-03-31T14:03:12Z</dcterms:modified>
</cp:coreProperties>
</file>