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9901245C-CCB8-4269-8A8A-3BF3FE4E56B6}" xr6:coauthVersionLast="47" xr6:coauthVersionMax="47" xr10:uidLastSave="{00000000-0000-0000-0000-000000000000}"/>
  <bookViews>
    <workbookView xWindow="1170" yWindow="1170" windowWidth="22665" windowHeight="13995" xr2:uid="{00000000-000D-0000-FFFF-FFFF00000000}"/>
  </bookViews>
  <sheets>
    <sheet name="Chronic tests" sheetId="1" r:id="rId1"/>
  </sheets>
  <definedNames>
    <definedName name="_xlnm.Print_Area" localSheetId="0">'Chronic tests'!$A$3:$Y$134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6" i="1" l="1"/>
  <c r="P80" i="1"/>
  <c r="M19" i="1" l="1"/>
  <c r="M17" i="1"/>
  <c r="M12" i="1" l="1"/>
  <c r="P83" i="1" l="1"/>
  <c r="P133" i="1" l="1"/>
  <c r="P132" i="1"/>
  <c r="P131" i="1"/>
  <c r="P130" i="1"/>
  <c r="P129" i="1"/>
  <c r="P128" i="1"/>
  <c r="P127" i="1"/>
  <c r="P126" i="1"/>
  <c r="P125" i="1"/>
  <c r="P124" i="1"/>
  <c r="P121" i="1"/>
  <c r="P120" i="1"/>
  <c r="P119" i="1"/>
  <c r="P118" i="1"/>
  <c r="P117" i="1"/>
  <c r="P116" i="1"/>
  <c r="P115" i="1"/>
  <c r="P114" i="1"/>
  <c r="P113" i="1"/>
  <c r="P112" i="1"/>
  <c r="P109" i="1"/>
  <c r="P108" i="1"/>
  <c r="P107" i="1"/>
  <c r="P106" i="1"/>
  <c r="P105" i="1"/>
  <c r="P104" i="1"/>
  <c r="P103" i="1"/>
  <c r="P102" i="1"/>
  <c r="P101" i="1"/>
  <c r="P100" i="1"/>
  <c r="P97" i="1"/>
  <c r="P96" i="1"/>
  <c r="P95" i="1"/>
  <c r="P94" i="1"/>
  <c r="P93" i="1"/>
  <c r="P92" i="1"/>
  <c r="P91" i="1"/>
  <c r="P90" i="1"/>
  <c r="P89" i="1"/>
  <c r="P88" i="1"/>
  <c r="P85" i="1"/>
  <c r="P84" i="1"/>
  <c r="P82" i="1"/>
  <c r="P81" i="1"/>
  <c r="P79" i="1"/>
  <c r="P78" i="1"/>
  <c r="P77" i="1"/>
  <c r="M69" i="1"/>
  <c r="M68" i="1"/>
  <c r="M67" i="1"/>
  <c r="M66" i="1"/>
  <c r="M65" i="1"/>
  <c r="M64" i="1"/>
  <c r="M63" i="1"/>
  <c r="M62" i="1"/>
  <c r="M61" i="1"/>
  <c r="M60" i="1"/>
  <c r="M57" i="1"/>
  <c r="M56" i="1"/>
  <c r="M55" i="1"/>
  <c r="M54" i="1"/>
  <c r="M53" i="1"/>
  <c r="M52" i="1"/>
  <c r="M51" i="1"/>
  <c r="M50" i="1"/>
  <c r="M49" i="1"/>
  <c r="M48" i="1"/>
  <c r="M45" i="1"/>
  <c r="M44" i="1"/>
  <c r="M43" i="1"/>
  <c r="M42" i="1"/>
  <c r="M41" i="1"/>
  <c r="M40" i="1"/>
  <c r="M39" i="1"/>
  <c r="M38" i="1"/>
  <c r="M37" i="1"/>
  <c r="M36" i="1"/>
  <c r="M33" i="1"/>
  <c r="M32" i="1"/>
  <c r="M31" i="1"/>
  <c r="M30" i="1"/>
  <c r="M29" i="1"/>
  <c r="M28" i="1"/>
  <c r="M27" i="1"/>
  <c r="M26" i="1"/>
  <c r="M25" i="1"/>
  <c r="M24" i="1"/>
  <c r="M21" i="1"/>
  <c r="M20" i="1"/>
  <c r="M16" i="1"/>
  <c r="M15" i="1"/>
  <c r="M14" i="1"/>
  <c r="M13" i="1"/>
  <c r="Q98" i="1" l="1"/>
  <c r="Q122" i="1"/>
  <c r="P122" i="1"/>
  <c r="Q110" i="1"/>
  <c r="Q134" i="1"/>
  <c r="P134" i="1"/>
  <c r="Q86" i="1"/>
  <c r="N22" i="1"/>
  <c r="M22" i="1"/>
  <c r="N46" i="1"/>
  <c r="M70" i="1"/>
  <c r="M46" i="1"/>
  <c r="P110" i="1"/>
  <c r="N70" i="1"/>
  <c r="M34" i="1"/>
  <c r="N34" i="1"/>
  <c r="M58" i="1"/>
  <c r="N58" i="1"/>
  <c r="P98" i="1"/>
  <c r="P86" i="1"/>
</calcChain>
</file>

<file path=xl/sharedStrings.xml><?xml version="1.0" encoding="utf-8"?>
<sst xmlns="http://schemas.openxmlformats.org/spreadsheetml/2006/main" count="62" uniqueCount="35">
  <si>
    <t>100 mg/L, 300 mg/L</t>
  </si>
  <si>
    <t>1st exp</t>
  </si>
  <si>
    <t>dead mother</t>
  </si>
  <si>
    <t>mean</t>
  </si>
  <si>
    <t>1 newborn daphnid per vessel, 10 replicates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</si>
  <si>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</si>
  <si>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</si>
  <si>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</si>
  <si>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</si>
  <si>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</si>
  <si>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</si>
  <si>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</si>
  <si>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</si>
  <si>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</si>
  <si>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</si>
  <si>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</si>
  <si>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</si>
  <si>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</si>
  <si>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 xml:space="preserve">Total Offpsing </t>
  </si>
  <si>
    <t>ST DEV</t>
  </si>
  <si>
    <t xml:space="preserve">dead mother </t>
  </si>
  <si>
    <t>2nd exp (repetition of the 1 exp)</t>
  </si>
  <si>
    <t>Offpsring by day of experiment</t>
  </si>
  <si>
    <t>Surviva of mothers: 100% if not indicated as dead</t>
  </si>
  <si>
    <t>Narutal water from Lake Ulemiste, Estonia</t>
  </si>
  <si>
    <t xml:space="preserve">UV-weathered polyamide (UV-PA) </t>
  </si>
  <si>
    <t xml:space="preserve">Virgin polyamide (PA) </t>
  </si>
  <si>
    <t>Replicate/days
Control</t>
  </si>
  <si>
    <t>Replicate/days
100 mg/L PA</t>
  </si>
  <si>
    <t>Replicate/days
300 mg/L PA</t>
  </si>
  <si>
    <t>Replicate/days
100 mg/L UV-PA</t>
  </si>
  <si>
    <t>Replicate/days
300 mg/L UV-PA</t>
  </si>
  <si>
    <t>Replciate/days
100 mg/L UV-PA</t>
  </si>
  <si>
    <t>Replcaite/days
300 mg/L UV-PA</t>
  </si>
  <si>
    <t>Chronic tests with virgin and UV-weathered polyamide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</si>
</sst>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1" xfId="0" applyBorder="1" applyAlignment="1">
      <alignment wrapText="1"/>
    </xf>
    <xf numFmtId="16" fontId="0" fillId="0" borderId="1" xfId="0" applyNumberFormat="1" applyBorder="1"/>
    <xf numFmtId="0" fontId="0" fillId="2" borderId="1" xfId="0" applyFill="1" applyBorder="1"/>
    <xf numFmtId="0" fontId="1" fillId="0" borderId="0" xfId="0" applyFont="1"/>
    <xf numFmtId="0" fontId="0" fillId="0" borderId="3" xfId="0" applyBorder="1"/>
    <xf numFmtId="16" fontId="0" fillId="0" borderId="0" xfId="0" applyNumberFormat="1"/>
    <xf numFmtId="0" fontId="0" fillId="0" borderId="2" xfId="0" applyBorder="1"/>
    <xf numFmtId="0" fontId="0" fillId="0" borderId="0" xfId="0" applyFill="1"/>
    <xf numFmtId="0" fontId="1" fillId="0" borderId="0" xfId="0" applyFont="1" applyFill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9" fontId="0" fillId="0" borderId="8" xfId="0" applyNumberFormat="1" applyFill="1" applyBorder="1"/>
    <xf numFmtId="0" fontId="0" fillId="0" borderId="9" xfId="0" applyFill="1" applyBorder="1"/>
    <xf numFmtId="0" fontId="1" fillId="0" borderId="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134"/>
  <sheetViews>
    <sheetView tabSelected="1" topLeftCell="A67" zoomScale="130" zoomScaleNormal="130" zoomScaleSheetLayoutView="100" workbookViewId="0">
      <selection activeCell="C72" sqref="C72"/>
    </sheetView>
  </sheetViews>
  <sheetFormatPr baseColWidth="10" defaultColWidth="9.140625" defaultRowHeight="15" x14ac:dyDescent="0.25"/>
  <cols>
    <col min="1" max="1" width="31.28515625" customWidth="1"/>
    <col min="13" max="13" width="10.7109375" customWidth="1"/>
    <col min="15" max="15" width="9.42578125" customWidth="1"/>
    <col min="16" max="16" width="14.140625" customWidth="1"/>
    <col min="17" max="17" width="6.5703125" customWidth="1"/>
    <col min="18" max="18" width="6.42578125" customWidth="1"/>
    <col min="19" max="19" width="7" customWidth="1"/>
    <col min="20" max="20" width="11.140625" customWidth="1"/>
  </cols>
  <sheetData>
    <row r="2" spans="1:23" x14ac:dyDescent="0.25">
      <c r="E2" s="6" t="s">
        <v>34</v>
      </c>
    </row>
    <row r="3" spans="1:23" x14ac:dyDescent="0.25">
      <c r="A3" s="6" t="s">
        <v>24</v>
      </c>
    </row>
    <row r="4" spans="1:23" x14ac:dyDescent="0.25">
      <c r="A4" s="6" t="s">
        <v>4</v>
      </c>
      <c r="F4" s="6" t="s">
        <v>23</v>
      </c>
    </row>
    <row r="5" spans="1:23" x14ac:dyDescent="0.25">
      <c r="A5" s="6" t="s">
        <v>26</v>
      </c>
      <c r="B5" s="6" t="s">
        <v>0</v>
      </c>
    </row>
    <row r="6" spans="1:23" x14ac:dyDescent="0.25">
      <c r="A6" s="6" t="s">
        <v>25</v>
      </c>
      <c r="B6" s="6" t="s">
        <v>0</v>
      </c>
    </row>
    <row r="7" spans="1:23" x14ac:dyDescent="0.25">
      <c r="A7" s="6"/>
      <c r="B7" s="6"/>
    </row>
    <row r="8" spans="1:23" x14ac:dyDescent="0.25">
      <c r="A8" s="6" t="s">
        <v>1</v>
      </c>
      <c r="D8" s="10"/>
      <c r="E8" s="11"/>
      <c r="F8" s="11" t="s">
        <v>22</v>
      </c>
      <c r="G8" s="10"/>
      <c r="H8" s="10"/>
    </row>
    <row r="9" spans="1:23" x14ac:dyDescent="0.25">
      <c r="Q9" s="10"/>
      <c r="R9" s="10"/>
      <c r="S9" s="10"/>
      <c r="T9" s="10"/>
      <c r="U9" s="10"/>
      <c r="V9" s="10"/>
      <c r="W9" s="10"/>
    </row>
    <row r="10" spans="1:23" x14ac:dyDescent="0.25">
      <c r="B10" s="6" t="s">
        <v>5</v>
      </c>
      <c r="C10" s="6" t="s">
        <v>6</v>
      </c>
      <c r="D10" s="6" t="s">
        <v>8</v>
      </c>
      <c r="E10" s="6" t="s">
        <v>10</v>
      </c>
      <c r="F10" s="6" t="s">
        <v>11</v>
      </c>
      <c r="G10" s="6" t="s">
        <v>12</v>
      </c>
      <c r="H10" s="6" t="s">
        <v>14</v>
      </c>
      <c r="I10" s="6" t="s">
        <v>15</v>
      </c>
      <c r="J10" s="6" t="s">
        <v>16</v>
      </c>
      <c r="K10" s="6" t="s">
        <v>17</v>
      </c>
      <c r="M10" s="6" t="s">
        <v>18</v>
      </c>
      <c r="N10" s="6" t="s">
        <v>19</v>
      </c>
      <c r="Q10" s="10"/>
      <c r="R10" s="10"/>
      <c r="S10" s="10"/>
      <c r="T10" s="10"/>
      <c r="U10" s="10"/>
      <c r="V10" s="10"/>
      <c r="W10" s="10"/>
    </row>
    <row r="11" spans="1:23" ht="30" x14ac:dyDescent="0.25">
      <c r="A11" s="3" t="s">
        <v>27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8"/>
      <c r="Q11" s="10"/>
      <c r="R11" s="10"/>
      <c r="S11" s="10"/>
      <c r="T11" s="10"/>
      <c r="U11" s="10"/>
      <c r="V11" s="10"/>
      <c r="W11" s="10"/>
    </row>
    <row r="12" spans="1:23" x14ac:dyDescent="0.25">
      <c r="A12" s="1">
        <v>1</v>
      </c>
      <c r="B12" s="1">
        <v>9</v>
      </c>
      <c r="C12" s="1"/>
      <c r="D12" s="1"/>
      <c r="E12" s="1">
        <v>8</v>
      </c>
      <c r="F12" s="1">
        <v>1</v>
      </c>
      <c r="G12" s="1">
        <v>11</v>
      </c>
      <c r="H12" s="1"/>
      <c r="I12" s="1"/>
      <c r="J12" s="1">
        <v>14</v>
      </c>
      <c r="K12" s="1"/>
      <c r="M12">
        <f>SUM(B12:K12)</f>
        <v>43</v>
      </c>
      <c r="Q12" s="12"/>
      <c r="R12" s="13"/>
      <c r="S12" s="13"/>
      <c r="T12" s="14"/>
      <c r="U12" s="10"/>
      <c r="V12" s="10"/>
      <c r="W12" s="10"/>
    </row>
    <row r="13" spans="1:23" x14ac:dyDescent="0.25">
      <c r="A13" s="1">
        <v>2</v>
      </c>
      <c r="B13" s="1">
        <v>9</v>
      </c>
      <c r="C13" s="1"/>
      <c r="D13" s="1">
        <v>6</v>
      </c>
      <c r="E13" s="1"/>
      <c r="F13" s="1"/>
      <c r="G13" s="1"/>
      <c r="H13" s="1"/>
      <c r="I13" s="1"/>
      <c r="J13" s="1">
        <v>13</v>
      </c>
      <c r="K13" s="1"/>
      <c r="M13">
        <f t="shared" ref="M13:M21" si="0">SUM(B13:K13)</f>
        <v>28</v>
      </c>
      <c r="Q13" s="15"/>
      <c r="R13" s="16"/>
      <c r="S13" s="17"/>
      <c r="T13" s="18"/>
      <c r="U13" s="10"/>
      <c r="V13" s="10"/>
      <c r="W13" s="10"/>
    </row>
    <row r="14" spans="1:23" x14ac:dyDescent="0.25">
      <c r="A14" s="1">
        <v>3</v>
      </c>
      <c r="B14" s="1">
        <v>1</v>
      </c>
      <c r="C14" s="1">
        <v>11</v>
      </c>
      <c r="D14" s="1"/>
      <c r="E14" s="1">
        <v>12</v>
      </c>
      <c r="F14" s="1"/>
      <c r="G14" s="1">
        <v>5</v>
      </c>
      <c r="H14" s="1">
        <v>11</v>
      </c>
      <c r="I14" s="1"/>
      <c r="J14" s="1">
        <v>4</v>
      </c>
      <c r="K14" s="1"/>
      <c r="M14">
        <f t="shared" si="0"/>
        <v>44</v>
      </c>
      <c r="Q14" s="10"/>
      <c r="R14" s="10"/>
      <c r="S14" s="10"/>
      <c r="T14" s="10"/>
      <c r="U14" s="10"/>
      <c r="V14" s="10"/>
      <c r="W14" s="10"/>
    </row>
    <row r="15" spans="1:23" x14ac:dyDescent="0.25">
      <c r="A15" s="1">
        <v>4</v>
      </c>
      <c r="B15" s="1">
        <v>11</v>
      </c>
      <c r="C15" s="1"/>
      <c r="D15" s="1">
        <v>1</v>
      </c>
      <c r="E15" s="1">
        <v>18</v>
      </c>
      <c r="F15" s="1"/>
      <c r="G15" s="1">
        <v>19</v>
      </c>
      <c r="H15" s="1">
        <v>1</v>
      </c>
      <c r="I15" s="1"/>
      <c r="J15" s="1">
        <v>18</v>
      </c>
      <c r="K15" s="1"/>
      <c r="M15">
        <f t="shared" si="0"/>
        <v>68</v>
      </c>
      <c r="Q15" s="10"/>
      <c r="R15" s="10"/>
      <c r="S15" s="10"/>
      <c r="T15" s="10"/>
      <c r="U15" s="10"/>
      <c r="V15" s="10"/>
      <c r="W15" s="10"/>
    </row>
    <row r="16" spans="1:23" x14ac:dyDescent="0.25">
      <c r="A16" s="1">
        <v>5</v>
      </c>
      <c r="B16" s="1"/>
      <c r="C16" s="1">
        <v>12</v>
      </c>
      <c r="D16" s="1"/>
      <c r="E16" s="1">
        <v>11</v>
      </c>
      <c r="F16" s="1"/>
      <c r="G16" s="1"/>
      <c r="H16" s="1">
        <v>14</v>
      </c>
      <c r="I16" s="1"/>
      <c r="J16" s="1"/>
      <c r="K16" s="1">
        <v>6</v>
      </c>
      <c r="M16">
        <f t="shared" si="0"/>
        <v>43</v>
      </c>
      <c r="Q16" s="10"/>
      <c r="R16" s="10"/>
      <c r="S16" s="10"/>
      <c r="T16" s="10"/>
      <c r="U16" s="10"/>
      <c r="V16" s="10"/>
      <c r="W16" s="10"/>
    </row>
    <row r="17" spans="1:23" x14ac:dyDescent="0.25">
      <c r="A17" s="1">
        <v>6</v>
      </c>
      <c r="B17" s="1">
        <v>13</v>
      </c>
      <c r="C17" s="1"/>
      <c r="D17" s="1"/>
      <c r="E17" s="1">
        <v>17</v>
      </c>
      <c r="F17" s="1"/>
      <c r="G17" s="1">
        <v>16</v>
      </c>
      <c r="H17" s="1"/>
      <c r="I17" s="1">
        <v>5</v>
      </c>
      <c r="J17" s="1">
        <v>12</v>
      </c>
      <c r="K17" s="1"/>
      <c r="L17" s="9"/>
      <c r="M17">
        <f>SUM(B17:K17)</f>
        <v>63</v>
      </c>
      <c r="Q17" s="10"/>
      <c r="R17" s="10"/>
      <c r="S17" s="10"/>
      <c r="T17" s="10"/>
      <c r="U17" s="10"/>
      <c r="V17" s="10"/>
      <c r="W17" s="10"/>
    </row>
    <row r="18" spans="1:23" x14ac:dyDescent="0.25">
      <c r="A18" s="1">
        <v>7</v>
      </c>
      <c r="B18" s="19" t="s">
        <v>2</v>
      </c>
      <c r="C18" s="20"/>
      <c r="D18" s="20"/>
      <c r="E18" s="20"/>
      <c r="F18" s="20"/>
      <c r="G18" s="20"/>
      <c r="H18" s="20"/>
      <c r="I18" s="20"/>
      <c r="J18" s="20"/>
      <c r="K18" s="21"/>
      <c r="L18" s="10"/>
      <c r="Q18" s="10"/>
      <c r="R18" s="10"/>
      <c r="S18" s="10"/>
      <c r="T18" s="10"/>
      <c r="U18" s="10"/>
      <c r="V18" s="10"/>
      <c r="W18" s="10"/>
    </row>
    <row r="19" spans="1:23" x14ac:dyDescent="0.25">
      <c r="A19" s="1">
        <v>8</v>
      </c>
      <c r="B19" s="1">
        <v>14</v>
      </c>
      <c r="C19" s="1"/>
      <c r="D19" s="1">
        <v>21</v>
      </c>
      <c r="E19" s="1"/>
      <c r="F19" s="1">
        <v>13</v>
      </c>
      <c r="G19" s="1"/>
      <c r="H19" s="1"/>
      <c r="I19" s="1">
        <v>12</v>
      </c>
      <c r="J19" s="1"/>
      <c r="K19" s="1"/>
      <c r="M19">
        <f>SUM(B19:K19)</f>
        <v>60</v>
      </c>
      <c r="Q19" s="10"/>
      <c r="R19" s="10"/>
      <c r="S19" s="10"/>
      <c r="T19" s="10"/>
      <c r="U19" s="10"/>
      <c r="V19" s="10"/>
      <c r="W19" s="10"/>
    </row>
    <row r="20" spans="1:23" x14ac:dyDescent="0.25">
      <c r="A20" s="1">
        <v>9</v>
      </c>
      <c r="B20" s="1"/>
      <c r="C20" s="1"/>
      <c r="D20" s="1">
        <v>14</v>
      </c>
      <c r="E20" s="1"/>
      <c r="F20" s="1">
        <v>9</v>
      </c>
      <c r="G20" s="1"/>
      <c r="H20" s="1">
        <v>14</v>
      </c>
      <c r="I20" s="1"/>
      <c r="J20" s="1"/>
      <c r="K20" s="1"/>
      <c r="M20">
        <f t="shared" si="0"/>
        <v>37</v>
      </c>
      <c r="Q20" s="10"/>
      <c r="R20" s="10"/>
      <c r="S20" s="10"/>
      <c r="T20" s="10"/>
      <c r="U20" s="10"/>
      <c r="V20" s="10"/>
      <c r="W20" s="10"/>
    </row>
    <row r="21" spans="1:23" x14ac:dyDescent="0.25">
      <c r="A21" s="1">
        <v>10</v>
      </c>
      <c r="B21" s="1">
        <v>16</v>
      </c>
      <c r="C21" s="1"/>
      <c r="D21" s="1"/>
      <c r="E21" s="1">
        <v>15</v>
      </c>
      <c r="F21" s="1"/>
      <c r="G21" s="1">
        <v>16</v>
      </c>
      <c r="H21" s="1"/>
      <c r="I21" s="1"/>
      <c r="J21" s="1">
        <v>13</v>
      </c>
      <c r="K21" s="1"/>
      <c r="M21">
        <f t="shared" si="0"/>
        <v>60</v>
      </c>
      <c r="Q21" s="10"/>
      <c r="R21" s="10"/>
      <c r="S21" s="10"/>
      <c r="T21" s="10"/>
      <c r="U21" s="10"/>
      <c r="V21" s="10"/>
      <c r="W21" s="10"/>
    </row>
    <row r="22" spans="1:2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11" t="s">
        <v>3</v>
      </c>
      <c r="M22" s="6">
        <f>SUM(M12:M21)/9</f>
        <v>49.555555555555557</v>
      </c>
      <c r="N22" s="6">
        <f>STDEV(M12:M17,M19:M21)</f>
        <v>13.59329900273579</v>
      </c>
      <c r="Q22" s="10"/>
      <c r="R22" s="10"/>
      <c r="S22" s="10"/>
      <c r="T22" s="10"/>
      <c r="U22" s="10"/>
      <c r="V22" s="10"/>
      <c r="W22" s="10"/>
    </row>
    <row r="23" spans="1:23" ht="30" x14ac:dyDescent="0.25">
      <c r="A23" s="3" t="s">
        <v>30</v>
      </c>
      <c r="B23" s="1"/>
      <c r="C23" s="1"/>
      <c r="D23" s="1"/>
      <c r="E23" s="1"/>
      <c r="F23" s="1"/>
      <c r="G23" s="1"/>
      <c r="H23" s="1"/>
      <c r="I23" s="1"/>
      <c r="J23" s="1"/>
      <c r="K23" s="1"/>
      <c r="Q23" s="10"/>
      <c r="R23" s="10"/>
      <c r="S23" s="10"/>
      <c r="T23" s="10"/>
      <c r="U23" s="10"/>
      <c r="V23" s="10"/>
      <c r="W23" s="10"/>
    </row>
    <row r="24" spans="1:23" x14ac:dyDescent="0.25">
      <c r="A24" s="1">
        <v>1</v>
      </c>
      <c r="B24" s="1">
        <v>11</v>
      </c>
      <c r="C24" s="1"/>
      <c r="D24" s="1">
        <v>18</v>
      </c>
      <c r="E24" s="1"/>
      <c r="F24" s="1">
        <v>18</v>
      </c>
      <c r="G24" s="1"/>
      <c r="H24" s="1">
        <v>13</v>
      </c>
      <c r="I24" s="1"/>
      <c r="J24" s="1"/>
      <c r="K24" s="1"/>
      <c r="M24">
        <f t="shared" ref="M24:M33" si="1">SUM(B24:K24)</f>
        <v>60</v>
      </c>
      <c r="Q24" s="10"/>
      <c r="R24" s="10"/>
      <c r="S24" s="10"/>
      <c r="T24" s="10"/>
      <c r="U24" s="10"/>
      <c r="V24" s="10"/>
      <c r="W24" s="10"/>
    </row>
    <row r="25" spans="1:23" x14ac:dyDescent="0.25">
      <c r="A25" s="1">
        <v>2</v>
      </c>
      <c r="B25" s="1">
        <v>7</v>
      </c>
      <c r="C25" s="1"/>
      <c r="D25" s="1"/>
      <c r="E25" s="1">
        <v>14</v>
      </c>
      <c r="F25" s="1"/>
      <c r="G25" s="1">
        <v>19</v>
      </c>
      <c r="H25" s="1"/>
      <c r="I25" s="1"/>
      <c r="J25" s="1">
        <v>16</v>
      </c>
      <c r="K25" s="1"/>
      <c r="M25">
        <f t="shared" si="1"/>
        <v>56</v>
      </c>
      <c r="Q25" s="10"/>
      <c r="R25" s="10"/>
      <c r="S25" s="10"/>
      <c r="T25" s="10"/>
      <c r="U25" s="10"/>
      <c r="V25" s="10"/>
      <c r="W25" s="10"/>
    </row>
    <row r="26" spans="1:23" x14ac:dyDescent="0.25">
      <c r="A26" s="1">
        <v>3</v>
      </c>
      <c r="B26" s="1">
        <v>14</v>
      </c>
      <c r="C26" s="1"/>
      <c r="D26" s="1">
        <v>10</v>
      </c>
      <c r="E26" s="1"/>
      <c r="F26" s="1"/>
      <c r="G26" s="1">
        <v>5</v>
      </c>
      <c r="H26" s="1"/>
      <c r="I26" s="1">
        <v>11</v>
      </c>
      <c r="J26" s="1"/>
      <c r="K26" s="1"/>
      <c r="M26">
        <f t="shared" si="1"/>
        <v>40</v>
      </c>
      <c r="Q26" s="10"/>
      <c r="R26" s="10"/>
      <c r="S26" s="10"/>
      <c r="T26" s="10"/>
      <c r="U26" s="10"/>
      <c r="V26" s="10"/>
      <c r="W26" s="10"/>
    </row>
    <row r="27" spans="1:23" x14ac:dyDescent="0.25">
      <c r="A27" s="1">
        <v>4</v>
      </c>
      <c r="B27" s="1">
        <v>11</v>
      </c>
      <c r="C27" s="1"/>
      <c r="D27" s="1"/>
      <c r="E27" s="1">
        <v>16</v>
      </c>
      <c r="F27" s="1"/>
      <c r="G27" s="1">
        <v>15</v>
      </c>
      <c r="H27" s="1"/>
      <c r="I27" s="1"/>
      <c r="J27" s="1">
        <v>15</v>
      </c>
      <c r="K27" s="1"/>
      <c r="M27">
        <f t="shared" si="1"/>
        <v>57</v>
      </c>
      <c r="Q27" s="10"/>
      <c r="R27" s="10"/>
      <c r="S27" s="10"/>
      <c r="T27" s="10"/>
      <c r="U27" s="10"/>
      <c r="V27" s="10"/>
      <c r="W27" s="10"/>
    </row>
    <row r="28" spans="1:23" x14ac:dyDescent="0.25">
      <c r="A28" s="1">
        <v>5</v>
      </c>
      <c r="B28" s="1">
        <v>11</v>
      </c>
      <c r="C28" s="1"/>
      <c r="D28" s="1">
        <v>14</v>
      </c>
      <c r="E28" s="1"/>
      <c r="F28" s="1">
        <v>13</v>
      </c>
      <c r="G28" s="1"/>
      <c r="H28" s="1">
        <v>12</v>
      </c>
      <c r="I28" s="1"/>
      <c r="J28" s="1"/>
      <c r="K28" s="1"/>
      <c r="M28">
        <f t="shared" si="1"/>
        <v>50</v>
      </c>
      <c r="Q28" s="10"/>
      <c r="R28" s="10"/>
      <c r="S28" s="10"/>
      <c r="T28" s="10"/>
      <c r="U28" s="10"/>
      <c r="V28" s="10"/>
      <c r="W28" s="10"/>
    </row>
    <row r="29" spans="1:23" x14ac:dyDescent="0.25">
      <c r="A29" s="1">
        <v>6</v>
      </c>
      <c r="B29" s="1">
        <v>11</v>
      </c>
      <c r="C29" s="1"/>
      <c r="D29" s="1">
        <v>1</v>
      </c>
      <c r="E29" s="1">
        <v>17</v>
      </c>
      <c r="F29" s="1"/>
      <c r="G29" s="1">
        <v>11</v>
      </c>
      <c r="H29" s="1"/>
      <c r="I29" s="1"/>
      <c r="J29" s="1">
        <v>10</v>
      </c>
      <c r="K29" s="1"/>
      <c r="M29">
        <f t="shared" si="1"/>
        <v>50</v>
      </c>
      <c r="Q29" s="10"/>
      <c r="R29" s="10"/>
      <c r="S29" s="10"/>
      <c r="T29" s="10"/>
      <c r="U29" s="10"/>
      <c r="V29" s="10"/>
      <c r="W29" s="10"/>
    </row>
    <row r="30" spans="1:23" x14ac:dyDescent="0.25">
      <c r="A30" s="1">
        <v>7</v>
      </c>
      <c r="B30" s="1">
        <v>12</v>
      </c>
      <c r="C30" s="1"/>
      <c r="D30" s="1"/>
      <c r="E30" s="1">
        <v>10</v>
      </c>
      <c r="F30" s="1"/>
      <c r="G30" s="1"/>
      <c r="H30" s="1">
        <v>11</v>
      </c>
      <c r="I30" s="1"/>
      <c r="J30" s="1">
        <v>12</v>
      </c>
      <c r="K30" s="1"/>
      <c r="M30">
        <f t="shared" si="1"/>
        <v>45</v>
      </c>
      <c r="Q30" s="10"/>
      <c r="R30" s="10"/>
      <c r="S30" s="10"/>
      <c r="T30" s="10"/>
      <c r="U30" s="10"/>
      <c r="V30" s="10"/>
      <c r="W30" s="10"/>
    </row>
    <row r="31" spans="1:23" x14ac:dyDescent="0.25">
      <c r="A31" s="1">
        <v>8</v>
      </c>
      <c r="B31" s="1">
        <v>10</v>
      </c>
      <c r="C31" s="1"/>
      <c r="D31" s="1"/>
      <c r="E31" s="1">
        <v>15</v>
      </c>
      <c r="F31" s="1"/>
      <c r="G31" s="1">
        <v>16</v>
      </c>
      <c r="H31" s="1"/>
      <c r="I31" s="1"/>
      <c r="J31" s="1">
        <v>8</v>
      </c>
      <c r="K31" s="1"/>
      <c r="M31">
        <f t="shared" si="1"/>
        <v>49</v>
      </c>
      <c r="Q31" s="10"/>
      <c r="R31" s="10"/>
      <c r="S31" s="10"/>
      <c r="T31" s="10"/>
      <c r="U31" s="10"/>
      <c r="V31" s="10"/>
      <c r="W31" s="10"/>
    </row>
    <row r="32" spans="1:23" x14ac:dyDescent="0.25">
      <c r="A32" s="1">
        <v>9</v>
      </c>
      <c r="B32" s="1">
        <v>10</v>
      </c>
      <c r="C32" s="1"/>
      <c r="D32" s="1">
        <v>11</v>
      </c>
      <c r="E32" s="1"/>
      <c r="F32" s="1"/>
      <c r="G32" s="1">
        <v>14</v>
      </c>
      <c r="H32" s="1"/>
      <c r="I32" s="1">
        <v>10</v>
      </c>
      <c r="J32" s="1"/>
      <c r="K32" s="1"/>
      <c r="M32">
        <f t="shared" si="1"/>
        <v>45</v>
      </c>
      <c r="Q32" s="10"/>
      <c r="R32" s="10"/>
      <c r="S32" s="10"/>
      <c r="T32" s="10"/>
      <c r="U32" s="10"/>
      <c r="V32" s="10"/>
      <c r="W32" s="10"/>
    </row>
    <row r="33" spans="1:23" x14ac:dyDescent="0.25">
      <c r="A33" s="1">
        <v>10</v>
      </c>
      <c r="B33" s="1">
        <v>11</v>
      </c>
      <c r="C33" s="1"/>
      <c r="D33" s="1"/>
      <c r="E33" s="1">
        <v>14</v>
      </c>
      <c r="F33" s="1"/>
      <c r="G33" s="1">
        <v>21</v>
      </c>
      <c r="H33" s="1"/>
      <c r="I33" s="1"/>
      <c r="J33" s="1">
        <v>10</v>
      </c>
      <c r="K33" s="1"/>
      <c r="M33">
        <f t="shared" si="1"/>
        <v>56</v>
      </c>
      <c r="Q33" s="10"/>
      <c r="R33" s="10"/>
      <c r="S33" s="10"/>
      <c r="T33" s="10"/>
      <c r="U33" s="10"/>
      <c r="V33" s="10"/>
      <c r="W33" s="10"/>
    </row>
    <row r="34" spans="1:2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1" t="s">
        <v>3</v>
      </c>
      <c r="M34" s="6">
        <f>SUM(M24:M33)/10</f>
        <v>50.8</v>
      </c>
      <c r="N34" s="6">
        <f>STDEV(M24:M33)</f>
        <v>6.3735564814491186</v>
      </c>
      <c r="R34" s="10"/>
      <c r="S34" s="10"/>
      <c r="T34" s="10"/>
      <c r="U34" s="10"/>
      <c r="V34" s="10"/>
      <c r="W34" s="10"/>
    </row>
    <row r="35" spans="1:23" ht="30" x14ac:dyDescent="0.25">
      <c r="A35" s="3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Q35" s="10"/>
      <c r="R35" s="10"/>
      <c r="S35" s="10"/>
      <c r="T35" s="10"/>
      <c r="U35" s="10"/>
      <c r="V35" s="10"/>
      <c r="W35" s="10"/>
    </row>
    <row r="36" spans="1:23" x14ac:dyDescent="0.25">
      <c r="A36" s="1">
        <v>1</v>
      </c>
      <c r="B36" s="1">
        <v>5</v>
      </c>
      <c r="C36" s="1">
        <v>7</v>
      </c>
      <c r="D36" s="1">
        <v>3</v>
      </c>
      <c r="E36" s="1">
        <v>11</v>
      </c>
      <c r="F36" s="1"/>
      <c r="G36" s="1">
        <v>17</v>
      </c>
      <c r="H36" s="1"/>
      <c r="I36" s="1"/>
      <c r="J36" s="1">
        <v>18</v>
      </c>
      <c r="K36" s="1"/>
      <c r="M36">
        <f t="shared" ref="M36:M45" si="2">SUM(B36:K36)</f>
        <v>61</v>
      </c>
      <c r="Q36" s="10"/>
      <c r="R36" s="10"/>
      <c r="S36" s="10"/>
      <c r="T36" s="10"/>
      <c r="U36" s="10"/>
      <c r="V36" s="10"/>
      <c r="W36" s="10"/>
    </row>
    <row r="37" spans="1:23" x14ac:dyDescent="0.25">
      <c r="A37" s="1">
        <v>2</v>
      </c>
      <c r="B37" s="1"/>
      <c r="C37" s="1"/>
      <c r="D37" s="1">
        <v>7</v>
      </c>
      <c r="E37" s="1">
        <v>18</v>
      </c>
      <c r="F37" s="1"/>
      <c r="G37" s="1"/>
      <c r="H37" s="1">
        <v>6</v>
      </c>
      <c r="I37" s="1">
        <v>3</v>
      </c>
      <c r="J37" s="1"/>
      <c r="K37" s="1"/>
      <c r="M37">
        <f t="shared" si="2"/>
        <v>34</v>
      </c>
      <c r="Q37" s="10"/>
      <c r="R37" s="10"/>
      <c r="S37" s="10"/>
      <c r="T37" s="10"/>
      <c r="U37" s="10"/>
      <c r="V37" s="10"/>
      <c r="W37" s="10"/>
    </row>
    <row r="38" spans="1:23" x14ac:dyDescent="0.25">
      <c r="A38" s="1">
        <v>3</v>
      </c>
      <c r="B38" s="1">
        <v>11</v>
      </c>
      <c r="C38" s="1"/>
      <c r="D38" s="1"/>
      <c r="E38" s="1">
        <v>12</v>
      </c>
      <c r="F38" s="1"/>
      <c r="G38" s="1">
        <v>17</v>
      </c>
      <c r="H38" s="1"/>
      <c r="I38" s="1"/>
      <c r="J38" s="1">
        <v>11</v>
      </c>
      <c r="K38" s="1"/>
      <c r="M38">
        <f t="shared" si="2"/>
        <v>51</v>
      </c>
      <c r="Q38" s="10"/>
      <c r="R38" s="10"/>
      <c r="S38" s="10"/>
      <c r="T38" s="10"/>
      <c r="U38" s="10"/>
      <c r="V38" s="10"/>
      <c r="W38" s="10"/>
    </row>
    <row r="39" spans="1:23" x14ac:dyDescent="0.25">
      <c r="A39" s="1">
        <v>4</v>
      </c>
      <c r="B39" s="1">
        <v>11</v>
      </c>
      <c r="C39" s="1"/>
      <c r="D39" s="1"/>
      <c r="E39" s="1">
        <v>14</v>
      </c>
      <c r="F39" s="1"/>
      <c r="G39" s="1"/>
      <c r="H39" s="1">
        <v>16</v>
      </c>
      <c r="I39" s="1"/>
      <c r="J39" s="1">
        <v>13</v>
      </c>
      <c r="K39" s="1"/>
      <c r="M39">
        <f t="shared" si="2"/>
        <v>54</v>
      </c>
      <c r="Q39" s="10"/>
      <c r="R39" s="10"/>
      <c r="S39" s="10"/>
      <c r="T39" s="10"/>
      <c r="U39" s="10"/>
      <c r="V39" s="10"/>
      <c r="W39" s="10"/>
    </row>
    <row r="40" spans="1:23" x14ac:dyDescent="0.25">
      <c r="A40" s="1">
        <v>5</v>
      </c>
      <c r="B40" s="1">
        <v>9</v>
      </c>
      <c r="C40" s="1"/>
      <c r="D40" s="1"/>
      <c r="E40" s="1">
        <v>16</v>
      </c>
      <c r="F40" s="1"/>
      <c r="G40" s="1">
        <v>17</v>
      </c>
      <c r="H40" s="1"/>
      <c r="I40" s="1"/>
      <c r="J40" s="1">
        <v>14</v>
      </c>
      <c r="K40" s="1"/>
      <c r="M40">
        <f t="shared" si="2"/>
        <v>56</v>
      </c>
      <c r="Q40" s="10"/>
      <c r="R40" s="10"/>
      <c r="S40" s="10"/>
      <c r="T40" s="10"/>
      <c r="U40" s="10"/>
      <c r="V40" s="10"/>
      <c r="W40" s="10"/>
    </row>
    <row r="41" spans="1:23" x14ac:dyDescent="0.25">
      <c r="A41" s="1">
        <v>6</v>
      </c>
      <c r="B41" s="1"/>
      <c r="C41" s="1"/>
      <c r="D41" s="1">
        <v>8</v>
      </c>
      <c r="E41" s="1">
        <v>15</v>
      </c>
      <c r="F41" s="1"/>
      <c r="G41" s="1"/>
      <c r="H41" s="1">
        <v>14</v>
      </c>
      <c r="I41" s="1"/>
      <c r="J41" s="1">
        <v>20</v>
      </c>
      <c r="K41" s="1"/>
      <c r="M41">
        <f t="shared" si="2"/>
        <v>57</v>
      </c>
      <c r="Q41" s="10"/>
      <c r="R41" s="10"/>
      <c r="S41" s="10"/>
      <c r="T41" s="10"/>
      <c r="U41" s="10"/>
      <c r="V41" s="10"/>
      <c r="W41" s="10"/>
    </row>
    <row r="42" spans="1:23" x14ac:dyDescent="0.25">
      <c r="A42" s="1">
        <v>7</v>
      </c>
      <c r="B42" s="1">
        <v>9</v>
      </c>
      <c r="C42" s="1"/>
      <c r="D42" s="1"/>
      <c r="E42" s="1">
        <v>14</v>
      </c>
      <c r="F42" s="1"/>
      <c r="G42" s="1"/>
      <c r="H42" s="1">
        <v>18</v>
      </c>
      <c r="I42" s="1"/>
      <c r="J42" s="1">
        <v>12</v>
      </c>
      <c r="K42" s="1"/>
      <c r="M42">
        <f t="shared" si="2"/>
        <v>53</v>
      </c>
      <c r="Q42" s="10"/>
      <c r="R42" s="10"/>
      <c r="S42" s="10"/>
      <c r="T42" s="10"/>
      <c r="U42" s="10"/>
      <c r="V42" s="10"/>
      <c r="W42" s="10"/>
    </row>
    <row r="43" spans="1:23" x14ac:dyDescent="0.25">
      <c r="A43" s="1">
        <v>8</v>
      </c>
      <c r="B43" s="1">
        <v>13</v>
      </c>
      <c r="C43" s="1"/>
      <c r="D43" s="1">
        <v>11</v>
      </c>
      <c r="E43" s="1"/>
      <c r="F43" s="1"/>
      <c r="G43" s="1">
        <v>14</v>
      </c>
      <c r="H43" s="1"/>
      <c r="I43" s="1">
        <v>12</v>
      </c>
      <c r="J43" s="1"/>
      <c r="K43" s="1"/>
      <c r="M43">
        <f t="shared" si="2"/>
        <v>50</v>
      </c>
      <c r="Q43" s="10"/>
      <c r="R43" s="10"/>
      <c r="S43" s="10"/>
      <c r="T43" s="10"/>
      <c r="U43" s="10"/>
      <c r="V43" s="10"/>
      <c r="W43" s="10"/>
    </row>
    <row r="44" spans="1:23" x14ac:dyDescent="0.25">
      <c r="A44" s="1">
        <v>9</v>
      </c>
      <c r="B44" s="1">
        <v>7</v>
      </c>
      <c r="C44" s="1"/>
      <c r="D44" s="1"/>
      <c r="E44" s="1"/>
      <c r="F44" s="1">
        <v>6</v>
      </c>
      <c r="G44" s="1"/>
      <c r="H44" s="1">
        <v>14</v>
      </c>
      <c r="I44" s="1"/>
      <c r="J44" s="1">
        <v>10</v>
      </c>
      <c r="K44" s="1"/>
      <c r="M44">
        <f t="shared" si="2"/>
        <v>37</v>
      </c>
      <c r="Q44" s="10"/>
      <c r="R44" s="10"/>
      <c r="S44" s="10"/>
      <c r="T44" s="10"/>
      <c r="U44" s="10"/>
      <c r="V44" s="10"/>
      <c r="W44" s="10"/>
    </row>
    <row r="45" spans="1:23" x14ac:dyDescent="0.25">
      <c r="A45" s="1">
        <v>10</v>
      </c>
      <c r="B45" s="1">
        <v>9</v>
      </c>
      <c r="C45" s="1"/>
      <c r="D45" s="1"/>
      <c r="E45" s="1">
        <v>16</v>
      </c>
      <c r="F45" s="1"/>
      <c r="G45" s="1">
        <v>14</v>
      </c>
      <c r="H45" s="1"/>
      <c r="I45" s="1"/>
      <c r="J45" s="1">
        <v>13</v>
      </c>
      <c r="K45" s="1"/>
      <c r="M45">
        <f t="shared" si="2"/>
        <v>52</v>
      </c>
      <c r="Q45" s="10"/>
      <c r="R45" s="10"/>
      <c r="S45" s="10"/>
      <c r="T45" s="10"/>
      <c r="U45" s="10"/>
      <c r="V45" s="10"/>
      <c r="W45" s="10"/>
    </row>
    <row r="46" spans="1:2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1" t="s">
        <v>3</v>
      </c>
      <c r="M46" s="6">
        <f>SUM(M36:M45)/10</f>
        <v>50.5</v>
      </c>
      <c r="N46" s="6">
        <f>STDEV(M36:M45)</f>
        <v>8.5537516135708938</v>
      </c>
      <c r="Q46" s="10"/>
      <c r="R46" s="10"/>
      <c r="S46" s="10"/>
      <c r="T46" s="10"/>
      <c r="U46" s="10"/>
      <c r="V46" s="10"/>
      <c r="W46" s="10"/>
    </row>
    <row r="47" spans="1:23" ht="30" x14ac:dyDescent="0.25">
      <c r="A47" s="3" t="s">
        <v>28</v>
      </c>
      <c r="B47" s="1"/>
      <c r="C47" s="1"/>
      <c r="D47" s="1"/>
      <c r="E47" s="1"/>
      <c r="F47" s="1"/>
      <c r="G47" s="1"/>
      <c r="H47" s="1"/>
      <c r="I47" s="1"/>
      <c r="J47" s="1"/>
      <c r="K47" s="1"/>
      <c r="Q47" s="10"/>
      <c r="R47" s="10"/>
      <c r="S47" s="10"/>
      <c r="T47" s="10"/>
      <c r="U47" s="10"/>
      <c r="V47" s="10"/>
      <c r="W47" s="10"/>
    </row>
    <row r="48" spans="1:23" x14ac:dyDescent="0.25">
      <c r="A48" s="1">
        <v>1</v>
      </c>
      <c r="B48" s="1">
        <v>10</v>
      </c>
      <c r="C48" s="1"/>
      <c r="D48" s="1"/>
      <c r="E48" s="1">
        <v>11</v>
      </c>
      <c r="F48" s="1"/>
      <c r="G48" s="1"/>
      <c r="H48" s="1">
        <v>15</v>
      </c>
      <c r="I48" s="1"/>
      <c r="J48" s="1"/>
      <c r="K48" s="1">
        <v>11</v>
      </c>
      <c r="M48">
        <f t="shared" ref="M48:M57" si="3">SUM(B48:K48)</f>
        <v>47</v>
      </c>
      <c r="Q48" s="10"/>
      <c r="R48" s="10"/>
      <c r="S48" s="10"/>
      <c r="T48" s="10"/>
      <c r="U48" s="10"/>
      <c r="V48" s="10"/>
      <c r="W48" s="10"/>
    </row>
    <row r="49" spans="1:23" x14ac:dyDescent="0.25">
      <c r="A49" s="1">
        <v>2</v>
      </c>
      <c r="B49" s="1">
        <v>12</v>
      </c>
      <c r="C49" s="1"/>
      <c r="D49" s="1"/>
      <c r="E49" s="1">
        <v>15</v>
      </c>
      <c r="F49" s="1"/>
      <c r="G49" s="1">
        <v>14</v>
      </c>
      <c r="H49" s="1">
        <v>1</v>
      </c>
      <c r="I49" s="1"/>
      <c r="J49" s="1">
        <v>12</v>
      </c>
      <c r="K49" s="1">
        <v>1</v>
      </c>
      <c r="M49">
        <f t="shared" si="3"/>
        <v>55</v>
      </c>
      <c r="Q49" s="10"/>
      <c r="R49" s="10"/>
      <c r="S49" s="10"/>
      <c r="T49" s="10"/>
      <c r="U49" s="10"/>
      <c r="V49" s="10"/>
      <c r="W49" s="10"/>
    </row>
    <row r="50" spans="1:23" x14ac:dyDescent="0.25">
      <c r="A50" s="1">
        <v>3</v>
      </c>
      <c r="B50" s="1">
        <v>10</v>
      </c>
      <c r="C50" s="1"/>
      <c r="D50" s="1"/>
      <c r="E50" s="1"/>
      <c r="F50" s="1">
        <v>3</v>
      </c>
      <c r="G50" s="1"/>
      <c r="H50" s="1">
        <v>8</v>
      </c>
      <c r="I50" s="1"/>
      <c r="J50" s="1"/>
      <c r="K50" s="1"/>
      <c r="M50">
        <f t="shared" si="3"/>
        <v>21</v>
      </c>
      <c r="Q50" s="10"/>
      <c r="R50" s="10"/>
      <c r="S50" s="10"/>
      <c r="T50" s="10"/>
      <c r="U50" s="10"/>
      <c r="V50" s="10"/>
      <c r="W50" s="10"/>
    </row>
    <row r="51" spans="1:23" x14ac:dyDescent="0.25">
      <c r="A51" s="1">
        <v>4</v>
      </c>
      <c r="B51" s="1">
        <v>9</v>
      </c>
      <c r="C51" s="1"/>
      <c r="D51" s="1"/>
      <c r="E51" s="1">
        <v>13</v>
      </c>
      <c r="F51" s="1"/>
      <c r="G51" s="1"/>
      <c r="H51" s="1">
        <v>6</v>
      </c>
      <c r="I51" s="1"/>
      <c r="J51" s="1">
        <v>17</v>
      </c>
      <c r="K51" s="1"/>
      <c r="M51">
        <f t="shared" si="3"/>
        <v>45</v>
      </c>
      <c r="Q51" s="10"/>
      <c r="R51" s="10"/>
      <c r="S51" s="10"/>
      <c r="T51" s="10"/>
      <c r="U51" s="10"/>
      <c r="V51" s="10"/>
      <c r="W51" s="10"/>
    </row>
    <row r="52" spans="1:23" x14ac:dyDescent="0.25">
      <c r="A52" s="1">
        <v>5</v>
      </c>
      <c r="B52" s="1">
        <v>10</v>
      </c>
      <c r="C52" s="1"/>
      <c r="D52" s="1"/>
      <c r="E52" s="1">
        <v>16</v>
      </c>
      <c r="F52" s="1"/>
      <c r="G52" s="1">
        <v>13</v>
      </c>
      <c r="H52" s="1"/>
      <c r="I52" s="1">
        <v>14</v>
      </c>
      <c r="J52" s="1"/>
      <c r="K52" s="1"/>
      <c r="M52">
        <f t="shared" si="3"/>
        <v>53</v>
      </c>
      <c r="Q52" s="10"/>
      <c r="R52" s="10"/>
      <c r="S52" s="10"/>
      <c r="T52" s="10"/>
      <c r="U52" s="10"/>
      <c r="V52" s="10"/>
      <c r="W52" s="10"/>
    </row>
    <row r="53" spans="1:23" x14ac:dyDescent="0.25">
      <c r="A53" s="1">
        <v>6</v>
      </c>
      <c r="B53" s="1">
        <v>13</v>
      </c>
      <c r="C53" s="1"/>
      <c r="D53" s="1">
        <v>9</v>
      </c>
      <c r="E53" s="1"/>
      <c r="F53" s="1"/>
      <c r="G53" s="1">
        <v>9</v>
      </c>
      <c r="H53" s="1"/>
      <c r="I53" s="1"/>
      <c r="J53" s="1">
        <v>11</v>
      </c>
      <c r="K53" s="1"/>
      <c r="M53">
        <f t="shared" si="3"/>
        <v>42</v>
      </c>
      <c r="Q53" s="10"/>
      <c r="R53" s="10"/>
      <c r="S53" s="10"/>
      <c r="T53" s="10"/>
      <c r="U53" s="10"/>
      <c r="V53" s="10"/>
      <c r="W53" s="10"/>
    </row>
    <row r="54" spans="1:23" x14ac:dyDescent="0.25">
      <c r="A54" s="1">
        <v>7</v>
      </c>
      <c r="B54" s="1">
        <v>11</v>
      </c>
      <c r="C54" s="1"/>
      <c r="D54" s="1">
        <v>14</v>
      </c>
      <c r="E54" s="1"/>
      <c r="F54" s="1"/>
      <c r="G54" s="1">
        <v>16</v>
      </c>
      <c r="H54" s="1"/>
      <c r="I54" s="1"/>
      <c r="J54" s="1">
        <v>13</v>
      </c>
      <c r="K54" s="1"/>
      <c r="M54">
        <f t="shared" si="3"/>
        <v>54</v>
      </c>
      <c r="Q54" s="10"/>
      <c r="R54" s="10"/>
      <c r="S54" s="10"/>
      <c r="T54" s="10"/>
      <c r="U54" s="10"/>
      <c r="V54" s="10"/>
      <c r="W54" s="10"/>
    </row>
    <row r="55" spans="1:23" x14ac:dyDescent="0.25">
      <c r="A55" s="1">
        <v>8</v>
      </c>
      <c r="B55" s="1">
        <v>10</v>
      </c>
      <c r="C55" s="1"/>
      <c r="D55" s="1">
        <v>20</v>
      </c>
      <c r="E55" s="1"/>
      <c r="F55" s="1">
        <v>18</v>
      </c>
      <c r="G55" s="1"/>
      <c r="H55" s="1">
        <v>12</v>
      </c>
      <c r="I55" s="1"/>
      <c r="J55" s="1"/>
      <c r="K55" s="1"/>
      <c r="M55">
        <f t="shared" si="3"/>
        <v>60</v>
      </c>
      <c r="Q55" s="10"/>
      <c r="R55" s="10"/>
      <c r="S55" s="10"/>
      <c r="T55" s="10"/>
      <c r="U55" s="10"/>
      <c r="V55" s="10"/>
      <c r="W55" s="10"/>
    </row>
    <row r="56" spans="1:23" x14ac:dyDescent="0.25">
      <c r="A56" s="1">
        <v>9</v>
      </c>
      <c r="B56" s="1">
        <v>9</v>
      </c>
      <c r="C56" s="1"/>
      <c r="D56" s="1"/>
      <c r="E56" s="1">
        <v>10</v>
      </c>
      <c r="F56" s="1"/>
      <c r="G56" s="1"/>
      <c r="H56" s="1">
        <v>10</v>
      </c>
      <c r="I56" s="1"/>
      <c r="J56" s="1">
        <v>14</v>
      </c>
      <c r="K56" s="1"/>
      <c r="M56">
        <f t="shared" si="3"/>
        <v>43</v>
      </c>
      <c r="Q56" s="10"/>
      <c r="R56" s="10"/>
      <c r="S56" s="10"/>
      <c r="T56" s="10"/>
      <c r="U56" s="10"/>
      <c r="V56" s="10"/>
      <c r="W56" s="10"/>
    </row>
    <row r="57" spans="1:23" x14ac:dyDescent="0.25">
      <c r="A57" s="1">
        <v>10</v>
      </c>
      <c r="B57" s="1">
        <v>11</v>
      </c>
      <c r="C57" s="1"/>
      <c r="D57" s="1">
        <v>14</v>
      </c>
      <c r="E57" s="1"/>
      <c r="F57" s="1">
        <v>16</v>
      </c>
      <c r="G57" s="1"/>
      <c r="H57" s="1">
        <v>11</v>
      </c>
      <c r="I57" s="1"/>
      <c r="J57" s="1"/>
      <c r="K57" s="1"/>
      <c r="M57">
        <f t="shared" si="3"/>
        <v>52</v>
      </c>
      <c r="Q57" s="10"/>
      <c r="R57" s="10"/>
      <c r="S57" s="10"/>
      <c r="T57" s="10"/>
      <c r="U57" s="10"/>
      <c r="V57" s="10"/>
      <c r="W57" s="10"/>
    </row>
    <row r="58" spans="1:2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1" t="s">
        <v>3</v>
      </c>
      <c r="M58" s="6">
        <f>SUM(M48:M57)/10</f>
        <v>47.2</v>
      </c>
      <c r="N58" s="6">
        <f>STDEV(M48:M57)</f>
        <v>10.870960296946063</v>
      </c>
      <c r="Q58" s="10"/>
      <c r="R58" s="10"/>
      <c r="S58" s="10"/>
      <c r="T58" s="10"/>
      <c r="U58" s="10"/>
      <c r="V58" s="10"/>
      <c r="W58" s="10"/>
    </row>
    <row r="59" spans="1:23" ht="30" x14ac:dyDescent="0.25">
      <c r="A59" s="3" t="s">
        <v>29</v>
      </c>
      <c r="B59" s="1"/>
      <c r="C59" s="1"/>
      <c r="D59" s="1"/>
      <c r="E59" s="1"/>
      <c r="F59" s="1"/>
      <c r="G59" s="1"/>
      <c r="H59" s="1"/>
      <c r="I59" s="1"/>
      <c r="J59" s="1"/>
      <c r="K59" s="1"/>
      <c r="Q59" s="10"/>
      <c r="R59" s="10"/>
      <c r="S59" s="10"/>
      <c r="T59" s="10"/>
      <c r="U59" s="10"/>
      <c r="V59" s="10"/>
      <c r="W59" s="10"/>
    </row>
    <row r="60" spans="1:23" x14ac:dyDescent="0.25">
      <c r="A60" s="1">
        <v>1</v>
      </c>
      <c r="B60" s="19" t="s">
        <v>20</v>
      </c>
      <c r="C60" s="20"/>
      <c r="D60" s="20"/>
      <c r="E60" s="20"/>
      <c r="F60" s="20"/>
      <c r="G60" s="20"/>
      <c r="H60" s="20"/>
      <c r="I60" s="20"/>
      <c r="J60" s="20"/>
      <c r="K60" s="21"/>
      <c r="L60" s="10"/>
      <c r="M60">
        <f t="shared" ref="M60:M69" si="4">SUM(B60:K60)</f>
        <v>0</v>
      </c>
      <c r="Q60" s="10"/>
      <c r="R60" s="10"/>
      <c r="S60" s="10"/>
      <c r="T60" s="10"/>
      <c r="U60" s="10"/>
      <c r="V60" s="10"/>
      <c r="W60" s="10"/>
    </row>
    <row r="61" spans="1:23" x14ac:dyDescent="0.25">
      <c r="A61" s="1">
        <v>2</v>
      </c>
      <c r="B61" s="1">
        <v>9</v>
      </c>
      <c r="C61" s="1"/>
      <c r="D61" s="1"/>
      <c r="E61" s="1">
        <v>12</v>
      </c>
      <c r="F61" s="1"/>
      <c r="G61" s="1">
        <v>19</v>
      </c>
      <c r="H61" s="1"/>
      <c r="I61" s="1"/>
      <c r="J61" s="1">
        <v>21</v>
      </c>
      <c r="K61" s="1"/>
      <c r="M61">
        <f t="shared" si="4"/>
        <v>61</v>
      </c>
      <c r="Q61" s="10"/>
      <c r="R61" s="10"/>
      <c r="S61" s="10"/>
      <c r="T61" s="10"/>
      <c r="U61" s="10"/>
      <c r="V61" s="10"/>
      <c r="W61" s="10"/>
    </row>
    <row r="62" spans="1:23" x14ac:dyDescent="0.25">
      <c r="A62" s="1">
        <v>3</v>
      </c>
      <c r="B62" s="1"/>
      <c r="C62" s="1">
        <v>13</v>
      </c>
      <c r="D62" s="1"/>
      <c r="E62" s="1">
        <v>15</v>
      </c>
      <c r="F62" s="1"/>
      <c r="G62" s="1"/>
      <c r="H62" s="1">
        <v>17</v>
      </c>
      <c r="I62" s="1"/>
      <c r="J62" s="1">
        <v>14</v>
      </c>
      <c r="K62" s="1"/>
      <c r="M62">
        <f t="shared" si="4"/>
        <v>59</v>
      </c>
      <c r="Q62" s="10"/>
      <c r="R62" s="10"/>
      <c r="S62" s="10"/>
      <c r="T62" s="10"/>
      <c r="U62" s="10"/>
      <c r="V62" s="10"/>
      <c r="W62" s="10"/>
    </row>
    <row r="63" spans="1:23" x14ac:dyDescent="0.25">
      <c r="A63" s="1">
        <v>4</v>
      </c>
      <c r="B63" s="1"/>
      <c r="C63" s="1">
        <v>12</v>
      </c>
      <c r="D63" s="1"/>
      <c r="E63" s="1">
        <v>16</v>
      </c>
      <c r="F63" s="1"/>
      <c r="G63" s="1"/>
      <c r="H63" s="1">
        <v>14</v>
      </c>
      <c r="I63" s="1"/>
      <c r="J63" s="1">
        <v>15</v>
      </c>
      <c r="K63" s="1"/>
      <c r="M63">
        <f t="shared" si="4"/>
        <v>57</v>
      </c>
      <c r="Q63" s="10"/>
      <c r="R63" s="10"/>
      <c r="S63" s="10"/>
      <c r="T63" s="10"/>
      <c r="U63" s="10"/>
      <c r="V63" s="10"/>
      <c r="W63" s="10"/>
    </row>
    <row r="64" spans="1:23" x14ac:dyDescent="0.25">
      <c r="A64" s="1">
        <v>5</v>
      </c>
      <c r="B64" s="1">
        <v>9</v>
      </c>
      <c r="C64" s="1"/>
      <c r="D64" s="1"/>
      <c r="E64" s="1">
        <v>9</v>
      </c>
      <c r="F64" s="1"/>
      <c r="G64" s="1">
        <v>13</v>
      </c>
      <c r="H64" s="1"/>
      <c r="I64" s="1"/>
      <c r="J64" s="1">
        <v>9</v>
      </c>
      <c r="K64" s="1">
        <v>14</v>
      </c>
      <c r="M64">
        <f t="shared" si="4"/>
        <v>54</v>
      </c>
      <c r="Q64" s="10"/>
      <c r="R64" s="10"/>
      <c r="S64" s="10"/>
      <c r="T64" s="10"/>
      <c r="U64" s="10"/>
      <c r="V64" s="10"/>
      <c r="W64" s="10"/>
    </row>
    <row r="65" spans="1:23" x14ac:dyDescent="0.25">
      <c r="A65" s="1">
        <v>6</v>
      </c>
      <c r="B65" s="1"/>
      <c r="C65" s="1"/>
      <c r="D65" s="1">
        <v>13</v>
      </c>
      <c r="E65" s="1">
        <v>14</v>
      </c>
      <c r="F65" s="1"/>
      <c r="G65" s="1"/>
      <c r="H65" s="1">
        <v>11</v>
      </c>
      <c r="I65" s="1"/>
      <c r="J65" s="1">
        <v>22</v>
      </c>
      <c r="K65" s="1"/>
      <c r="M65">
        <f t="shared" si="4"/>
        <v>60</v>
      </c>
      <c r="Q65" s="10"/>
      <c r="R65" s="10"/>
      <c r="S65" s="10"/>
      <c r="T65" s="10"/>
      <c r="U65" s="10"/>
      <c r="V65" s="10"/>
      <c r="W65" s="10"/>
    </row>
    <row r="66" spans="1:23" x14ac:dyDescent="0.25">
      <c r="A66" s="1">
        <v>7</v>
      </c>
      <c r="B66" s="1">
        <v>10</v>
      </c>
      <c r="C66" s="1"/>
      <c r="D66" s="1">
        <v>11</v>
      </c>
      <c r="E66" s="1">
        <v>11</v>
      </c>
      <c r="F66" s="1"/>
      <c r="G66" s="1">
        <v>20</v>
      </c>
      <c r="H66" s="1"/>
      <c r="I66" s="1"/>
      <c r="J66" s="1"/>
      <c r="K66" s="1"/>
      <c r="M66">
        <f t="shared" si="4"/>
        <v>52</v>
      </c>
      <c r="Q66" s="10"/>
      <c r="R66" s="10"/>
      <c r="S66" s="10"/>
      <c r="T66" s="10"/>
      <c r="U66" s="10"/>
      <c r="V66" s="10"/>
      <c r="W66" s="10"/>
    </row>
    <row r="67" spans="1:23" x14ac:dyDescent="0.25">
      <c r="A67" s="1">
        <v>8</v>
      </c>
      <c r="B67" s="1"/>
      <c r="C67" s="1"/>
      <c r="D67" s="1"/>
      <c r="E67" s="1"/>
      <c r="F67" s="1"/>
      <c r="G67" s="1"/>
      <c r="H67" s="1">
        <v>14</v>
      </c>
      <c r="I67" s="1"/>
      <c r="J67" s="1"/>
      <c r="K67" s="1"/>
      <c r="M67">
        <f t="shared" si="4"/>
        <v>14</v>
      </c>
      <c r="Q67" s="10"/>
      <c r="R67" s="10"/>
      <c r="S67" s="10"/>
      <c r="T67" s="10"/>
      <c r="U67" s="10"/>
      <c r="V67" s="10"/>
      <c r="W67" s="10"/>
    </row>
    <row r="68" spans="1:23" x14ac:dyDescent="0.25">
      <c r="A68" s="1">
        <v>9</v>
      </c>
      <c r="B68" s="1">
        <v>9</v>
      </c>
      <c r="C68" s="1"/>
      <c r="D68" s="1">
        <v>5</v>
      </c>
      <c r="E68" s="1">
        <v>9</v>
      </c>
      <c r="F68" s="1"/>
      <c r="G68" s="1"/>
      <c r="H68" s="1">
        <v>17</v>
      </c>
      <c r="I68" s="1">
        <v>22</v>
      </c>
      <c r="J68" s="1"/>
      <c r="K68" s="1"/>
      <c r="M68">
        <f t="shared" si="4"/>
        <v>62</v>
      </c>
      <c r="Q68" s="10"/>
      <c r="R68" s="10"/>
      <c r="S68" s="10"/>
      <c r="T68" s="10"/>
      <c r="U68" s="10"/>
      <c r="V68" s="10"/>
      <c r="W68" s="10"/>
    </row>
    <row r="69" spans="1:23" x14ac:dyDescent="0.25">
      <c r="A69" s="1">
        <v>10</v>
      </c>
      <c r="B69" s="1"/>
      <c r="C69" s="1"/>
      <c r="D69" s="1">
        <v>13</v>
      </c>
      <c r="E69" s="1">
        <v>17</v>
      </c>
      <c r="F69" s="1"/>
      <c r="G69" s="1"/>
      <c r="H69" s="1">
        <v>11</v>
      </c>
      <c r="I69" s="1"/>
      <c r="J69" s="1">
        <v>15</v>
      </c>
      <c r="K69" s="1"/>
      <c r="M69">
        <f t="shared" si="4"/>
        <v>56</v>
      </c>
      <c r="Q69" s="10"/>
      <c r="R69" s="10"/>
      <c r="S69" s="10"/>
      <c r="T69" s="10"/>
      <c r="U69" s="10"/>
      <c r="V69" s="10"/>
      <c r="W69" s="10"/>
    </row>
    <row r="70" spans="1:23" x14ac:dyDescent="0.25">
      <c r="E70" s="11"/>
      <c r="F70" s="10"/>
      <c r="L70" s="6" t="s">
        <v>3</v>
      </c>
      <c r="M70" s="6">
        <f>SUM(M60:M69)/9</f>
        <v>52.777777777777779</v>
      </c>
      <c r="N70" s="6">
        <f>STDEV(M61:M69)</f>
        <v>14.906188125890681</v>
      </c>
      <c r="Q70" s="10"/>
      <c r="R70" s="10"/>
      <c r="S70" s="10"/>
      <c r="T70" s="10"/>
      <c r="U70" s="10"/>
      <c r="V70" s="10"/>
      <c r="W70" s="10"/>
    </row>
    <row r="71" spans="1:23" x14ac:dyDescent="0.25">
      <c r="E71" s="11"/>
      <c r="F71" s="10"/>
      <c r="Q71" s="10"/>
      <c r="R71" s="10"/>
      <c r="S71" s="10"/>
      <c r="T71" s="10"/>
      <c r="U71" s="10"/>
      <c r="V71" s="10"/>
      <c r="W71" s="10"/>
    </row>
    <row r="72" spans="1:23" x14ac:dyDescent="0.25">
      <c r="A72" s="6" t="s">
        <v>21</v>
      </c>
      <c r="E72" s="11"/>
      <c r="F72" s="11" t="s">
        <v>22</v>
      </c>
      <c r="Q72" s="10"/>
      <c r="R72" s="10"/>
      <c r="S72" s="10"/>
      <c r="T72" s="10"/>
      <c r="U72" s="10"/>
      <c r="V72" s="10"/>
      <c r="W72" s="10"/>
    </row>
    <row r="74" spans="1:23" x14ac:dyDescent="0.25">
      <c r="B74" s="6" t="s">
        <v>5</v>
      </c>
      <c r="C74" s="6" t="s">
        <v>6</v>
      </c>
      <c r="D74" s="6" t="s">
        <v>7</v>
      </c>
      <c r="E74" s="6" t="s">
        <v>8</v>
      </c>
      <c r="F74" s="6" t="s">
        <v>9</v>
      </c>
      <c r="G74" s="6" t="s">
        <v>10</v>
      </c>
      <c r="H74" s="6" t="s">
        <v>11</v>
      </c>
      <c r="I74" s="6" t="s">
        <v>12</v>
      </c>
      <c r="J74" s="6" t="s">
        <v>13</v>
      </c>
      <c r="K74" s="6" t="s">
        <v>14</v>
      </c>
      <c r="L74" s="6" t="s">
        <v>15</v>
      </c>
      <c r="M74" s="6" t="s">
        <v>16</v>
      </c>
      <c r="N74" s="6" t="s">
        <v>17</v>
      </c>
    </row>
    <row r="75" spans="1:23" ht="30" x14ac:dyDescent="0.25">
      <c r="A75" s="3" t="s">
        <v>27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P75" s="6" t="s">
        <v>18</v>
      </c>
      <c r="Q75" s="6" t="s">
        <v>19</v>
      </c>
    </row>
    <row r="76" spans="1:23" x14ac:dyDescent="0.25">
      <c r="A76" s="1">
        <v>1</v>
      </c>
      <c r="B76" s="1">
        <v>7</v>
      </c>
      <c r="C76" s="1"/>
      <c r="D76" s="1">
        <v>14</v>
      </c>
      <c r="E76" s="1"/>
      <c r="F76" s="1"/>
      <c r="G76" s="1"/>
      <c r="H76" s="1">
        <v>14</v>
      </c>
      <c r="I76" s="1"/>
      <c r="J76" s="7"/>
      <c r="K76" s="1">
        <v>13</v>
      </c>
      <c r="L76" s="1"/>
      <c r="M76" s="1"/>
      <c r="N76" s="1"/>
      <c r="P76">
        <f t="shared" ref="P76:P85" si="5">SUM(B76:N76)</f>
        <v>48</v>
      </c>
    </row>
    <row r="77" spans="1:23" x14ac:dyDescent="0.25">
      <c r="A77" s="1">
        <v>2</v>
      </c>
      <c r="B77" s="1">
        <v>7</v>
      </c>
      <c r="C77" s="1"/>
      <c r="D77" s="1">
        <v>15</v>
      </c>
      <c r="E77" s="1"/>
      <c r="F77" s="1"/>
      <c r="G77" s="1"/>
      <c r="H77" s="1">
        <v>10</v>
      </c>
      <c r="I77" s="1"/>
      <c r="J77" s="7"/>
      <c r="K77" s="1">
        <v>14</v>
      </c>
      <c r="L77" s="1"/>
      <c r="M77" s="1"/>
      <c r="N77" s="1"/>
      <c r="P77">
        <f t="shared" si="5"/>
        <v>46</v>
      </c>
    </row>
    <row r="78" spans="1:23" x14ac:dyDescent="0.25">
      <c r="A78" s="1">
        <v>3</v>
      </c>
      <c r="B78" s="1">
        <v>8</v>
      </c>
      <c r="C78" s="1"/>
      <c r="D78" s="1">
        <v>10</v>
      </c>
      <c r="E78" s="1"/>
      <c r="F78" s="1"/>
      <c r="G78" s="1"/>
      <c r="H78" s="1">
        <v>9</v>
      </c>
      <c r="I78" s="1"/>
      <c r="J78" s="7"/>
      <c r="K78" s="1"/>
      <c r="L78" s="1">
        <v>9</v>
      </c>
      <c r="M78" s="1"/>
      <c r="N78" s="1"/>
      <c r="P78">
        <f t="shared" si="5"/>
        <v>36</v>
      </c>
    </row>
    <row r="79" spans="1:23" x14ac:dyDescent="0.25">
      <c r="A79" s="1">
        <v>4</v>
      </c>
      <c r="B79" s="1">
        <v>5</v>
      </c>
      <c r="C79" s="1"/>
      <c r="D79" s="1">
        <v>11</v>
      </c>
      <c r="E79" s="1"/>
      <c r="F79" s="1"/>
      <c r="G79" s="1"/>
      <c r="H79" s="1">
        <v>16</v>
      </c>
      <c r="I79" s="1"/>
      <c r="J79" s="7"/>
      <c r="K79" s="1">
        <v>7</v>
      </c>
      <c r="L79" s="1"/>
      <c r="M79" s="1"/>
      <c r="N79" s="1"/>
      <c r="P79">
        <f t="shared" si="5"/>
        <v>39</v>
      </c>
    </row>
    <row r="80" spans="1:23" x14ac:dyDescent="0.25">
      <c r="A80" s="1">
        <v>5</v>
      </c>
      <c r="B80" s="1">
        <v>10</v>
      </c>
      <c r="C80" s="1"/>
      <c r="D80" s="1">
        <v>10</v>
      </c>
      <c r="E80" s="1"/>
      <c r="F80" s="1"/>
      <c r="G80" s="1"/>
      <c r="H80" s="1">
        <v>14</v>
      </c>
      <c r="I80" s="1"/>
      <c r="J80" s="7"/>
      <c r="K80" s="1">
        <v>13</v>
      </c>
      <c r="L80" s="1"/>
      <c r="M80" s="1"/>
      <c r="N80" s="1"/>
      <c r="P80">
        <f t="shared" si="5"/>
        <v>47</v>
      </c>
    </row>
    <row r="81" spans="1:19" x14ac:dyDescent="0.25">
      <c r="A81" s="1">
        <v>6</v>
      </c>
      <c r="B81" s="1">
        <v>21</v>
      </c>
      <c r="C81" s="1"/>
      <c r="D81" s="1"/>
      <c r="E81" s="1"/>
      <c r="F81" s="1">
        <v>15</v>
      </c>
      <c r="G81" s="1"/>
      <c r="H81" s="1"/>
      <c r="I81" s="1"/>
      <c r="J81" s="7">
        <v>7</v>
      </c>
      <c r="K81" s="1"/>
      <c r="L81" s="1"/>
      <c r="M81" s="1"/>
      <c r="N81" s="1">
        <v>9</v>
      </c>
      <c r="P81">
        <f t="shared" si="5"/>
        <v>52</v>
      </c>
    </row>
    <row r="82" spans="1:19" x14ac:dyDescent="0.25">
      <c r="A82" s="1">
        <v>7</v>
      </c>
      <c r="B82" s="1"/>
      <c r="C82" s="1">
        <v>17</v>
      </c>
      <c r="D82" s="1"/>
      <c r="E82" s="1"/>
      <c r="F82" s="1"/>
      <c r="G82" s="1">
        <v>20</v>
      </c>
      <c r="H82" s="1"/>
      <c r="I82" s="1"/>
      <c r="J82" s="7">
        <v>15</v>
      </c>
      <c r="K82" s="1"/>
      <c r="L82" s="1"/>
      <c r="M82" s="1"/>
      <c r="N82" s="1">
        <v>8</v>
      </c>
      <c r="P82">
        <f t="shared" si="5"/>
        <v>60</v>
      </c>
    </row>
    <row r="83" spans="1:19" x14ac:dyDescent="0.25">
      <c r="A83" s="1">
        <v>8</v>
      </c>
      <c r="B83" s="1"/>
      <c r="C83" s="1">
        <v>16</v>
      </c>
      <c r="D83" s="1"/>
      <c r="E83" s="1"/>
      <c r="F83" s="1">
        <v>20</v>
      </c>
      <c r="G83" s="1"/>
      <c r="H83" s="1"/>
      <c r="I83" s="1"/>
      <c r="J83" s="7">
        <v>7</v>
      </c>
      <c r="K83" s="1"/>
      <c r="L83" s="1"/>
      <c r="M83" s="1"/>
      <c r="N83" s="1">
        <v>11</v>
      </c>
      <c r="P83">
        <f t="shared" si="5"/>
        <v>54</v>
      </c>
    </row>
    <row r="84" spans="1:19" x14ac:dyDescent="0.25">
      <c r="A84" s="1">
        <v>9</v>
      </c>
      <c r="B84" s="1"/>
      <c r="C84" s="1">
        <v>21</v>
      </c>
      <c r="D84" s="1"/>
      <c r="E84" s="1"/>
      <c r="F84" s="1">
        <v>20</v>
      </c>
      <c r="G84" s="1"/>
      <c r="H84" s="1"/>
      <c r="I84" s="1"/>
      <c r="J84" s="7">
        <v>9</v>
      </c>
      <c r="K84" s="1"/>
      <c r="L84" s="1"/>
      <c r="M84" s="1"/>
      <c r="N84" s="1">
        <v>13</v>
      </c>
      <c r="P84">
        <f t="shared" si="5"/>
        <v>63</v>
      </c>
    </row>
    <row r="85" spans="1:19" x14ac:dyDescent="0.25">
      <c r="A85" s="1">
        <v>10</v>
      </c>
      <c r="B85" s="1"/>
      <c r="C85" s="1">
        <v>18</v>
      </c>
      <c r="D85" s="1"/>
      <c r="E85" s="1"/>
      <c r="F85" s="1">
        <v>18</v>
      </c>
      <c r="G85" s="1"/>
      <c r="H85" s="1"/>
      <c r="I85" s="1"/>
      <c r="J85" s="7">
        <v>8</v>
      </c>
      <c r="K85" s="1"/>
      <c r="L85" s="1"/>
      <c r="M85" s="1"/>
      <c r="N85" s="1">
        <v>10</v>
      </c>
      <c r="P85">
        <f t="shared" si="5"/>
        <v>54</v>
      </c>
    </row>
    <row r="86" spans="1:19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5"/>
      <c r="L86" s="5"/>
      <c r="M86" s="5"/>
      <c r="N86" s="5"/>
      <c r="O86" s="6" t="s">
        <v>3</v>
      </c>
      <c r="P86" s="6">
        <f>SUM(P76:P85)/10</f>
        <v>49.9</v>
      </c>
      <c r="Q86" s="6">
        <f>STDEV(P76:P85)</f>
        <v>8.5042473048602236</v>
      </c>
      <c r="S86" s="8"/>
    </row>
    <row r="87" spans="1:19" ht="30" x14ac:dyDescent="0.25">
      <c r="A87" s="3" t="s">
        <v>32</v>
      </c>
      <c r="B87" s="1"/>
      <c r="C87" s="1"/>
      <c r="D87" s="1"/>
      <c r="E87" s="1"/>
      <c r="F87" s="1"/>
      <c r="G87" s="1"/>
      <c r="H87" s="1"/>
      <c r="I87" s="1"/>
      <c r="J87" s="7"/>
      <c r="K87" s="1"/>
      <c r="L87" s="1"/>
      <c r="M87" s="1"/>
      <c r="N87" s="1"/>
    </row>
    <row r="88" spans="1:19" x14ac:dyDescent="0.25">
      <c r="A88" s="1">
        <v>1</v>
      </c>
      <c r="B88" s="1">
        <v>7</v>
      </c>
      <c r="C88" s="1"/>
      <c r="D88" s="1"/>
      <c r="E88" s="1">
        <v>11</v>
      </c>
      <c r="F88" s="1"/>
      <c r="G88" s="1"/>
      <c r="H88" s="1">
        <v>14</v>
      </c>
      <c r="I88" s="1"/>
      <c r="J88" s="7"/>
      <c r="K88" s="1"/>
      <c r="L88" s="1">
        <v>15</v>
      </c>
      <c r="M88" s="1"/>
      <c r="N88" s="1"/>
      <c r="P88">
        <f t="shared" ref="P88:P97" si="6">SUM(B88:N88)</f>
        <v>47</v>
      </c>
    </row>
    <row r="89" spans="1:19" x14ac:dyDescent="0.25">
      <c r="A89" s="1">
        <v>2</v>
      </c>
      <c r="B89" s="1">
        <v>3</v>
      </c>
      <c r="C89" s="1"/>
      <c r="D89" s="1"/>
      <c r="E89" s="1">
        <v>17</v>
      </c>
      <c r="F89" s="1"/>
      <c r="G89" s="1"/>
      <c r="H89" s="1">
        <v>17</v>
      </c>
      <c r="I89" s="1"/>
      <c r="J89" s="7"/>
      <c r="K89" s="1"/>
      <c r="L89" s="1">
        <v>15</v>
      </c>
      <c r="M89" s="1"/>
      <c r="N89" s="1"/>
      <c r="P89">
        <f t="shared" si="6"/>
        <v>52</v>
      </c>
    </row>
    <row r="90" spans="1:19" x14ac:dyDescent="0.25">
      <c r="A90" s="1">
        <v>3</v>
      </c>
      <c r="B90" s="1"/>
      <c r="C90" s="1">
        <v>19</v>
      </c>
      <c r="D90" s="1"/>
      <c r="E90" s="1"/>
      <c r="F90" s="1">
        <v>14</v>
      </c>
      <c r="G90" s="1"/>
      <c r="H90" s="1"/>
      <c r="I90" s="1"/>
      <c r="J90" s="7">
        <v>8</v>
      </c>
      <c r="K90" s="1"/>
      <c r="L90" s="1"/>
      <c r="M90" s="1"/>
      <c r="N90" s="1">
        <v>12</v>
      </c>
      <c r="P90">
        <f t="shared" si="6"/>
        <v>53</v>
      </c>
    </row>
    <row r="91" spans="1:19" x14ac:dyDescent="0.25">
      <c r="A91" s="1">
        <v>4</v>
      </c>
      <c r="B91" s="1"/>
      <c r="C91" s="1">
        <v>21</v>
      </c>
      <c r="D91" s="1"/>
      <c r="E91" s="1"/>
      <c r="F91" s="1">
        <v>13</v>
      </c>
      <c r="G91" s="1"/>
      <c r="H91" s="1"/>
      <c r="I91" s="1"/>
      <c r="J91" s="7">
        <v>11</v>
      </c>
      <c r="K91" s="1"/>
      <c r="L91" s="1"/>
      <c r="M91" s="1"/>
      <c r="N91" s="1">
        <v>9</v>
      </c>
      <c r="P91">
        <f t="shared" si="6"/>
        <v>54</v>
      </c>
    </row>
    <row r="92" spans="1:19" x14ac:dyDescent="0.25">
      <c r="A92" s="1">
        <v>5</v>
      </c>
      <c r="B92" s="1"/>
      <c r="C92" s="1">
        <v>18</v>
      </c>
      <c r="D92" s="1"/>
      <c r="E92" s="1"/>
      <c r="F92" s="1">
        <v>17</v>
      </c>
      <c r="G92" s="1"/>
      <c r="H92" s="1"/>
      <c r="I92" s="1"/>
      <c r="J92" s="7">
        <v>8</v>
      </c>
      <c r="K92" s="1"/>
      <c r="L92" s="1"/>
      <c r="M92" s="1"/>
      <c r="N92" s="1">
        <v>9</v>
      </c>
      <c r="P92">
        <f t="shared" si="6"/>
        <v>52</v>
      </c>
    </row>
    <row r="93" spans="1:19" x14ac:dyDescent="0.25">
      <c r="A93" s="1">
        <v>6</v>
      </c>
      <c r="B93" s="1"/>
      <c r="C93" s="1">
        <v>17</v>
      </c>
      <c r="D93" s="1"/>
      <c r="E93" s="1"/>
      <c r="F93" s="1">
        <v>16</v>
      </c>
      <c r="G93" s="1"/>
      <c r="H93" s="1"/>
      <c r="I93" s="1">
        <v>9</v>
      </c>
      <c r="J93" s="7">
        <v>3</v>
      </c>
      <c r="K93" s="1"/>
      <c r="L93" s="1"/>
      <c r="M93" s="1">
        <v>13</v>
      </c>
      <c r="N93" s="1"/>
      <c r="P93">
        <f t="shared" si="6"/>
        <v>58</v>
      </c>
    </row>
    <row r="94" spans="1:19" x14ac:dyDescent="0.25">
      <c r="A94" s="1">
        <v>7</v>
      </c>
      <c r="B94" s="1">
        <v>8</v>
      </c>
      <c r="C94" s="1"/>
      <c r="D94" s="1"/>
      <c r="E94" s="1">
        <v>9</v>
      </c>
      <c r="F94" s="1"/>
      <c r="G94" s="1"/>
      <c r="H94" s="1">
        <v>15</v>
      </c>
      <c r="I94" s="1"/>
      <c r="J94" s="7"/>
      <c r="K94" s="1"/>
      <c r="L94" s="1">
        <v>19</v>
      </c>
      <c r="M94" s="1"/>
      <c r="N94" s="1"/>
      <c r="P94">
        <f t="shared" si="6"/>
        <v>51</v>
      </c>
    </row>
    <row r="95" spans="1:19" x14ac:dyDescent="0.25">
      <c r="A95" s="1">
        <v>8</v>
      </c>
      <c r="B95" s="1"/>
      <c r="C95" s="1">
        <v>22</v>
      </c>
      <c r="D95" s="1"/>
      <c r="E95" s="1"/>
      <c r="F95" s="1">
        <v>15</v>
      </c>
      <c r="G95" s="1"/>
      <c r="H95" s="1"/>
      <c r="I95" s="1"/>
      <c r="J95" s="7">
        <v>8</v>
      </c>
      <c r="K95" s="1"/>
      <c r="L95" s="1"/>
      <c r="M95" s="1"/>
      <c r="N95" s="1">
        <v>15</v>
      </c>
      <c r="P95">
        <f t="shared" si="6"/>
        <v>60</v>
      </c>
    </row>
    <row r="96" spans="1:19" x14ac:dyDescent="0.25">
      <c r="A96" s="1">
        <v>9</v>
      </c>
      <c r="B96" s="1"/>
      <c r="C96" s="1"/>
      <c r="D96" s="1"/>
      <c r="E96" s="1">
        <v>12</v>
      </c>
      <c r="F96" s="1"/>
      <c r="G96" s="1"/>
      <c r="H96" s="1">
        <v>8</v>
      </c>
      <c r="I96" s="1"/>
      <c r="J96" s="7"/>
      <c r="K96" s="1"/>
      <c r="L96" s="1">
        <v>10</v>
      </c>
      <c r="M96" s="1"/>
      <c r="N96" s="1"/>
      <c r="P96">
        <f t="shared" si="6"/>
        <v>30</v>
      </c>
    </row>
    <row r="97" spans="1:17" x14ac:dyDescent="0.25">
      <c r="A97" s="1">
        <v>10</v>
      </c>
      <c r="B97" s="1">
        <v>4</v>
      </c>
      <c r="C97" s="1"/>
      <c r="D97" s="1"/>
      <c r="E97" s="1">
        <v>14</v>
      </c>
      <c r="F97" s="1"/>
      <c r="G97" s="1"/>
      <c r="H97" s="1">
        <v>8</v>
      </c>
      <c r="I97" s="1"/>
      <c r="J97" s="7"/>
      <c r="K97" s="1"/>
      <c r="L97" s="1"/>
      <c r="M97" s="1"/>
      <c r="N97" s="1"/>
      <c r="P97">
        <f t="shared" si="6"/>
        <v>26</v>
      </c>
    </row>
    <row r="98" spans="1:1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5"/>
      <c r="L98" s="5"/>
      <c r="M98" s="5"/>
      <c r="N98" s="5"/>
      <c r="O98" s="6" t="s">
        <v>3</v>
      </c>
      <c r="P98" s="6">
        <f>SUM(P88:P97)/10</f>
        <v>48.3</v>
      </c>
      <c r="Q98" s="6">
        <f>STDEV(P88:P97)</f>
        <v>11.324015777688283</v>
      </c>
    </row>
    <row r="99" spans="1:17" ht="30" x14ac:dyDescent="0.25">
      <c r="A99" s="3" t="s">
        <v>33</v>
      </c>
      <c r="B99" s="1"/>
      <c r="C99" s="1"/>
      <c r="D99" s="1"/>
      <c r="E99" s="1"/>
      <c r="F99" s="1"/>
      <c r="G99" s="1"/>
      <c r="H99" s="1"/>
      <c r="I99" s="1"/>
      <c r="J99" s="7"/>
      <c r="K99" s="1"/>
      <c r="L99" s="1"/>
      <c r="M99" s="1"/>
      <c r="N99" s="1"/>
    </row>
    <row r="100" spans="1:17" x14ac:dyDescent="0.25">
      <c r="A100" s="1">
        <v>1</v>
      </c>
      <c r="B100" s="1">
        <v>12</v>
      </c>
      <c r="C100" s="1"/>
      <c r="D100" s="1"/>
      <c r="E100" s="1">
        <v>12</v>
      </c>
      <c r="F100" s="1"/>
      <c r="G100" s="1"/>
      <c r="H100" s="1">
        <v>15</v>
      </c>
      <c r="I100" s="1"/>
      <c r="J100" s="7"/>
      <c r="K100" s="1"/>
      <c r="L100" s="1"/>
      <c r="M100" s="1">
        <v>12</v>
      </c>
      <c r="N100" s="1"/>
      <c r="P100">
        <f t="shared" ref="P100:P109" si="7">SUM(B100:N100)</f>
        <v>51</v>
      </c>
    </row>
    <row r="101" spans="1:17" x14ac:dyDescent="0.25">
      <c r="A101" s="1">
        <v>2</v>
      </c>
      <c r="B101" s="1"/>
      <c r="C101" s="1">
        <v>18</v>
      </c>
      <c r="D101" s="1"/>
      <c r="E101" s="1"/>
      <c r="F101" s="1">
        <v>16</v>
      </c>
      <c r="G101" s="1"/>
      <c r="H101" s="1"/>
      <c r="I101" s="1"/>
      <c r="J101" s="7">
        <v>9</v>
      </c>
      <c r="K101" s="1"/>
      <c r="L101" s="1"/>
      <c r="M101" s="1">
        <v>8</v>
      </c>
      <c r="N101" s="1">
        <v>3</v>
      </c>
      <c r="P101">
        <f t="shared" si="7"/>
        <v>54</v>
      </c>
    </row>
    <row r="102" spans="1:17" x14ac:dyDescent="0.25">
      <c r="A102" s="1">
        <v>3</v>
      </c>
      <c r="B102" s="1"/>
      <c r="C102" s="1">
        <v>21</v>
      </c>
      <c r="D102" s="1"/>
      <c r="E102" s="1"/>
      <c r="F102" s="1">
        <v>14</v>
      </c>
      <c r="G102" s="1"/>
      <c r="H102" s="1"/>
      <c r="I102" s="1"/>
      <c r="J102" s="7">
        <v>9</v>
      </c>
      <c r="K102" s="1"/>
      <c r="L102" s="1"/>
      <c r="M102" s="1"/>
      <c r="N102" s="1">
        <v>13</v>
      </c>
      <c r="P102">
        <f t="shared" si="7"/>
        <v>57</v>
      </c>
    </row>
    <row r="103" spans="1:17" x14ac:dyDescent="0.25">
      <c r="A103" s="1">
        <v>4</v>
      </c>
      <c r="B103" s="1"/>
      <c r="C103" s="1">
        <v>14</v>
      </c>
      <c r="D103" s="1"/>
      <c r="E103" s="1"/>
      <c r="F103" s="1">
        <v>14</v>
      </c>
      <c r="G103" s="1"/>
      <c r="H103" s="1"/>
      <c r="I103" s="1"/>
      <c r="J103" s="7"/>
      <c r="K103" s="1">
        <v>2</v>
      </c>
      <c r="L103" s="1"/>
      <c r="M103" s="1"/>
      <c r="N103" s="1"/>
      <c r="P103">
        <f t="shared" si="7"/>
        <v>30</v>
      </c>
    </row>
    <row r="104" spans="1:17" x14ac:dyDescent="0.25">
      <c r="A104" s="1">
        <v>5</v>
      </c>
      <c r="B104" s="1">
        <v>3</v>
      </c>
      <c r="C104" s="1"/>
      <c r="D104" s="1"/>
      <c r="E104" s="1">
        <v>12</v>
      </c>
      <c r="F104" s="1"/>
      <c r="G104" s="1">
        <v>12</v>
      </c>
      <c r="H104" s="1"/>
      <c r="I104" s="1"/>
      <c r="J104" s="7"/>
      <c r="K104" s="1">
        <v>10</v>
      </c>
      <c r="L104" s="1"/>
      <c r="M104" s="1"/>
      <c r="N104" s="1">
        <v>10</v>
      </c>
      <c r="P104">
        <f t="shared" si="7"/>
        <v>47</v>
      </c>
    </row>
    <row r="105" spans="1:17" x14ac:dyDescent="0.25">
      <c r="A105" s="1">
        <v>6</v>
      </c>
      <c r="B105" s="1"/>
      <c r="C105" s="1">
        <v>19</v>
      </c>
      <c r="D105" s="1"/>
      <c r="E105" s="1"/>
      <c r="F105" s="1">
        <v>15</v>
      </c>
      <c r="G105" s="1"/>
      <c r="H105" s="1"/>
      <c r="I105" s="1">
        <v>7</v>
      </c>
      <c r="J105" s="7">
        <v>3</v>
      </c>
      <c r="K105" s="1"/>
      <c r="L105" s="1"/>
      <c r="M105" s="1">
        <v>12</v>
      </c>
      <c r="N105" s="1"/>
      <c r="P105">
        <f t="shared" si="7"/>
        <v>56</v>
      </c>
    </row>
    <row r="106" spans="1:17" x14ac:dyDescent="0.25">
      <c r="A106" s="1">
        <v>7</v>
      </c>
      <c r="B106" s="1"/>
      <c r="C106" s="1">
        <v>17</v>
      </c>
      <c r="D106" s="1"/>
      <c r="E106" s="1"/>
      <c r="F106" s="1">
        <v>21</v>
      </c>
      <c r="G106" s="1"/>
      <c r="H106" s="1"/>
      <c r="I106" s="1"/>
      <c r="J106" s="7">
        <v>7</v>
      </c>
      <c r="K106" s="1"/>
      <c r="L106" s="1"/>
      <c r="M106" s="1">
        <v>15</v>
      </c>
      <c r="N106" s="1"/>
      <c r="P106">
        <f t="shared" si="7"/>
        <v>60</v>
      </c>
    </row>
    <row r="107" spans="1:17" x14ac:dyDescent="0.25">
      <c r="A107" s="1">
        <v>8</v>
      </c>
      <c r="B107" s="1">
        <v>3</v>
      </c>
      <c r="C107" s="1"/>
      <c r="D107" s="1"/>
      <c r="E107" s="1">
        <v>13</v>
      </c>
      <c r="F107" s="1"/>
      <c r="G107" s="1">
        <v>15</v>
      </c>
      <c r="H107" s="1"/>
      <c r="I107" s="1"/>
      <c r="J107" s="7"/>
      <c r="K107" s="1">
        <v>11</v>
      </c>
      <c r="L107" s="1"/>
      <c r="M107" s="1"/>
      <c r="N107" s="1"/>
      <c r="P107">
        <f t="shared" si="7"/>
        <v>42</v>
      </c>
    </row>
    <row r="108" spans="1:17" x14ac:dyDescent="0.25">
      <c r="A108" s="1">
        <v>9</v>
      </c>
      <c r="B108" s="1"/>
      <c r="C108" s="1">
        <v>21</v>
      </c>
      <c r="D108" s="1"/>
      <c r="E108" s="1"/>
      <c r="F108" s="1">
        <v>13</v>
      </c>
      <c r="G108" s="1"/>
      <c r="H108" s="1"/>
      <c r="I108" s="1"/>
      <c r="J108" s="7">
        <v>11</v>
      </c>
      <c r="K108" s="22" t="s">
        <v>2</v>
      </c>
      <c r="L108" s="23"/>
      <c r="M108" s="23"/>
      <c r="N108" s="24"/>
      <c r="P108">
        <f t="shared" si="7"/>
        <v>45</v>
      </c>
    </row>
    <row r="109" spans="1:17" x14ac:dyDescent="0.25">
      <c r="A109" s="1">
        <v>10</v>
      </c>
      <c r="B109" s="1"/>
      <c r="C109" s="1">
        <v>17</v>
      </c>
      <c r="D109" s="1"/>
      <c r="E109" s="1"/>
      <c r="F109" s="1">
        <v>20</v>
      </c>
      <c r="G109" s="1"/>
      <c r="H109" s="1"/>
      <c r="I109" s="1"/>
      <c r="J109" s="7">
        <v>9</v>
      </c>
      <c r="K109" s="1"/>
      <c r="L109" s="1"/>
      <c r="M109" s="1"/>
      <c r="N109" s="1">
        <v>12</v>
      </c>
      <c r="P109">
        <f t="shared" si="7"/>
        <v>58</v>
      </c>
    </row>
    <row r="110" spans="1:17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5"/>
      <c r="L110" s="5"/>
      <c r="M110" s="5"/>
      <c r="N110" s="5"/>
      <c r="O110" s="6" t="s">
        <v>3</v>
      </c>
      <c r="P110" s="6">
        <f>SUM(P100:P109)/10</f>
        <v>50</v>
      </c>
      <c r="Q110" s="6">
        <f>SUM(P100:P107,P109)/9</f>
        <v>50.555555555555557</v>
      </c>
    </row>
    <row r="111" spans="1:17" ht="30" x14ac:dyDescent="0.25">
      <c r="A111" s="3" t="s">
        <v>28</v>
      </c>
      <c r="B111" s="1"/>
      <c r="C111" s="1"/>
      <c r="D111" s="1"/>
      <c r="E111" s="1"/>
      <c r="F111" s="1"/>
      <c r="G111" s="1"/>
      <c r="H111" s="1"/>
      <c r="I111" s="1"/>
      <c r="J111" s="7"/>
      <c r="K111" s="1"/>
      <c r="L111" s="1"/>
      <c r="M111" s="1"/>
      <c r="N111" s="1"/>
    </row>
    <row r="112" spans="1:17" x14ac:dyDescent="0.25">
      <c r="A112" s="1">
        <v>1</v>
      </c>
      <c r="B112" s="1"/>
      <c r="C112" s="1">
        <v>10</v>
      </c>
      <c r="D112" s="1"/>
      <c r="E112" s="1"/>
      <c r="F112" s="1"/>
      <c r="G112" s="1">
        <v>16</v>
      </c>
      <c r="H112" s="1"/>
      <c r="I112" s="1"/>
      <c r="J112" s="7">
        <v>20</v>
      </c>
      <c r="K112" s="1"/>
      <c r="L112" s="1"/>
      <c r="M112" s="1"/>
      <c r="N112" s="1">
        <v>8</v>
      </c>
      <c r="P112">
        <f t="shared" ref="P112:P121" si="8">SUM(B112:N112)</f>
        <v>54</v>
      </c>
    </row>
    <row r="113" spans="1:17" x14ac:dyDescent="0.25">
      <c r="A113" s="1">
        <v>2</v>
      </c>
      <c r="B113" s="1"/>
      <c r="C113" s="1">
        <v>6</v>
      </c>
      <c r="D113" s="1"/>
      <c r="E113" s="1">
        <v>13</v>
      </c>
      <c r="F113" s="1"/>
      <c r="G113" s="1"/>
      <c r="H113" s="1">
        <v>11</v>
      </c>
      <c r="I113" s="1"/>
      <c r="J113" s="7"/>
      <c r="K113" s="1"/>
      <c r="L113" s="1">
        <v>16</v>
      </c>
      <c r="M113" s="1"/>
      <c r="N113" s="1">
        <v>1</v>
      </c>
      <c r="P113">
        <f t="shared" si="8"/>
        <v>47</v>
      </c>
    </row>
    <row r="114" spans="1:17" x14ac:dyDescent="0.25">
      <c r="A114" s="1">
        <v>3</v>
      </c>
      <c r="B114" s="1"/>
      <c r="C114" s="1"/>
      <c r="D114" s="1"/>
      <c r="E114" s="1">
        <v>6</v>
      </c>
      <c r="F114" s="1">
        <v>16</v>
      </c>
      <c r="G114" s="1"/>
      <c r="H114" s="1"/>
      <c r="I114" s="1">
        <v>2</v>
      </c>
      <c r="J114" s="7">
        <v>7</v>
      </c>
      <c r="K114" s="1"/>
      <c r="L114" s="1"/>
      <c r="M114" s="1">
        <v>9</v>
      </c>
      <c r="N114" s="1"/>
      <c r="P114">
        <f t="shared" si="8"/>
        <v>40</v>
      </c>
    </row>
    <row r="115" spans="1:17" x14ac:dyDescent="0.25">
      <c r="A115" s="1">
        <v>4</v>
      </c>
      <c r="B115" s="1"/>
      <c r="C115" s="1">
        <v>15</v>
      </c>
      <c r="D115" s="1"/>
      <c r="E115" s="1"/>
      <c r="F115" s="1"/>
      <c r="G115" s="1">
        <v>16</v>
      </c>
      <c r="H115" s="1"/>
      <c r="I115" s="1"/>
      <c r="J115" s="7">
        <v>18</v>
      </c>
      <c r="K115" s="1"/>
      <c r="L115" s="1"/>
      <c r="M115" s="1"/>
      <c r="N115" s="1">
        <v>10</v>
      </c>
      <c r="P115">
        <f t="shared" si="8"/>
        <v>59</v>
      </c>
    </row>
    <row r="116" spans="1:17" x14ac:dyDescent="0.25">
      <c r="A116" s="1">
        <v>5</v>
      </c>
      <c r="B116" s="1">
        <v>5</v>
      </c>
      <c r="C116" s="1"/>
      <c r="D116" s="1"/>
      <c r="E116" s="1">
        <v>9</v>
      </c>
      <c r="F116" s="1"/>
      <c r="G116" s="1"/>
      <c r="H116" s="1">
        <v>12</v>
      </c>
      <c r="I116" s="1"/>
      <c r="J116" s="7"/>
      <c r="K116" s="1"/>
      <c r="L116" s="1">
        <v>11</v>
      </c>
      <c r="M116" s="1"/>
      <c r="N116" s="1"/>
      <c r="P116">
        <f t="shared" si="8"/>
        <v>37</v>
      </c>
    </row>
    <row r="117" spans="1:17" x14ac:dyDescent="0.25">
      <c r="A117" s="1">
        <v>6</v>
      </c>
      <c r="B117" s="1"/>
      <c r="C117" s="1">
        <v>21</v>
      </c>
      <c r="D117" s="1"/>
      <c r="E117" s="1"/>
      <c r="F117" s="1">
        <v>18</v>
      </c>
      <c r="G117" s="1"/>
      <c r="H117" s="1"/>
      <c r="I117" s="1"/>
      <c r="J117" s="7">
        <v>12</v>
      </c>
      <c r="K117" s="1"/>
      <c r="L117" s="1"/>
      <c r="M117" s="1">
        <v>15</v>
      </c>
      <c r="N117" s="1"/>
      <c r="P117">
        <f t="shared" si="8"/>
        <v>66</v>
      </c>
    </row>
    <row r="118" spans="1:17" x14ac:dyDescent="0.25">
      <c r="A118" s="1">
        <v>7</v>
      </c>
      <c r="B118" s="1">
        <v>5</v>
      </c>
      <c r="C118" s="1"/>
      <c r="D118" s="1"/>
      <c r="E118" s="1">
        <v>10</v>
      </c>
      <c r="F118" s="1"/>
      <c r="G118" s="1"/>
      <c r="H118" s="1">
        <v>11</v>
      </c>
      <c r="I118" s="1"/>
      <c r="J118" s="7"/>
      <c r="K118" s="1"/>
      <c r="L118" s="1">
        <v>2</v>
      </c>
      <c r="M118" s="1"/>
      <c r="N118" s="1"/>
      <c r="P118">
        <f t="shared" si="8"/>
        <v>28</v>
      </c>
    </row>
    <row r="119" spans="1:17" x14ac:dyDescent="0.25">
      <c r="A119" s="1">
        <v>8</v>
      </c>
      <c r="B119" s="1">
        <v>9</v>
      </c>
      <c r="C119" s="1"/>
      <c r="D119" s="1"/>
      <c r="E119" s="1">
        <v>13</v>
      </c>
      <c r="F119" s="1"/>
      <c r="G119" s="1"/>
      <c r="H119" s="1">
        <v>17</v>
      </c>
      <c r="I119" s="1"/>
      <c r="J119" s="7"/>
      <c r="K119" s="1"/>
      <c r="L119" s="1">
        <v>15</v>
      </c>
      <c r="M119" s="1"/>
      <c r="N119" s="1"/>
      <c r="P119">
        <f t="shared" si="8"/>
        <v>54</v>
      </c>
    </row>
    <row r="120" spans="1:17" x14ac:dyDescent="0.25">
      <c r="A120" s="1">
        <v>9</v>
      </c>
      <c r="B120" s="1"/>
      <c r="C120" s="1">
        <v>20</v>
      </c>
      <c r="D120" s="1"/>
      <c r="E120" s="1"/>
      <c r="F120" s="1"/>
      <c r="G120" s="1">
        <v>18</v>
      </c>
      <c r="H120" s="1"/>
      <c r="I120" s="1"/>
      <c r="J120" s="7">
        <v>14</v>
      </c>
      <c r="K120" s="1"/>
      <c r="L120" s="1"/>
      <c r="M120" s="1"/>
      <c r="N120" s="1">
        <v>9</v>
      </c>
      <c r="P120">
        <f t="shared" si="8"/>
        <v>61</v>
      </c>
    </row>
    <row r="121" spans="1:17" x14ac:dyDescent="0.25">
      <c r="A121" s="1">
        <v>10</v>
      </c>
      <c r="B121" s="1"/>
      <c r="C121" s="1">
        <v>20</v>
      </c>
      <c r="D121" s="1"/>
      <c r="E121" s="1"/>
      <c r="F121" s="1">
        <v>16</v>
      </c>
      <c r="G121" s="1"/>
      <c r="H121" s="1"/>
      <c r="I121" s="1"/>
      <c r="J121" s="7">
        <v>7</v>
      </c>
      <c r="K121" s="1"/>
      <c r="L121" s="1"/>
      <c r="M121" s="1"/>
      <c r="N121" s="1">
        <v>1</v>
      </c>
      <c r="P121">
        <f t="shared" si="8"/>
        <v>44</v>
      </c>
    </row>
    <row r="122" spans="1:17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5"/>
      <c r="L122" s="5"/>
      <c r="M122" s="5"/>
      <c r="N122" s="5"/>
      <c r="O122" s="6" t="s">
        <v>3</v>
      </c>
      <c r="P122" s="6">
        <f>SUM(P112:P121)/10</f>
        <v>49</v>
      </c>
      <c r="Q122" s="6">
        <f>STDEV(P112:P121)</f>
        <v>11.916375287812984</v>
      </c>
    </row>
    <row r="123" spans="1:17" ht="30" x14ac:dyDescent="0.25">
      <c r="A123" s="3" t="s">
        <v>29</v>
      </c>
      <c r="B123" s="1"/>
      <c r="C123" s="1"/>
      <c r="D123" s="1"/>
      <c r="E123" s="1"/>
      <c r="F123" s="1"/>
      <c r="G123" s="1"/>
      <c r="H123" s="1"/>
      <c r="I123" s="1"/>
      <c r="J123" s="7"/>
      <c r="K123" s="1"/>
      <c r="L123" s="1"/>
      <c r="M123" s="1"/>
      <c r="N123" s="1"/>
    </row>
    <row r="124" spans="1:17" x14ac:dyDescent="0.25">
      <c r="A124" s="1">
        <v>1</v>
      </c>
      <c r="B124" s="1"/>
      <c r="C124" s="1">
        <v>17</v>
      </c>
      <c r="D124" s="1"/>
      <c r="E124" s="1"/>
      <c r="F124" s="1"/>
      <c r="G124" s="1"/>
      <c r="H124" s="1">
        <v>10</v>
      </c>
      <c r="I124" s="1"/>
      <c r="J124" s="7"/>
      <c r="K124" s="1">
        <v>17</v>
      </c>
      <c r="L124" s="1"/>
      <c r="M124" s="1"/>
      <c r="N124" s="1"/>
      <c r="P124">
        <f t="shared" ref="P124:P133" si="9">SUM(B124:N124)</f>
        <v>44</v>
      </c>
    </row>
    <row r="125" spans="1:17" x14ac:dyDescent="0.25">
      <c r="A125" s="1">
        <v>2</v>
      </c>
      <c r="B125" s="1"/>
      <c r="C125" s="1">
        <v>24</v>
      </c>
      <c r="D125" s="1"/>
      <c r="E125" s="1"/>
      <c r="F125" s="1">
        <v>21</v>
      </c>
      <c r="G125" s="1"/>
      <c r="H125" s="1"/>
      <c r="I125" s="1"/>
      <c r="J125" s="7">
        <v>10</v>
      </c>
      <c r="K125" s="1"/>
      <c r="L125" s="1"/>
      <c r="M125" s="1"/>
      <c r="N125" s="1">
        <v>11</v>
      </c>
      <c r="P125">
        <f t="shared" si="9"/>
        <v>66</v>
      </c>
    </row>
    <row r="126" spans="1:17" x14ac:dyDescent="0.25">
      <c r="A126" s="1">
        <v>3</v>
      </c>
      <c r="B126" s="1"/>
      <c r="C126" s="1">
        <v>17</v>
      </c>
      <c r="D126" s="1"/>
      <c r="E126" s="1"/>
      <c r="F126" s="1">
        <v>11</v>
      </c>
      <c r="G126" s="1"/>
      <c r="H126" s="1">
        <v>4</v>
      </c>
      <c r="I126" s="1"/>
      <c r="J126" s="7">
        <v>9</v>
      </c>
      <c r="K126" s="1"/>
      <c r="L126" s="1"/>
      <c r="M126" s="1"/>
      <c r="N126" s="1">
        <v>8</v>
      </c>
      <c r="P126">
        <f t="shared" si="9"/>
        <v>49</v>
      </c>
    </row>
    <row r="127" spans="1:17" x14ac:dyDescent="0.25">
      <c r="A127" s="1">
        <v>4</v>
      </c>
      <c r="B127" s="1"/>
      <c r="C127" s="1">
        <v>19</v>
      </c>
      <c r="D127" s="1"/>
      <c r="E127" s="1"/>
      <c r="F127" s="1"/>
      <c r="G127" s="1">
        <v>16</v>
      </c>
      <c r="H127" s="1"/>
      <c r="I127" s="1"/>
      <c r="J127" s="7">
        <v>9</v>
      </c>
      <c r="K127" s="1"/>
      <c r="L127" s="1"/>
      <c r="M127" s="1"/>
      <c r="N127" s="1"/>
      <c r="P127">
        <f t="shared" si="9"/>
        <v>44</v>
      </c>
    </row>
    <row r="128" spans="1:17" x14ac:dyDescent="0.25">
      <c r="A128" s="1">
        <v>5</v>
      </c>
      <c r="B128" s="1"/>
      <c r="C128" s="1">
        <v>17</v>
      </c>
      <c r="D128" s="1"/>
      <c r="E128" s="1"/>
      <c r="F128" s="1">
        <v>20</v>
      </c>
      <c r="G128" s="1"/>
      <c r="H128" s="1"/>
      <c r="I128" s="1"/>
      <c r="J128" s="7">
        <v>9</v>
      </c>
      <c r="K128" s="1"/>
      <c r="L128" s="1"/>
      <c r="M128" s="1"/>
      <c r="N128" s="1"/>
      <c r="P128">
        <f t="shared" si="9"/>
        <v>46</v>
      </c>
    </row>
    <row r="129" spans="1:17" x14ac:dyDescent="0.25">
      <c r="A129" s="1">
        <v>6</v>
      </c>
      <c r="B129" s="1"/>
      <c r="C129" s="1">
        <v>20</v>
      </c>
      <c r="D129" s="1"/>
      <c r="E129" s="1"/>
      <c r="F129" s="1">
        <v>17</v>
      </c>
      <c r="G129" s="1"/>
      <c r="H129" s="1"/>
      <c r="I129" s="1"/>
      <c r="J129" s="7">
        <v>9</v>
      </c>
      <c r="K129" s="1"/>
      <c r="L129" s="1"/>
      <c r="M129" s="1">
        <v>10</v>
      </c>
      <c r="N129" s="1"/>
      <c r="P129">
        <f t="shared" si="9"/>
        <v>56</v>
      </c>
    </row>
    <row r="130" spans="1:17" x14ac:dyDescent="0.25">
      <c r="A130" s="1">
        <v>7</v>
      </c>
      <c r="B130" s="1"/>
      <c r="C130" s="1">
        <v>18</v>
      </c>
      <c r="D130" s="1"/>
      <c r="E130" s="1"/>
      <c r="F130" s="1"/>
      <c r="G130" s="1">
        <v>16</v>
      </c>
      <c r="H130" s="1"/>
      <c r="I130" s="1"/>
      <c r="J130" s="7">
        <v>14</v>
      </c>
      <c r="K130" s="1"/>
      <c r="L130" s="1"/>
      <c r="M130" s="1"/>
      <c r="N130" s="1">
        <v>8</v>
      </c>
      <c r="P130">
        <f t="shared" si="9"/>
        <v>56</v>
      </c>
    </row>
    <row r="131" spans="1:17" x14ac:dyDescent="0.25">
      <c r="A131" s="1">
        <v>8</v>
      </c>
      <c r="B131" s="1"/>
      <c r="C131" s="1">
        <v>25</v>
      </c>
      <c r="D131" s="1"/>
      <c r="E131" s="1"/>
      <c r="F131" s="1"/>
      <c r="G131" s="1"/>
      <c r="H131" s="1">
        <v>18</v>
      </c>
      <c r="I131" s="1"/>
      <c r="J131" s="7">
        <v>10</v>
      </c>
      <c r="K131" s="1"/>
      <c r="L131" s="1"/>
      <c r="M131" s="1"/>
      <c r="N131" s="1">
        <v>1</v>
      </c>
      <c r="P131">
        <f t="shared" si="9"/>
        <v>54</v>
      </c>
    </row>
    <row r="132" spans="1:17" x14ac:dyDescent="0.25">
      <c r="A132" s="1">
        <v>9</v>
      </c>
      <c r="B132" s="1"/>
      <c r="C132" s="1"/>
      <c r="D132" s="1"/>
      <c r="E132" s="1">
        <v>11</v>
      </c>
      <c r="F132" s="1"/>
      <c r="G132" s="1"/>
      <c r="H132" s="1">
        <v>16</v>
      </c>
      <c r="I132" s="1"/>
      <c r="J132" s="7"/>
      <c r="K132" s="1"/>
      <c r="L132" s="1">
        <v>15</v>
      </c>
      <c r="M132" s="1"/>
      <c r="N132" s="1"/>
      <c r="P132">
        <f t="shared" si="9"/>
        <v>42</v>
      </c>
    </row>
    <row r="133" spans="1:17" x14ac:dyDescent="0.25">
      <c r="A133" s="1">
        <v>10</v>
      </c>
      <c r="B133" s="1"/>
      <c r="C133" s="1">
        <v>20</v>
      </c>
      <c r="D133" s="1"/>
      <c r="E133" s="1"/>
      <c r="F133" s="1"/>
      <c r="G133" s="1"/>
      <c r="H133" s="1">
        <v>18</v>
      </c>
      <c r="I133" s="1"/>
      <c r="J133" s="7">
        <v>11</v>
      </c>
      <c r="K133" s="1"/>
      <c r="L133" s="1"/>
      <c r="M133" s="1"/>
      <c r="N133" s="1"/>
      <c r="P133">
        <f t="shared" si="9"/>
        <v>49</v>
      </c>
    </row>
    <row r="134" spans="1:17" x14ac:dyDescent="0.25">
      <c r="O134" s="6" t="s">
        <v>3</v>
      </c>
      <c r="P134" s="6">
        <f>SUM(P124:P133)/10</f>
        <v>50.6</v>
      </c>
      <c r="Q134" s="6">
        <f>STDEV(P124:P133)</f>
        <v>7.4117024584999021</v>
      </c>
    </row>
  </sheetData>
  <mergeCells count="3">
    <mergeCell ref="B18:K18"/>
    <mergeCell ref="B60:K60"/>
    <mergeCell ref="K108:N108"/>
  </mergeCells>
  <phoneticPr fontId="2" type="noConversion"/>
  <pageMargins left="0.7" right="0.7" top="0.7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Chronic tests</vt:lpstr>
      <vt:lpstr>'Chronic tests'!Área_de_impresión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2022-03-03T08:32:48Z</dcterms:modified>
</cp:coreProperties>
</file>