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740ed2779db9de/Documents/PhD/Clinical framework paper/For submission/"/>
    </mc:Choice>
  </mc:AlternateContent>
  <xr:revisionPtr revIDLastSave="25" documentId="8_{70F10D39-3DD6-4209-AB1C-62E78EBD4FAC}" xr6:coauthVersionLast="47" xr6:coauthVersionMax="47" xr10:uidLastSave="{823E2573-3364-46A2-910A-0D398F46D497}"/>
  <bookViews>
    <workbookView xWindow="-108" yWindow="-108" windowWidth="23256" windowHeight="12576" activeTab="1" xr2:uid="{C0BA432A-D4A7-4925-B2CF-AABC75011FC1}"/>
  </bookViews>
  <sheets>
    <sheet name="Coded data" sheetId="1" r:id="rId1"/>
    <sheet name="Variable dictionary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Y3" i="1" l="1"/>
  <c r="DY4" i="1"/>
  <c r="DY5" i="1"/>
  <c r="DY6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2" i="1"/>
  <c r="DY23" i="1"/>
  <c r="DY24" i="1"/>
  <c r="DY25" i="1"/>
  <c r="DY26" i="1"/>
  <c r="DY27" i="1"/>
  <c r="DY28" i="1"/>
  <c r="DY29" i="1"/>
  <c r="DY30" i="1"/>
  <c r="DY31" i="1"/>
  <c r="DY32" i="1"/>
  <c r="DY33" i="1"/>
  <c r="DY34" i="1"/>
  <c r="DY35" i="1"/>
  <c r="DY36" i="1"/>
  <c r="DY37" i="1"/>
  <c r="DY38" i="1"/>
  <c r="DY39" i="1"/>
  <c r="DY40" i="1"/>
  <c r="DY41" i="1"/>
  <c r="DY42" i="1"/>
  <c r="DY43" i="1"/>
  <c r="DY44" i="1"/>
  <c r="DY45" i="1"/>
  <c r="DY46" i="1"/>
  <c r="DY47" i="1"/>
  <c r="DY48" i="1"/>
  <c r="DY49" i="1"/>
  <c r="DY50" i="1"/>
  <c r="DY51" i="1"/>
  <c r="DY52" i="1"/>
  <c r="DY53" i="1"/>
  <c r="DY54" i="1"/>
  <c r="DY55" i="1"/>
  <c r="DY56" i="1"/>
  <c r="DY57" i="1"/>
  <c r="DY58" i="1"/>
  <c r="DY59" i="1"/>
  <c r="DY60" i="1"/>
  <c r="DY61" i="1"/>
  <c r="DY62" i="1"/>
  <c r="DY63" i="1"/>
  <c r="DY64" i="1"/>
  <c r="DY65" i="1"/>
  <c r="DY66" i="1"/>
  <c r="DY67" i="1"/>
  <c r="DY68" i="1"/>
  <c r="DY69" i="1"/>
  <c r="DY70" i="1"/>
  <c r="DY71" i="1"/>
  <c r="DY72" i="1"/>
  <c r="DY73" i="1"/>
  <c r="DY74" i="1"/>
  <c r="DY75" i="1"/>
  <c r="DY76" i="1"/>
  <c r="DY77" i="1"/>
  <c r="DY78" i="1"/>
  <c r="DY79" i="1"/>
  <c r="DY80" i="1"/>
  <c r="DY81" i="1"/>
  <c r="DY82" i="1"/>
  <c r="DY83" i="1"/>
  <c r="DY84" i="1"/>
  <c r="DY85" i="1"/>
  <c r="DY86" i="1"/>
  <c r="DY87" i="1"/>
  <c r="DY88" i="1"/>
  <c r="DY89" i="1"/>
  <c r="DY90" i="1"/>
  <c r="DY91" i="1"/>
  <c r="DY92" i="1"/>
  <c r="DY93" i="1"/>
  <c r="DY94" i="1"/>
  <c r="DY95" i="1"/>
  <c r="DY96" i="1"/>
  <c r="DY97" i="1"/>
  <c r="DY98" i="1"/>
  <c r="DY99" i="1"/>
  <c r="DY100" i="1"/>
  <c r="DY101" i="1"/>
  <c r="DY102" i="1"/>
  <c r="DY103" i="1"/>
  <c r="DY104" i="1"/>
  <c r="DY105" i="1"/>
  <c r="DY106" i="1"/>
  <c r="DY107" i="1"/>
  <c r="DY108" i="1"/>
  <c r="DY109" i="1"/>
  <c r="DY110" i="1"/>
  <c r="DY111" i="1"/>
  <c r="DY112" i="1"/>
  <c r="DY113" i="1"/>
  <c r="DY114" i="1"/>
  <c r="DY115" i="1"/>
  <c r="DY116" i="1"/>
  <c r="DY117" i="1"/>
  <c r="DY118" i="1"/>
  <c r="DY119" i="1"/>
  <c r="DY120" i="1"/>
  <c r="DY121" i="1"/>
  <c r="DY122" i="1"/>
  <c r="DY123" i="1"/>
  <c r="DY124" i="1"/>
  <c r="DY125" i="1"/>
  <c r="DY126" i="1"/>
  <c r="DY127" i="1"/>
  <c r="DY128" i="1"/>
  <c r="DY129" i="1"/>
  <c r="DY130" i="1"/>
  <c r="DY131" i="1"/>
  <c r="DY132" i="1"/>
  <c r="DY133" i="1"/>
  <c r="DY134" i="1"/>
  <c r="DY135" i="1"/>
  <c r="DY136" i="1"/>
  <c r="DY137" i="1"/>
  <c r="DY138" i="1"/>
  <c r="DY139" i="1"/>
  <c r="DY140" i="1"/>
  <c r="DY141" i="1"/>
  <c r="DY142" i="1"/>
  <c r="DY143" i="1"/>
  <c r="DY144" i="1"/>
  <c r="DY145" i="1"/>
  <c r="DY146" i="1"/>
  <c r="DY147" i="1"/>
  <c r="DY148" i="1"/>
  <c r="DY149" i="1"/>
  <c r="DY150" i="1"/>
  <c r="DY151" i="1"/>
  <c r="DY152" i="1"/>
  <c r="DY153" i="1"/>
  <c r="DY154" i="1"/>
  <c r="DY155" i="1"/>
  <c r="DY156" i="1"/>
  <c r="DY157" i="1"/>
  <c r="DY158" i="1"/>
  <c r="DY159" i="1"/>
  <c r="DY160" i="1"/>
  <c r="DY161" i="1"/>
  <c r="DY2" i="1"/>
  <c r="O162" i="1"/>
  <c r="DM3" i="1" l="1"/>
  <c r="DM4" i="1"/>
  <c r="DM5" i="1"/>
  <c r="DM6" i="1"/>
  <c r="DM7" i="1"/>
  <c r="DM8" i="1"/>
  <c r="DM9" i="1"/>
  <c r="DM10" i="1"/>
  <c r="DM11" i="1"/>
  <c r="DM12" i="1"/>
  <c r="DM13" i="1"/>
  <c r="DM14" i="1"/>
  <c r="DM15" i="1"/>
  <c r="DM16" i="1"/>
  <c r="DM17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1" i="1"/>
  <c r="DM62" i="1"/>
  <c r="DM63" i="1"/>
  <c r="DM64" i="1"/>
  <c r="DM65" i="1"/>
  <c r="DM66" i="1"/>
  <c r="DM67" i="1"/>
  <c r="DM68" i="1"/>
  <c r="DM69" i="1"/>
  <c r="DM70" i="1"/>
  <c r="DM71" i="1"/>
  <c r="DM72" i="1"/>
  <c r="DM73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89" i="1"/>
  <c r="DM90" i="1"/>
  <c r="DM91" i="1"/>
  <c r="DM92" i="1"/>
  <c r="DM93" i="1"/>
  <c r="DM94" i="1"/>
  <c r="DM95" i="1"/>
  <c r="DM96" i="1"/>
  <c r="DM97" i="1"/>
  <c r="DM98" i="1"/>
  <c r="DM99" i="1"/>
  <c r="DM100" i="1"/>
  <c r="DM101" i="1"/>
  <c r="DM102" i="1"/>
  <c r="DM103" i="1"/>
  <c r="DM104" i="1"/>
  <c r="DM105" i="1"/>
  <c r="DM106" i="1"/>
  <c r="DM107" i="1"/>
  <c r="DM108" i="1"/>
  <c r="DM109" i="1"/>
  <c r="DM110" i="1"/>
  <c r="DM111" i="1"/>
  <c r="DM112" i="1"/>
  <c r="DM113" i="1"/>
  <c r="DM114" i="1"/>
  <c r="DM115" i="1"/>
  <c r="DM116" i="1"/>
  <c r="DM117" i="1"/>
  <c r="DM119" i="1"/>
  <c r="DM120" i="1"/>
  <c r="DM121" i="1"/>
  <c r="DM122" i="1"/>
  <c r="DM123" i="1"/>
  <c r="DM124" i="1"/>
  <c r="DM125" i="1"/>
  <c r="DM126" i="1"/>
  <c r="DM127" i="1"/>
  <c r="DM128" i="1"/>
  <c r="DM129" i="1"/>
  <c r="DM130" i="1"/>
  <c r="DM131" i="1"/>
  <c r="DM132" i="1"/>
  <c r="DM133" i="1"/>
  <c r="DM134" i="1"/>
  <c r="DM135" i="1"/>
  <c r="DM136" i="1"/>
  <c r="DM137" i="1"/>
  <c r="DM138" i="1"/>
  <c r="DM139" i="1"/>
  <c r="DM140" i="1"/>
  <c r="DM141" i="1"/>
  <c r="DM142" i="1"/>
  <c r="DM143" i="1"/>
  <c r="DM144" i="1"/>
  <c r="DM145" i="1"/>
  <c r="DM146" i="1"/>
  <c r="DM147" i="1"/>
  <c r="DM148" i="1"/>
  <c r="DM149" i="1"/>
  <c r="DM150" i="1"/>
  <c r="DM151" i="1"/>
  <c r="DM152" i="1"/>
  <c r="DM153" i="1"/>
  <c r="DM154" i="1"/>
  <c r="DM155" i="1"/>
  <c r="DM156" i="1"/>
  <c r="DM157" i="1"/>
  <c r="DM158" i="1"/>
  <c r="DM159" i="1"/>
  <c r="DM160" i="1"/>
  <c r="DM161" i="1"/>
  <c r="DM2" i="1"/>
  <c r="DJ118" i="1"/>
  <c r="DM118" i="1" s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8" i="1"/>
  <c r="AP39" i="1"/>
  <c r="AP40" i="1"/>
  <c r="AP41" i="1"/>
  <c r="AP42" i="1"/>
  <c r="AP43" i="1"/>
  <c r="AP45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90" i="1"/>
  <c r="BE91" i="1"/>
  <c r="BE92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DM162" i="1" l="1"/>
  <c r="AP162" i="1" l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80" i="1"/>
  <c r="CX81" i="1"/>
  <c r="CX82" i="1"/>
  <c r="CX83" i="1"/>
  <c r="CX84" i="1"/>
  <c r="CX85" i="1"/>
  <c r="CX86" i="1"/>
  <c r="CX87" i="1"/>
  <c r="CX89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2" i="1"/>
  <c r="CX133" i="1"/>
  <c r="CX134" i="1"/>
  <c r="CX135" i="1"/>
  <c r="CX136" i="1"/>
  <c r="CX137" i="1"/>
  <c r="CX138" i="1"/>
  <c r="CX139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1" i="1"/>
  <c r="AC152" i="1"/>
  <c r="AC153" i="1"/>
  <c r="AC154" i="1"/>
  <c r="AC155" i="1"/>
  <c r="AC156" i="1"/>
  <c r="AC157" i="1"/>
  <c r="AC158" i="1"/>
  <c r="AC159" i="1"/>
  <c r="AC160" i="1"/>
  <c r="AC161" i="1"/>
  <c r="AC2" i="1"/>
  <c r="CA162" i="1"/>
  <c r="DU3" i="1"/>
  <c r="DU4" i="1"/>
  <c r="DU5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57" i="1"/>
  <c r="DU58" i="1"/>
  <c r="DU60" i="1"/>
  <c r="DU61" i="1"/>
  <c r="DU62" i="1"/>
  <c r="DU63" i="1"/>
  <c r="DU64" i="1"/>
  <c r="DU65" i="1"/>
  <c r="DU67" i="1"/>
  <c r="DU68" i="1"/>
  <c r="DU69" i="1"/>
  <c r="DU71" i="1"/>
  <c r="DU72" i="1"/>
  <c r="DU73" i="1"/>
  <c r="DU74" i="1"/>
  <c r="DU75" i="1"/>
  <c r="DU76" i="1"/>
  <c r="DU77" i="1"/>
  <c r="DU78" i="1"/>
  <c r="DU79" i="1"/>
  <c r="DU80" i="1"/>
  <c r="DU81" i="1"/>
  <c r="DU82" i="1"/>
  <c r="DU83" i="1"/>
  <c r="DU84" i="1"/>
  <c r="DU85" i="1"/>
  <c r="DU86" i="1"/>
  <c r="DU87" i="1"/>
  <c r="DU88" i="1"/>
  <c r="DU89" i="1"/>
  <c r="DU90" i="1"/>
  <c r="DU91" i="1"/>
  <c r="DU92" i="1"/>
  <c r="DU93" i="1"/>
  <c r="DU94" i="1"/>
  <c r="DU95" i="1"/>
  <c r="DU96" i="1"/>
  <c r="DU97" i="1"/>
  <c r="DU98" i="1"/>
  <c r="DU99" i="1"/>
  <c r="DU100" i="1"/>
  <c r="DU101" i="1"/>
  <c r="DU102" i="1"/>
  <c r="DU103" i="1"/>
  <c r="DU105" i="1"/>
  <c r="DU106" i="1"/>
  <c r="DU107" i="1"/>
  <c r="DU108" i="1"/>
  <c r="DU109" i="1"/>
  <c r="DU110" i="1"/>
  <c r="DU111" i="1"/>
  <c r="DU112" i="1"/>
  <c r="DU113" i="1"/>
  <c r="DU114" i="1"/>
  <c r="DU115" i="1"/>
  <c r="DU116" i="1"/>
  <c r="DU117" i="1"/>
  <c r="DU118" i="1"/>
  <c r="DU119" i="1"/>
  <c r="DU120" i="1"/>
  <c r="DU121" i="1"/>
  <c r="DU122" i="1"/>
  <c r="DU123" i="1"/>
  <c r="DU124" i="1"/>
  <c r="DU125" i="1"/>
  <c r="DU126" i="1"/>
  <c r="DU127" i="1"/>
  <c r="DU128" i="1"/>
  <c r="DU129" i="1"/>
  <c r="DU130" i="1"/>
  <c r="DU131" i="1"/>
  <c r="DU132" i="1"/>
  <c r="DU133" i="1"/>
  <c r="DU134" i="1"/>
  <c r="DU135" i="1"/>
  <c r="DU136" i="1"/>
  <c r="DU137" i="1"/>
  <c r="DU138" i="1"/>
  <c r="DU139" i="1"/>
  <c r="DU140" i="1"/>
  <c r="DU141" i="1"/>
  <c r="DU142" i="1"/>
  <c r="DU143" i="1"/>
  <c r="DU144" i="1"/>
  <c r="DU145" i="1"/>
  <c r="DU146" i="1"/>
  <c r="DU147" i="1"/>
  <c r="DU148" i="1"/>
  <c r="DU149" i="1"/>
  <c r="DU150" i="1"/>
  <c r="DU151" i="1"/>
  <c r="DU152" i="1"/>
  <c r="DU153" i="1"/>
  <c r="DU154" i="1"/>
  <c r="DU155" i="1"/>
  <c r="DU156" i="1"/>
  <c r="DU157" i="1"/>
  <c r="DU158" i="1"/>
  <c r="DU159" i="1"/>
  <c r="DU160" i="1"/>
  <c r="DU161" i="1"/>
  <c r="DU2" i="1"/>
  <c r="CJ3" i="1"/>
  <c r="CJ4" i="1"/>
  <c r="CJ5" i="1"/>
  <c r="CJ6" i="1"/>
  <c r="CJ7" i="1"/>
  <c r="CJ8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2" i="1"/>
  <c r="J162" i="1"/>
  <c r="BQ162" i="1"/>
  <c r="EA151" i="1" l="1"/>
  <c r="EA84" i="1"/>
  <c r="EA108" i="1"/>
  <c r="EA100" i="1"/>
  <c r="EA131" i="1"/>
  <c r="EA32" i="1"/>
  <c r="EA155" i="1"/>
  <c r="EA114" i="1"/>
  <c r="EA106" i="1"/>
  <c r="EA31" i="1"/>
  <c r="EA96" i="1"/>
  <c r="EA64" i="1"/>
  <c r="EA153" i="1"/>
  <c r="EA144" i="1"/>
  <c r="EA63" i="1"/>
  <c r="CX162" i="1"/>
  <c r="AC162" i="1"/>
  <c r="CJ162" i="1"/>
  <c r="DU162" i="1"/>
  <c r="DO162" i="1"/>
  <c r="CL162" i="1"/>
  <c r="BX162" i="1"/>
  <c r="DV162" i="1" l="1"/>
  <c r="AH162" i="1"/>
  <c r="AG162" i="1"/>
  <c r="Y162" i="1"/>
  <c r="BE2" i="1"/>
  <c r="BP2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1" i="1"/>
  <c r="BP102" i="1"/>
  <c r="BP103" i="1"/>
  <c r="BP104" i="1"/>
  <c r="BP105" i="1"/>
  <c r="BP107" i="1"/>
  <c r="BP109" i="1"/>
  <c r="BP110" i="1"/>
  <c r="BP111" i="1"/>
  <c r="BP112" i="1"/>
  <c r="BP113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5" i="1"/>
  <c r="BP146" i="1"/>
  <c r="BP147" i="1"/>
  <c r="BP148" i="1"/>
  <c r="BP149" i="1"/>
  <c r="BP150" i="1"/>
  <c r="BP152" i="1"/>
  <c r="BP154" i="1"/>
  <c r="BP156" i="1"/>
  <c r="BP157" i="1"/>
  <c r="BP158" i="1"/>
  <c r="BP159" i="1"/>
  <c r="BP160" i="1"/>
  <c r="BP161" i="1"/>
  <c r="DP162" i="1"/>
  <c r="DE162" i="1"/>
  <c r="DD162" i="1"/>
  <c r="DC162" i="1"/>
  <c r="CK162" i="1"/>
  <c r="BV162" i="1"/>
  <c r="BU162" i="1"/>
  <c r="BT162" i="1"/>
  <c r="BL162" i="1"/>
  <c r="BK162" i="1"/>
  <c r="BJ162" i="1"/>
  <c r="BI162" i="1"/>
  <c r="BH162" i="1"/>
  <c r="CC162" i="1"/>
  <c r="AF162" i="1"/>
  <c r="AD162" i="1"/>
  <c r="X162" i="1"/>
  <c r="W162" i="1"/>
  <c r="GR22" i="1"/>
  <c r="EA126" i="1" l="1"/>
  <c r="EA152" i="1"/>
  <c r="EA142" i="1"/>
  <c r="EA134" i="1"/>
  <c r="EA125" i="1"/>
  <c r="EA117" i="1"/>
  <c r="EA107" i="1"/>
  <c r="EA97" i="1"/>
  <c r="EA88" i="1"/>
  <c r="EA79" i="1"/>
  <c r="EA71" i="1"/>
  <c r="EA61" i="1"/>
  <c r="EA53" i="1"/>
  <c r="EA45" i="1"/>
  <c r="EA37" i="1"/>
  <c r="EA27" i="1"/>
  <c r="EA19" i="1"/>
  <c r="EA11" i="1"/>
  <c r="EA3" i="1"/>
  <c r="EA154" i="1"/>
  <c r="EA118" i="1"/>
  <c r="EA62" i="1"/>
  <c r="EA38" i="1"/>
  <c r="EA28" i="1"/>
  <c r="EA4" i="1"/>
  <c r="EA161" i="1"/>
  <c r="EA150" i="1"/>
  <c r="EA141" i="1"/>
  <c r="EA133" i="1"/>
  <c r="EA124" i="1"/>
  <c r="EA116" i="1"/>
  <c r="EA105" i="1"/>
  <c r="EA95" i="1"/>
  <c r="EA87" i="1"/>
  <c r="EA78" i="1"/>
  <c r="EA70" i="1"/>
  <c r="EA60" i="1"/>
  <c r="EA52" i="1"/>
  <c r="EA44" i="1"/>
  <c r="EA36" i="1"/>
  <c r="EA26" i="1"/>
  <c r="EA18" i="1"/>
  <c r="EA10" i="1"/>
  <c r="EA80" i="1"/>
  <c r="EA123" i="1"/>
  <c r="EA109" i="1"/>
  <c r="EA149" i="1"/>
  <c r="EA104" i="1"/>
  <c r="EA77" i="1"/>
  <c r="EA59" i="1"/>
  <c r="EA43" i="1"/>
  <c r="EA9" i="1"/>
  <c r="EA159" i="1"/>
  <c r="EA148" i="1"/>
  <c r="EA139" i="1"/>
  <c r="EA130" i="1"/>
  <c r="EA122" i="1"/>
  <c r="EA113" i="1"/>
  <c r="EA103" i="1"/>
  <c r="EA93" i="1"/>
  <c r="EA85" i="1"/>
  <c r="EA76" i="1"/>
  <c r="EA68" i="1"/>
  <c r="EA58" i="1"/>
  <c r="EA50" i="1"/>
  <c r="EA42" i="1"/>
  <c r="EA34" i="1"/>
  <c r="EA24" i="1"/>
  <c r="EA16" i="1"/>
  <c r="EA8" i="1"/>
  <c r="EA143" i="1"/>
  <c r="EA98" i="1"/>
  <c r="EA54" i="1"/>
  <c r="EA20" i="1"/>
  <c r="EA115" i="1"/>
  <c r="EA158" i="1"/>
  <c r="EA147" i="1"/>
  <c r="EA138" i="1"/>
  <c r="EA129" i="1"/>
  <c r="EA121" i="1"/>
  <c r="EA112" i="1"/>
  <c r="EA102" i="1"/>
  <c r="EA92" i="1"/>
  <c r="EA83" i="1"/>
  <c r="EA75" i="1"/>
  <c r="EA67" i="1"/>
  <c r="EA57" i="1"/>
  <c r="EA49" i="1"/>
  <c r="EA41" i="1"/>
  <c r="EA33" i="1"/>
  <c r="EA23" i="1"/>
  <c r="EA15" i="1"/>
  <c r="EA7" i="1"/>
  <c r="EA135" i="1"/>
  <c r="EA89" i="1"/>
  <c r="EA46" i="1"/>
  <c r="EA12" i="1"/>
  <c r="EA160" i="1"/>
  <c r="EA140" i="1"/>
  <c r="EA94" i="1"/>
  <c r="EA69" i="1"/>
  <c r="EA51" i="1"/>
  <c r="EA25" i="1"/>
  <c r="EA17" i="1"/>
  <c r="EA157" i="1"/>
  <c r="EA146" i="1"/>
  <c r="EA137" i="1"/>
  <c r="EA128" i="1"/>
  <c r="EA120" i="1"/>
  <c r="EA111" i="1"/>
  <c r="EA101" i="1"/>
  <c r="EA91" i="1"/>
  <c r="EA82" i="1"/>
  <c r="EA74" i="1"/>
  <c r="EA66" i="1"/>
  <c r="EA56" i="1"/>
  <c r="EA48" i="1"/>
  <c r="EA40" i="1"/>
  <c r="EA30" i="1"/>
  <c r="EA22" i="1"/>
  <c r="EA14" i="1"/>
  <c r="EA6" i="1"/>
  <c r="EA72" i="1"/>
  <c r="EA132" i="1"/>
  <c r="EA86" i="1"/>
  <c r="EA35" i="1"/>
  <c r="EA156" i="1"/>
  <c r="EA145" i="1"/>
  <c r="EA136" i="1"/>
  <c r="EA127" i="1"/>
  <c r="EA119" i="1"/>
  <c r="EA110" i="1"/>
  <c r="EA99" i="1"/>
  <c r="EA90" i="1"/>
  <c r="EA81" i="1"/>
  <c r="EA73" i="1"/>
  <c r="EA65" i="1"/>
  <c r="EA55" i="1"/>
  <c r="EA47" i="1"/>
  <c r="EA39" i="1"/>
  <c r="EA29" i="1"/>
  <c r="EA21" i="1"/>
  <c r="EA13" i="1"/>
  <c r="EA5" i="1"/>
  <c r="EA2" i="1"/>
  <c r="BP162" i="1"/>
  <c r="AZ162" i="1"/>
  <c r="BE162" i="1"/>
  <c r="EA162" i="1" l="1"/>
</calcChain>
</file>

<file path=xl/sharedStrings.xml><?xml version="1.0" encoding="utf-8"?>
<sst xmlns="http://schemas.openxmlformats.org/spreadsheetml/2006/main" count="1087" uniqueCount="501">
  <si>
    <t>record_id</t>
  </si>
  <si>
    <t>maternal_parity</t>
  </si>
  <si>
    <t>number_of_children</t>
  </si>
  <si>
    <t>clin_rghtbreast_location_i___1</t>
  </si>
  <si>
    <t>clin_rghtbreast_location_i___2</t>
  </si>
  <si>
    <t>clin_rghtbreast_location_i___3</t>
  </si>
  <si>
    <t>clin_rghtbreast_location_i___4</t>
  </si>
  <si>
    <t>clin_rghtbreast_location_i___999</t>
  </si>
  <si>
    <t>clin_rghtbreast_inflamms_i___1</t>
  </si>
  <si>
    <t>clin_rghtbreast_inflamms_i___2</t>
  </si>
  <si>
    <t>clin_rghtbreast_inflamms_i___3</t>
  </si>
  <si>
    <t>clin_rghtbreast_inflamms_i___4</t>
  </si>
  <si>
    <t>clin_rghtbreast_inflamms_i___5</t>
  </si>
  <si>
    <t>clin_rghtbreast_inflamms_i___999</t>
  </si>
  <si>
    <t>clin_rght_inflamms_oth_i</t>
  </si>
  <si>
    <t>rght_number_inflamms_i</t>
  </si>
  <si>
    <t>Lawyer</t>
  </si>
  <si>
    <t>NR</t>
  </si>
  <si>
    <t>Graphic designer</t>
  </si>
  <si>
    <t>Operations Director</t>
  </si>
  <si>
    <t>Doctor</t>
  </si>
  <si>
    <t>Finance</t>
  </si>
  <si>
    <t>PR Manager</t>
  </si>
  <si>
    <t>Secondary teacher</t>
  </si>
  <si>
    <t>Logistic manager</t>
  </si>
  <si>
    <t>Social worker</t>
  </si>
  <si>
    <t>Executive assistant</t>
  </si>
  <si>
    <t>Project Manager</t>
  </si>
  <si>
    <t>Retail manager</t>
  </si>
  <si>
    <t>(currently on mat leave)</t>
  </si>
  <si>
    <t>Ear infection, teething</t>
  </si>
  <si>
    <t>Midwife</t>
  </si>
  <si>
    <t>Office work</t>
  </si>
  <si>
    <t>General Manager</t>
  </si>
  <si>
    <t>Sales</t>
  </si>
  <si>
    <t>Banking</t>
  </si>
  <si>
    <t>IT Change Manager</t>
  </si>
  <si>
    <t>Editor</t>
  </si>
  <si>
    <t>Comms manager</t>
  </si>
  <si>
    <t>Administration</t>
  </si>
  <si>
    <t>Organisational Psychologist</t>
  </si>
  <si>
    <t>Student</t>
  </si>
  <si>
    <t>Accountant</t>
  </si>
  <si>
    <t>Pastry chef</t>
  </si>
  <si>
    <t>Heritage officer</t>
  </si>
  <si>
    <t>Health policy</t>
  </si>
  <si>
    <t>Marketing</t>
  </si>
  <si>
    <t>Medical representative</t>
  </si>
  <si>
    <t>Psychologist</t>
  </si>
  <si>
    <t>Public servent</t>
  </si>
  <si>
    <t>Event manager</t>
  </si>
  <si>
    <t>Product and project co-ordinator</t>
  </si>
  <si>
    <t>Office manager</t>
  </si>
  <si>
    <t>Auditor</t>
  </si>
  <si>
    <t>Nurse - Midwife</t>
  </si>
  <si>
    <t>Mum</t>
  </si>
  <si>
    <t>Business owner</t>
  </si>
  <si>
    <t>Program coodinator</t>
  </si>
  <si>
    <t>Buyer</t>
  </si>
  <si>
    <t>Arts &amp; Culture Coordinator</t>
  </si>
  <si>
    <t>Social work</t>
  </si>
  <si>
    <t>IT project manager</t>
  </si>
  <si>
    <t>Architect</t>
  </si>
  <si>
    <t>induction</t>
  </si>
  <si>
    <t>Nurse</t>
  </si>
  <si>
    <t>Occupational Therapist</t>
  </si>
  <si>
    <t>Health worker</t>
  </si>
  <si>
    <t>Sales manager</t>
  </si>
  <si>
    <t>Landscape Architect</t>
  </si>
  <si>
    <t>Speech Pathologist</t>
  </si>
  <si>
    <t>Nutritionist</t>
  </si>
  <si>
    <t>HR Manager</t>
  </si>
  <si>
    <t>Marketing Manager</t>
  </si>
  <si>
    <t>electric pump flange causing visible indentation</t>
  </si>
  <si>
    <t>Food technologist</t>
  </si>
  <si>
    <t>Educator</t>
  </si>
  <si>
    <t>Photographer</t>
  </si>
  <si>
    <t>Tax manager</t>
  </si>
  <si>
    <t>Teacher</t>
  </si>
  <si>
    <t>Communications</t>
  </si>
  <si>
    <t>Chef</t>
  </si>
  <si>
    <t>Physio</t>
  </si>
  <si>
    <t>Orthoptist</t>
  </si>
  <si>
    <t>Operations Manager</t>
  </si>
  <si>
    <t>Curator</t>
  </si>
  <si>
    <t>Shoe designer</t>
  </si>
  <si>
    <t>Stay at home mum</t>
  </si>
  <si>
    <t>Nutritionist/ Engagement Officer</t>
  </si>
  <si>
    <t>Researcher</t>
  </si>
  <si>
    <t>Geriatrician</t>
  </si>
  <si>
    <t>Product Manager</t>
  </si>
  <si>
    <t>Paediatrician</t>
  </si>
  <si>
    <t>Child Protection Coordinator</t>
  </si>
  <si>
    <t>Admin</t>
  </si>
  <si>
    <t>PhD Student</t>
  </si>
  <si>
    <t>Piano teacher</t>
  </si>
  <si>
    <t>Dietician</t>
  </si>
  <si>
    <t>Physiotherapist</t>
  </si>
  <si>
    <t>Project coordinator</t>
  </si>
  <si>
    <t>Vet</t>
  </si>
  <si>
    <t>Real estate</t>
  </si>
  <si>
    <t>Scientist</t>
  </si>
  <si>
    <t>Art curator</t>
  </si>
  <si>
    <t>teething</t>
  </si>
  <si>
    <t>Medical affairs</t>
  </si>
  <si>
    <t>Marketing specialist</t>
  </si>
  <si>
    <t>Consultant</t>
  </si>
  <si>
    <t>Childcare</t>
  </si>
  <si>
    <t>Engineer</t>
  </si>
  <si>
    <t>Veterinarian</t>
  </si>
  <si>
    <t>Mother</t>
  </si>
  <si>
    <t>Designer - graphics</t>
  </si>
  <si>
    <t>Jeweller</t>
  </si>
  <si>
    <t>Associate Professor</t>
  </si>
  <si>
    <t>Record ID</t>
  </si>
  <si>
    <t>Maternal parity</t>
  </si>
  <si>
    <t>Mode of childbirth delivery</t>
  </si>
  <si>
    <t>Variable / Field Name</t>
  </si>
  <si>
    <t>Form Name</t>
  </si>
  <si>
    <t>Field Type</t>
  </si>
  <si>
    <t>Field Label</t>
  </si>
  <si>
    <t>Choices, Calculations, OR Slider Labels</t>
  </si>
  <si>
    <t>demographics</t>
  </si>
  <si>
    <t>text</t>
  </si>
  <si>
    <t>dropdown</t>
  </si>
  <si>
    <t>1, Primiparity | 2, Multiparity | 999, Not reported</t>
  </si>
  <si>
    <t>2, 2 | 3, 3 | 4, 4 | 5, 5 | 6, 6 | 7, Other | 999, Not reported</t>
  </si>
  <si>
    <t>1, Vaginal | 2, Caesarean | 999, Not reported</t>
  </si>
  <si>
    <t>Private health insurance?</t>
  </si>
  <si>
    <t>Maternal occupation</t>
  </si>
  <si>
    <t>traumatic_birth</t>
  </si>
  <si>
    <t>Traumatic birth?</t>
  </si>
  <si>
    <t>0, No | 1, Yes | 999, Not reported | 998, Unable to determine</t>
  </si>
  <si>
    <t>Induction of labour?</t>
  </si>
  <si>
    <t>0, No | 1, Yes | 999, Not reported | 996, Not applicable</t>
  </si>
  <si>
    <t xml:space="preserve">1, Yes I  998, Unable to determine </t>
  </si>
  <si>
    <t>mode_of_delivery</t>
  </si>
  <si>
    <t>phi_ses</t>
  </si>
  <si>
    <t>occupation</t>
  </si>
  <si>
    <t>calculation</t>
  </si>
  <si>
    <t>postal_decile_rank</t>
  </si>
  <si>
    <t>Postcode decile ranking</t>
  </si>
  <si>
    <t>1, Most disadvantaged  | 10, Most advantaged  |  999, Not reported</t>
  </si>
  <si>
    <t>(NR = Not reported)</t>
  </si>
  <si>
    <t>TOTALS</t>
  </si>
  <si>
    <t>nipple_injury</t>
  </si>
  <si>
    <t>associated_factors</t>
  </si>
  <si>
    <t>0, No  |  1, Yes</t>
  </si>
  <si>
    <t>nipple_pain</t>
  </si>
  <si>
    <t>nipple_creams</t>
  </si>
  <si>
    <t>nipple_shields</t>
  </si>
  <si>
    <t>Nipple pain</t>
  </si>
  <si>
    <t>Topical nipple creams (e.g. antifungals, Lansinoh)</t>
  </si>
  <si>
    <t>nipple_patches</t>
  </si>
  <si>
    <t>Nipple dressings/patches (e.g. Hydrogel)</t>
  </si>
  <si>
    <t>Nipple shields(s)</t>
  </si>
  <si>
    <t>Nipple anatomical variations (e.g. retraction/inversion, short or wide)</t>
  </si>
  <si>
    <t>nipple_saureus</t>
  </si>
  <si>
    <t>S.aureus isolated from nipple</t>
  </si>
  <si>
    <t>nipple_not reported</t>
  </si>
  <si>
    <t>nipple_not_reported</t>
  </si>
  <si>
    <t>nipple_white_spot</t>
  </si>
  <si>
    <t>White spot/milk bleb</t>
  </si>
  <si>
    <t>nipple_thrush</t>
  </si>
  <si>
    <t>Nipple thursh</t>
  </si>
  <si>
    <t>Nipple factors not reported</t>
  </si>
  <si>
    <t>Tight bra</t>
  </si>
  <si>
    <t>Sleeping position - lateral, supine</t>
  </si>
  <si>
    <t>trauma_obstruct_tight_bra</t>
  </si>
  <si>
    <t>trauma_obstruct_sleep_posn</t>
  </si>
  <si>
    <t>trauma_obstruct_tight bra</t>
  </si>
  <si>
    <t>trauma_obstruct_external force</t>
  </si>
  <si>
    <t>External force (e.g. baby kick)</t>
  </si>
  <si>
    <t>trauma_obstruct_other_external_compression</t>
  </si>
  <si>
    <t>Other external compression</t>
  </si>
  <si>
    <t>trauma_obstruct_not_reported</t>
  </si>
  <si>
    <t>Firm massage/handling</t>
  </si>
  <si>
    <t>Breast trauma/obstruction factors not reported</t>
  </si>
  <si>
    <t>Attachment difficulties</t>
  </si>
  <si>
    <t>Breastfeeding difficulty</t>
  </si>
  <si>
    <t>trauma_obstruct_external_force</t>
  </si>
  <si>
    <t>Walk with baby carrier</t>
  </si>
  <si>
    <t>Holding pump firmly</t>
  </si>
  <si>
    <t>underwire bra</t>
  </si>
  <si>
    <t>trauma_obstruct_firm_massagehandling</t>
  </si>
  <si>
    <t>wore a bra with underwire for first time</t>
  </si>
  <si>
    <t>other_external_compression</t>
  </si>
  <si>
    <t>Other extenral compression - specify</t>
  </si>
  <si>
    <t>TOTAL external compression</t>
  </si>
  <si>
    <t>(calculated field for categorisation)</t>
  </si>
  <si>
    <t>TOTAL fit &amp; hold difficulty</t>
  </si>
  <si>
    <t>insuff_milkremov_bf_difficult</t>
  </si>
  <si>
    <t>insuff_milkremov_attachm_difficult</t>
  </si>
  <si>
    <t>insuff_milkremov_wean</t>
  </si>
  <si>
    <t>Tried to wean/weaning</t>
  </si>
  <si>
    <t xml:space="preserve">TOTAL decreased milk transfer </t>
  </si>
  <si>
    <t>insuff_milkremov_not_reported</t>
  </si>
  <si>
    <t>incomplete drainage</t>
  </si>
  <si>
    <t>Insufficient milk removal not reported</t>
  </si>
  <si>
    <t>cb_location</t>
  </si>
  <si>
    <t>Childbirth location</t>
  </si>
  <si>
    <t>1, Public hospital | 2, Private | 3, Home birth | 999, Not reported</t>
  </si>
  <si>
    <t>infant_throat_infection</t>
  </si>
  <si>
    <t>infant_runny_nose</t>
  </si>
  <si>
    <t>TOTAL ill health</t>
  </si>
  <si>
    <t>Infant throat infection</t>
  </si>
  <si>
    <t>Infant runny nose</t>
  </si>
  <si>
    <t>infant_sucks_thumb</t>
  </si>
  <si>
    <t>infant_pacifer</t>
  </si>
  <si>
    <t>Infant sucks thumb</t>
  </si>
  <si>
    <t>Infant pacifier</t>
  </si>
  <si>
    <t>infant_pacifier</t>
  </si>
  <si>
    <t>Infant birthweight ≤3500 gms</t>
  </si>
  <si>
    <t>infant_bw_3500_or_less</t>
  </si>
  <si>
    <t>infant_saureus</t>
  </si>
  <si>
    <t>S. aureus isolated from infant</t>
  </si>
  <si>
    <t>infant_not_reported</t>
  </si>
  <si>
    <t>Infant factors not reported</t>
  </si>
  <si>
    <t>infant_tongue tie</t>
  </si>
  <si>
    <t>infant_tongue_tie</t>
  </si>
  <si>
    <t>Infant tongue tie (currently)</t>
  </si>
  <si>
    <t>infant_other_oral_anomaly</t>
  </si>
  <si>
    <t>Infant other oral anomaly</t>
  </si>
  <si>
    <t>TOTAL infant oral anomaly</t>
  </si>
  <si>
    <t>TOTAL oral anomaly</t>
  </si>
  <si>
    <t>infant_prem</t>
  </si>
  <si>
    <t>Infant born premature</t>
  </si>
  <si>
    <t>infant_oral_thrush</t>
  </si>
  <si>
    <t>infant_oral thrush</t>
  </si>
  <si>
    <t>Infant oral thrush</t>
  </si>
  <si>
    <t>maternal_clean_nipple</t>
  </si>
  <si>
    <t>Maternal clean nipple before breastfeeding</t>
  </si>
  <si>
    <t>infant_formula</t>
  </si>
  <si>
    <t>Infant supplemented with formula</t>
  </si>
  <si>
    <t>TOTAL numer of associated factors</t>
  </si>
  <si>
    <t>TOTAL number of associated factors</t>
  </si>
  <si>
    <t>infant_other_ill_health</t>
  </si>
  <si>
    <t>other_ill_health</t>
  </si>
  <si>
    <t>Infant other ill health</t>
  </si>
  <si>
    <t>Infant other ill health - specify</t>
  </si>
  <si>
    <t>sick</t>
  </si>
  <si>
    <t>cold</t>
  </si>
  <si>
    <t>has a cold</t>
  </si>
  <si>
    <t>food allergies, blood in stools</t>
  </si>
  <si>
    <t>upset tummy</t>
  </si>
  <si>
    <t>sick &amp; teething</t>
  </si>
  <si>
    <t>sick (congested)</t>
  </si>
  <si>
    <t>breast_condit_blocked_ducts</t>
  </si>
  <si>
    <t>breast_condit_engorgement</t>
  </si>
  <si>
    <t>breast_condit_bf_pain</t>
  </si>
  <si>
    <t>Breast condition - Blocked ducts</t>
  </si>
  <si>
    <t>Breast condition - Engorgement</t>
  </si>
  <si>
    <t>Breast condition - Breastfeeding pain</t>
  </si>
  <si>
    <t>breast_condit_not_reported</t>
  </si>
  <si>
    <t>Breast condition factors not reported</t>
  </si>
  <si>
    <t>bf_behaviour_lying_down</t>
  </si>
  <si>
    <t>bf_behaviour_consecutive_same_breast</t>
  </si>
  <si>
    <t>bf_behaviour_feeding_less_6xday</t>
  </si>
  <si>
    <t>bf_behaviour_feeding_6-9xday</t>
  </si>
  <si>
    <t>bf_behaviour_consecutive_breast</t>
  </si>
  <si>
    <t>Breastfeeding positon - lying down</t>
  </si>
  <si>
    <t>Breastfeeding consecutive same breast</t>
  </si>
  <si>
    <t>Feeding &lt; 6 times/day</t>
  </si>
  <si>
    <t>Feeding 6-9 times/day</t>
  </si>
  <si>
    <t>bf_behaviour_more_freq_48hrs</t>
  </si>
  <si>
    <t>Feeding more frequently in 48 hr before mastitis onset</t>
  </si>
  <si>
    <t>bf_behaviour_not_reported</t>
  </si>
  <si>
    <t>Breastfeeding behaviour factors not reported</t>
  </si>
  <si>
    <t>bf_behaviour_more_freq_48hr</t>
  </si>
  <si>
    <t>TOTAL breastfeeding behviour &amp; practices</t>
  </si>
  <si>
    <t>baby's hand</t>
  </si>
  <si>
    <t>maternal_pump</t>
  </si>
  <si>
    <t>maternal_stress</t>
  </si>
  <si>
    <t>maternal_low_supply</t>
  </si>
  <si>
    <t>maternal_high_supply</t>
  </si>
  <si>
    <t>maternal_phx_iclb_this_lactation</t>
  </si>
  <si>
    <t>TOTAL PHx ICLB</t>
  </si>
  <si>
    <t>maternal_throat_infection</t>
  </si>
  <si>
    <t>TOTAL maternal infection</t>
  </si>
  <si>
    <t>maternal_fatigue</t>
  </si>
  <si>
    <t>maternal_anxiety_depression</t>
  </si>
  <si>
    <t>maternal_abs_iclb</t>
  </si>
  <si>
    <t>maternal_saureus</t>
  </si>
  <si>
    <t>maternal_menses</t>
  </si>
  <si>
    <t>maternal_smoker</t>
  </si>
  <si>
    <t>maternal_phx_sex_abuse</t>
  </si>
  <si>
    <t>maternal_not_reported</t>
  </si>
  <si>
    <t>maternal_prev_bad_bf_experience</t>
  </si>
  <si>
    <t>maternal_abs_other</t>
  </si>
  <si>
    <t>Maternal breast pump use/expressing breast milk</t>
  </si>
  <si>
    <t>Familial history of mastitis</t>
  </si>
  <si>
    <t>Psychological stress</t>
  </si>
  <si>
    <t>maternal_bm_after_24hrs</t>
  </si>
  <si>
    <t>Breast milk came in &gt; 24 hr</t>
  </si>
  <si>
    <t>Low milk supply</t>
  </si>
  <si>
    <t>Over milk supply</t>
  </si>
  <si>
    <t>PHx mastitis or ICLB (this lactation period)</t>
  </si>
  <si>
    <t>Maternal factors not related</t>
  </si>
  <si>
    <t>maternal_phx_iclb_prev_lactation</t>
  </si>
  <si>
    <t>PHx mastitis or ICLB (previous lactation period)</t>
  </si>
  <si>
    <t>Throat infection</t>
  </si>
  <si>
    <t>Total PHx ICLB</t>
  </si>
  <si>
    <t>maternal_other_infection</t>
  </si>
  <si>
    <t>Maternal other infection</t>
  </si>
  <si>
    <t>Maternal fatigue</t>
  </si>
  <si>
    <t>Maternal anxiety and/or depression</t>
  </si>
  <si>
    <t>Oral antibiotics during BF, reason: this ICLB</t>
  </si>
  <si>
    <t>Oral antibiotics during BF, reason: other</t>
  </si>
  <si>
    <t>TOTAL maternal antibiotic use</t>
  </si>
  <si>
    <t>S. aureus isolated from breast milk</t>
  </si>
  <si>
    <t>Separated from child &gt; 24 hr</t>
  </si>
  <si>
    <t>maternal_child_separated&gt;24hr</t>
  </si>
  <si>
    <t>Menses returned</t>
  </si>
  <si>
    <t>Smoker</t>
  </si>
  <si>
    <t>PHx childhood sexual abuse</t>
  </si>
  <si>
    <t>PHx non-lactational breast complications</t>
  </si>
  <si>
    <t>Previous bad breatfeeding experience</t>
  </si>
  <si>
    <t>bf_behaviour_duration&gt;30min</t>
  </si>
  <si>
    <t>Breastfeeding duration &gt; 30mins</t>
  </si>
  <si>
    <t>breast fibroids (surgically removed)</t>
  </si>
  <si>
    <t>fibroadenoma</t>
  </si>
  <si>
    <t>breast cyst</t>
  </si>
  <si>
    <t>multiple cysts with 1 x aspiration</t>
  </si>
  <si>
    <t>fibroadenoma (surgically removed)</t>
  </si>
  <si>
    <t>fibrous breast lump</t>
  </si>
  <si>
    <t>0, No / Not reported  |  1, Yes</t>
  </si>
  <si>
    <t>trauma_obstruct_wore_bra_night</t>
  </si>
  <si>
    <t>trauma_obstruc_wore_bra</t>
  </si>
  <si>
    <t>Wore bra at night</t>
  </si>
  <si>
    <t>Wore a bra</t>
  </si>
  <si>
    <t>trauma_obstruct_self_massage</t>
  </si>
  <si>
    <t>Non-medical staff massage</t>
  </si>
  <si>
    <t>maternal_anemia</t>
  </si>
  <si>
    <t>maternal_anaemia</t>
  </si>
  <si>
    <t>Anaemia</t>
  </si>
  <si>
    <t>bf_behaviour_sleep_with_sucking</t>
  </si>
  <si>
    <t>Sleep with sucking</t>
  </si>
  <si>
    <t>Nipple or areola sucking</t>
  </si>
  <si>
    <t>maternal_psychological_mood</t>
  </si>
  <si>
    <t>Negative psychological mood</t>
  </si>
  <si>
    <t>First contact with child ≤1hr</t>
  </si>
  <si>
    <t>first_contact_less_than_or_1hr</t>
  </si>
  <si>
    <t>1, Yes | 999, Not reported</t>
  </si>
  <si>
    <t>insuff_milkremov_nipple_areola_sucking</t>
  </si>
  <si>
    <t>maternal_age</t>
  </si>
  <si>
    <t>infant_age</t>
  </si>
  <si>
    <t>insuff_milkremov_decreased_milk_removal</t>
  </si>
  <si>
    <t>decreased_milk_removal_type</t>
  </si>
  <si>
    <t>decreased_milk_removal_type_other</t>
  </si>
  <si>
    <t>maternal_breast_surgery</t>
  </si>
  <si>
    <t>breast cancer (lumpectomy) &amp; radiation (other breast)</t>
  </si>
  <si>
    <t>maternal_nonlact_breast_complications</t>
  </si>
  <si>
    <t>TOTAL PHx non-lactational breast complications</t>
  </si>
  <si>
    <t>education_level</t>
  </si>
  <si>
    <t>health_service_access</t>
  </si>
  <si>
    <t>maternal_family_hx_iclb</t>
  </si>
  <si>
    <t>income</t>
  </si>
  <si>
    <t>8 days</t>
  </si>
  <si>
    <t>13 days</t>
  </si>
  <si>
    <t>42 weeks</t>
  </si>
  <si>
    <t>4 days</t>
  </si>
  <si>
    <t>12 days</t>
  </si>
  <si>
    <t>10 days</t>
  </si>
  <si>
    <t>9 days</t>
  </si>
  <si>
    <t>6 days</t>
  </si>
  <si>
    <t>4 wks</t>
  </si>
  <si>
    <t>8 wks</t>
  </si>
  <si>
    <t>12 wks</t>
  </si>
  <si>
    <t>4.5 wks</t>
  </si>
  <si>
    <t>13 wks</t>
  </si>
  <si>
    <t>4.5 mnths</t>
  </si>
  <si>
    <t>2 mnths</t>
  </si>
  <si>
    <t>9.5 wks</t>
  </si>
  <si>
    <t>4 mnths</t>
  </si>
  <si>
    <t>7 wks</t>
  </si>
  <si>
    <t>10 mnths</t>
  </si>
  <si>
    <t>10 wks</t>
  </si>
  <si>
    <t>9 mnths</t>
  </si>
  <si>
    <t>8 mnths</t>
  </si>
  <si>
    <t>23 wks</t>
  </si>
  <si>
    <t>3 wks</t>
  </si>
  <si>
    <t>6 wks</t>
  </si>
  <si>
    <t>1 wk</t>
  </si>
  <si>
    <t>5.5 mnths</t>
  </si>
  <si>
    <t>2 wks</t>
  </si>
  <si>
    <t>5 mnths</t>
  </si>
  <si>
    <t>7 mnths</t>
  </si>
  <si>
    <t>3.5 wks</t>
  </si>
  <si>
    <t>3 mnths</t>
  </si>
  <si>
    <t>5 wks</t>
  </si>
  <si>
    <t>16 mnths</t>
  </si>
  <si>
    <t>6 mnths</t>
  </si>
  <si>
    <t>20 mnths</t>
  </si>
  <si>
    <t>14 wks</t>
  </si>
  <si>
    <t>12 mnths</t>
  </si>
  <si>
    <t>11 mnths</t>
  </si>
  <si>
    <t>14.5 wks</t>
  </si>
  <si>
    <t>14 mnths</t>
  </si>
  <si>
    <t>11 wks</t>
  </si>
  <si>
    <t>2.5 wks</t>
  </si>
  <si>
    <t>9.5 mnths</t>
  </si>
  <si>
    <t>9 wks</t>
  </si>
  <si>
    <t>8.5-9 mnths</t>
  </si>
  <si>
    <t>13 mnths</t>
  </si>
  <si>
    <t>3.5 mnths</t>
  </si>
  <si>
    <t>22 wks</t>
  </si>
  <si>
    <t>1 yr</t>
  </si>
  <si>
    <t>11.5 wks</t>
  </si>
  <si>
    <t xml:space="preserve">2 wks </t>
  </si>
  <si>
    <t>21 mnths</t>
  </si>
  <si>
    <t xml:space="preserve"> </t>
  </si>
  <si>
    <t>nipple_heteroplasia</t>
  </si>
  <si>
    <t>bf_behaviour_change</t>
  </si>
  <si>
    <t>TOTAL birth interventions</t>
  </si>
  <si>
    <t>TOTAL external nipple contacts</t>
  </si>
  <si>
    <t>bf_behaviour_h20_first_month</t>
  </si>
  <si>
    <t>bf_behaviour_prelacteal_feeding</t>
  </si>
  <si>
    <t xml:space="preserve">advised no expressing or bub feeding from the affected breast for 2/52. </t>
  </si>
  <si>
    <t>multiple_birth</t>
  </si>
  <si>
    <t>Maternal age</t>
  </si>
  <si>
    <t>Infant age</t>
  </si>
  <si>
    <t>Number of children (given birth to)</t>
  </si>
  <si>
    <t>Multiple birth (e.g. Twins, triplets)</t>
  </si>
  <si>
    <t>0, No | 1, Yes | 998, Unable to determine</t>
  </si>
  <si>
    <t>first_contact_less_than_or_1 hr</t>
  </si>
  <si>
    <t>Education level</t>
  </si>
  <si>
    <t>1, High school  |  2, Certificate level I - III  |  3, Certficate level IV  |  4, Diploma  |  5, Bachelor degree or above  |  999, Not reported</t>
  </si>
  <si>
    <t>1, Private</t>
  </si>
  <si>
    <t>Health service access for ICLB</t>
  </si>
  <si>
    <t>Income</t>
  </si>
  <si>
    <t>999, Unknown</t>
  </si>
  <si>
    <t>Total external nipple contacts</t>
  </si>
  <si>
    <t>trauma_obstruct_wore_bra</t>
  </si>
  <si>
    <t>small mouth</t>
  </si>
  <si>
    <t>baby not draining breasts</t>
  </si>
  <si>
    <t>1, Missed a feed (or EBM) | 2, Longer interval between feeds (or EBM) | 3, Other</t>
  </si>
  <si>
    <t>incomplete BF / not fully drained</t>
  </si>
  <si>
    <t>Baby refusing breast</t>
  </si>
  <si>
    <t>baby refusing breast</t>
  </si>
  <si>
    <t>reduced length of feeding - baby not that interested (?baby led weaning)</t>
  </si>
  <si>
    <t>sporadic overnight feeds</t>
  </si>
  <si>
    <t>baby had sleepy day</t>
  </si>
  <si>
    <t>incomplete empty with overnight feed</t>
  </si>
  <si>
    <t>busy+++ with xmas - out of feeding routine</t>
  </si>
  <si>
    <t>Decreased milk removal?</t>
  </si>
  <si>
    <t>Decreased milk removal - type</t>
  </si>
  <si>
    <t>Decreased milk removal - type Other</t>
  </si>
  <si>
    <t>TOTAL decreased milk transfer</t>
  </si>
  <si>
    <t>0, No  |  1, Yes  |  999, Not reported</t>
  </si>
  <si>
    <t>Breast surgery</t>
  </si>
  <si>
    <t>non-lact_breast_complications_type</t>
  </si>
  <si>
    <t>Non-lactational breast complications - Type</t>
  </si>
  <si>
    <t>began solid foods</t>
  </si>
  <si>
    <t>just back from holidays - change in climate and routine</t>
  </si>
  <si>
    <t>trying to get baby to take bottle - expressing 1 feed per day but baby refusing. Ends up throwing out &amp; feeding baby off breast anyway.</t>
  </si>
  <si>
    <t>baby begun solids</t>
  </si>
  <si>
    <t xml:space="preserve">started pumping whole feeds in between feeds (for milk storage). </t>
  </si>
  <si>
    <t>bf_behaviour_change_type</t>
  </si>
  <si>
    <t>Variable behaviour/ change in regime</t>
  </si>
  <si>
    <t>Variable behaviour/ change in regime - Type</t>
  </si>
  <si>
    <t>H20 first month</t>
  </si>
  <si>
    <t>Prelacteal feeding</t>
  </si>
  <si>
    <t>Short tongue</t>
  </si>
  <si>
    <t>eating more solids</t>
  </si>
  <si>
    <t>recently introduced solids</t>
  </si>
  <si>
    <t>other_oral_anomaly_type</t>
  </si>
  <si>
    <t>slight high palate and slight short tongue</t>
  </si>
  <si>
    <t>minor lip tie</t>
  </si>
  <si>
    <t>lip tie</t>
  </si>
  <si>
    <t>upper lip tie and slightly retrognathic jaw</t>
  </si>
  <si>
    <t>Infant other oral anomaly - Type</t>
  </si>
  <si>
    <t>on bassinet while trying to settle daughter</t>
  </si>
  <si>
    <t>while co-sleeping</t>
  </si>
  <si>
    <t>baby sleeping on chest</t>
  </si>
  <si>
    <t>TOTAL</t>
  </si>
  <si>
    <t>high_ses</t>
  </si>
  <si>
    <t>high_SES</t>
  </si>
  <si>
    <t>High SES</t>
  </si>
  <si>
    <t>1, Yes  |  2, No</t>
  </si>
  <si>
    <t>employed</t>
  </si>
  <si>
    <t>Employed?</t>
  </si>
  <si>
    <t xml:space="preserve">1, Yes  |  0, Not currently  |  999, Not reported  </t>
  </si>
  <si>
    <t>Parity, traumatic birth, employed</t>
  </si>
  <si>
    <t>preterm_birth</t>
  </si>
  <si>
    <t>Preterm birth</t>
  </si>
  <si>
    <t>preterm_ birth</t>
  </si>
  <si>
    <t>maternal_other_infection_type</t>
  </si>
  <si>
    <t>Nipple injury (ie. cracked/damaged)</t>
  </si>
  <si>
    <t>a cold</t>
  </si>
  <si>
    <t>bit of a cold</t>
  </si>
  <si>
    <t>gastro</t>
  </si>
  <si>
    <t>raised white cell count</t>
  </si>
  <si>
    <t>Maternal other infection - type</t>
  </si>
  <si>
    <t>nipple_heteroplasia_other</t>
  </si>
  <si>
    <t>horizontal fold - improper latch</t>
  </si>
  <si>
    <t>Nipple anatomical variations - Other</t>
  </si>
  <si>
    <t>nipple_creams_other_type</t>
  </si>
  <si>
    <t>Topical nipple creams other - Type</t>
  </si>
  <si>
    <t>steroid cream for bleb</t>
  </si>
  <si>
    <t>Topical kenacomb ointment</t>
  </si>
  <si>
    <t>Average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</si>
</sst>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7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0" tint="-0.14999847407452621"/>
      </patternFill>
    </fill>
    <fill>
      <patternFill patternType="gray125">
        <bgColor rgb="FFFF6743"/>
      </patternFill>
    </fill>
    <fill>
      <patternFill patternType="gray125">
        <bgColor theme="0" tint="-0.14993743705557422"/>
      </patternFill>
    </fill>
    <fill>
      <patternFill patternType="gray125">
        <bgColor auto="1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ill="1"/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14" fontId="0" fillId="0" borderId="0" xfId="0" applyNumberFormat="1" applyFill="1"/>
    <xf numFmtId="0" fontId="0" fillId="0" borderId="0" xfId="0" applyFill="1" applyAlignment="1">
      <alignment wrapText="1"/>
    </xf>
    <xf numFmtId="1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6" borderId="0" xfId="0" applyFont="1" applyFill="1"/>
    <xf numFmtId="0" fontId="0" fillId="6" borderId="0" xfId="0" applyFill="1"/>
    <xf numFmtId="0" fontId="1" fillId="7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0" fillId="9" borderId="0" xfId="0" applyFill="1"/>
    <xf numFmtId="0" fontId="1" fillId="10" borderId="0" xfId="0" applyFont="1" applyFill="1" applyAlignment="1">
      <alignment horizontal="center" wrapText="1"/>
    </xf>
    <xf numFmtId="0" fontId="0" fillId="1" borderId="0" xfId="0" applyFill="1" applyAlignment="1">
      <alignment horizontal="right"/>
    </xf>
    <xf numFmtId="0" fontId="0" fillId="1" borderId="0" xfId="0" applyFill="1" applyAlignment="1">
      <alignment horizontal="right" wrapText="1"/>
    </xf>
    <xf numFmtId="0" fontId="0" fillId="1" borderId="0" xfId="0" applyFill="1" applyAlignment="1">
      <alignment horizontal="center" wrapText="1"/>
    </xf>
    <xf numFmtId="0" fontId="0" fillId="1" borderId="0" xfId="0" applyFill="1" applyAlignment="1">
      <alignment horizontal="center"/>
    </xf>
    <xf numFmtId="0" fontId="1" fillId="12" borderId="0" xfId="0" applyFont="1" applyFill="1" applyAlignment="1">
      <alignment wrapText="1"/>
    </xf>
    <xf numFmtId="0" fontId="0" fillId="1" borderId="0" xfId="0" applyFill="1"/>
    <xf numFmtId="0" fontId="0" fillId="9" borderId="0" xfId="0" applyFill="1" applyAlignment="1">
      <alignment wrapText="1"/>
    </xf>
    <xf numFmtId="0" fontId="2" fillId="9" borderId="0" xfId="0" applyFont="1" applyFill="1"/>
    <xf numFmtId="0" fontId="5" fillId="1" borderId="0" xfId="0" applyFont="1" applyFill="1" applyAlignment="1">
      <alignment wrapText="1"/>
    </xf>
    <xf numFmtId="0" fontId="4" fillId="1" borderId="0" xfId="0" applyFont="1" applyFill="1"/>
    <xf numFmtId="0" fontId="4" fillId="1" borderId="0" xfId="0" applyFont="1" applyFill="1" applyAlignment="1">
      <alignment wrapText="1"/>
    </xf>
    <xf numFmtId="0" fontId="0" fillId="0" borderId="0" xfId="0" applyFont="1" applyFill="1"/>
    <xf numFmtId="0" fontId="1" fillId="13" borderId="0" xfId="0" applyFont="1" applyFill="1" applyAlignment="1">
      <alignment wrapText="1"/>
    </xf>
    <xf numFmtId="0" fontId="0" fillId="13" borderId="0" xfId="0" applyFill="1" applyAlignment="1">
      <alignment wrapText="1"/>
    </xf>
    <xf numFmtId="0" fontId="0" fillId="13" borderId="0" xfId="0" applyFill="1"/>
    <xf numFmtId="0" fontId="1" fillId="14" borderId="0" xfId="0" applyFont="1" applyFill="1" applyAlignment="1">
      <alignment wrapText="1"/>
    </xf>
    <xf numFmtId="0" fontId="0" fillId="15" borderId="0" xfId="0" applyFill="1"/>
    <xf numFmtId="0" fontId="0" fillId="15" borderId="0" xfId="0" applyFill="1" applyAlignment="1">
      <alignment wrapText="1"/>
    </xf>
    <xf numFmtId="0" fontId="1" fillId="9" borderId="0" xfId="0" applyFont="1" applyFill="1"/>
    <xf numFmtId="0" fontId="0" fillId="8" borderId="0" xfId="0" applyFill="1"/>
    <xf numFmtId="0" fontId="0" fillId="2" borderId="0" xfId="0" applyFill="1"/>
    <xf numFmtId="0" fontId="0" fillId="1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wrapText="1"/>
    </xf>
    <xf numFmtId="0" fontId="1" fillId="1" borderId="0" xfId="0" applyFont="1" applyFill="1" applyAlignment="1">
      <alignment wrapText="1"/>
    </xf>
    <xf numFmtId="0" fontId="1" fillId="15" borderId="0" xfId="0" applyFont="1" applyFill="1" applyAlignment="1">
      <alignment wrapText="1"/>
    </xf>
    <xf numFmtId="0" fontId="2" fillId="15" borderId="0" xfId="0" applyFont="1" applyFill="1"/>
    <xf numFmtId="0" fontId="0" fillId="8" borderId="0" xfId="0" applyFill="1" applyAlignment="1">
      <alignment wrapText="1"/>
    </xf>
    <xf numFmtId="0" fontId="0" fillId="14" borderId="0" xfId="0" applyFill="1" applyAlignment="1">
      <alignment wrapText="1"/>
    </xf>
    <xf numFmtId="0" fontId="0" fillId="14" borderId="0" xfId="0" applyFont="1" applyFill="1"/>
    <xf numFmtId="0" fontId="0" fillId="14" borderId="0" xfId="0" applyFill="1"/>
    <xf numFmtId="0" fontId="1" fillId="16" borderId="0" xfId="0" applyFont="1" applyFill="1" applyAlignment="1">
      <alignment wrapText="1"/>
    </xf>
    <xf numFmtId="0" fontId="2" fillId="13" borderId="0" xfId="0" applyFont="1" applyFill="1"/>
    <xf numFmtId="0" fontId="0" fillId="9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14" borderId="0" xfId="0" applyFont="1" applyFill="1" applyAlignment="1">
      <alignment wrapText="1"/>
    </xf>
    <xf numFmtId="0" fontId="4" fillId="14" borderId="0" xfId="0" applyFont="1" applyFill="1" applyAlignment="1">
      <alignment wrapText="1"/>
    </xf>
    <xf numFmtId="0" fontId="1" fillId="8" borderId="0" xfId="0" applyFont="1" applyFill="1" applyAlignment="1">
      <alignment horizontal="center" wrapText="1"/>
    </xf>
    <xf numFmtId="0" fontId="1" fillId="8" borderId="0" xfId="0" applyFont="1" applyFill="1" applyAlignment="1">
      <alignment horizontal="left" wrapText="1"/>
    </xf>
    <xf numFmtId="0" fontId="1" fillId="5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7" fillId="6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right"/>
    </xf>
    <xf numFmtId="0" fontId="3" fillId="6" borderId="0" xfId="0" applyFont="1" applyFill="1" applyAlignment="1">
      <alignment wrapText="1"/>
    </xf>
    <xf numFmtId="0" fontId="3" fillId="11" borderId="0" xfId="0" applyFont="1" applyFill="1" applyAlignment="1">
      <alignment horizontal="center"/>
    </xf>
    <xf numFmtId="0" fontId="3" fillId="11" borderId="0" xfId="0" applyFont="1" applyFill="1"/>
    <xf numFmtId="0" fontId="3" fillId="11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743"/>
      <color rgb="FFFF66FF"/>
      <color rgb="FFC400C4"/>
      <color rgb="FFA56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6CC7-9D8C-4AF6-B64D-5797458C2BE9}">
  <dimension ref="A1:JS167"/>
  <sheetViews>
    <sheetView zoomScale="70" zoomScaleNormal="70" workbookViewId="0">
      <pane ySplit="1" topLeftCell="A75" activePane="bottomLeft" state="frozen"/>
      <selection activeCell="EQ1" sqref="EQ1"/>
      <selection pane="bottomLeft" activeCell="DF165" sqref="DF165"/>
    </sheetView>
  </sheetViews>
  <sheetFormatPr defaultRowHeight="14.4" x14ac:dyDescent="0.3"/>
  <cols>
    <col min="3" max="3" width="10.44140625" customWidth="1"/>
    <col min="4" max="4" width="8.88671875" customWidth="1"/>
    <col min="5" max="5" width="11" customWidth="1"/>
    <col min="6" max="6" width="11.88671875" style="4" customWidth="1"/>
    <col min="7" max="7" width="11.109375" customWidth="1"/>
    <col min="8" max="8" width="9" style="4" customWidth="1"/>
    <col min="9" max="9" width="9.77734375" style="4" customWidth="1"/>
    <col min="10" max="10" width="9.88671875" style="46" customWidth="1"/>
    <col min="11" max="11" width="11.109375" customWidth="1"/>
    <col min="12" max="12" width="11.88671875" style="4" customWidth="1"/>
    <col min="13" max="13" width="13.109375" style="4" customWidth="1"/>
    <col min="14" max="15" width="10.109375" style="16" customWidth="1"/>
    <col min="16" max="16" width="8.88671875" style="4" customWidth="1"/>
    <col min="17" max="17" width="11" style="14" customWidth="1"/>
    <col min="18" max="21" width="9.5546875" style="16" customWidth="1"/>
    <col min="22" max="22" width="1.88671875" style="33" customWidth="1"/>
    <col min="23" max="23" width="9.6640625" customWidth="1"/>
    <col min="24" max="24" width="10.109375" customWidth="1"/>
    <col min="25" max="25" width="9.44140625" customWidth="1"/>
    <col min="26" max="26" width="12.77734375" style="10" customWidth="1"/>
    <col min="27" max="27" width="10" customWidth="1"/>
    <col min="28" max="28" width="9.44140625" customWidth="1"/>
    <col min="29" max="29" width="11.109375" style="46" customWidth="1"/>
    <col min="30" max="30" width="10" customWidth="1"/>
    <col min="31" max="31" width="10" style="10" customWidth="1"/>
    <col min="32" max="32" width="9.44140625" customWidth="1"/>
    <col min="33" max="33" width="10.109375" style="4" customWidth="1"/>
    <col min="34" max="34" width="11.6640625" style="4" customWidth="1"/>
    <col min="35" max="35" width="10.109375" customWidth="1"/>
    <col min="36" max="36" width="1.6640625" style="35" customWidth="1"/>
    <col min="37" max="37" width="10.44140625" customWidth="1"/>
    <col min="38" max="39" width="10.77734375" customWidth="1"/>
    <col min="40" max="40" width="9.77734375" customWidth="1"/>
    <col min="41" max="41" width="16.33203125" style="58" customWidth="1"/>
    <col min="42" max="42" width="16.109375" style="28" customWidth="1"/>
    <col min="43" max="43" width="14.77734375" style="4" customWidth="1"/>
    <col min="44" max="44" width="11.109375" style="4" customWidth="1"/>
    <col min="45" max="45" width="13" style="4" customWidth="1"/>
    <col min="46" max="46" width="10.44140625" style="4" customWidth="1"/>
    <col min="47" max="47" width="10.44140625" customWidth="1"/>
    <col min="48" max="48" width="1.77734375" style="35" customWidth="1"/>
    <col min="49" max="49" width="11.6640625" customWidth="1"/>
    <col min="50" max="50" width="10" customWidth="1"/>
    <col min="51" max="51" width="12.6640625" style="4" customWidth="1"/>
    <col min="52" max="52" width="12.44140625" style="28" customWidth="1"/>
    <col min="53" max="53" width="10.6640625" style="4" customWidth="1"/>
    <col min="54" max="54" width="8.88671875" style="4" customWidth="1"/>
    <col min="55" max="55" width="17.33203125" style="58" customWidth="1"/>
    <col min="56" max="56" width="10.77734375" style="4" customWidth="1"/>
    <col min="57" max="57" width="13.21875" style="46" customWidth="1"/>
    <col min="58" max="58" width="10" style="4" customWidth="1"/>
    <col min="59" max="59" width="2.33203125" style="39" customWidth="1"/>
    <col min="60" max="67" width="8.88671875" customWidth="1"/>
    <col min="68" max="68" width="10.77734375" style="46" customWidth="1"/>
    <col min="69" max="70" width="8.88671875" customWidth="1"/>
    <col min="71" max="71" width="10.6640625" style="10" customWidth="1"/>
    <col min="72" max="72" width="10.21875" style="46" customWidth="1"/>
    <col min="73" max="74" width="8.88671875" style="4" customWidth="1"/>
    <col min="75" max="75" width="14.77734375" style="4" customWidth="1"/>
    <col min="76" max="76" width="12" style="4" customWidth="1"/>
    <col min="77" max="77" width="14.109375" style="19" customWidth="1"/>
    <col min="78" max="78" width="8.88671875" customWidth="1"/>
    <col min="79" max="79" width="10" style="46" customWidth="1"/>
    <col min="80" max="85" width="8.88671875" customWidth="1"/>
    <col min="86" max="86" width="10.109375" style="4" customWidth="1"/>
    <col min="87" max="87" width="15.5546875" style="60" customWidth="1"/>
    <col min="88" max="88" width="15.21875" style="46" customWidth="1"/>
    <col min="89" max="89" width="10.109375" style="4" customWidth="1"/>
    <col min="90" max="90" width="12.109375" style="4" customWidth="1"/>
    <col min="91" max="91" width="10.109375" customWidth="1"/>
    <col min="92" max="92" width="2.88671875" style="43" customWidth="1"/>
    <col min="93" max="94" width="9.77734375" customWidth="1"/>
    <col min="95" max="96" width="10" customWidth="1"/>
    <col min="97" max="97" width="9.6640625" customWidth="1"/>
    <col min="98" max="98" width="12" style="4" customWidth="1"/>
    <col min="99" max="99" width="14.77734375" style="4" customWidth="1"/>
    <col min="100" max="100" width="15.33203125" style="4" customWidth="1"/>
    <col min="101" max="101" width="14.5546875" style="9" customWidth="1"/>
    <col min="102" max="102" width="14.33203125" style="46" customWidth="1"/>
    <col min="103" max="104" width="12.77734375" style="4" customWidth="1"/>
    <col min="105" max="105" width="10.33203125" customWidth="1"/>
    <col min="106" max="106" width="2.33203125" style="51" customWidth="1"/>
    <col min="107" max="107" width="10.33203125" customWidth="1"/>
    <col min="108" max="108" width="10.109375" customWidth="1"/>
    <col min="109" max="109" width="10.6640625" customWidth="1"/>
    <col min="110" max="110" width="10.77734375" customWidth="1"/>
    <col min="111" max="111" width="2.21875" style="43" customWidth="1"/>
    <col min="112" max="112" width="9.77734375" customWidth="1"/>
    <col min="113" max="113" width="10" customWidth="1"/>
    <col min="114" max="114" width="11" style="4" customWidth="1"/>
    <col min="115" max="115" width="10" customWidth="1"/>
    <col min="116" max="116" width="13" style="10" customWidth="1"/>
    <col min="117" max="117" width="10" style="28" customWidth="1"/>
    <col min="118" max="118" width="10.109375" customWidth="1"/>
    <col min="119" max="119" width="9.6640625" customWidth="1"/>
    <col min="120" max="121" width="9.77734375" customWidth="1"/>
    <col min="122" max="122" width="12.21875" style="4" customWidth="1"/>
    <col min="123" max="123" width="9.77734375" style="4" customWidth="1"/>
    <col min="124" max="124" width="17" style="10" customWidth="1"/>
    <col min="125" max="125" width="10.6640625" style="28" customWidth="1"/>
    <col min="126" max="126" width="9.77734375" style="4" customWidth="1"/>
    <col min="127" max="127" width="10.6640625" style="4" customWidth="1"/>
    <col min="128" max="128" width="9.77734375" customWidth="1"/>
    <col min="129" max="129" width="24.109375" style="28" customWidth="1"/>
    <col min="130" max="130" width="11.109375" style="24" customWidth="1"/>
    <col min="131" max="131" width="12.88671875" style="24" customWidth="1"/>
    <col min="132" max="186" width="8.88671875" style="4"/>
    <col min="187" max="187" width="11.33203125" style="4" customWidth="1"/>
    <col min="188" max="196" width="8.88671875" style="4"/>
    <col min="197" max="197" width="11.6640625" style="4" customWidth="1"/>
    <col min="198" max="205" width="8.88671875" style="4"/>
    <col min="206" max="206" width="11.88671875" style="4" customWidth="1"/>
    <col min="207" max="208" width="8.88671875" style="4"/>
    <col min="209" max="209" width="12.77734375" style="4" customWidth="1"/>
    <col min="210" max="279" width="8.88671875" style="4"/>
  </cols>
  <sheetData>
    <row r="1" spans="1:243" ht="100.2" customHeight="1" x14ac:dyDescent="0.3">
      <c r="A1" s="26" t="s">
        <v>0</v>
      </c>
      <c r="B1" s="26" t="s">
        <v>344</v>
      </c>
      <c r="C1" s="26" t="s">
        <v>345</v>
      </c>
      <c r="D1" s="26" t="s">
        <v>1</v>
      </c>
      <c r="E1" s="26" t="s">
        <v>2</v>
      </c>
      <c r="F1" s="26" t="s">
        <v>199</v>
      </c>
      <c r="G1" s="26" t="s">
        <v>136</v>
      </c>
      <c r="H1" s="26" t="s">
        <v>63</v>
      </c>
      <c r="I1" s="1" t="s">
        <v>483</v>
      </c>
      <c r="J1" s="55" t="s">
        <v>413</v>
      </c>
      <c r="K1" s="26" t="s">
        <v>418</v>
      </c>
      <c r="L1" s="26" t="s">
        <v>130</v>
      </c>
      <c r="M1" s="26" t="s">
        <v>341</v>
      </c>
      <c r="N1" s="26" t="s">
        <v>140</v>
      </c>
      <c r="O1" s="26" t="s">
        <v>475</v>
      </c>
      <c r="P1" s="26" t="s">
        <v>137</v>
      </c>
      <c r="Q1" s="26" t="s">
        <v>138</v>
      </c>
      <c r="R1" s="26" t="s">
        <v>479</v>
      </c>
      <c r="S1" s="26" t="s">
        <v>353</v>
      </c>
      <c r="T1" s="26" t="s">
        <v>354</v>
      </c>
      <c r="U1" s="70" t="s">
        <v>356</v>
      </c>
      <c r="V1" s="29"/>
      <c r="W1" s="1" t="s">
        <v>145</v>
      </c>
      <c r="X1" s="1" t="s">
        <v>148</v>
      </c>
      <c r="Y1" s="25" t="s">
        <v>149</v>
      </c>
      <c r="Z1" s="72" t="s">
        <v>496</v>
      </c>
      <c r="AA1" s="26" t="s">
        <v>153</v>
      </c>
      <c r="AB1" s="26" t="s">
        <v>150</v>
      </c>
      <c r="AC1" s="55" t="s">
        <v>414</v>
      </c>
      <c r="AD1" s="1" t="s">
        <v>411</v>
      </c>
      <c r="AE1" s="72" t="s">
        <v>493</v>
      </c>
      <c r="AF1" s="26" t="s">
        <v>157</v>
      </c>
      <c r="AG1" s="1" t="s">
        <v>161</v>
      </c>
      <c r="AH1" s="1" t="s">
        <v>163</v>
      </c>
      <c r="AI1" s="26" t="s">
        <v>160</v>
      </c>
      <c r="AJ1" s="34"/>
      <c r="AK1" s="26" t="s">
        <v>168</v>
      </c>
      <c r="AL1" s="26" t="s">
        <v>169</v>
      </c>
      <c r="AM1" s="26" t="s">
        <v>180</v>
      </c>
      <c r="AN1" s="26" t="s">
        <v>173</v>
      </c>
      <c r="AO1" s="45" t="s">
        <v>186</v>
      </c>
      <c r="AP1" s="27" t="s">
        <v>188</v>
      </c>
      <c r="AQ1" s="26" t="s">
        <v>327</v>
      </c>
      <c r="AR1" s="26" t="s">
        <v>326</v>
      </c>
      <c r="AS1" s="26" t="s">
        <v>330</v>
      </c>
      <c r="AT1" s="26" t="s">
        <v>184</v>
      </c>
      <c r="AU1" s="26" t="s">
        <v>175</v>
      </c>
      <c r="AV1" s="34"/>
      <c r="AW1" s="26" t="s">
        <v>192</v>
      </c>
      <c r="AX1" s="26" t="s">
        <v>191</v>
      </c>
      <c r="AY1" s="26" t="s">
        <v>343</v>
      </c>
      <c r="AZ1" s="27" t="s">
        <v>190</v>
      </c>
      <c r="BA1" s="26" t="s">
        <v>346</v>
      </c>
      <c r="BB1" s="26" t="s">
        <v>347</v>
      </c>
      <c r="BC1" s="45" t="s">
        <v>348</v>
      </c>
      <c r="BD1" s="26" t="s">
        <v>193</v>
      </c>
      <c r="BE1" s="55" t="s">
        <v>195</v>
      </c>
      <c r="BF1" s="26" t="s">
        <v>196</v>
      </c>
      <c r="BG1" s="38"/>
      <c r="BH1" s="1" t="s">
        <v>271</v>
      </c>
      <c r="BI1" s="1" t="s">
        <v>272</v>
      </c>
      <c r="BJ1" s="1" t="s">
        <v>292</v>
      </c>
      <c r="BK1" s="1" t="s">
        <v>273</v>
      </c>
      <c r="BL1" s="1" t="s">
        <v>274</v>
      </c>
      <c r="BM1" s="26" t="s">
        <v>275</v>
      </c>
      <c r="BN1" s="26" t="s">
        <v>298</v>
      </c>
      <c r="BO1" s="26" t="s">
        <v>355</v>
      </c>
      <c r="BP1" s="55" t="s">
        <v>276</v>
      </c>
      <c r="BQ1" s="26" t="s">
        <v>277</v>
      </c>
      <c r="BR1" s="26" t="s">
        <v>302</v>
      </c>
      <c r="BS1" s="72" t="s">
        <v>486</v>
      </c>
      <c r="BT1" s="55" t="s">
        <v>278</v>
      </c>
      <c r="BU1" s="1" t="s">
        <v>279</v>
      </c>
      <c r="BV1" s="1" t="s">
        <v>280</v>
      </c>
      <c r="BW1" s="26" t="s">
        <v>338</v>
      </c>
      <c r="BX1" s="26" t="s">
        <v>332</v>
      </c>
      <c r="BY1" s="71" t="s">
        <v>281</v>
      </c>
      <c r="BZ1" s="26" t="s">
        <v>288</v>
      </c>
      <c r="CA1" s="55" t="s">
        <v>308</v>
      </c>
      <c r="CB1" s="26" t="s">
        <v>282</v>
      </c>
      <c r="CC1" s="26" t="s">
        <v>311</v>
      </c>
      <c r="CD1" s="26" t="s">
        <v>283</v>
      </c>
      <c r="CE1" s="26" t="s">
        <v>284</v>
      </c>
      <c r="CF1" s="26" t="s">
        <v>285</v>
      </c>
      <c r="CG1" s="26" t="s">
        <v>349</v>
      </c>
      <c r="CH1" s="26" t="s">
        <v>351</v>
      </c>
      <c r="CI1" s="45" t="s">
        <v>450</v>
      </c>
      <c r="CJ1" s="55" t="s">
        <v>352</v>
      </c>
      <c r="CK1" s="1" t="s">
        <v>287</v>
      </c>
      <c r="CL1" s="26" t="s">
        <v>230</v>
      </c>
      <c r="CM1" s="26" t="s">
        <v>286</v>
      </c>
      <c r="CN1" s="42"/>
      <c r="CO1" s="26" t="s">
        <v>255</v>
      </c>
      <c r="CP1" s="26" t="s">
        <v>256</v>
      </c>
      <c r="CQ1" s="26" t="s">
        <v>257</v>
      </c>
      <c r="CR1" s="26" t="s">
        <v>258</v>
      </c>
      <c r="CS1" s="26" t="s">
        <v>268</v>
      </c>
      <c r="CT1" s="26" t="s">
        <v>317</v>
      </c>
      <c r="CU1" s="26" t="s">
        <v>335</v>
      </c>
      <c r="CV1" s="26" t="s">
        <v>412</v>
      </c>
      <c r="CW1" s="45" t="s">
        <v>457</v>
      </c>
      <c r="CX1" s="55" t="s">
        <v>269</v>
      </c>
      <c r="CY1" s="26" t="s">
        <v>415</v>
      </c>
      <c r="CZ1" s="26" t="s">
        <v>416</v>
      </c>
      <c r="DA1" s="26" t="s">
        <v>266</v>
      </c>
      <c r="DB1" s="54"/>
      <c r="DC1" s="1" t="s">
        <v>247</v>
      </c>
      <c r="DD1" s="1" t="s">
        <v>248</v>
      </c>
      <c r="DE1" s="1" t="s">
        <v>249</v>
      </c>
      <c r="DF1" s="26" t="s">
        <v>253</v>
      </c>
      <c r="DG1" s="42"/>
      <c r="DH1" s="26" t="s">
        <v>202</v>
      </c>
      <c r="DI1" s="26" t="s">
        <v>203</v>
      </c>
      <c r="DJ1" s="26" t="s">
        <v>227</v>
      </c>
      <c r="DK1" s="26" t="s">
        <v>236</v>
      </c>
      <c r="DL1" s="45" t="s">
        <v>237</v>
      </c>
      <c r="DM1" s="27" t="s">
        <v>204</v>
      </c>
      <c r="DN1" s="26" t="s">
        <v>207</v>
      </c>
      <c r="DO1" s="26" t="s">
        <v>208</v>
      </c>
      <c r="DP1" s="26" t="s">
        <v>213</v>
      </c>
      <c r="DQ1" s="26" t="s">
        <v>214</v>
      </c>
      <c r="DR1" s="26" t="s">
        <v>218</v>
      </c>
      <c r="DS1" s="26" t="s">
        <v>221</v>
      </c>
      <c r="DT1" s="45" t="s">
        <v>465</v>
      </c>
      <c r="DU1" s="27" t="s">
        <v>224</v>
      </c>
      <c r="DV1" s="1" t="s">
        <v>225</v>
      </c>
      <c r="DW1" s="26" t="s">
        <v>232</v>
      </c>
      <c r="DX1" s="26" t="s">
        <v>216</v>
      </c>
      <c r="DY1" s="27" t="s">
        <v>234</v>
      </c>
      <c r="DZ1" s="73" t="s">
        <v>482</v>
      </c>
      <c r="EA1" s="74" t="s">
        <v>474</v>
      </c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243" x14ac:dyDescent="0.3">
      <c r="A2">
        <v>1</v>
      </c>
      <c r="B2">
        <v>35</v>
      </c>
      <c r="C2" t="s">
        <v>365</v>
      </c>
      <c r="D2">
        <v>1</v>
      </c>
      <c r="E2" s="4">
        <v>1</v>
      </c>
      <c r="F2" s="4">
        <v>1</v>
      </c>
      <c r="G2">
        <v>1</v>
      </c>
      <c r="H2" s="4">
        <v>999</v>
      </c>
      <c r="I2" s="4">
        <v>0</v>
      </c>
      <c r="J2" s="46">
        <v>0</v>
      </c>
      <c r="K2">
        <v>0</v>
      </c>
      <c r="L2" s="4">
        <v>998</v>
      </c>
      <c r="M2" s="4">
        <v>999</v>
      </c>
      <c r="N2" s="18">
        <v>8</v>
      </c>
      <c r="O2" s="18">
        <v>1</v>
      </c>
      <c r="P2" s="4">
        <v>1</v>
      </c>
      <c r="Q2" s="14" t="s">
        <v>16</v>
      </c>
      <c r="R2" s="18">
        <v>1</v>
      </c>
      <c r="S2" s="18">
        <v>999</v>
      </c>
      <c r="T2" s="18">
        <v>1</v>
      </c>
      <c r="U2" s="18">
        <v>999</v>
      </c>
      <c r="V2" s="30"/>
      <c r="W2">
        <v>1</v>
      </c>
      <c r="X2">
        <v>1</v>
      </c>
      <c r="Y2">
        <v>1</v>
      </c>
      <c r="AA2">
        <v>0</v>
      </c>
      <c r="AB2">
        <v>1</v>
      </c>
      <c r="AC2" s="46">
        <f>SUM(AA2,AB2)</f>
        <v>1</v>
      </c>
      <c r="AD2">
        <v>0</v>
      </c>
      <c r="AF2">
        <v>0</v>
      </c>
      <c r="AG2" s="4">
        <v>0</v>
      </c>
      <c r="AH2" s="4">
        <v>0</v>
      </c>
      <c r="AI2">
        <v>0</v>
      </c>
      <c r="AK2">
        <v>0</v>
      </c>
      <c r="AL2">
        <v>0</v>
      </c>
      <c r="AM2">
        <v>0</v>
      </c>
      <c r="AN2">
        <v>0</v>
      </c>
      <c r="AP2" s="28">
        <f>SUM(AK2, AL2, AM2, AN2)</f>
        <v>0</v>
      </c>
      <c r="AQ2" s="4">
        <v>0</v>
      </c>
      <c r="AR2" s="4">
        <v>0</v>
      </c>
      <c r="AS2" s="4">
        <v>0</v>
      </c>
      <c r="AT2" s="4">
        <v>0</v>
      </c>
      <c r="AU2">
        <v>1</v>
      </c>
      <c r="AW2">
        <v>1</v>
      </c>
      <c r="AX2">
        <v>0</v>
      </c>
      <c r="AY2" s="4">
        <v>0</v>
      </c>
      <c r="AZ2" s="28">
        <f>AW2+AX2+AY2</f>
        <v>1</v>
      </c>
      <c r="BA2" s="4">
        <v>0</v>
      </c>
      <c r="BB2" s="4">
        <v>0</v>
      </c>
      <c r="BD2" s="4">
        <v>0</v>
      </c>
      <c r="BE2" s="46">
        <f>BA2+BD2</f>
        <v>0</v>
      </c>
      <c r="BF2" s="4">
        <v>0</v>
      </c>
      <c r="BH2">
        <v>1</v>
      </c>
      <c r="BI2">
        <v>0</v>
      </c>
      <c r="BJ2">
        <v>1</v>
      </c>
      <c r="BK2">
        <v>1</v>
      </c>
      <c r="BL2">
        <v>0</v>
      </c>
      <c r="BM2">
        <v>0</v>
      </c>
      <c r="BN2">
        <v>0</v>
      </c>
      <c r="BO2">
        <v>999</v>
      </c>
      <c r="BP2" s="46">
        <f>BM2+BN2</f>
        <v>0</v>
      </c>
      <c r="BQ2">
        <v>0</v>
      </c>
      <c r="BR2">
        <v>0</v>
      </c>
      <c r="BT2" s="46">
        <v>0</v>
      </c>
      <c r="BU2" s="4">
        <v>0</v>
      </c>
      <c r="BV2" s="4">
        <v>0</v>
      </c>
      <c r="BW2" s="4">
        <v>0</v>
      </c>
      <c r="BX2" s="4">
        <v>0</v>
      </c>
      <c r="BY2" s="19">
        <v>999</v>
      </c>
      <c r="BZ2">
        <v>0</v>
      </c>
      <c r="CA2" s="46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 s="4">
        <v>0</v>
      </c>
      <c r="CJ2" s="46">
        <f>SUM(CG2,CH2)</f>
        <v>0</v>
      </c>
      <c r="CK2" s="4">
        <v>0</v>
      </c>
      <c r="CL2" s="4">
        <v>0</v>
      </c>
      <c r="CM2">
        <v>0</v>
      </c>
      <c r="CO2">
        <v>0</v>
      </c>
      <c r="CP2">
        <v>0</v>
      </c>
      <c r="CQ2">
        <v>0</v>
      </c>
      <c r="CR2">
        <v>0</v>
      </c>
      <c r="CS2">
        <v>0</v>
      </c>
      <c r="CT2" s="4">
        <v>0</v>
      </c>
      <c r="CU2" s="4">
        <v>0</v>
      </c>
      <c r="CV2" s="4">
        <v>0</v>
      </c>
      <c r="CX2" s="46">
        <f>CO2+CP2+CQ2+CR2+CS2+CT2+CU2+CV2</f>
        <v>0</v>
      </c>
      <c r="CY2" s="4">
        <v>999</v>
      </c>
      <c r="CZ2" s="4">
        <v>999</v>
      </c>
      <c r="DA2">
        <v>0</v>
      </c>
      <c r="DC2">
        <v>1</v>
      </c>
      <c r="DD2">
        <v>1</v>
      </c>
      <c r="DE2">
        <v>0</v>
      </c>
      <c r="DF2">
        <v>0</v>
      </c>
      <c r="DH2">
        <v>0</v>
      </c>
      <c r="DI2">
        <v>0</v>
      </c>
      <c r="DJ2" s="4">
        <v>0</v>
      </c>
      <c r="DK2">
        <v>0</v>
      </c>
      <c r="DM2" s="28">
        <f>SUM(DH2, DI2, DJ2, DK2)</f>
        <v>0</v>
      </c>
      <c r="DN2">
        <v>0</v>
      </c>
      <c r="DO2">
        <v>0</v>
      </c>
      <c r="DP2">
        <v>0</v>
      </c>
      <c r="DQ2">
        <v>0</v>
      </c>
      <c r="DR2" s="4">
        <v>0</v>
      </c>
      <c r="DS2" s="4">
        <v>0</v>
      </c>
      <c r="DU2" s="28">
        <f>SUM(DR2,DS2)</f>
        <v>0</v>
      </c>
      <c r="DV2" s="4">
        <v>0</v>
      </c>
      <c r="DW2" s="4">
        <v>999</v>
      </c>
      <c r="DX2">
        <v>1</v>
      </c>
      <c r="DY2" s="28">
        <f>SUM(J2+O2+W2+X2+Y2+AC2+AD2+AG2+AH2+AP2+AT2+AZ2+BE2+BH2+BI2+BJ2+BK2+BL2+BP2+BT2+BU2+BV2+CA2+CJ2+CK2+CX2+DC2+DD2+DE2+DM2+DU2)</f>
        <v>11</v>
      </c>
      <c r="DZ2" s="24">
        <v>1</v>
      </c>
      <c r="EA2" s="24">
        <f>SUM(DY2+DZ2)</f>
        <v>12</v>
      </c>
    </row>
    <row r="3" spans="1:243" x14ac:dyDescent="0.3">
      <c r="A3">
        <v>2</v>
      </c>
      <c r="B3">
        <v>34</v>
      </c>
      <c r="C3" t="s">
        <v>365</v>
      </c>
      <c r="D3">
        <v>2</v>
      </c>
      <c r="E3">
        <v>2</v>
      </c>
      <c r="F3" s="4">
        <v>999</v>
      </c>
      <c r="G3">
        <v>1</v>
      </c>
      <c r="H3" s="4">
        <v>999</v>
      </c>
      <c r="I3" s="4">
        <v>0</v>
      </c>
      <c r="J3" s="46">
        <v>0</v>
      </c>
      <c r="K3">
        <v>0</v>
      </c>
      <c r="L3" s="4">
        <v>0</v>
      </c>
      <c r="M3" s="4">
        <v>999</v>
      </c>
      <c r="N3" s="18">
        <v>999</v>
      </c>
      <c r="O3" s="18">
        <v>0</v>
      </c>
      <c r="P3" s="4">
        <v>1</v>
      </c>
      <c r="Q3" s="14" t="s">
        <v>17</v>
      </c>
      <c r="R3" s="18">
        <v>999</v>
      </c>
      <c r="S3" s="18">
        <v>999</v>
      </c>
      <c r="T3" s="18">
        <v>1</v>
      </c>
      <c r="U3" s="18">
        <v>999</v>
      </c>
      <c r="V3" s="30"/>
      <c r="W3">
        <v>0</v>
      </c>
      <c r="X3">
        <v>0</v>
      </c>
      <c r="Y3">
        <v>0</v>
      </c>
      <c r="AA3">
        <v>0</v>
      </c>
      <c r="AB3">
        <v>0</v>
      </c>
      <c r="AC3" s="46">
        <f t="shared" ref="AC3:AC66" si="0">SUM(AA3,AB3)</f>
        <v>0</v>
      </c>
      <c r="AD3">
        <v>0</v>
      </c>
      <c r="AF3">
        <v>0</v>
      </c>
      <c r="AG3" s="4">
        <v>0</v>
      </c>
      <c r="AH3" s="4">
        <v>0</v>
      </c>
      <c r="AI3">
        <v>1</v>
      </c>
      <c r="AK3">
        <v>0</v>
      </c>
      <c r="AL3">
        <v>0</v>
      </c>
      <c r="AM3">
        <v>0</v>
      </c>
      <c r="AN3">
        <v>0</v>
      </c>
      <c r="AP3" s="28">
        <f t="shared" ref="AP3:AP66" si="1">SUM(AK3, AL3, AM3, AN3)</f>
        <v>0</v>
      </c>
      <c r="AQ3" s="4">
        <v>0</v>
      </c>
      <c r="AR3" s="4">
        <v>0</v>
      </c>
      <c r="AS3" s="4">
        <v>0</v>
      </c>
      <c r="AT3" s="4">
        <v>0</v>
      </c>
      <c r="AU3">
        <v>1</v>
      </c>
      <c r="AW3">
        <v>0</v>
      </c>
      <c r="AX3">
        <v>0</v>
      </c>
      <c r="AY3" s="4">
        <v>0</v>
      </c>
      <c r="AZ3" s="28">
        <f t="shared" ref="AZ3:AZ66" si="2">AW3+AX3+AY3</f>
        <v>0</v>
      </c>
      <c r="BA3" s="4">
        <v>0</v>
      </c>
      <c r="BB3" s="4">
        <v>0</v>
      </c>
      <c r="BD3" s="4">
        <v>0</v>
      </c>
      <c r="BE3" s="46">
        <f t="shared" ref="BE3:BE66" si="3">BA3+BD3</f>
        <v>0</v>
      </c>
      <c r="BF3" s="4">
        <v>1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1</v>
      </c>
      <c r="BO3">
        <v>999</v>
      </c>
      <c r="BP3" s="46">
        <f t="shared" ref="BP3:BP66" si="4">BM3+BN3</f>
        <v>1</v>
      </c>
      <c r="BQ3">
        <v>0</v>
      </c>
      <c r="BR3">
        <v>0</v>
      </c>
      <c r="BT3" s="46">
        <v>0</v>
      </c>
      <c r="BU3" s="4">
        <v>0</v>
      </c>
      <c r="BV3" s="4">
        <v>0</v>
      </c>
      <c r="BW3" s="4">
        <v>0</v>
      </c>
      <c r="BX3" s="4">
        <v>0</v>
      </c>
      <c r="BY3" s="19">
        <v>1</v>
      </c>
      <c r="BZ3">
        <v>0</v>
      </c>
      <c r="CA3" s="46">
        <v>1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 s="4">
        <v>0</v>
      </c>
      <c r="CJ3" s="46">
        <f t="shared" ref="CJ3:CJ66" si="5">SUM(CG3,CH3)</f>
        <v>0</v>
      </c>
      <c r="CK3" s="4">
        <v>0</v>
      </c>
      <c r="CL3" s="4">
        <v>0</v>
      </c>
      <c r="CM3">
        <v>0</v>
      </c>
      <c r="CO3">
        <v>0</v>
      </c>
      <c r="CP3">
        <v>0</v>
      </c>
      <c r="CQ3">
        <v>0</v>
      </c>
      <c r="CR3">
        <v>0</v>
      </c>
      <c r="CS3">
        <v>0</v>
      </c>
      <c r="CT3" s="4">
        <v>0</v>
      </c>
      <c r="CU3" s="4">
        <v>0</v>
      </c>
      <c r="CV3" s="4">
        <v>0</v>
      </c>
      <c r="CX3" s="46">
        <f t="shared" ref="CX3:CX66" si="6">CO3+CP3+CQ3+CR3+CS3+CT3+CU3+CV3</f>
        <v>0</v>
      </c>
      <c r="CY3" s="4">
        <v>999</v>
      </c>
      <c r="CZ3" s="4">
        <v>999</v>
      </c>
      <c r="DA3">
        <v>1</v>
      </c>
      <c r="DC3">
        <v>1</v>
      </c>
      <c r="DD3">
        <v>0</v>
      </c>
      <c r="DE3">
        <v>0</v>
      </c>
      <c r="DF3">
        <v>0</v>
      </c>
      <c r="DH3">
        <v>0</v>
      </c>
      <c r="DI3">
        <v>0</v>
      </c>
      <c r="DJ3" s="4">
        <v>0</v>
      </c>
      <c r="DK3">
        <v>0</v>
      </c>
      <c r="DM3" s="28">
        <f t="shared" ref="DM3:DM66" si="7">SUM(DH3, DI3, DJ3, DK3)</f>
        <v>0</v>
      </c>
      <c r="DN3">
        <v>0</v>
      </c>
      <c r="DO3">
        <v>0</v>
      </c>
      <c r="DP3">
        <v>0</v>
      </c>
      <c r="DQ3">
        <v>0</v>
      </c>
      <c r="DR3" s="4">
        <v>0</v>
      </c>
      <c r="DS3" s="4">
        <v>0</v>
      </c>
      <c r="DU3" s="28">
        <f t="shared" ref="DU3:DU65" si="8">SUM(DR3,DS3)</f>
        <v>0</v>
      </c>
      <c r="DV3" s="4">
        <v>0</v>
      </c>
      <c r="DW3" s="4">
        <v>999</v>
      </c>
      <c r="DX3">
        <v>1</v>
      </c>
      <c r="DY3" s="28">
        <f t="shared" ref="DY3:DY66" si="9">SUM(J3+O3+W3+X3+Y3+AC3+AD3+AG3+AH3+AP3+AT3+AZ3+BE3+BH3+BI3+BJ3+BK3+BL3+BP3+BT3+BU3+BV3+CA3+CJ3+CK3+CX3+DC3+DD3+DE3+DM3+DU3)</f>
        <v>3</v>
      </c>
      <c r="DZ3" s="24">
        <v>1</v>
      </c>
      <c r="EA3" s="24">
        <f t="shared" ref="EA3:EA66" si="10">SUM(DY3+DZ3)</f>
        <v>4</v>
      </c>
    </row>
    <row r="4" spans="1:243" x14ac:dyDescent="0.3">
      <c r="A4">
        <v>3</v>
      </c>
      <c r="B4">
        <v>31</v>
      </c>
      <c r="C4" t="s">
        <v>366</v>
      </c>
      <c r="D4">
        <v>2</v>
      </c>
      <c r="E4">
        <v>2</v>
      </c>
      <c r="F4" s="4">
        <v>999</v>
      </c>
      <c r="G4">
        <v>1</v>
      </c>
      <c r="H4" s="4">
        <v>999</v>
      </c>
      <c r="I4" s="4">
        <v>0</v>
      </c>
      <c r="J4" s="46">
        <v>0</v>
      </c>
      <c r="K4">
        <v>0</v>
      </c>
      <c r="L4" s="4">
        <v>999</v>
      </c>
      <c r="M4" s="4">
        <v>999</v>
      </c>
      <c r="N4" s="18">
        <v>10</v>
      </c>
      <c r="O4" s="18">
        <v>1</v>
      </c>
      <c r="P4" s="4">
        <v>1</v>
      </c>
      <c r="Q4" s="14" t="s">
        <v>16</v>
      </c>
      <c r="R4" s="18">
        <v>1</v>
      </c>
      <c r="S4" s="18">
        <v>999</v>
      </c>
      <c r="T4" s="18">
        <v>1</v>
      </c>
      <c r="U4" s="18">
        <v>999</v>
      </c>
      <c r="V4" s="30"/>
      <c r="W4">
        <v>0</v>
      </c>
      <c r="X4">
        <v>0</v>
      </c>
      <c r="Y4">
        <v>0</v>
      </c>
      <c r="AA4">
        <v>0</v>
      </c>
      <c r="AB4">
        <v>0</v>
      </c>
      <c r="AC4" s="46">
        <f t="shared" si="0"/>
        <v>0</v>
      </c>
      <c r="AD4">
        <v>0</v>
      </c>
      <c r="AF4">
        <v>0</v>
      </c>
      <c r="AG4" s="4">
        <v>0</v>
      </c>
      <c r="AH4" s="4">
        <v>0</v>
      </c>
      <c r="AI4">
        <v>1</v>
      </c>
      <c r="AK4">
        <v>1</v>
      </c>
      <c r="AL4">
        <v>0</v>
      </c>
      <c r="AM4">
        <v>0</v>
      </c>
      <c r="AN4">
        <v>0</v>
      </c>
      <c r="AP4" s="28">
        <f t="shared" si="1"/>
        <v>1</v>
      </c>
      <c r="AQ4" s="4">
        <v>1</v>
      </c>
      <c r="AR4" s="4">
        <v>0</v>
      </c>
      <c r="AS4" s="4">
        <v>1</v>
      </c>
      <c r="AT4" s="4">
        <v>0</v>
      </c>
      <c r="AU4">
        <v>0</v>
      </c>
      <c r="AW4">
        <v>1</v>
      </c>
      <c r="AX4">
        <v>0</v>
      </c>
      <c r="AY4" s="4">
        <v>0</v>
      </c>
      <c r="AZ4" s="28">
        <f t="shared" si="2"/>
        <v>1</v>
      </c>
      <c r="BA4" s="4">
        <v>0</v>
      </c>
      <c r="BB4" s="4">
        <v>0</v>
      </c>
      <c r="BD4" s="4">
        <v>0</v>
      </c>
      <c r="BE4" s="46">
        <f t="shared" si="3"/>
        <v>0</v>
      </c>
      <c r="BF4" s="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999</v>
      </c>
      <c r="BP4" s="46">
        <f t="shared" si="4"/>
        <v>1</v>
      </c>
      <c r="BQ4">
        <v>0</v>
      </c>
      <c r="BR4">
        <v>0</v>
      </c>
      <c r="BT4" s="46">
        <v>0</v>
      </c>
      <c r="BU4" s="4">
        <v>0</v>
      </c>
      <c r="BV4" s="4">
        <v>0</v>
      </c>
      <c r="BW4" s="4">
        <v>0</v>
      </c>
      <c r="BX4" s="4">
        <v>0</v>
      </c>
      <c r="BY4" s="19">
        <v>1</v>
      </c>
      <c r="BZ4">
        <v>0</v>
      </c>
      <c r="CA4" s="46">
        <v>1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 s="4">
        <v>0</v>
      </c>
      <c r="CJ4" s="46">
        <f t="shared" si="5"/>
        <v>0</v>
      </c>
      <c r="CK4" s="4">
        <v>0</v>
      </c>
      <c r="CL4" s="4">
        <v>0</v>
      </c>
      <c r="CM4">
        <v>0</v>
      </c>
      <c r="CO4">
        <v>0</v>
      </c>
      <c r="CP4">
        <v>0</v>
      </c>
      <c r="CQ4">
        <v>0</v>
      </c>
      <c r="CR4">
        <v>0</v>
      </c>
      <c r="CS4">
        <v>0</v>
      </c>
      <c r="CT4" s="4">
        <v>0</v>
      </c>
      <c r="CU4" s="4">
        <v>0</v>
      </c>
      <c r="CV4" s="4">
        <v>0</v>
      </c>
      <c r="CX4" s="46">
        <f t="shared" si="6"/>
        <v>0</v>
      </c>
      <c r="CY4" s="4">
        <v>999</v>
      </c>
      <c r="CZ4" s="4">
        <v>999</v>
      </c>
      <c r="DA4">
        <v>1</v>
      </c>
      <c r="DC4">
        <v>1</v>
      </c>
      <c r="DD4">
        <v>0</v>
      </c>
      <c r="DE4">
        <v>0</v>
      </c>
      <c r="DF4">
        <v>0</v>
      </c>
      <c r="DH4">
        <v>0</v>
      </c>
      <c r="DI4">
        <v>0</v>
      </c>
      <c r="DJ4" s="4">
        <v>0</v>
      </c>
      <c r="DK4">
        <v>0</v>
      </c>
      <c r="DM4" s="28">
        <f t="shared" si="7"/>
        <v>0</v>
      </c>
      <c r="DN4">
        <v>0</v>
      </c>
      <c r="DO4">
        <v>0</v>
      </c>
      <c r="DP4">
        <v>0</v>
      </c>
      <c r="DQ4">
        <v>0</v>
      </c>
      <c r="DR4" s="4">
        <v>0</v>
      </c>
      <c r="DS4" s="4">
        <v>0</v>
      </c>
      <c r="DU4" s="28">
        <f t="shared" si="8"/>
        <v>0</v>
      </c>
      <c r="DV4" s="4">
        <v>0</v>
      </c>
      <c r="DW4" s="4">
        <v>999</v>
      </c>
      <c r="DX4">
        <v>1</v>
      </c>
      <c r="DY4" s="28">
        <f t="shared" si="9"/>
        <v>6</v>
      </c>
      <c r="DZ4" s="24">
        <v>2</v>
      </c>
      <c r="EA4" s="24">
        <f t="shared" si="10"/>
        <v>8</v>
      </c>
    </row>
    <row r="5" spans="1:243" ht="28.8" x14ac:dyDescent="0.3">
      <c r="A5">
        <v>4</v>
      </c>
      <c r="B5">
        <v>37</v>
      </c>
      <c r="C5" t="s">
        <v>367</v>
      </c>
      <c r="D5">
        <v>1</v>
      </c>
      <c r="E5">
        <v>1</v>
      </c>
      <c r="F5" s="4">
        <v>999</v>
      </c>
      <c r="G5">
        <v>1</v>
      </c>
      <c r="H5" s="4">
        <v>999</v>
      </c>
      <c r="I5" s="4">
        <v>0</v>
      </c>
      <c r="J5" s="46">
        <v>0</v>
      </c>
      <c r="K5">
        <v>0</v>
      </c>
      <c r="L5" s="4">
        <v>998</v>
      </c>
      <c r="M5" s="4">
        <v>999</v>
      </c>
      <c r="N5" s="18">
        <v>10</v>
      </c>
      <c r="O5" s="18">
        <v>1</v>
      </c>
      <c r="P5" s="4">
        <v>1</v>
      </c>
      <c r="Q5" s="14" t="s">
        <v>18</v>
      </c>
      <c r="R5" s="18">
        <v>1</v>
      </c>
      <c r="S5" s="18">
        <v>999</v>
      </c>
      <c r="T5" s="18">
        <v>1</v>
      </c>
      <c r="U5" s="18">
        <v>999</v>
      </c>
      <c r="V5" s="30"/>
      <c r="W5">
        <v>0</v>
      </c>
      <c r="X5">
        <v>0</v>
      </c>
      <c r="Y5">
        <v>0</v>
      </c>
      <c r="AA5">
        <v>0</v>
      </c>
      <c r="AB5">
        <v>0</v>
      </c>
      <c r="AC5" s="46">
        <f t="shared" si="0"/>
        <v>0</v>
      </c>
      <c r="AD5">
        <v>0</v>
      </c>
      <c r="AF5">
        <v>0</v>
      </c>
      <c r="AG5" s="4">
        <v>0</v>
      </c>
      <c r="AH5" s="4">
        <v>0</v>
      </c>
      <c r="AI5">
        <v>1</v>
      </c>
      <c r="AK5">
        <v>0</v>
      </c>
      <c r="AL5">
        <v>0</v>
      </c>
      <c r="AM5">
        <v>0</v>
      </c>
      <c r="AN5">
        <v>0</v>
      </c>
      <c r="AP5" s="28">
        <f t="shared" si="1"/>
        <v>0</v>
      </c>
      <c r="AQ5" s="4">
        <v>0</v>
      </c>
      <c r="AR5" s="4">
        <v>0</v>
      </c>
      <c r="AS5" s="4">
        <v>0</v>
      </c>
      <c r="AT5" s="4">
        <v>0</v>
      </c>
      <c r="AU5">
        <v>1</v>
      </c>
      <c r="AW5">
        <v>1</v>
      </c>
      <c r="AX5">
        <v>0</v>
      </c>
      <c r="AY5" s="4">
        <v>0</v>
      </c>
      <c r="AZ5" s="28">
        <f t="shared" si="2"/>
        <v>1</v>
      </c>
      <c r="BA5" s="4">
        <v>0</v>
      </c>
      <c r="BB5" s="4">
        <v>0</v>
      </c>
      <c r="BD5" s="4">
        <v>0</v>
      </c>
      <c r="BE5" s="46">
        <f t="shared" si="3"/>
        <v>0</v>
      </c>
      <c r="BF5" s="4">
        <v>0</v>
      </c>
      <c r="BH5">
        <v>1</v>
      </c>
      <c r="BI5">
        <v>0</v>
      </c>
      <c r="BJ5">
        <v>0</v>
      </c>
      <c r="BK5">
        <v>0</v>
      </c>
      <c r="BL5">
        <v>0</v>
      </c>
      <c r="BM5">
        <v>1</v>
      </c>
      <c r="BN5">
        <v>0</v>
      </c>
      <c r="BO5">
        <v>999</v>
      </c>
      <c r="BP5" s="46">
        <f t="shared" si="4"/>
        <v>1</v>
      </c>
      <c r="BQ5">
        <v>0</v>
      </c>
      <c r="BR5">
        <v>0</v>
      </c>
      <c r="BT5" s="46">
        <v>0</v>
      </c>
      <c r="BU5" s="4">
        <v>0</v>
      </c>
      <c r="BV5" s="4">
        <v>0</v>
      </c>
      <c r="BW5" s="4">
        <v>0</v>
      </c>
      <c r="BX5" s="4">
        <v>0</v>
      </c>
      <c r="BY5" s="19">
        <v>1</v>
      </c>
      <c r="BZ5">
        <v>0</v>
      </c>
      <c r="CA5" s="46">
        <v>1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 s="4">
        <v>0</v>
      </c>
      <c r="CJ5" s="46">
        <f t="shared" si="5"/>
        <v>0</v>
      </c>
      <c r="CK5" s="4">
        <v>0</v>
      </c>
      <c r="CL5" s="4">
        <v>0</v>
      </c>
      <c r="CM5">
        <v>0</v>
      </c>
      <c r="CO5">
        <v>1</v>
      </c>
      <c r="CP5">
        <v>0</v>
      </c>
      <c r="CQ5">
        <v>0</v>
      </c>
      <c r="CR5">
        <v>0</v>
      </c>
      <c r="CS5">
        <v>0</v>
      </c>
      <c r="CT5" s="4">
        <v>0</v>
      </c>
      <c r="CU5" s="4">
        <v>0</v>
      </c>
      <c r="CV5" s="4">
        <v>0</v>
      </c>
      <c r="CX5" s="46">
        <f t="shared" si="6"/>
        <v>1</v>
      </c>
      <c r="CY5" s="4">
        <v>999</v>
      </c>
      <c r="CZ5" s="4">
        <v>999</v>
      </c>
      <c r="DA5">
        <v>0</v>
      </c>
      <c r="DC5">
        <v>0</v>
      </c>
      <c r="DD5">
        <v>0</v>
      </c>
      <c r="DE5">
        <v>0</v>
      </c>
      <c r="DF5">
        <v>1</v>
      </c>
      <c r="DH5">
        <v>0</v>
      </c>
      <c r="DI5">
        <v>0</v>
      </c>
      <c r="DJ5" s="4">
        <v>0</v>
      </c>
      <c r="DK5">
        <v>0</v>
      </c>
      <c r="DM5" s="28">
        <f t="shared" si="7"/>
        <v>0</v>
      </c>
      <c r="DN5">
        <v>0</v>
      </c>
      <c r="DO5">
        <v>0</v>
      </c>
      <c r="DP5">
        <v>0</v>
      </c>
      <c r="DQ5">
        <v>0</v>
      </c>
      <c r="DR5" s="4">
        <v>0</v>
      </c>
      <c r="DS5" s="4">
        <v>0</v>
      </c>
      <c r="DU5" s="28">
        <f t="shared" si="8"/>
        <v>0</v>
      </c>
      <c r="DV5" s="4">
        <v>0</v>
      </c>
      <c r="DW5" s="4">
        <v>1</v>
      </c>
      <c r="DX5">
        <v>1</v>
      </c>
      <c r="DY5" s="28">
        <f t="shared" si="9"/>
        <v>6</v>
      </c>
      <c r="DZ5" s="24">
        <v>1</v>
      </c>
      <c r="EA5" s="24">
        <f t="shared" si="10"/>
        <v>7</v>
      </c>
    </row>
    <row r="6" spans="1:243" ht="28.8" x14ac:dyDescent="0.3">
      <c r="A6">
        <v>5</v>
      </c>
      <c r="B6">
        <v>36</v>
      </c>
      <c r="C6" t="s">
        <v>367</v>
      </c>
      <c r="D6">
        <v>2</v>
      </c>
      <c r="E6">
        <v>2</v>
      </c>
      <c r="F6" s="4">
        <v>999</v>
      </c>
      <c r="G6">
        <v>1</v>
      </c>
      <c r="H6" s="4">
        <v>1</v>
      </c>
      <c r="I6" s="4">
        <v>0</v>
      </c>
      <c r="J6" s="46">
        <v>1</v>
      </c>
      <c r="K6">
        <v>0</v>
      </c>
      <c r="L6" s="4">
        <v>998</v>
      </c>
      <c r="M6" s="4">
        <v>999</v>
      </c>
      <c r="N6" s="18">
        <v>7</v>
      </c>
      <c r="O6" s="18">
        <v>1</v>
      </c>
      <c r="P6" s="4">
        <v>1</v>
      </c>
      <c r="Q6" s="14" t="s">
        <v>19</v>
      </c>
      <c r="R6" s="21">
        <v>1</v>
      </c>
      <c r="S6" s="18">
        <v>999</v>
      </c>
      <c r="T6" s="18">
        <v>1</v>
      </c>
      <c r="U6" s="18">
        <v>999</v>
      </c>
      <c r="V6" s="31"/>
      <c r="W6">
        <v>0</v>
      </c>
      <c r="X6">
        <v>1</v>
      </c>
      <c r="Y6">
        <v>0</v>
      </c>
      <c r="AA6">
        <v>0</v>
      </c>
      <c r="AB6">
        <v>0</v>
      </c>
      <c r="AC6" s="46">
        <f t="shared" si="0"/>
        <v>0</v>
      </c>
      <c r="AD6">
        <v>0</v>
      </c>
      <c r="AF6">
        <v>0</v>
      </c>
      <c r="AG6" s="4">
        <v>0</v>
      </c>
      <c r="AH6" s="4">
        <v>0</v>
      </c>
      <c r="AI6">
        <v>0</v>
      </c>
      <c r="AK6">
        <v>0</v>
      </c>
      <c r="AL6">
        <v>0</v>
      </c>
      <c r="AM6">
        <v>0</v>
      </c>
      <c r="AN6">
        <v>0</v>
      </c>
      <c r="AP6" s="28">
        <f t="shared" si="1"/>
        <v>0</v>
      </c>
      <c r="AQ6" s="4">
        <v>0</v>
      </c>
      <c r="AR6" s="4">
        <v>0</v>
      </c>
      <c r="AS6" s="4">
        <v>0</v>
      </c>
      <c r="AT6" s="4">
        <v>0</v>
      </c>
      <c r="AU6">
        <v>1</v>
      </c>
      <c r="AW6">
        <v>1</v>
      </c>
      <c r="AX6">
        <v>0</v>
      </c>
      <c r="AY6" s="4">
        <v>0</v>
      </c>
      <c r="AZ6" s="28">
        <f t="shared" si="2"/>
        <v>1</v>
      </c>
      <c r="BA6" s="4">
        <v>0</v>
      </c>
      <c r="BB6" s="4">
        <v>0</v>
      </c>
      <c r="BD6" s="4">
        <v>0</v>
      </c>
      <c r="BE6" s="46">
        <f t="shared" si="3"/>
        <v>0</v>
      </c>
      <c r="BF6" s="4">
        <v>0</v>
      </c>
      <c r="BH6">
        <v>1</v>
      </c>
      <c r="BI6">
        <v>0</v>
      </c>
      <c r="BJ6">
        <v>0</v>
      </c>
      <c r="BK6">
        <v>0</v>
      </c>
      <c r="BL6">
        <v>1</v>
      </c>
      <c r="BM6">
        <v>1</v>
      </c>
      <c r="BN6">
        <v>0</v>
      </c>
      <c r="BO6">
        <v>999</v>
      </c>
      <c r="BP6" s="46">
        <f t="shared" si="4"/>
        <v>1</v>
      </c>
      <c r="BQ6">
        <v>0</v>
      </c>
      <c r="BR6">
        <v>0</v>
      </c>
      <c r="BT6" s="46">
        <v>0</v>
      </c>
      <c r="BU6" s="4">
        <v>0</v>
      </c>
      <c r="BV6" s="4">
        <v>0</v>
      </c>
      <c r="BW6" s="4">
        <v>0</v>
      </c>
      <c r="BX6" s="4">
        <v>0</v>
      </c>
      <c r="BY6" s="19">
        <v>1</v>
      </c>
      <c r="BZ6">
        <v>0</v>
      </c>
      <c r="CA6" s="46">
        <v>1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 s="4">
        <v>0</v>
      </c>
      <c r="CJ6" s="46">
        <f t="shared" si="5"/>
        <v>0</v>
      </c>
      <c r="CK6" s="4">
        <v>0</v>
      </c>
      <c r="CL6" s="4">
        <v>0</v>
      </c>
      <c r="CM6">
        <v>0</v>
      </c>
      <c r="CO6">
        <v>1</v>
      </c>
      <c r="CP6">
        <v>0</v>
      </c>
      <c r="CQ6">
        <v>0</v>
      </c>
      <c r="CR6">
        <v>0</v>
      </c>
      <c r="CS6">
        <v>0</v>
      </c>
      <c r="CT6" s="4">
        <v>0</v>
      </c>
      <c r="CU6" s="4">
        <v>0</v>
      </c>
      <c r="CX6" s="46">
        <f t="shared" si="6"/>
        <v>1</v>
      </c>
      <c r="CY6" s="4">
        <v>999</v>
      </c>
      <c r="CZ6" s="4">
        <v>999</v>
      </c>
      <c r="DA6">
        <v>0</v>
      </c>
      <c r="DC6">
        <v>0</v>
      </c>
      <c r="DD6">
        <v>0</v>
      </c>
      <c r="DE6">
        <v>0</v>
      </c>
      <c r="DF6">
        <v>1</v>
      </c>
      <c r="DH6">
        <v>0</v>
      </c>
      <c r="DI6">
        <v>0</v>
      </c>
      <c r="DJ6" s="4">
        <v>0</v>
      </c>
      <c r="DK6">
        <v>0</v>
      </c>
      <c r="DM6" s="28">
        <f t="shared" si="7"/>
        <v>0</v>
      </c>
      <c r="DN6">
        <v>0</v>
      </c>
      <c r="DO6">
        <v>0</v>
      </c>
      <c r="DP6">
        <v>0</v>
      </c>
      <c r="DQ6">
        <v>0</v>
      </c>
      <c r="DR6" s="4">
        <v>0</v>
      </c>
      <c r="DS6" s="4">
        <v>0</v>
      </c>
      <c r="DU6" s="28">
        <f t="shared" si="8"/>
        <v>0</v>
      </c>
      <c r="DV6" s="4">
        <v>0</v>
      </c>
      <c r="DW6" s="4">
        <v>999</v>
      </c>
      <c r="DX6">
        <v>1</v>
      </c>
      <c r="DY6" s="28">
        <f t="shared" si="9"/>
        <v>9</v>
      </c>
      <c r="DZ6" s="24">
        <v>2</v>
      </c>
      <c r="EA6" s="24">
        <f t="shared" si="10"/>
        <v>11</v>
      </c>
    </row>
    <row r="7" spans="1:243" x14ac:dyDescent="0.3">
      <c r="A7">
        <v>6</v>
      </c>
      <c r="B7">
        <v>31</v>
      </c>
      <c r="C7" t="s">
        <v>368</v>
      </c>
      <c r="D7">
        <v>1</v>
      </c>
      <c r="E7">
        <v>1</v>
      </c>
      <c r="F7" s="4">
        <v>999</v>
      </c>
      <c r="G7">
        <v>2</v>
      </c>
      <c r="H7" s="4">
        <v>996</v>
      </c>
      <c r="I7" s="4">
        <v>0</v>
      </c>
      <c r="J7" s="46">
        <v>1</v>
      </c>
      <c r="K7">
        <v>0</v>
      </c>
      <c r="L7" s="4">
        <v>998</v>
      </c>
      <c r="M7" s="4">
        <v>999</v>
      </c>
      <c r="N7" s="18">
        <v>10</v>
      </c>
      <c r="O7" s="18">
        <v>1</v>
      </c>
      <c r="P7" s="4">
        <v>1</v>
      </c>
      <c r="Q7" s="14" t="s">
        <v>20</v>
      </c>
      <c r="R7" s="18">
        <v>1</v>
      </c>
      <c r="S7" s="18">
        <v>999</v>
      </c>
      <c r="T7" s="18">
        <v>1</v>
      </c>
      <c r="U7" s="18">
        <v>999</v>
      </c>
      <c r="V7" s="30"/>
      <c r="W7">
        <v>0</v>
      </c>
      <c r="X7">
        <v>0</v>
      </c>
      <c r="Y7">
        <v>0</v>
      </c>
      <c r="AA7">
        <v>0</v>
      </c>
      <c r="AB7">
        <v>0</v>
      </c>
      <c r="AC7" s="46">
        <f t="shared" si="0"/>
        <v>0</v>
      </c>
      <c r="AD7">
        <v>0</v>
      </c>
      <c r="AF7">
        <v>0</v>
      </c>
      <c r="AG7" s="4">
        <v>0</v>
      </c>
      <c r="AH7" s="4">
        <v>0</v>
      </c>
      <c r="AI7">
        <v>1</v>
      </c>
      <c r="AK7">
        <v>0</v>
      </c>
      <c r="AL7">
        <v>0</v>
      </c>
      <c r="AM7">
        <v>0</v>
      </c>
      <c r="AN7">
        <v>0</v>
      </c>
      <c r="AP7" s="28">
        <f t="shared" si="1"/>
        <v>0</v>
      </c>
      <c r="AQ7" s="4">
        <v>0</v>
      </c>
      <c r="AR7" s="4">
        <v>0</v>
      </c>
      <c r="AS7" s="4">
        <v>0</v>
      </c>
      <c r="AT7" s="4">
        <v>0</v>
      </c>
      <c r="AU7">
        <v>1</v>
      </c>
      <c r="AW7">
        <v>0</v>
      </c>
      <c r="AX7">
        <v>0</v>
      </c>
      <c r="AY7" s="4">
        <v>0</v>
      </c>
      <c r="AZ7" s="28">
        <f t="shared" si="2"/>
        <v>0</v>
      </c>
      <c r="BA7" s="4">
        <v>1</v>
      </c>
      <c r="BB7" s="4">
        <v>2</v>
      </c>
      <c r="BD7" s="4">
        <v>0</v>
      </c>
      <c r="BE7" s="46">
        <f t="shared" si="3"/>
        <v>1</v>
      </c>
      <c r="BF7" s="4">
        <v>0</v>
      </c>
      <c r="BH7">
        <v>0</v>
      </c>
      <c r="BI7">
        <v>0</v>
      </c>
      <c r="BJ7">
        <v>0</v>
      </c>
      <c r="BK7">
        <v>1</v>
      </c>
      <c r="BL7">
        <v>0</v>
      </c>
      <c r="BM7">
        <v>0</v>
      </c>
      <c r="BN7">
        <v>0</v>
      </c>
      <c r="BO7">
        <v>999</v>
      </c>
      <c r="BP7" s="46">
        <f t="shared" si="4"/>
        <v>0</v>
      </c>
      <c r="BQ7">
        <v>0</v>
      </c>
      <c r="BR7">
        <v>0</v>
      </c>
      <c r="BT7" s="46">
        <v>0</v>
      </c>
      <c r="BU7" s="4">
        <v>0</v>
      </c>
      <c r="BV7" s="4">
        <v>0</v>
      </c>
      <c r="BW7" s="4">
        <v>0</v>
      </c>
      <c r="BX7" s="4">
        <v>0</v>
      </c>
      <c r="BY7" s="19">
        <v>0</v>
      </c>
      <c r="BZ7">
        <v>0</v>
      </c>
      <c r="CA7" s="46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 s="4">
        <v>0</v>
      </c>
      <c r="CJ7" s="46">
        <f t="shared" si="5"/>
        <v>0</v>
      </c>
      <c r="CK7" s="4">
        <v>0</v>
      </c>
      <c r="CL7" s="4">
        <v>0</v>
      </c>
      <c r="CM7">
        <v>0</v>
      </c>
      <c r="CO7">
        <v>0</v>
      </c>
      <c r="CP7">
        <v>0</v>
      </c>
      <c r="CQ7">
        <v>0</v>
      </c>
      <c r="CR7">
        <v>0</v>
      </c>
      <c r="CS7">
        <v>0</v>
      </c>
      <c r="CT7" s="4">
        <v>0</v>
      </c>
      <c r="CU7" s="4">
        <v>0</v>
      </c>
      <c r="CV7" s="4">
        <v>0</v>
      </c>
      <c r="CX7" s="46">
        <f t="shared" si="6"/>
        <v>0</v>
      </c>
      <c r="CY7" s="4">
        <v>999</v>
      </c>
      <c r="CZ7" s="4">
        <v>999</v>
      </c>
      <c r="DA7">
        <v>1</v>
      </c>
      <c r="DC7">
        <v>1</v>
      </c>
      <c r="DD7">
        <v>0</v>
      </c>
      <c r="DE7">
        <v>0</v>
      </c>
      <c r="DF7">
        <v>0</v>
      </c>
      <c r="DH7">
        <v>0</v>
      </c>
      <c r="DI7">
        <v>0</v>
      </c>
      <c r="DJ7" s="4">
        <v>0</v>
      </c>
      <c r="DK7">
        <v>0</v>
      </c>
      <c r="DM7" s="28">
        <f t="shared" si="7"/>
        <v>0</v>
      </c>
      <c r="DN7">
        <v>0</v>
      </c>
      <c r="DO7">
        <v>0</v>
      </c>
      <c r="DP7">
        <v>0</v>
      </c>
      <c r="DQ7">
        <v>0</v>
      </c>
      <c r="DR7" s="4">
        <v>0</v>
      </c>
      <c r="DS7" s="4">
        <v>0</v>
      </c>
      <c r="DU7" s="28">
        <f t="shared" si="8"/>
        <v>0</v>
      </c>
      <c r="DV7" s="4">
        <v>0</v>
      </c>
      <c r="DW7" s="4">
        <v>999</v>
      </c>
      <c r="DX7">
        <v>1</v>
      </c>
      <c r="DY7" s="28">
        <f t="shared" si="9"/>
        <v>5</v>
      </c>
      <c r="DZ7" s="24">
        <v>1</v>
      </c>
      <c r="EA7" s="24">
        <f t="shared" si="10"/>
        <v>6</v>
      </c>
      <c r="FF7" s="11"/>
    </row>
    <row r="8" spans="1:243" x14ac:dyDescent="0.3">
      <c r="A8">
        <v>7</v>
      </c>
      <c r="B8">
        <v>36</v>
      </c>
      <c r="C8" t="s">
        <v>369</v>
      </c>
      <c r="D8">
        <v>2</v>
      </c>
      <c r="E8">
        <v>2</v>
      </c>
      <c r="F8" s="4">
        <v>999</v>
      </c>
      <c r="G8">
        <v>999</v>
      </c>
      <c r="H8" s="4">
        <v>999</v>
      </c>
      <c r="I8" s="4">
        <v>0</v>
      </c>
      <c r="J8" s="46">
        <v>0</v>
      </c>
      <c r="K8">
        <v>0</v>
      </c>
      <c r="L8" s="4">
        <v>999</v>
      </c>
      <c r="M8" s="4">
        <v>999</v>
      </c>
      <c r="N8" s="18">
        <v>10</v>
      </c>
      <c r="O8" s="18">
        <v>1</v>
      </c>
      <c r="P8" s="4">
        <v>998</v>
      </c>
      <c r="Q8" s="14" t="s">
        <v>21</v>
      </c>
      <c r="R8" s="18">
        <v>1</v>
      </c>
      <c r="S8" s="18">
        <v>999</v>
      </c>
      <c r="T8" s="18">
        <v>1</v>
      </c>
      <c r="U8" s="18">
        <v>999</v>
      </c>
      <c r="V8" s="30"/>
      <c r="W8">
        <v>0</v>
      </c>
      <c r="X8">
        <v>1</v>
      </c>
      <c r="Y8">
        <v>0</v>
      </c>
      <c r="AA8">
        <v>0</v>
      </c>
      <c r="AB8">
        <v>0</v>
      </c>
      <c r="AC8" s="46">
        <f t="shared" si="0"/>
        <v>0</v>
      </c>
      <c r="AD8">
        <v>0</v>
      </c>
      <c r="AF8">
        <v>0</v>
      </c>
      <c r="AG8" s="4">
        <v>0</v>
      </c>
      <c r="AH8" s="4">
        <v>1</v>
      </c>
      <c r="AI8">
        <v>0</v>
      </c>
      <c r="AK8">
        <v>0</v>
      </c>
      <c r="AL8">
        <v>0</v>
      </c>
      <c r="AM8">
        <v>0</v>
      </c>
      <c r="AN8">
        <v>0</v>
      </c>
      <c r="AP8" s="28">
        <f t="shared" si="1"/>
        <v>0</v>
      </c>
      <c r="AQ8" s="4">
        <v>0</v>
      </c>
      <c r="AR8" s="4">
        <v>0</v>
      </c>
      <c r="AS8" s="4">
        <v>0</v>
      </c>
      <c r="AT8" s="4">
        <v>0</v>
      </c>
      <c r="AU8">
        <v>1</v>
      </c>
      <c r="AW8">
        <v>0</v>
      </c>
      <c r="AX8">
        <v>0</v>
      </c>
      <c r="AY8" s="4">
        <v>0</v>
      </c>
      <c r="AZ8" s="28">
        <f t="shared" si="2"/>
        <v>0</v>
      </c>
      <c r="BA8" s="4">
        <v>1</v>
      </c>
      <c r="BB8" s="4">
        <v>1</v>
      </c>
      <c r="BD8" s="4">
        <v>0</v>
      </c>
      <c r="BE8" s="46">
        <f t="shared" si="3"/>
        <v>1</v>
      </c>
      <c r="BF8" s="4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999</v>
      </c>
      <c r="BP8" s="46">
        <f t="shared" si="4"/>
        <v>0</v>
      </c>
      <c r="BQ8">
        <v>0</v>
      </c>
      <c r="BR8">
        <v>0</v>
      </c>
      <c r="BT8" s="46">
        <v>0</v>
      </c>
      <c r="BU8" s="4">
        <v>0</v>
      </c>
      <c r="BV8" s="4">
        <v>0</v>
      </c>
      <c r="BW8" s="4">
        <v>0</v>
      </c>
      <c r="BX8" s="4">
        <v>0</v>
      </c>
      <c r="BY8" s="19">
        <v>0</v>
      </c>
      <c r="BZ8">
        <v>0</v>
      </c>
      <c r="CA8" s="46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 s="4">
        <v>0</v>
      </c>
      <c r="CJ8" s="46">
        <f t="shared" si="5"/>
        <v>0</v>
      </c>
      <c r="CK8" s="4">
        <v>0</v>
      </c>
      <c r="CL8" s="4">
        <v>0</v>
      </c>
      <c r="CM8">
        <v>1</v>
      </c>
      <c r="CO8">
        <v>0</v>
      </c>
      <c r="CP8">
        <v>0</v>
      </c>
      <c r="CQ8">
        <v>0</v>
      </c>
      <c r="CR8">
        <v>0</v>
      </c>
      <c r="CS8">
        <v>0</v>
      </c>
      <c r="CT8" s="4">
        <v>0</v>
      </c>
      <c r="CU8" s="4">
        <v>0</v>
      </c>
      <c r="CV8" s="4">
        <v>0</v>
      </c>
      <c r="CX8" s="46">
        <f t="shared" si="6"/>
        <v>0</v>
      </c>
      <c r="CY8" s="4">
        <v>999</v>
      </c>
      <c r="CZ8" s="4">
        <v>999</v>
      </c>
      <c r="DA8">
        <v>1</v>
      </c>
      <c r="DC8">
        <v>1</v>
      </c>
      <c r="DD8">
        <v>0</v>
      </c>
      <c r="DE8">
        <v>0</v>
      </c>
      <c r="DF8">
        <v>0</v>
      </c>
      <c r="DH8">
        <v>0</v>
      </c>
      <c r="DI8">
        <v>0</v>
      </c>
      <c r="DJ8" s="4">
        <v>0</v>
      </c>
      <c r="DK8">
        <v>0</v>
      </c>
      <c r="DM8" s="28">
        <f t="shared" si="7"/>
        <v>0</v>
      </c>
      <c r="DN8">
        <v>0</v>
      </c>
      <c r="DO8">
        <v>0</v>
      </c>
      <c r="DP8">
        <v>0</v>
      </c>
      <c r="DQ8">
        <v>0</v>
      </c>
      <c r="DR8" s="4">
        <v>0</v>
      </c>
      <c r="DS8" s="4">
        <v>0</v>
      </c>
      <c r="DU8" s="28">
        <f t="shared" si="8"/>
        <v>0</v>
      </c>
      <c r="DV8" s="4">
        <v>0</v>
      </c>
      <c r="DW8" s="4">
        <v>999</v>
      </c>
      <c r="DX8">
        <v>1</v>
      </c>
      <c r="DY8" s="28">
        <f t="shared" si="9"/>
        <v>5</v>
      </c>
      <c r="DZ8" s="75">
        <v>2</v>
      </c>
      <c r="EA8" s="24">
        <f t="shared" si="10"/>
        <v>7</v>
      </c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1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1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</row>
    <row r="9" spans="1:243" ht="43.2" x14ac:dyDescent="0.3">
      <c r="A9">
        <v>8</v>
      </c>
      <c r="B9">
        <v>30</v>
      </c>
      <c r="C9" t="s">
        <v>357</v>
      </c>
      <c r="D9">
        <v>1</v>
      </c>
      <c r="E9">
        <v>1</v>
      </c>
      <c r="F9" s="4">
        <v>1</v>
      </c>
      <c r="G9">
        <v>1</v>
      </c>
      <c r="H9" s="14">
        <v>999</v>
      </c>
      <c r="I9" s="4">
        <v>0</v>
      </c>
      <c r="J9" s="47">
        <v>0</v>
      </c>
      <c r="K9">
        <v>0</v>
      </c>
      <c r="L9" s="14">
        <v>998</v>
      </c>
      <c r="M9" s="4">
        <v>999</v>
      </c>
      <c r="N9" s="18">
        <v>10</v>
      </c>
      <c r="O9" s="18">
        <v>1</v>
      </c>
      <c r="P9" s="4">
        <v>998</v>
      </c>
      <c r="Q9" s="14" t="s">
        <v>22</v>
      </c>
      <c r="R9" s="18">
        <v>1</v>
      </c>
      <c r="S9" s="18">
        <v>999</v>
      </c>
      <c r="T9" s="18">
        <v>1</v>
      </c>
      <c r="U9" s="18">
        <v>999</v>
      </c>
      <c r="V9" s="30"/>
      <c r="W9">
        <v>0</v>
      </c>
      <c r="X9">
        <v>0</v>
      </c>
      <c r="Y9">
        <v>0</v>
      </c>
      <c r="AA9">
        <v>0</v>
      </c>
      <c r="AB9">
        <v>0</v>
      </c>
      <c r="AC9" s="46">
        <f t="shared" si="0"/>
        <v>0</v>
      </c>
      <c r="AD9">
        <v>0</v>
      </c>
      <c r="AF9">
        <v>0</v>
      </c>
      <c r="AG9" s="4">
        <v>0</v>
      </c>
      <c r="AH9" s="4">
        <v>0</v>
      </c>
      <c r="AI9">
        <v>1</v>
      </c>
      <c r="AK9">
        <v>0</v>
      </c>
      <c r="AL9">
        <v>0</v>
      </c>
      <c r="AM9">
        <v>0</v>
      </c>
      <c r="AN9">
        <v>1</v>
      </c>
      <c r="AO9" s="68" t="s">
        <v>183</v>
      </c>
      <c r="AP9" s="28">
        <f t="shared" si="1"/>
        <v>1</v>
      </c>
      <c r="AQ9" s="4">
        <v>1</v>
      </c>
      <c r="AR9" s="4">
        <v>0</v>
      </c>
      <c r="AS9" s="4">
        <v>1</v>
      </c>
      <c r="AT9" s="4">
        <v>0</v>
      </c>
      <c r="AU9">
        <v>0</v>
      </c>
      <c r="AW9">
        <v>0</v>
      </c>
      <c r="AX9">
        <v>0</v>
      </c>
      <c r="AY9" s="4">
        <v>0</v>
      </c>
      <c r="AZ9" s="28">
        <f t="shared" si="2"/>
        <v>0</v>
      </c>
      <c r="BA9" s="4">
        <v>0</v>
      </c>
      <c r="BB9" s="4">
        <v>0</v>
      </c>
      <c r="BD9" s="4">
        <v>0</v>
      </c>
      <c r="BE9" s="46">
        <f t="shared" si="3"/>
        <v>0</v>
      </c>
      <c r="BF9" s="4">
        <v>1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999</v>
      </c>
      <c r="BP9" s="46">
        <f t="shared" si="4"/>
        <v>0</v>
      </c>
      <c r="BQ9">
        <v>0</v>
      </c>
      <c r="BR9">
        <v>0</v>
      </c>
      <c r="BT9" s="46">
        <v>0</v>
      </c>
      <c r="BU9" s="4">
        <v>0</v>
      </c>
      <c r="BV9" s="4">
        <v>0</v>
      </c>
      <c r="BW9" s="4">
        <v>0</v>
      </c>
      <c r="BX9" s="4">
        <v>0</v>
      </c>
      <c r="BY9" s="19">
        <v>0</v>
      </c>
      <c r="BZ9">
        <v>0</v>
      </c>
      <c r="CA9" s="46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1</v>
      </c>
      <c r="CH9" s="4">
        <v>1</v>
      </c>
      <c r="CI9" s="58" t="s">
        <v>319</v>
      </c>
      <c r="CJ9" s="46">
        <v>1</v>
      </c>
      <c r="CK9" s="4">
        <v>0</v>
      </c>
      <c r="CL9" s="4">
        <v>0</v>
      </c>
      <c r="CM9">
        <v>0</v>
      </c>
      <c r="CO9">
        <v>0</v>
      </c>
      <c r="CP9">
        <v>0</v>
      </c>
      <c r="CQ9">
        <v>0</v>
      </c>
      <c r="CR9">
        <v>0</v>
      </c>
      <c r="CS9">
        <v>0</v>
      </c>
      <c r="CT9" s="4">
        <v>0</v>
      </c>
      <c r="CU9" s="4">
        <v>0</v>
      </c>
      <c r="CV9" s="4">
        <v>0</v>
      </c>
      <c r="CX9" s="46">
        <f t="shared" si="6"/>
        <v>0</v>
      </c>
      <c r="CY9" s="4">
        <v>999</v>
      </c>
      <c r="CZ9" s="4">
        <v>999</v>
      </c>
      <c r="DA9">
        <v>1</v>
      </c>
      <c r="DC9">
        <v>0</v>
      </c>
      <c r="DD9">
        <v>1</v>
      </c>
      <c r="DE9">
        <v>0</v>
      </c>
      <c r="DF9">
        <v>0</v>
      </c>
      <c r="DH9">
        <v>0</v>
      </c>
      <c r="DI9">
        <v>0</v>
      </c>
      <c r="DJ9" s="4">
        <v>0</v>
      </c>
      <c r="DK9">
        <v>0</v>
      </c>
      <c r="DM9" s="28">
        <f t="shared" si="7"/>
        <v>0</v>
      </c>
      <c r="DN9">
        <v>0</v>
      </c>
      <c r="DO9">
        <v>0</v>
      </c>
      <c r="DP9">
        <v>0</v>
      </c>
      <c r="DQ9">
        <v>0</v>
      </c>
      <c r="DR9" s="4">
        <v>0</v>
      </c>
      <c r="DS9" s="4">
        <v>0</v>
      </c>
      <c r="DU9" s="28">
        <f t="shared" si="8"/>
        <v>0</v>
      </c>
      <c r="DV9" s="4">
        <v>0</v>
      </c>
      <c r="DW9" s="4">
        <v>999</v>
      </c>
      <c r="DX9">
        <v>1</v>
      </c>
      <c r="DY9" s="28">
        <f t="shared" si="9"/>
        <v>4</v>
      </c>
      <c r="DZ9" s="24">
        <v>1</v>
      </c>
      <c r="EA9" s="24">
        <f t="shared" si="10"/>
        <v>5</v>
      </c>
    </row>
    <row r="10" spans="1:243" ht="28.8" x14ac:dyDescent="0.3">
      <c r="A10">
        <v>9</v>
      </c>
      <c r="B10">
        <v>33</v>
      </c>
      <c r="C10" t="s">
        <v>370</v>
      </c>
      <c r="D10">
        <v>1</v>
      </c>
      <c r="E10">
        <v>1</v>
      </c>
      <c r="F10" s="4">
        <v>2</v>
      </c>
      <c r="G10">
        <v>1</v>
      </c>
      <c r="H10" s="14">
        <v>999</v>
      </c>
      <c r="I10" s="4">
        <v>0</v>
      </c>
      <c r="J10" s="47">
        <v>0</v>
      </c>
      <c r="K10">
        <v>0</v>
      </c>
      <c r="L10" s="14">
        <v>998</v>
      </c>
      <c r="M10" s="4">
        <v>999</v>
      </c>
      <c r="N10" s="18">
        <v>10</v>
      </c>
      <c r="O10" s="18">
        <v>1</v>
      </c>
      <c r="P10" s="4">
        <v>1</v>
      </c>
      <c r="Q10" s="14" t="s">
        <v>23</v>
      </c>
      <c r="R10" s="18">
        <v>1</v>
      </c>
      <c r="S10" s="18">
        <v>999</v>
      </c>
      <c r="T10" s="18">
        <v>1</v>
      </c>
      <c r="U10" s="18">
        <v>999</v>
      </c>
      <c r="V10" s="30"/>
      <c r="W10">
        <v>0</v>
      </c>
      <c r="X10">
        <v>0</v>
      </c>
      <c r="Y10">
        <v>0</v>
      </c>
      <c r="AA10">
        <v>0</v>
      </c>
      <c r="AB10">
        <v>0</v>
      </c>
      <c r="AC10" s="46">
        <f t="shared" si="0"/>
        <v>0</v>
      </c>
      <c r="AD10">
        <v>0</v>
      </c>
      <c r="AF10">
        <v>0</v>
      </c>
      <c r="AG10" s="4">
        <v>0</v>
      </c>
      <c r="AH10" s="4">
        <v>0</v>
      </c>
      <c r="AI10">
        <v>1</v>
      </c>
      <c r="AK10">
        <v>0</v>
      </c>
      <c r="AL10">
        <v>0</v>
      </c>
      <c r="AM10">
        <v>0</v>
      </c>
      <c r="AN10">
        <v>0</v>
      </c>
      <c r="AP10" s="28">
        <f t="shared" si="1"/>
        <v>0</v>
      </c>
      <c r="AQ10" s="4">
        <v>0</v>
      </c>
      <c r="AR10" s="4">
        <v>0</v>
      </c>
      <c r="AS10" s="4">
        <v>0</v>
      </c>
      <c r="AT10" s="4">
        <v>0</v>
      </c>
      <c r="AU10">
        <v>1</v>
      </c>
      <c r="AW10">
        <v>0</v>
      </c>
      <c r="AX10">
        <v>0</v>
      </c>
      <c r="AY10" s="4">
        <v>0</v>
      </c>
      <c r="AZ10" s="28">
        <f t="shared" si="2"/>
        <v>0</v>
      </c>
      <c r="BA10" s="4">
        <v>1</v>
      </c>
      <c r="BB10" s="4">
        <v>2</v>
      </c>
      <c r="BD10" s="4">
        <v>0</v>
      </c>
      <c r="BE10" s="46">
        <f t="shared" si="3"/>
        <v>1</v>
      </c>
      <c r="BF10" s="4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999</v>
      </c>
      <c r="BP10" s="46">
        <f t="shared" si="4"/>
        <v>0</v>
      </c>
      <c r="BQ10">
        <v>0</v>
      </c>
      <c r="BR10">
        <v>0</v>
      </c>
      <c r="BT10" s="46">
        <v>0</v>
      </c>
      <c r="BU10" s="4">
        <v>0</v>
      </c>
      <c r="BV10" s="4">
        <v>0</v>
      </c>
      <c r="BW10" s="4">
        <v>0</v>
      </c>
      <c r="BX10" s="4">
        <v>0</v>
      </c>
      <c r="BY10" s="19">
        <v>1</v>
      </c>
      <c r="BZ10">
        <v>0</v>
      </c>
      <c r="CA10" s="46">
        <v>1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 s="4">
        <v>0</v>
      </c>
      <c r="CJ10" s="46">
        <f t="shared" si="5"/>
        <v>0</v>
      </c>
      <c r="CK10" s="4">
        <v>0</v>
      </c>
      <c r="CL10" s="4">
        <v>0</v>
      </c>
      <c r="CM10">
        <v>0</v>
      </c>
      <c r="CO10">
        <v>0</v>
      </c>
      <c r="CP10">
        <v>1</v>
      </c>
      <c r="CQ10">
        <v>0</v>
      </c>
      <c r="CR10">
        <v>0</v>
      </c>
      <c r="CS10">
        <v>0</v>
      </c>
      <c r="CT10" s="4">
        <v>0</v>
      </c>
      <c r="CU10" s="4">
        <v>0</v>
      </c>
      <c r="CV10" s="4">
        <v>0</v>
      </c>
      <c r="CX10" s="46">
        <f t="shared" si="6"/>
        <v>1</v>
      </c>
      <c r="CY10" s="4">
        <v>999</v>
      </c>
      <c r="CZ10" s="4">
        <v>999</v>
      </c>
      <c r="DA10">
        <v>0</v>
      </c>
      <c r="DC10">
        <v>0</v>
      </c>
      <c r="DD10">
        <v>0</v>
      </c>
      <c r="DE10">
        <v>0</v>
      </c>
      <c r="DF10">
        <v>1</v>
      </c>
      <c r="DH10">
        <v>0</v>
      </c>
      <c r="DI10">
        <v>0</v>
      </c>
      <c r="DJ10" s="4">
        <v>0</v>
      </c>
      <c r="DK10">
        <v>0</v>
      </c>
      <c r="DM10" s="28">
        <f t="shared" si="7"/>
        <v>0</v>
      </c>
      <c r="DN10">
        <v>0</v>
      </c>
      <c r="DO10">
        <v>0</v>
      </c>
      <c r="DP10">
        <v>0</v>
      </c>
      <c r="DQ10">
        <v>0</v>
      </c>
      <c r="DR10" s="4">
        <v>0</v>
      </c>
      <c r="DS10" s="4">
        <v>0</v>
      </c>
      <c r="DU10" s="28">
        <f t="shared" si="8"/>
        <v>0</v>
      </c>
      <c r="DV10" s="4">
        <v>0</v>
      </c>
      <c r="DW10" s="4">
        <v>999</v>
      </c>
      <c r="DX10">
        <v>1</v>
      </c>
      <c r="DY10" s="28">
        <f t="shared" si="9"/>
        <v>4</v>
      </c>
      <c r="DZ10" s="75">
        <v>1</v>
      </c>
      <c r="EA10" s="24">
        <f t="shared" si="10"/>
        <v>5</v>
      </c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1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1"/>
      <c r="IA10" s="12"/>
      <c r="IB10" s="12"/>
      <c r="IC10" s="12"/>
      <c r="ID10" s="12"/>
      <c r="IE10" s="12"/>
      <c r="IF10" s="12"/>
      <c r="IG10" s="12"/>
      <c r="IH10" s="12"/>
      <c r="II10" s="12"/>
    </row>
    <row r="11" spans="1:243" ht="28.8" x14ac:dyDescent="0.3">
      <c r="A11">
        <v>10</v>
      </c>
      <c r="B11">
        <v>37</v>
      </c>
      <c r="C11" t="s">
        <v>371</v>
      </c>
      <c r="D11">
        <v>1</v>
      </c>
      <c r="E11">
        <v>1</v>
      </c>
      <c r="F11" s="4">
        <v>999</v>
      </c>
      <c r="G11">
        <v>2</v>
      </c>
      <c r="H11" s="4">
        <v>999</v>
      </c>
      <c r="I11" s="4">
        <v>0</v>
      </c>
      <c r="J11" s="46">
        <v>1</v>
      </c>
      <c r="K11">
        <v>0</v>
      </c>
      <c r="L11" s="4">
        <v>999</v>
      </c>
      <c r="M11" s="4">
        <v>999</v>
      </c>
      <c r="N11" s="18">
        <v>9</v>
      </c>
      <c r="O11" s="18">
        <v>1</v>
      </c>
      <c r="P11" s="4">
        <v>998</v>
      </c>
      <c r="Q11" s="14" t="s">
        <v>24</v>
      </c>
      <c r="R11" s="18">
        <v>1</v>
      </c>
      <c r="S11" s="18">
        <v>999</v>
      </c>
      <c r="T11" s="18">
        <v>1</v>
      </c>
      <c r="U11" s="18">
        <v>999</v>
      </c>
      <c r="V11" s="30"/>
      <c r="W11">
        <v>0</v>
      </c>
      <c r="X11">
        <v>0</v>
      </c>
      <c r="Y11">
        <v>0</v>
      </c>
      <c r="AA11">
        <v>0</v>
      </c>
      <c r="AB11">
        <v>0</v>
      </c>
      <c r="AC11" s="46">
        <f t="shared" si="0"/>
        <v>0</v>
      </c>
      <c r="AD11">
        <v>0</v>
      </c>
      <c r="AF11">
        <v>0</v>
      </c>
      <c r="AG11" s="4">
        <v>0</v>
      </c>
      <c r="AH11" s="4">
        <v>0</v>
      </c>
      <c r="AI11">
        <v>1</v>
      </c>
      <c r="AK11">
        <v>0</v>
      </c>
      <c r="AL11">
        <v>0</v>
      </c>
      <c r="AM11">
        <v>0</v>
      </c>
      <c r="AN11">
        <v>0</v>
      </c>
      <c r="AO11" s="69"/>
      <c r="AP11" s="28">
        <f t="shared" si="1"/>
        <v>0</v>
      </c>
      <c r="AQ11" s="4">
        <v>0</v>
      </c>
      <c r="AR11" s="4">
        <v>0</v>
      </c>
      <c r="AS11" s="4">
        <v>1</v>
      </c>
      <c r="AT11" s="4">
        <v>1</v>
      </c>
      <c r="AU11">
        <v>0</v>
      </c>
      <c r="AW11">
        <v>0</v>
      </c>
      <c r="AX11">
        <v>0</v>
      </c>
      <c r="AY11" s="4">
        <v>0</v>
      </c>
      <c r="AZ11" s="28">
        <f t="shared" si="2"/>
        <v>0</v>
      </c>
      <c r="BA11" s="4">
        <v>1</v>
      </c>
      <c r="BB11" s="4">
        <v>2</v>
      </c>
      <c r="BD11" s="4">
        <v>0</v>
      </c>
      <c r="BE11" s="46">
        <f t="shared" si="3"/>
        <v>1</v>
      </c>
      <c r="BF11" s="4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999</v>
      </c>
      <c r="BP11" s="46">
        <f t="shared" si="4"/>
        <v>0</v>
      </c>
      <c r="BQ11">
        <v>0</v>
      </c>
      <c r="BR11">
        <v>0</v>
      </c>
      <c r="BT11" s="46">
        <v>0</v>
      </c>
      <c r="BU11" s="4">
        <v>0</v>
      </c>
      <c r="BV11" s="4">
        <v>0</v>
      </c>
      <c r="BW11" s="4">
        <v>0</v>
      </c>
      <c r="BX11" s="4">
        <v>0</v>
      </c>
      <c r="BY11" s="19">
        <v>1</v>
      </c>
      <c r="BZ11">
        <v>0</v>
      </c>
      <c r="CA11" s="46">
        <v>1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 s="4">
        <v>0</v>
      </c>
      <c r="CJ11" s="46">
        <f t="shared" si="5"/>
        <v>0</v>
      </c>
      <c r="CK11" s="4">
        <v>0</v>
      </c>
      <c r="CL11" s="4">
        <v>0</v>
      </c>
      <c r="CM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 s="4">
        <v>0</v>
      </c>
      <c r="CU11" s="4">
        <v>0</v>
      </c>
      <c r="CV11" s="4">
        <v>0</v>
      </c>
      <c r="CX11" s="46">
        <f t="shared" si="6"/>
        <v>0</v>
      </c>
      <c r="CY11" s="4">
        <v>999</v>
      </c>
      <c r="CZ11" s="4">
        <v>999</v>
      </c>
      <c r="DA11">
        <v>1</v>
      </c>
      <c r="DC11">
        <v>1</v>
      </c>
      <c r="DD11">
        <v>0</v>
      </c>
      <c r="DE11">
        <v>0</v>
      </c>
      <c r="DF11">
        <v>0</v>
      </c>
      <c r="DH11">
        <v>0</v>
      </c>
      <c r="DI11">
        <v>0</v>
      </c>
      <c r="DJ11" s="4">
        <v>0</v>
      </c>
      <c r="DK11">
        <v>0</v>
      </c>
      <c r="DM11" s="28">
        <f t="shared" si="7"/>
        <v>0</v>
      </c>
      <c r="DN11">
        <v>0</v>
      </c>
      <c r="DO11">
        <v>0</v>
      </c>
      <c r="DP11">
        <v>0</v>
      </c>
      <c r="DQ11">
        <v>0</v>
      </c>
      <c r="DR11" s="4">
        <v>0</v>
      </c>
      <c r="DS11" s="4">
        <v>0</v>
      </c>
      <c r="DU11" s="28">
        <f t="shared" si="8"/>
        <v>0</v>
      </c>
      <c r="DV11" s="4">
        <v>0</v>
      </c>
      <c r="DW11" s="4">
        <v>1</v>
      </c>
      <c r="DX11">
        <v>1</v>
      </c>
      <c r="DY11" s="28">
        <f t="shared" si="9"/>
        <v>6</v>
      </c>
      <c r="DZ11" s="24">
        <v>1</v>
      </c>
      <c r="EA11" s="24">
        <f t="shared" si="10"/>
        <v>7</v>
      </c>
      <c r="GU11" s="14"/>
      <c r="HA11" s="13"/>
    </row>
    <row r="12" spans="1:243" ht="28.8" x14ac:dyDescent="0.3">
      <c r="A12">
        <v>11</v>
      </c>
      <c r="B12">
        <v>37</v>
      </c>
      <c r="C12" t="s">
        <v>372</v>
      </c>
      <c r="D12">
        <v>2</v>
      </c>
      <c r="E12">
        <v>2</v>
      </c>
      <c r="F12" s="14">
        <v>999</v>
      </c>
      <c r="G12">
        <v>999</v>
      </c>
      <c r="H12" s="4">
        <v>999</v>
      </c>
      <c r="I12" s="4">
        <v>0</v>
      </c>
      <c r="J12" s="46">
        <v>0</v>
      </c>
      <c r="K12">
        <v>0</v>
      </c>
      <c r="L12" s="4">
        <v>999</v>
      </c>
      <c r="M12" s="4">
        <v>999</v>
      </c>
      <c r="N12" s="18">
        <v>7</v>
      </c>
      <c r="O12" s="18">
        <v>1</v>
      </c>
      <c r="P12" s="4">
        <v>998</v>
      </c>
      <c r="Q12" s="14" t="s">
        <v>25</v>
      </c>
      <c r="R12" s="18">
        <v>1</v>
      </c>
      <c r="S12" s="18">
        <v>999</v>
      </c>
      <c r="T12" s="18">
        <v>1</v>
      </c>
      <c r="U12" s="18">
        <v>999</v>
      </c>
      <c r="V12" s="30"/>
      <c r="W12">
        <v>0</v>
      </c>
      <c r="X12">
        <v>0</v>
      </c>
      <c r="Y12">
        <v>0</v>
      </c>
      <c r="AA12">
        <v>0</v>
      </c>
      <c r="AB12">
        <v>0</v>
      </c>
      <c r="AC12" s="46">
        <f t="shared" si="0"/>
        <v>0</v>
      </c>
      <c r="AD12">
        <v>0</v>
      </c>
      <c r="AF12">
        <v>0</v>
      </c>
      <c r="AG12" s="4">
        <v>0</v>
      </c>
      <c r="AH12" s="4">
        <v>0</v>
      </c>
      <c r="AI12">
        <v>1</v>
      </c>
      <c r="AK12">
        <v>0</v>
      </c>
      <c r="AL12">
        <v>0</v>
      </c>
      <c r="AM12">
        <v>0</v>
      </c>
      <c r="AN12">
        <v>0</v>
      </c>
      <c r="AP12" s="28">
        <f t="shared" si="1"/>
        <v>0</v>
      </c>
      <c r="AQ12" s="4">
        <v>0</v>
      </c>
      <c r="AR12" s="4">
        <v>0</v>
      </c>
      <c r="AS12" s="4">
        <v>0</v>
      </c>
      <c r="AT12" s="4">
        <v>0</v>
      </c>
      <c r="AU12">
        <v>1</v>
      </c>
      <c r="AW12">
        <v>0</v>
      </c>
      <c r="AX12">
        <v>0</v>
      </c>
      <c r="AY12" s="4">
        <v>0</v>
      </c>
      <c r="AZ12" s="28">
        <f t="shared" si="2"/>
        <v>0</v>
      </c>
      <c r="BA12" s="4">
        <v>1</v>
      </c>
      <c r="BB12" s="4">
        <v>2</v>
      </c>
      <c r="BD12" s="4">
        <v>0</v>
      </c>
      <c r="BE12" s="46">
        <f t="shared" si="3"/>
        <v>1</v>
      </c>
      <c r="BF12" s="4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999</v>
      </c>
      <c r="BP12" s="46">
        <f t="shared" si="4"/>
        <v>0</v>
      </c>
      <c r="BQ12">
        <v>0</v>
      </c>
      <c r="BR12">
        <v>0</v>
      </c>
      <c r="BT12" s="46">
        <v>0</v>
      </c>
      <c r="BU12" s="4">
        <v>0</v>
      </c>
      <c r="BV12" s="4">
        <v>0</v>
      </c>
      <c r="BW12" s="4">
        <v>0</v>
      </c>
      <c r="BX12" s="4">
        <v>0</v>
      </c>
      <c r="BY12" s="19">
        <v>1</v>
      </c>
      <c r="BZ12">
        <v>0</v>
      </c>
      <c r="CA12" s="46">
        <v>1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 s="4">
        <v>0</v>
      </c>
      <c r="CJ12" s="46">
        <f t="shared" si="5"/>
        <v>0</v>
      </c>
      <c r="CK12" s="4">
        <v>0</v>
      </c>
      <c r="CL12" s="4">
        <v>0</v>
      </c>
      <c r="CM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 s="4">
        <v>0</v>
      </c>
      <c r="CU12" s="4">
        <v>0</v>
      </c>
      <c r="CV12" s="4">
        <v>0</v>
      </c>
      <c r="CX12" s="46">
        <f t="shared" si="6"/>
        <v>0</v>
      </c>
      <c r="CY12" s="4">
        <v>999</v>
      </c>
      <c r="CZ12" s="4">
        <v>999</v>
      </c>
      <c r="DA12">
        <v>1</v>
      </c>
      <c r="DC12">
        <v>0</v>
      </c>
      <c r="DD12">
        <v>0</v>
      </c>
      <c r="DE12">
        <v>0</v>
      </c>
      <c r="DF12">
        <v>1</v>
      </c>
      <c r="DH12">
        <v>0</v>
      </c>
      <c r="DI12">
        <v>0</v>
      </c>
      <c r="DJ12" s="4">
        <v>0</v>
      </c>
      <c r="DK12">
        <v>0</v>
      </c>
      <c r="DM12" s="28">
        <f t="shared" si="7"/>
        <v>0</v>
      </c>
      <c r="DN12">
        <v>0</v>
      </c>
      <c r="DO12">
        <v>0</v>
      </c>
      <c r="DP12">
        <v>0</v>
      </c>
      <c r="DQ12">
        <v>0</v>
      </c>
      <c r="DR12" s="4">
        <v>0</v>
      </c>
      <c r="DS12" s="4">
        <v>0</v>
      </c>
      <c r="DU12" s="28">
        <f t="shared" si="8"/>
        <v>0</v>
      </c>
      <c r="DV12" s="4">
        <v>0</v>
      </c>
      <c r="DW12" s="4">
        <v>999</v>
      </c>
      <c r="DX12">
        <v>1</v>
      </c>
      <c r="DY12" s="28">
        <f t="shared" si="9"/>
        <v>3</v>
      </c>
      <c r="DZ12" s="24">
        <v>2</v>
      </c>
      <c r="EA12" s="24">
        <f t="shared" si="10"/>
        <v>5</v>
      </c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</row>
    <row r="13" spans="1:243" ht="28.8" x14ac:dyDescent="0.3">
      <c r="A13">
        <v>12</v>
      </c>
      <c r="B13">
        <v>31</v>
      </c>
      <c r="C13" t="s">
        <v>366</v>
      </c>
      <c r="D13">
        <v>1</v>
      </c>
      <c r="E13">
        <v>1</v>
      </c>
      <c r="F13" s="14">
        <v>1</v>
      </c>
      <c r="G13">
        <v>1</v>
      </c>
      <c r="H13" s="14">
        <v>999</v>
      </c>
      <c r="I13" s="4">
        <v>0</v>
      </c>
      <c r="J13" s="47">
        <v>0</v>
      </c>
      <c r="K13">
        <v>0</v>
      </c>
      <c r="L13" s="14">
        <v>998</v>
      </c>
      <c r="M13" s="4">
        <v>999</v>
      </c>
      <c r="N13" s="18">
        <v>7</v>
      </c>
      <c r="O13" s="18">
        <v>1</v>
      </c>
      <c r="P13" s="4">
        <v>1</v>
      </c>
      <c r="Q13" s="14" t="s">
        <v>26</v>
      </c>
      <c r="R13" s="18">
        <v>1</v>
      </c>
      <c r="S13" s="18">
        <v>999</v>
      </c>
      <c r="T13" s="18">
        <v>1</v>
      </c>
      <c r="U13" s="18">
        <v>999</v>
      </c>
      <c r="V13" s="30"/>
      <c r="W13">
        <v>1</v>
      </c>
      <c r="X13">
        <v>0</v>
      </c>
      <c r="Y13">
        <v>0</v>
      </c>
      <c r="AA13">
        <v>0</v>
      </c>
      <c r="AB13">
        <v>0</v>
      </c>
      <c r="AC13" s="46">
        <f t="shared" si="0"/>
        <v>0</v>
      </c>
      <c r="AD13">
        <v>0</v>
      </c>
      <c r="AF13">
        <v>0</v>
      </c>
      <c r="AG13" s="4">
        <v>0</v>
      </c>
      <c r="AH13" s="4">
        <v>0</v>
      </c>
      <c r="AI13">
        <v>0</v>
      </c>
      <c r="AK13">
        <v>0</v>
      </c>
      <c r="AL13">
        <v>0</v>
      </c>
      <c r="AM13">
        <v>0</v>
      </c>
      <c r="AN13">
        <v>0</v>
      </c>
      <c r="AP13" s="28">
        <f t="shared" si="1"/>
        <v>0</v>
      </c>
      <c r="AQ13" s="4">
        <v>0</v>
      </c>
      <c r="AR13" s="4">
        <v>0</v>
      </c>
      <c r="AS13" s="4">
        <v>0</v>
      </c>
      <c r="AT13" s="4">
        <v>0</v>
      </c>
      <c r="AU13">
        <v>1</v>
      </c>
      <c r="AW13">
        <v>1</v>
      </c>
      <c r="AX13">
        <v>0</v>
      </c>
      <c r="AY13" s="4">
        <v>0</v>
      </c>
      <c r="AZ13" s="28">
        <f t="shared" si="2"/>
        <v>1</v>
      </c>
      <c r="BA13" s="4">
        <v>0</v>
      </c>
      <c r="BB13" s="4">
        <v>0</v>
      </c>
      <c r="BD13" s="4">
        <v>0</v>
      </c>
      <c r="BE13" s="46">
        <f t="shared" si="3"/>
        <v>0</v>
      </c>
      <c r="BF13" s="4">
        <v>0</v>
      </c>
      <c r="BH13">
        <v>1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999</v>
      </c>
      <c r="BP13" s="46">
        <f t="shared" si="4"/>
        <v>0</v>
      </c>
      <c r="BQ13">
        <v>0</v>
      </c>
      <c r="BR13">
        <v>0</v>
      </c>
      <c r="BT13" s="46">
        <v>0</v>
      </c>
      <c r="BU13" s="4">
        <v>0</v>
      </c>
      <c r="BV13" s="4">
        <v>0</v>
      </c>
      <c r="BW13" s="4">
        <v>0</v>
      </c>
      <c r="BX13" s="4">
        <v>0</v>
      </c>
      <c r="BY13" s="19">
        <v>0</v>
      </c>
      <c r="BZ13">
        <v>1</v>
      </c>
      <c r="CA13" s="46">
        <v>1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 s="4">
        <v>0</v>
      </c>
      <c r="CJ13" s="46">
        <f t="shared" si="5"/>
        <v>0</v>
      </c>
      <c r="CK13" s="4">
        <v>0</v>
      </c>
      <c r="CL13" s="4">
        <v>0</v>
      </c>
      <c r="CM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 s="4">
        <v>0</v>
      </c>
      <c r="CU13" s="4">
        <v>0</v>
      </c>
      <c r="CV13" s="4">
        <v>0</v>
      </c>
      <c r="CX13" s="46">
        <f t="shared" si="6"/>
        <v>0</v>
      </c>
      <c r="CY13" s="4">
        <v>999</v>
      </c>
      <c r="CZ13" s="4">
        <v>999</v>
      </c>
      <c r="DA13">
        <v>1</v>
      </c>
      <c r="DC13">
        <v>0</v>
      </c>
      <c r="DD13">
        <v>1</v>
      </c>
      <c r="DE13">
        <v>0</v>
      </c>
      <c r="DF13">
        <v>0</v>
      </c>
      <c r="DH13">
        <v>0</v>
      </c>
      <c r="DI13">
        <v>0</v>
      </c>
      <c r="DJ13" s="4">
        <v>0</v>
      </c>
      <c r="DK13">
        <v>0</v>
      </c>
      <c r="DM13" s="28">
        <f t="shared" si="7"/>
        <v>0</v>
      </c>
      <c r="DN13">
        <v>0</v>
      </c>
      <c r="DO13">
        <v>0</v>
      </c>
      <c r="DP13">
        <v>0</v>
      </c>
      <c r="DQ13">
        <v>0</v>
      </c>
      <c r="DR13" s="4">
        <v>0</v>
      </c>
      <c r="DS13" s="4">
        <v>0</v>
      </c>
      <c r="DU13" s="28">
        <f t="shared" si="8"/>
        <v>0</v>
      </c>
      <c r="DV13" s="4">
        <v>0</v>
      </c>
      <c r="DW13" s="4">
        <v>999</v>
      </c>
      <c r="DX13">
        <v>1</v>
      </c>
      <c r="DY13" s="28">
        <f t="shared" si="9"/>
        <v>6</v>
      </c>
      <c r="DZ13" s="75">
        <v>1</v>
      </c>
      <c r="EA13" s="24">
        <f t="shared" si="10"/>
        <v>7</v>
      </c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1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1"/>
      <c r="HE13" s="12"/>
      <c r="HF13" s="12"/>
      <c r="HG13" s="12"/>
      <c r="HH13" s="12"/>
      <c r="HI13" s="12"/>
      <c r="HJ13" s="12"/>
      <c r="HK13" s="12"/>
      <c r="HL13" s="12"/>
      <c r="HM13" s="12"/>
    </row>
    <row r="14" spans="1:243" ht="28.8" x14ac:dyDescent="0.3">
      <c r="A14">
        <v>13</v>
      </c>
      <c r="B14">
        <v>37</v>
      </c>
      <c r="C14" t="s">
        <v>373</v>
      </c>
      <c r="D14">
        <v>1</v>
      </c>
      <c r="E14">
        <v>1</v>
      </c>
      <c r="F14" s="4">
        <v>999</v>
      </c>
      <c r="G14">
        <v>2</v>
      </c>
      <c r="H14" s="14">
        <v>0</v>
      </c>
      <c r="I14" s="4">
        <v>1</v>
      </c>
      <c r="J14" s="47">
        <v>1</v>
      </c>
      <c r="K14">
        <v>0</v>
      </c>
      <c r="L14" s="14">
        <v>1</v>
      </c>
      <c r="M14" s="4">
        <v>999</v>
      </c>
      <c r="N14" s="18">
        <v>5</v>
      </c>
      <c r="O14" s="18">
        <v>0</v>
      </c>
      <c r="P14" s="4">
        <v>998</v>
      </c>
      <c r="Q14" s="14" t="s">
        <v>25</v>
      </c>
      <c r="R14" s="18">
        <v>1</v>
      </c>
      <c r="S14" s="18">
        <v>999</v>
      </c>
      <c r="T14" s="18">
        <v>1</v>
      </c>
      <c r="U14" s="18">
        <v>999</v>
      </c>
      <c r="V14" s="30"/>
      <c r="W14">
        <v>0</v>
      </c>
      <c r="X14">
        <v>0</v>
      </c>
      <c r="Y14">
        <v>0</v>
      </c>
      <c r="AA14">
        <v>0</v>
      </c>
      <c r="AB14">
        <v>0</v>
      </c>
      <c r="AC14" s="46">
        <f t="shared" si="0"/>
        <v>0</v>
      </c>
      <c r="AD14">
        <v>0</v>
      </c>
      <c r="AF14">
        <v>0</v>
      </c>
      <c r="AG14" s="4">
        <v>0</v>
      </c>
      <c r="AH14" s="4">
        <v>0</v>
      </c>
      <c r="AI14">
        <v>1</v>
      </c>
      <c r="AK14">
        <v>0</v>
      </c>
      <c r="AL14">
        <v>0</v>
      </c>
      <c r="AM14">
        <v>0</v>
      </c>
      <c r="AN14">
        <v>0</v>
      </c>
      <c r="AP14" s="28">
        <f t="shared" si="1"/>
        <v>0</v>
      </c>
      <c r="AQ14" s="4">
        <v>0</v>
      </c>
      <c r="AR14" s="4">
        <v>0</v>
      </c>
      <c r="AS14" s="4">
        <v>1</v>
      </c>
      <c r="AT14" s="4">
        <v>0</v>
      </c>
      <c r="AU14">
        <v>1</v>
      </c>
      <c r="AW14">
        <v>0</v>
      </c>
      <c r="AX14">
        <v>0</v>
      </c>
      <c r="AY14" s="4">
        <v>0</v>
      </c>
      <c r="AZ14" s="28">
        <f t="shared" si="2"/>
        <v>0</v>
      </c>
      <c r="BA14" s="4">
        <v>0</v>
      </c>
      <c r="BB14" s="4">
        <v>0</v>
      </c>
      <c r="BD14" s="4">
        <v>0</v>
      </c>
      <c r="BE14" s="46">
        <f t="shared" si="3"/>
        <v>0</v>
      </c>
      <c r="BF14" s="4">
        <v>1</v>
      </c>
      <c r="BH14">
        <v>1</v>
      </c>
      <c r="BI14">
        <v>0</v>
      </c>
      <c r="BJ14">
        <v>0</v>
      </c>
      <c r="BK14">
        <v>1</v>
      </c>
      <c r="BL14">
        <v>0</v>
      </c>
      <c r="BM14">
        <v>1</v>
      </c>
      <c r="BN14">
        <v>0</v>
      </c>
      <c r="BO14">
        <v>999</v>
      </c>
      <c r="BP14" s="46">
        <f t="shared" si="4"/>
        <v>1</v>
      </c>
      <c r="BQ14">
        <v>0</v>
      </c>
      <c r="BR14">
        <v>0</v>
      </c>
      <c r="BT14" s="46">
        <v>0</v>
      </c>
      <c r="BU14" s="4">
        <v>0</v>
      </c>
      <c r="BV14" s="4">
        <v>0</v>
      </c>
      <c r="BW14" s="4">
        <v>0</v>
      </c>
      <c r="BX14" s="4">
        <v>0</v>
      </c>
      <c r="BY14" s="19">
        <v>1</v>
      </c>
      <c r="BZ14">
        <v>1</v>
      </c>
      <c r="CA14" s="46">
        <v>1</v>
      </c>
      <c r="CB14">
        <v>0</v>
      </c>
      <c r="CC14">
        <v>1</v>
      </c>
      <c r="CD14">
        <v>0</v>
      </c>
      <c r="CE14">
        <v>0</v>
      </c>
      <c r="CF14">
        <v>0</v>
      </c>
      <c r="CG14">
        <v>0</v>
      </c>
      <c r="CH14" s="4">
        <v>0</v>
      </c>
      <c r="CJ14" s="46">
        <f t="shared" si="5"/>
        <v>0</v>
      </c>
      <c r="CK14" s="4">
        <v>0</v>
      </c>
      <c r="CL14" s="4">
        <v>0</v>
      </c>
      <c r="CM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 s="4">
        <v>0</v>
      </c>
      <c r="CU14" s="4">
        <v>0</v>
      </c>
      <c r="CV14" s="4">
        <v>0</v>
      </c>
      <c r="CX14" s="46">
        <f t="shared" si="6"/>
        <v>0</v>
      </c>
      <c r="CY14" s="4">
        <v>999</v>
      </c>
      <c r="CZ14" s="4">
        <v>999</v>
      </c>
      <c r="DA14">
        <v>1</v>
      </c>
      <c r="DC14">
        <v>0</v>
      </c>
      <c r="DD14">
        <v>0</v>
      </c>
      <c r="DE14">
        <v>0</v>
      </c>
      <c r="DF14">
        <v>1</v>
      </c>
      <c r="DH14">
        <v>0</v>
      </c>
      <c r="DI14">
        <v>0</v>
      </c>
      <c r="DJ14" s="4">
        <v>0</v>
      </c>
      <c r="DK14">
        <v>0</v>
      </c>
      <c r="DM14" s="28">
        <f t="shared" si="7"/>
        <v>0</v>
      </c>
      <c r="DN14">
        <v>0</v>
      </c>
      <c r="DO14">
        <v>0</v>
      </c>
      <c r="DP14">
        <v>1</v>
      </c>
      <c r="DQ14">
        <v>0</v>
      </c>
      <c r="DR14" s="4">
        <v>0</v>
      </c>
      <c r="DS14" s="4">
        <v>0</v>
      </c>
      <c r="DU14" s="28">
        <f t="shared" si="8"/>
        <v>0</v>
      </c>
      <c r="DV14" s="4">
        <v>1</v>
      </c>
      <c r="DW14" s="4">
        <v>999</v>
      </c>
      <c r="DX14">
        <v>0</v>
      </c>
      <c r="DY14" s="28">
        <f t="shared" si="9"/>
        <v>5</v>
      </c>
      <c r="DZ14" s="24">
        <v>2</v>
      </c>
      <c r="EA14" s="24">
        <f t="shared" si="10"/>
        <v>7</v>
      </c>
      <c r="EC14" s="13"/>
    </row>
    <row r="15" spans="1:243" ht="28.8" x14ac:dyDescent="0.3">
      <c r="A15">
        <v>14</v>
      </c>
      <c r="B15">
        <v>33</v>
      </c>
      <c r="C15" t="s">
        <v>374</v>
      </c>
      <c r="D15">
        <v>999</v>
      </c>
      <c r="E15">
        <v>999</v>
      </c>
      <c r="F15" s="4">
        <v>999</v>
      </c>
      <c r="G15">
        <v>1</v>
      </c>
      <c r="H15" s="14">
        <v>999</v>
      </c>
      <c r="I15" s="4">
        <v>0</v>
      </c>
      <c r="J15" s="47">
        <v>0</v>
      </c>
      <c r="K15">
        <v>0</v>
      </c>
      <c r="L15" s="14">
        <v>1</v>
      </c>
      <c r="M15" s="4">
        <v>999</v>
      </c>
      <c r="N15" s="18">
        <v>9</v>
      </c>
      <c r="O15" s="18">
        <v>1</v>
      </c>
      <c r="P15" s="4">
        <v>1</v>
      </c>
      <c r="Q15" s="20" t="s">
        <v>27</v>
      </c>
      <c r="R15" s="18">
        <v>1</v>
      </c>
      <c r="S15" s="18">
        <v>999</v>
      </c>
      <c r="T15" s="18">
        <v>1</v>
      </c>
      <c r="U15" s="18">
        <v>999</v>
      </c>
      <c r="V15" s="30"/>
      <c r="W15">
        <v>0</v>
      </c>
      <c r="X15">
        <v>1</v>
      </c>
      <c r="Y15">
        <v>0</v>
      </c>
      <c r="AA15">
        <v>0</v>
      </c>
      <c r="AB15">
        <v>1</v>
      </c>
      <c r="AC15" s="46">
        <f t="shared" si="0"/>
        <v>1</v>
      </c>
      <c r="AD15">
        <v>0</v>
      </c>
      <c r="AF15">
        <v>0</v>
      </c>
      <c r="AG15" s="4">
        <v>0</v>
      </c>
      <c r="AH15" s="4">
        <v>0</v>
      </c>
      <c r="AI15">
        <v>0</v>
      </c>
      <c r="AK15">
        <v>0</v>
      </c>
      <c r="AL15">
        <v>0</v>
      </c>
      <c r="AM15">
        <v>0</v>
      </c>
      <c r="AN15">
        <v>0</v>
      </c>
      <c r="AP15" s="28">
        <f t="shared" si="1"/>
        <v>0</v>
      </c>
      <c r="AQ15" s="4">
        <v>0</v>
      </c>
      <c r="AR15" s="4">
        <v>0</v>
      </c>
      <c r="AS15" s="4">
        <v>1</v>
      </c>
      <c r="AT15" s="4">
        <v>0</v>
      </c>
      <c r="AU15">
        <v>1</v>
      </c>
      <c r="AW15">
        <v>1</v>
      </c>
      <c r="AX15">
        <v>0</v>
      </c>
      <c r="AY15" s="4">
        <v>0</v>
      </c>
      <c r="AZ15" s="28">
        <f t="shared" si="2"/>
        <v>1</v>
      </c>
      <c r="BA15" s="4">
        <v>0</v>
      </c>
      <c r="BB15" s="4">
        <v>0</v>
      </c>
      <c r="BD15" s="4">
        <v>0</v>
      </c>
      <c r="BE15" s="46">
        <f t="shared" si="3"/>
        <v>0</v>
      </c>
      <c r="BF15" s="4">
        <v>0</v>
      </c>
      <c r="BH15">
        <v>1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999</v>
      </c>
      <c r="BP15" s="46">
        <f t="shared" si="4"/>
        <v>0</v>
      </c>
      <c r="BQ15">
        <v>0</v>
      </c>
      <c r="BR15">
        <v>0</v>
      </c>
      <c r="BT15" s="46">
        <v>0</v>
      </c>
      <c r="BU15" s="4">
        <v>0</v>
      </c>
      <c r="BV15" s="4">
        <v>0</v>
      </c>
      <c r="BW15" s="4">
        <v>0</v>
      </c>
      <c r="BX15" s="4">
        <v>0</v>
      </c>
      <c r="BY15" s="19">
        <v>0</v>
      </c>
      <c r="BZ15">
        <v>0</v>
      </c>
      <c r="CA15" s="46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 s="4">
        <v>0</v>
      </c>
      <c r="CJ15" s="46">
        <f t="shared" si="5"/>
        <v>0</v>
      </c>
      <c r="CK15" s="4">
        <v>0</v>
      </c>
      <c r="CL15" s="4">
        <v>0</v>
      </c>
      <c r="CM15">
        <v>0</v>
      </c>
      <c r="CO15">
        <v>1</v>
      </c>
      <c r="CP15">
        <v>0</v>
      </c>
      <c r="CQ15">
        <v>0</v>
      </c>
      <c r="CR15">
        <v>0</v>
      </c>
      <c r="CS15">
        <v>0</v>
      </c>
      <c r="CT15" s="4">
        <v>0</v>
      </c>
      <c r="CU15" s="4">
        <v>0</v>
      </c>
      <c r="CV15" s="4">
        <v>0</v>
      </c>
      <c r="CX15" s="46">
        <f t="shared" si="6"/>
        <v>1</v>
      </c>
      <c r="CY15" s="4">
        <v>999</v>
      </c>
      <c r="CZ15" s="4">
        <v>999</v>
      </c>
      <c r="DA15">
        <v>0</v>
      </c>
      <c r="DC15">
        <v>0</v>
      </c>
      <c r="DD15">
        <v>0</v>
      </c>
      <c r="DE15">
        <v>0</v>
      </c>
      <c r="DF15">
        <v>1</v>
      </c>
      <c r="DH15">
        <v>0</v>
      </c>
      <c r="DI15">
        <v>0</v>
      </c>
      <c r="DJ15" s="4">
        <v>0</v>
      </c>
      <c r="DK15">
        <v>0</v>
      </c>
      <c r="DM15" s="28">
        <f t="shared" si="7"/>
        <v>0</v>
      </c>
      <c r="DN15">
        <v>0</v>
      </c>
      <c r="DO15">
        <v>0</v>
      </c>
      <c r="DP15">
        <v>0</v>
      </c>
      <c r="DQ15">
        <v>0</v>
      </c>
      <c r="DR15" s="4">
        <v>0</v>
      </c>
      <c r="DS15" s="4">
        <v>0</v>
      </c>
      <c r="DU15" s="28">
        <f t="shared" si="8"/>
        <v>0</v>
      </c>
      <c r="DV15" s="4">
        <v>0</v>
      </c>
      <c r="DW15" s="4">
        <v>999</v>
      </c>
      <c r="DX15">
        <v>1</v>
      </c>
      <c r="DY15" s="28">
        <f t="shared" si="9"/>
        <v>6</v>
      </c>
      <c r="DZ15" s="24">
        <v>2</v>
      </c>
      <c r="EA15" s="24">
        <f t="shared" si="10"/>
        <v>8</v>
      </c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1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</row>
    <row r="16" spans="1:243" ht="28.8" x14ac:dyDescent="0.3">
      <c r="A16">
        <v>15</v>
      </c>
      <c r="B16">
        <v>31</v>
      </c>
      <c r="C16" t="s">
        <v>375</v>
      </c>
      <c r="D16">
        <v>1</v>
      </c>
      <c r="E16">
        <v>1</v>
      </c>
      <c r="F16" s="4">
        <v>999</v>
      </c>
      <c r="G16">
        <v>1</v>
      </c>
      <c r="H16" s="14">
        <v>0</v>
      </c>
      <c r="I16" s="4">
        <v>0</v>
      </c>
      <c r="J16" s="47">
        <v>0</v>
      </c>
      <c r="K16">
        <v>0</v>
      </c>
      <c r="L16" s="14">
        <v>998</v>
      </c>
      <c r="M16" s="4">
        <v>999</v>
      </c>
      <c r="N16" s="18">
        <v>4</v>
      </c>
      <c r="O16" s="18">
        <v>0</v>
      </c>
      <c r="P16" s="4">
        <v>998</v>
      </c>
      <c r="Q16" s="14" t="s">
        <v>28</v>
      </c>
      <c r="R16" s="18">
        <v>1</v>
      </c>
      <c r="S16" s="18">
        <v>999</v>
      </c>
      <c r="T16" s="18">
        <v>1</v>
      </c>
      <c r="U16" s="18">
        <v>999</v>
      </c>
      <c r="V16" s="30"/>
      <c r="W16">
        <v>0</v>
      </c>
      <c r="X16">
        <v>0</v>
      </c>
      <c r="Y16">
        <v>0</v>
      </c>
      <c r="AA16">
        <v>0</v>
      </c>
      <c r="AB16">
        <v>0</v>
      </c>
      <c r="AC16" s="46">
        <f t="shared" si="0"/>
        <v>0</v>
      </c>
      <c r="AD16">
        <v>0</v>
      </c>
      <c r="AF16">
        <v>0</v>
      </c>
      <c r="AG16" s="4">
        <v>0</v>
      </c>
      <c r="AH16" s="4">
        <v>0</v>
      </c>
      <c r="AI16">
        <v>1</v>
      </c>
      <c r="AK16">
        <v>0</v>
      </c>
      <c r="AL16">
        <v>0</v>
      </c>
      <c r="AM16">
        <v>0</v>
      </c>
      <c r="AN16">
        <v>0</v>
      </c>
      <c r="AP16" s="28">
        <f t="shared" si="1"/>
        <v>0</v>
      </c>
      <c r="AQ16" s="4">
        <v>0</v>
      </c>
      <c r="AR16" s="4">
        <v>0</v>
      </c>
      <c r="AS16" s="4">
        <v>1</v>
      </c>
      <c r="AT16" s="4">
        <v>0</v>
      </c>
      <c r="AU16">
        <v>1</v>
      </c>
      <c r="AW16">
        <v>0</v>
      </c>
      <c r="AX16">
        <v>0</v>
      </c>
      <c r="AY16" s="4">
        <v>0</v>
      </c>
      <c r="AZ16" s="28">
        <f t="shared" si="2"/>
        <v>0</v>
      </c>
      <c r="BA16" s="4">
        <v>0</v>
      </c>
      <c r="BB16" s="4">
        <v>0</v>
      </c>
      <c r="BD16" s="4">
        <v>0</v>
      </c>
      <c r="BE16" s="46">
        <f t="shared" si="3"/>
        <v>0</v>
      </c>
      <c r="BF16" s="4">
        <v>1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999</v>
      </c>
      <c r="BP16" s="46">
        <f t="shared" si="4"/>
        <v>0</v>
      </c>
      <c r="BQ16">
        <v>0</v>
      </c>
      <c r="BR16">
        <v>0</v>
      </c>
      <c r="BT16" s="46">
        <v>0</v>
      </c>
      <c r="BU16" s="4">
        <v>0</v>
      </c>
      <c r="BV16" s="4">
        <v>0</v>
      </c>
      <c r="BW16" s="4">
        <v>0</v>
      </c>
      <c r="BX16" s="4">
        <v>0</v>
      </c>
      <c r="BY16" s="19">
        <v>1</v>
      </c>
      <c r="BZ16">
        <v>0</v>
      </c>
      <c r="CA16" s="46">
        <v>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 s="4">
        <v>0</v>
      </c>
      <c r="CJ16" s="46">
        <f t="shared" si="5"/>
        <v>0</v>
      </c>
      <c r="CK16" s="4">
        <v>0</v>
      </c>
      <c r="CL16" s="4">
        <v>0</v>
      </c>
      <c r="CM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 s="4">
        <v>0</v>
      </c>
      <c r="CU16" s="4">
        <v>0</v>
      </c>
      <c r="CV16" s="4">
        <v>0</v>
      </c>
      <c r="CX16" s="46">
        <f t="shared" si="6"/>
        <v>0</v>
      </c>
      <c r="CY16" s="4">
        <v>999</v>
      </c>
      <c r="CZ16" s="4">
        <v>999</v>
      </c>
      <c r="DA16">
        <v>1</v>
      </c>
      <c r="DC16">
        <v>0</v>
      </c>
      <c r="DD16">
        <v>0</v>
      </c>
      <c r="DE16">
        <v>0</v>
      </c>
      <c r="DF16">
        <v>1</v>
      </c>
      <c r="DH16">
        <v>0</v>
      </c>
      <c r="DI16">
        <v>0</v>
      </c>
      <c r="DJ16" s="4">
        <v>0</v>
      </c>
      <c r="DK16">
        <v>0</v>
      </c>
      <c r="DM16" s="28">
        <f t="shared" si="7"/>
        <v>0</v>
      </c>
      <c r="DN16">
        <v>0</v>
      </c>
      <c r="DO16">
        <v>0</v>
      </c>
      <c r="DP16">
        <v>0</v>
      </c>
      <c r="DQ16">
        <v>0</v>
      </c>
      <c r="DR16" s="4">
        <v>0</v>
      </c>
      <c r="DS16" s="4">
        <v>0</v>
      </c>
      <c r="DU16" s="28">
        <f t="shared" si="8"/>
        <v>0</v>
      </c>
      <c r="DV16" s="4">
        <v>0</v>
      </c>
      <c r="DW16" s="4">
        <v>999</v>
      </c>
      <c r="DX16">
        <v>1</v>
      </c>
      <c r="DY16" s="28">
        <f t="shared" si="9"/>
        <v>1</v>
      </c>
      <c r="DZ16" s="24">
        <v>1</v>
      </c>
      <c r="EA16" s="24">
        <f t="shared" si="10"/>
        <v>2</v>
      </c>
    </row>
    <row r="17" spans="1:216" ht="43.2" x14ac:dyDescent="0.3">
      <c r="A17">
        <v>16</v>
      </c>
      <c r="B17">
        <v>36</v>
      </c>
      <c r="C17" t="s">
        <v>376</v>
      </c>
      <c r="D17">
        <v>2</v>
      </c>
      <c r="E17">
        <v>2</v>
      </c>
      <c r="F17" s="4">
        <v>999</v>
      </c>
      <c r="G17">
        <v>999</v>
      </c>
      <c r="H17" s="14">
        <v>999</v>
      </c>
      <c r="I17" s="4">
        <v>0</v>
      </c>
      <c r="J17" s="47">
        <v>0</v>
      </c>
      <c r="K17">
        <v>0</v>
      </c>
      <c r="L17" s="14">
        <v>999</v>
      </c>
      <c r="M17" s="4">
        <v>999</v>
      </c>
      <c r="N17" s="18">
        <v>2</v>
      </c>
      <c r="O17" s="18">
        <v>0</v>
      </c>
      <c r="P17" s="4">
        <v>1</v>
      </c>
      <c r="Q17" s="14" t="s">
        <v>29</v>
      </c>
      <c r="R17" s="21">
        <v>999</v>
      </c>
      <c r="S17" s="18">
        <v>999</v>
      </c>
      <c r="T17" s="18">
        <v>1</v>
      </c>
      <c r="U17" s="18">
        <v>999</v>
      </c>
      <c r="V17" s="31"/>
      <c r="W17">
        <v>0</v>
      </c>
      <c r="X17">
        <v>1</v>
      </c>
      <c r="Y17">
        <v>1</v>
      </c>
      <c r="AA17">
        <v>0</v>
      </c>
      <c r="AB17">
        <v>0</v>
      </c>
      <c r="AC17" s="46">
        <f t="shared" si="0"/>
        <v>0</v>
      </c>
      <c r="AD17">
        <v>0</v>
      </c>
      <c r="AF17">
        <v>0</v>
      </c>
      <c r="AG17" s="4">
        <v>1</v>
      </c>
      <c r="AH17" s="4">
        <v>0</v>
      </c>
      <c r="AI17">
        <v>0</v>
      </c>
      <c r="AK17">
        <v>0</v>
      </c>
      <c r="AL17">
        <v>0</v>
      </c>
      <c r="AM17">
        <v>0</v>
      </c>
      <c r="AN17">
        <v>0</v>
      </c>
      <c r="AP17" s="28">
        <f t="shared" si="1"/>
        <v>0</v>
      </c>
      <c r="AQ17" s="4">
        <v>0</v>
      </c>
      <c r="AR17" s="4">
        <v>0</v>
      </c>
      <c r="AS17" s="4">
        <v>0</v>
      </c>
      <c r="AT17" s="4">
        <v>0</v>
      </c>
      <c r="AU17">
        <v>1</v>
      </c>
      <c r="AW17">
        <v>0</v>
      </c>
      <c r="AX17">
        <v>0</v>
      </c>
      <c r="AY17" s="4">
        <v>0</v>
      </c>
      <c r="AZ17" s="28">
        <f t="shared" si="2"/>
        <v>0</v>
      </c>
      <c r="BA17" s="4">
        <v>0</v>
      </c>
      <c r="BB17" s="4">
        <v>0</v>
      </c>
      <c r="BD17" s="4">
        <v>0</v>
      </c>
      <c r="BE17" s="46">
        <f t="shared" si="3"/>
        <v>0</v>
      </c>
      <c r="BF17" s="4">
        <v>1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1</v>
      </c>
      <c r="BN17">
        <v>0</v>
      </c>
      <c r="BO17">
        <v>999</v>
      </c>
      <c r="BP17" s="46">
        <f t="shared" si="4"/>
        <v>1</v>
      </c>
      <c r="BQ17">
        <v>0</v>
      </c>
      <c r="BR17">
        <v>0</v>
      </c>
      <c r="BT17" s="46">
        <v>0</v>
      </c>
      <c r="BU17" s="4">
        <v>0</v>
      </c>
      <c r="BV17" s="4">
        <v>0</v>
      </c>
      <c r="BW17" s="4">
        <v>0</v>
      </c>
      <c r="BX17" s="4">
        <v>0</v>
      </c>
      <c r="BY17" s="19">
        <v>0</v>
      </c>
      <c r="BZ17">
        <v>0</v>
      </c>
      <c r="CA17" s="46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 s="4">
        <v>0</v>
      </c>
      <c r="CJ17" s="46">
        <f t="shared" si="5"/>
        <v>0</v>
      </c>
      <c r="CK17" s="4">
        <v>0</v>
      </c>
      <c r="CL17" s="4">
        <v>0</v>
      </c>
      <c r="CM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 s="4">
        <v>0</v>
      </c>
      <c r="CU17" s="4">
        <v>0</v>
      </c>
      <c r="CV17" s="4">
        <v>0</v>
      </c>
      <c r="CX17" s="46">
        <f t="shared" si="6"/>
        <v>0</v>
      </c>
      <c r="CY17" s="4">
        <v>999</v>
      </c>
      <c r="CZ17" s="4">
        <v>999</v>
      </c>
      <c r="DA17">
        <v>1</v>
      </c>
      <c r="DC17">
        <v>0</v>
      </c>
      <c r="DD17">
        <v>1</v>
      </c>
      <c r="DE17">
        <v>0</v>
      </c>
      <c r="DF17">
        <v>0</v>
      </c>
      <c r="DH17">
        <v>0</v>
      </c>
      <c r="DI17">
        <v>0</v>
      </c>
      <c r="DJ17" s="4">
        <v>0</v>
      </c>
      <c r="DK17">
        <v>0</v>
      </c>
      <c r="DM17" s="28">
        <f t="shared" si="7"/>
        <v>0</v>
      </c>
      <c r="DN17">
        <v>0</v>
      </c>
      <c r="DO17">
        <v>0</v>
      </c>
      <c r="DP17">
        <v>0</v>
      </c>
      <c r="DQ17">
        <v>0</v>
      </c>
      <c r="DR17" s="4">
        <v>0</v>
      </c>
      <c r="DS17" s="4">
        <v>0</v>
      </c>
      <c r="DU17" s="28">
        <f t="shared" si="8"/>
        <v>0</v>
      </c>
      <c r="DV17" s="4">
        <v>0</v>
      </c>
      <c r="DW17" s="4">
        <v>999</v>
      </c>
      <c r="DX17">
        <v>1</v>
      </c>
      <c r="DY17" s="28">
        <f t="shared" si="9"/>
        <v>5</v>
      </c>
      <c r="DZ17" s="24">
        <v>1</v>
      </c>
      <c r="EA17" s="24">
        <f t="shared" si="10"/>
        <v>6</v>
      </c>
    </row>
    <row r="18" spans="1:216" ht="57.6" x14ac:dyDescent="0.3">
      <c r="A18">
        <v>17</v>
      </c>
      <c r="B18">
        <v>39</v>
      </c>
      <c r="C18" t="s">
        <v>377</v>
      </c>
      <c r="D18">
        <v>2</v>
      </c>
      <c r="E18">
        <v>2</v>
      </c>
      <c r="F18" s="4">
        <v>999</v>
      </c>
      <c r="G18">
        <v>1</v>
      </c>
      <c r="H18" s="14">
        <v>999</v>
      </c>
      <c r="I18" s="4">
        <v>0</v>
      </c>
      <c r="J18" s="47">
        <v>0</v>
      </c>
      <c r="K18">
        <v>0</v>
      </c>
      <c r="L18" s="14">
        <v>998</v>
      </c>
      <c r="M18" s="4">
        <v>999</v>
      </c>
      <c r="N18" s="18">
        <v>4</v>
      </c>
      <c r="O18" s="18">
        <v>0</v>
      </c>
      <c r="P18" s="4">
        <v>998</v>
      </c>
      <c r="Q18" s="14" t="s">
        <v>17</v>
      </c>
      <c r="R18" s="18">
        <v>999</v>
      </c>
      <c r="S18" s="18">
        <v>999</v>
      </c>
      <c r="T18" s="18">
        <v>1</v>
      </c>
      <c r="U18" s="18">
        <v>999</v>
      </c>
      <c r="V18" s="30"/>
      <c r="W18">
        <v>0</v>
      </c>
      <c r="X18">
        <v>1</v>
      </c>
      <c r="Y18">
        <v>0</v>
      </c>
      <c r="AA18">
        <v>0</v>
      </c>
      <c r="AB18">
        <v>0</v>
      </c>
      <c r="AC18" s="46">
        <f t="shared" si="0"/>
        <v>0</v>
      </c>
      <c r="AD18">
        <v>0</v>
      </c>
      <c r="AF18">
        <v>0</v>
      </c>
      <c r="AG18" s="4">
        <v>0</v>
      </c>
      <c r="AH18" s="4">
        <v>0</v>
      </c>
      <c r="AI18">
        <v>0</v>
      </c>
      <c r="AK18">
        <v>0</v>
      </c>
      <c r="AL18">
        <v>0</v>
      </c>
      <c r="AM18">
        <v>0</v>
      </c>
      <c r="AN18">
        <v>0</v>
      </c>
      <c r="AP18" s="28">
        <f t="shared" si="1"/>
        <v>0</v>
      </c>
      <c r="AQ18" s="4">
        <v>0</v>
      </c>
      <c r="AR18" s="4">
        <v>0</v>
      </c>
      <c r="AS18" s="4">
        <v>0</v>
      </c>
      <c r="AT18" s="4">
        <v>0</v>
      </c>
      <c r="AU18">
        <v>1</v>
      </c>
      <c r="AW18">
        <v>1</v>
      </c>
      <c r="AX18">
        <v>0</v>
      </c>
      <c r="AY18" s="4">
        <v>0</v>
      </c>
      <c r="AZ18" s="28">
        <f t="shared" si="2"/>
        <v>1</v>
      </c>
      <c r="BA18" s="4">
        <v>1</v>
      </c>
      <c r="BB18" s="4">
        <v>3</v>
      </c>
      <c r="BC18" s="58" t="s">
        <v>439</v>
      </c>
      <c r="BD18" s="4">
        <v>0</v>
      </c>
      <c r="BE18" s="46">
        <f t="shared" si="3"/>
        <v>1</v>
      </c>
      <c r="BF18" s="4">
        <v>0</v>
      </c>
      <c r="BG18" s="40"/>
      <c r="BH18">
        <v>0</v>
      </c>
      <c r="BI18">
        <v>0</v>
      </c>
      <c r="BJ18">
        <v>0</v>
      </c>
      <c r="BK18">
        <v>0</v>
      </c>
      <c r="BL18">
        <v>0</v>
      </c>
      <c r="BM18">
        <v>1</v>
      </c>
      <c r="BN18">
        <v>0</v>
      </c>
      <c r="BO18">
        <v>999</v>
      </c>
      <c r="BP18" s="46">
        <f t="shared" si="4"/>
        <v>1</v>
      </c>
      <c r="BQ18">
        <v>0</v>
      </c>
      <c r="BR18">
        <v>0</v>
      </c>
      <c r="BT18" s="46">
        <v>0</v>
      </c>
      <c r="BU18" s="4">
        <v>0</v>
      </c>
      <c r="BV18" s="4">
        <v>0</v>
      </c>
      <c r="BW18" s="4">
        <v>0</v>
      </c>
      <c r="BX18" s="4">
        <v>0</v>
      </c>
      <c r="BY18" s="19">
        <v>999</v>
      </c>
      <c r="BZ18">
        <v>0</v>
      </c>
      <c r="CA18" s="46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 s="4">
        <v>0</v>
      </c>
      <c r="CJ18" s="46">
        <f t="shared" si="5"/>
        <v>0</v>
      </c>
      <c r="CK18" s="4">
        <v>0</v>
      </c>
      <c r="CL18" s="4">
        <v>0</v>
      </c>
      <c r="CM18">
        <v>0</v>
      </c>
      <c r="CO18">
        <v>0</v>
      </c>
      <c r="CP18">
        <v>0</v>
      </c>
      <c r="CQ18">
        <v>1</v>
      </c>
      <c r="CR18">
        <v>0</v>
      </c>
      <c r="CS18">
        <v>0</v>
      </c>
      <c r="CT18" s="4">
        <v>0</v>
      </c>
      <c r="CU18" s="4">
        <v>0</v>
      </c>
      <c r="CV18" s="4">
        <v>0</v>
      </c>
      <c r="CX18" s="46">
        <f t="shared" si="6"/>
        <v>1</v>
      </c>
      <c r="CY18" s="4">
        <v>999</v>
      </c>
      <c r="CZ18" s="4">
        <v>999</v>
      </c>
      <c r="DA18">
        <v>0</v>
      </c>
      <c r="DC18">
        <v>0</v>
      </c>
      <c r="DD18">
        <v>0</v>
      </c>
      <c r="DE18">
        <v>0</v>
      </c>
      <c r="DF18">
        <v>1</v>
      </c>
      <c r="DH18">
        <v>0</v>
      </c>
      <c r="DI18">
        <v>1</v>
      </c>
      <c r="DJ18" s="4">
        <v>0</v>
      </c>
      <c r="DK18">
        <v>1</v>
      </c>
      <c r="DL18" s="9" t="s">
        <v>30</v>
      </c>
      <c r="DM18" s="28">
        <v>1</v>
      </c>
      <c r="DN18">
        <v>0</v>
      </c>
      <c r="DO18">
        <v>0</v>
      </c>
      <c r="DP18">
        <v>0</v>
      </c>
      <c r="DQ18">
        <v>0</v>
      </c>
      <c r="DR18" s="4">
        <v>0</v>
      </c>
      <c r="DS18" s="4">
        <v>0</v>
      </c>
      <c r="DU18" s="28">
        <f t="shared" si="8"/>
        <v>0</v>
      </c>
      <c r="DV18" s="4">
        <v>0</v>
      </c>
      <c r="DW18" s="4">
        <v>999</v>
      </c>
      <c r="DX18">
        <v>0</v>
      </c>
      <c r="DY18" s="28">
        <f t="shared" si="9"/>
        <v>6</v>
      </c>
      <c r="DZ18" s="24">
        <v>1</v>
      </c>
      <c r="EA18" s="24">
        <f t="shared" si="10"/>
        <v>7</v>
      </c>
    </row>
    <row r="19" spans="1:216" ht="28.8" x14ac:dyDescent="0.3">
      <c r="A19">
        <v>18</v>
      </c>
      <c r="B19">
        <v>36</v>
      </c>
      <c r="C19" t="s">
        <v>378</v>
      </c>
      <c r="D19">
        <v>1</v>
      </c>
      <c r="E19">
        <v>1</v>
      </c>
      <c r="F19" s="4">
        <v>999</v>
      </c>
      <c r="G19">
        <v>1</v>
      </c>
      <c r="H19" s="14">
        <v>999</v>
      </c>
      <c r="I19" s="4">
        <v>0</v>
      </c>
      <c r="J19" s="47">
        <v>0</v>
      </c>
      <c r="K19">
        <v>0</v>
      </c>
      <c r="L19" s="14">
        <v>998</v>
      </c>
      <c r="M19" s="4">
        <v>999</v>
      </c>
      <c r="N19" s="18">
        <v>6</v>
      </c>
      <c r="O19" s="18">
        <v>1</v>
      </c>
      <c r="P19" s="4">
        <v>1</v>
      </c>
      <c r="Q19" s="14" t="s">
        <v>25</v>
      </c>
      <c r="R19" s="18">
        <v>1</v>
      </c>
      <c r="S19" s="18">
        <v>999</v>
      </c>
      <c r="T19" s="18">
        <v>1</v>
      </c>
      <c r="U19" s="18">
        <v>999</v>
      </c>
      <c r="V19" s="30"/>
      <c r="W19">
        <v>0</v>
      </c>
      <c r="X19">
        <v>0</v>
      </c>
      <c r="Y19">
        <v>0</v>
      </c>
      <c r="AA19">
        <v>0</v>
      </c>
      <c r="AB19">
        <v>0</v>
      </c>
      <c r="AC19" s="46">
        <f t="shared" si="0"/>
        <v>0</v>
      </c>
      <c r="AD19">
        <v>0</v>
      </c>
      <c r="AF19">
        <v>0</v>
      </c>
      <c r="AG19" s="4">
        <v>0</v>
      </c>
      <c r="AH19" s="4">
        <v>0</v>
      </c>
      <c r="AI19">
        <v>1</v>
      </c>
      <c r="AK19">
        <v>0</v>
      </c>
      <c r="AL19">
        <v>0</v>
      </c>
      <c r="AM19">
        <v>0</v>
      </c>
      <c r="AN19">
        <v>0</v>
      </c>
      <c r="AP19" s="28">
        <f t="shared" si="1"/>
        <v>0</v>
      </c>
      <c r="AQ19" s="4">
        <v>0</v>
      </c>
      <c r="AR19" s="4">
        <v>0</v>
      </c>
      <c r="AS19" s="4">
        <v>0</v>
      </c>
      <c r="AT19" s="4">
        <v>0</v>
      </c>
      <c r="AU19">
        <v>1</v>
      </c>
      <c r="AW19">
        <v>0</v>
      </c>
      <c r="AX19">
        <v>0</v>
      </c>
      <c r="AY19" s="4">
        <v>0</v>
      </c>
      <c r="AZ19" s="28">
        <f t="shared" si="2"/>
        <v>0</v>
      </c>
      <c r="BA19" s="4">
        <v>1</v>
      </c>
      <c r="BB19" s="4">
        <v>3</v>
      </c>
      <c r="BC19" s="58" t="s">
        <v>438</v>
      </c>
      <c r="BD19" s="4">
        <v>0</v>
      </c>
      <c r="BE19" s="46">
        <f t="shared" si="3"/>
        <v>1</v>
      </c>
      <c r="BF19" s="4">
        <v>0</v>
      </c>
      <c r="BG19" s="40"/>
      <c r="BH19">
        <v>1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999</v>
      </c>
      <c r="BP19" s="46">
        <f t="shared" si="4"/>
        <v>0</v>
      </c>
      <c r="BQ19">
        <v>0</v>
      </c>
      <c r="BR19">
        <v>0</v>
      </c>
      <c r="BT19" s="46">
        <v>0</v>
      </c>
      <c r="BU19" s="4">
        <v>0</v>
      </c>
      <c r="BV19" s="4">
        <v>0</v>
      </c>
      <c r="BW19" s="4">
        <v>0</v>
      </c>
      <c r="BX19" s="4">
        <v>0</v>
      </c>
      <c r="BY19" s="19">
        <v>999</v>
      </c>
      <c r="BZ19">
        <v>0</v>
      </c>
      <c r="CA19" s="46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 s="4">
        <v>0</v>
      </c>
      <c r="CJ19" s="46">
        <f t="shared" si="5"/>
        <v>0</v>
      </c>
      <c r="CK19" s="4">
        <v>0</v>
      </c>
      <c r="CL19" s="4">
        <v>0</v>
      </c>
      <c r="CM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 s="4">
        <v>0</v>
      </c>
      <c r="CU19" s="4">
        <v>0</v>
      </c>
      <c r="CV19" s="4">
        <v>0</v>
      </c>
      <c r="CX19" s="46">
        <f t="shared" si="6"/>
        <v>0</v>
      </c>
      <c r="CY19" s="4">
        <v>999</v>
      </c>
      <c r="CZ19" s="4">
        <v>999</v>
      </c>
      <c r="DA19">
        <v>1</v>
      </c>
      <c r="DC19">
        <v>0</v>
      </c>
      <c r="DD19">
        <v>0</v>
      </c>
      <c r="DE19">
        <v>0</v>
      </c>
      <c r="DF19">
        <v>1</v>
      </c>
      <c r="DH19">
        <v>0</v>
      </c>
      <c r="DI19">
        <v>0</v>
      </c>
      <c r="DJ19" s="4">
        <v>0</v>
      </c>
      <c r="DK19">
        <v>0</v>
      </c>
      <c r="DM19" s="28">
        <f t="shared" si="7"/>
        <v>0</v>
      </c>
      <c r="DN19">
        <v>0</v>
      </c>
      <c r="DO19">
        <v>0</v>
      </c>
      <c r="DP19">
        <v>0</v>
      </c>
      <c r="DQ19">
        <v>0</v>
      </c>
      <c r="DR19" s="4">
        <v>0</v>
      </c>
      <c r="DS19" s="4">
        <v>0</v>
      </c>
      <c r="DU19" s="28">
        <f t="shared" si="8"/>
        <v>0</v>
      </c>
      <c r="DV19" s="4">
        <v>0</v>
      </c>
      <c r="DW19" s="4">
        <v>999</v>
      </c>
      <c r="DX19">
        <v>1</v>
      </c>
      <c r="DY19" s="28">
        <f t="shared" si="9"/>
        <v>3</v>
      </c>
      <c r="DZ19" s="24">
        <v>1</v>
      </c>
      <c r="EA19" s="24">
        <f t="shared" si="10"/>
        <v>4</v>
      </c>
    </row>
    <row r="20" spans="1:216" x14ac:dyDescent="0.3">
      <c r="A20">
        <v>19</v>
      </c>
      <c r="B20">
        <v>38</v>
      </c>
      <c r="C20" t="s">
        <v>379</v>
      </c>
      <c r="D20">
        <v>1</v>
      </c>
      <c r="E20">
        <v>1</v>
      </c>
      <c r="F20" s="4">
        <v>999</v>
      </c>
      <c r="G20">
        <v>999</v>
      </c>
      <c r="H20" s="14">
        <v>999</v>
      </c>
      <c r="I20" s="4">
        <v>0</v>
      </c>
      <c r="J20" s="47">
        <v>0</v>
      </c>
      <c r="K20">
        <v>0</v>
      </c>
      <c r="L20" s="14">
        <v>999</v>
      </c>
      <c r="M20" s="4">
        <v>999</v>
      </c>
      <c r="N20" s="18">
        <v>999</v>
      </c>
      <c r="O20" s="18">
        <v>0</v>
      </c>
      <c r="P20" s="4">
        <v>998</v>
      </c>
      <c r="Q20" s="14" t="s">
        <v>17</v>
      </c>
      <c r="R20" s="18">
        <v>999</v>
      </c>
      <c r="S20" s="18">
        <v>999</v>
      </c>
      <c r="T20" s="18">
        <v>1</v>
      </c>
      <c r="U20" s="18">
        <v>999</v>
      </c>
      <c r="V20" s="30"/>
      <c r="W20">
        <v>0</v>
      </c>
      <c r="X20">
        <v>0</v>
      </c>
      <c r="Y20">
        <v>0</v>
      </c>
      <c r="AA20">
        <v>0</v>
      </c>
      <c r="AB20">
        <v>0</v>
      </c>
      <c r="AC20" s="46">
        <f t="shared" si="0"/>
        <v>0</v>
      </c>
      <c r="AD20">
        <v>0</v>
      </c>
      <c r="AF20">
        <v>0</v>
      </c>
      <c r="AG20" s="4">
        <v>0</v>
      </c>
      <c r="AH20" s="4">
        <v>0</v>
      </c>
      <c r="AI20">
        <v>1</v>
      </c>
      <c r="AK20">
        <v>0</v>
      </c>
      <c r="AL20">
        <v>0</v>
      </c>
      <c r="AM20">
        <v>0</v>
      </c>
      <c r="AN20">
        <v>0</v>
      </c>
      <c r="AP20" s="28">
        <f t="shared" si="1"/>
        <v>0</v>
      </c>
      <c r="AQ20" s="4">
        <v>0</v>
      </c>
      <c r="AR20" s="4">
        <v>0</v>
      </c>
      <c r="AS20" s="4">
        <v>0</v>
      </c>
      <c r="AT20" s="4">
        <v>0</v>
      </c>
      <c r="AU20">
        <v>1</v>
      </c>
      <c r="AW20">
        <v>0</v>
      </c>
      <c r="AX20">
        <v>0</v>
      </c>
      <c r="AY20" s="4">
        <v>0</v>
      </c>
      <c r="AZ20" s="28">
        <f t="shared" si="2"/>
        <v>0</v>
      </c>
      <c r="BA20" s="4">
        <v>0</v>
      </c>
      <c r="BB20" s="4">
        <v>0</v>
      </c>
      <c r="BD20" s="4">
        <v>0</v>
      </c>
      <c r="BE20" s="46">
        <f t="shared" si="3"/>
        <v>0</v>
      </c>
      <c r="BF20" s="4">
        <v>1</v>
      </c>
      <c r="BH20">
        <v>1</v>
      </c>
      <c r="BI20">
        <v>0</v>
      </c>
      <c r="BJ20">
        <v>0</v>
      </c>
      <c r="BK20">
        <v>0</v>
      </c>
      <c r="BL20">
        <v>1</v>
      </c>
      <c r="BM20">
        <v>1</v>
      </c>
      <c r="BN20">
        <v>0</v>
      </c>
      <c r="BO20">
        <v>999</v>
      </c>
      <c r="BP20" s="46">
        <f t="shared" si="4"/>
        <v>1</v>
      </c>
      <c r="BQ20">
        <v>0</v>
      </c>
      <c r="BR20">
        <v>0</v>
      </c>
      <c r="BT20" s="46">
        <v>0</v>
      </c>
      <c r="BU20" s="4">
        <v>0</v>
      </c>
      <c r="BV20" s="4">
        <v>0</v>
      </c>
      <c r="BW20" s="4">
        <v>0</v>
      </c>
      <c r="BX20" s="4">
        <v>0</v>
      </c>
      <c r="BY20" s="19">
        <v>0</v>
      </c>
      <c r="BZ20">
        <v>1</v>
      </c>
      <c r="CA20" s="46">
        <v>1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 s="4">
        <v>0</v>
      </c>
      <c r="CJ20" s="46">
        <f t="shared" si="5"/>
        <v>0</v>
      </c>
      <c r="CK20" s="4">
        <v>0</v>
      </c>
      <c r="CL20" s="4">
        <v>0</v>
      </c>
      <c r="CM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 s="4">
        <v>0</v>
      </c>
      <c r="CU20" s="4">
        <v>0</v>
      </c>
      <c r="CV20" s="4">
        <v>0</v>
      </c>
      <c r="CX20" s="46">
        <f t="shared" si="6"/>
        <v>0</v>
      </c>
      <c r="CY20" s="4">
        <v>999</v>
      </c>
      <c r="CZ20" s="4">
        <v>999</v>
      </c>
      <c r="DA20">
        <v>1</v>
      </c>
      <c r="DC20">
        <v>0</v>
      </c>
      <c r="DD20">
        <v>1</v>
      </c>
      <c r="DE20">
        <v>0</v>
      </c>
      <c r="DF20">
        <v>0</v>
      </c>
      <c r="DH20">
        <v>0</v>
      </c>
      <c r="DI20">
        <v>0</v>
      </c>
      <c r="DJ20" s="4">
        <v>0</v>
      </c>
      <c r="DK20">
        <v>0</v>
      </c>
      <c r="DM20" s="28">
        <f t="shared" si="7"/>
        <v>0</v>
      </c>
      <c r="DN20">
        <v>0</v>
      </c>
      <c r="DO20">
        <v>0</v>
      </c>
      <c r="DP20">
        <v>0</v>
      </c>
      <c r="DQ20">
        <v>0</v>
      </c>
      <c r="DR20" s="4">
        <v>0</v>
      </c>
      <c r="DS20" s="4">
        <v>0</v>
      </c>
      <c r="DU20" s="28">
        <f t="shared" si="8"/>
        <v>0</v>
      </c>
      <c r="DV20" s="4">
        <v>0</v>
      </c>
      <c r="DW20" s="4">
        <v>999</v>
      </c>
      <c r="DX20">
        <v>1</v>
      </c>
      <c r="DY20" s="28">
        <f t="shared" si="9"/>
        <v>5</v>
      </c>
      <c r="DZ20" s="24">
        <v>0</v>
      </c>
      <c r="EA20" s="24">
        <f t="shared" si="10"/>
        <v>5</v>
      </c>
    </row>
    <row r="21" spans="1:216" ht="57.6" x14ac:dyDescent="0.3">
      <c r="A21">
        <v>20</v>
      </c>
      <c r="B21">
        <v>33</v>
      </c>
      <c r="C21" t="s">
        <v>380</v>
      </c>
      <c r="D21">
        <v>1</v>
      </c>
      <c r="E21">
        <v>1</v>
      </c>
      <c r="F21" s="4">
        <v>2</v>
      </c>
      <c r="G21">
        <v>2</v>
      </c>
      <c r="H21" s="14">
        <v>999</v>
      </c>
      <c r="I21" s="4">
        <v>0</v>
      </c>
      <c r="J21" s="47">
        <v>1</v>
      </c>
      <c r="K21">
        <v>0</v>
      </c>
      <c r="L21" s="14">
        <v>998</v>
      </c>
      <c r="M21" s="4">
        <v>999</v>
      </c>
      <c r="N21" s="18">
        <v>999</v>
      </c>
      <c r="O21" s="18">
        <v>0</v>
      </c>
      <c r="P21" s="4">
        <v>1</v>
      </c>
      <c r="Q21" s="14" t="s">
        <v>17</v>
      </c>
      <c r="R21" s="18">
        <v>999</v>
      </c>
      <c r="S21" s="18">
        <v>999</v>
      </c>
      <c r="T21" s="18">
        <v>1</v>
      </c>
      <c r="U21" s="18">
        <v>999</v>
      </c>
      <c r="V21" s="30"/>
      <c r="W21">
        <v>1</v>
      </c>
      <c r="X21">
        <v>0</v>
      </c>
      <c r="Y21">
        <v>0</v>
      </c>
      <c r="AA21">
        <v>0</v>
      </c>
      <c r="AB21">
        <v>0</v>
      </c>
      <c r="AC21" s="46">
        <f t="shared" si="0"/>
        <v>0</v>
      </c>
      <c r="AD21">
        <v>0</v>
      </c>
      <c r="AF21">
        <v>0</v>
      </c>
      <c r="AG21" s="4">
        <v>0</v>
      </c>
      <c r="AH21" s="4">
        <v>0</v>
      </c>
      <c r="AI21">
        <v>0</v>
      </c>
      <c r="AK21">
        <v>0</v>
      </c>
      <c r="AL21">
        <v>0</v>
      </c>
      <c r="AM21">
        <v>0</v>
      </c>
      <c r="AN21">
        <v>0</v>
      </c>
      <c r="AP21" s="28">
        <f t="shared" si="1"/>
        <v>0</v>
      </c>
      <c r="AQ21" s="4">
        <v>0</v>
      </c>
      <c r="AR21" s="4">
        <v>0</v>
      </c>
      <c r="AS21" s="4">
        <v>0</v>
      </c>
      <c r="AT21" s="4">
        <v>0</v>
      </c>
      <c r="AU21">
        <v>1</v>
      </c>
      <c r="AW21">
        <v>0</v>
      </c>
      <c r="AX21">
        <v>0</v>
      </c>
      <c r="AY21" s="4">
        <v>0</v>
      </c>
      <c r="AZ21" s="28">
        <f t="shared" si="2"/>
        <v>0</v>
      </c>
      <c r="BA21" s="4">
        <v>1</v>
      </c>
      <c r="BB21" s="4">
        <v>1</v>
      </c>
      <c r="BD21" s="4">
        <v>0</v>
      </c>
      <c r="BE21" s="46">
        <f t="shared" si="3"/>
        <v>1</v>
      </c>
      <c r="BF21" s="4">
        <v>0</v>
      </c>
      <c r="BH21">
        <v>1</v>
      </c>
      <c r="BI21">
        <v>0</v>
      </c>
      <c r="BJ21">
        <v>0</v>
      </c>
      <c r="BK21">
        <v>0</v>
      </c>
      <c r="BL21">
        <v>1</v>
      </c>
      <c r="BM21">
        <v>1</v>
      </c>
      <c r="BN21">
        <v>0</v>
      </c>
      <c r="BO21">
        <v>999</v>
      </c>
      <c r="BP21" s="46">
        <f t="shared" si="4"/>
        <v>1</v>
      </c>
      <c r="BQ21">
        <v>0</v>
      </c>
      <c r="BR21">
        <v>0</v>
      </c>
      <c r="BT21" s="46">
        <v>0</v>
      </c>
      <c r="BU21" s="4">
        <v>0</v>
      </c>
      <c r="BV21" s="4">
        <v>0</v>
      </c>
      <c r="BW21" s="4">
        <v>0</v>
      </c>
      <c r="BX21" s="4">
        <v>0</v>
      </c>
      <c r="BY21" s="19">
        <v>1</v>
      </c>
      <c r="BZ21">
        <v>0</v>
      </c>
      <c r="CA21" s="46">
        <v>1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 s="4">
        <v>0</v>
      </c>
      <c r="CJ21" s="46">
        <f t="shared" si="5"/>
        <v>0</v>
      </c>
      <c r="CK21" s="4">
        <v>0</v>
      </c>
      <c r="CL21" s="4">
        <v>0</v>
      </c>
      <c r="CM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 s="4">
        <v>0</v>
      </c>
      <c r="CU21" s="4">
        <v>0</v>
      </c>
      <c r="CV21" s="4">
        <v>0</v>
      </c>
      <c r="CX21" s="46">
        <f t="shared" si="6"/>
        <v>0</v>
      </c>
      <c r="CY21" s="4">
        <v>999</v>
      </c>
      <c r="CZ21" s="4">
        <v>999</v>
      </c>
      <c r="DA21">
        <v>0</v>
      </c>
      <c r="DC21">
        <v>0</v>
      </c>
      <c r="DD21">
        <v>1</v>
      </c>
      <c r="DE21">
        <v>0</v>
      </c>
      <c r="DF21">
        <v>0</v>
      </c>
      <c r="DH21">
        <v>0</v>
      </c>
      <c r="DI21">
        <v>0</v>
      </c>
      <c r="DJ21" s="4">
        <v>0</v>
      </c>
      <c r="DK21">
        <v>0</v>
      </c>
      <c r="DM21" s="28">
        <f t="shared" si="7"/>
        <v>0</v>
      </c>
      <c r="DN21">
        <v>0</v>
      </c>
      <c r="DO21">
        <v>0</v>
      </c>
      <c r="DP21">
        <v>0</v>
      </c>
      <c r="DQ21">
        <v>0</v>
      </c>
      <c r="DR21" s="4">
        <v>0</v>
      </c>
      <c r="DS21" s="4">
        <v>0</v>
      </c>
      <c r="DU21" s="28">
        <f t="shared" si="8"/>
        <v>0</v>
      </c>
      <c r="DV21" s="4">
        <v>0</v>
      </c>
      <c r="DW21" s="4">
        <v>999</v>
      </c>
      <c r="DX21">
        <v>1</v>
      </c>
      <c r="DY21" s="28">
        <f t="shared" si="9"/>
        <v>8</v>
      </c>
      <c r="DZ21" s="24">
        <v>0</v>
      </c>
      <c r="EA21" s="24">
        <f t="shared" si="10"/>
        <v>8</v>
      </c>
      <c r="GV21" s="12" t="s">
        <v>3</v>
      </c>
      <c r="GW21" s="12" t="s">
        <v>4</v>
      </c>
      <c r="GX21" s="12" t="s">
        <v>5</v>
      </c>
      <c r="GY21" s="12" t="s">
        <v>6</v>
      </c>
      <c r="GZ21" s="12" t="s">
        <v>7</v>
      </c>
      <c r="HA21" s="12" t="s">
        <v>8</v>
      </c>
      <c r="HB21" s="12" t="s">
        <v>9</v>
      </c>
      <c r="HC21" s="12" t="s">
        <v>10</v>
      </c>
      <c r="HD21" s="12" t="s">
        <v>11</v>
      </c>
      <c r="HE21" s="12" t="s">
        <v>12</v>
      </c>
      <c r="HF21" s="12" t="s">
        <v>13</v>
      </c>
      <c r="HG21" s="12" t="s">
        <v>14</v>
      </c>
      <c r="HH21" s="12" t="s">
        <v>15</v>
      </c>
    </row>
    <row r="22" spans="1:216" ht="28.8" x14ac:dyDescent="0.3">
      <c r="A22">
        <v>21</v>
      </c>
      <c r="B22">
        <v>29</v>
      </c>
      <c r="C22" t="s">
        <v>374</v>
      </c>
      <c r="D22">
        <v>1</v>
      </c>
      <c r="E22">
        <v>1</v>
      </c>
      <c r="F22" s="14">
        <v>999</v>
      </c>
      <c r="G22">
        <v>1</v>
      </c>
      <c r="H22" s="14">
        <v>0</v>
      </c>
      <c r="I22" s="4">
        <v>1</v>
      </c>
      <c r="J22" s="47">
        <v>1</v>
      </c>
      <c r="K22">
        <v>0</v>
      </c>
      <c r="L22" s="14">
        <v>998</v>
      </c>
      <c r="M22" s="4">
        <v>999</v>
      </c>
      <c r="N22" s="18">
        <v>9</v>
      </c>
      <c r="O22" s="18">
        <v>1</v>
      </c>
      <c r="P22" s="4">
        <v>1</v>
      </c>
      <c r="Q22" s="14" t="s">
        <v>31</v>
      </c>
      <c r="R22" s="18">
        <v>1</v>
      </c>
      <c r="S22" s="18">
        <v>999</v>
      </c>
      <c r="T22" s="18">
        <v>1</v>
      </c>
      <c r="U22" s="18">
        <v>999</v>
      </c>
      <c r="V22" s="30"/>
      <c r="W22">
        <v>0</v>
      </c>
      <c r="X22">
        <v>0</v>
      </c>
      <c r="Y22">
        <v>0</v>
      </c>
      <c r="AA22">
        <v>0</v>
      </c>
      <c r="AB22">
        <v>0</v>
      </c>
      <c r="AC22" s="46">
        <f t="shared" si="0"/>
        <v>0</v>
      </c>
      <c r="AD22">
        <v>0</v>
      </c>
      <c r="AF22">
        <v>0</v>
      </c>
      <c r="AG22" s="4">
        <v>0</v>
      </c>
      <c r="AH22" s="4">
        <v>0</v>
      </c>
      <c r="AI22">
        <v>1</v>
      </c>
      <c r="AK22">
        <v>1</v>
      </c>
      <c r="AL22">
        <v>0</v>
      </c>
      <c r="AM22">
        <v>0</v>
      </c>
      <c r="AN22">
        <v>1</v>
      </c>
      <c r="AO22" s="68" t="s">
        <v>270</v>
      </c>
      <c r="AP22" s="28">
        <v>1</v>
      </c>
      <c r="AQ22" s="14">
        <v>1</v>
      </c>
      <c r="AR22" s="14">
        <v>0</v>
      </c>
      <c r="AS22" s="14">
        <v>1</v>
      </c>
      <c r="AT22" s="4">
        <v>0</v>
      </c>
      <c r="AU22">
        <v>0</v>
      </c>
      <c r="AW22">
        <v>1</v>
      </c>
      <c r="AX22">
        <v>0</v>
      </c>
      <c r="AY22" s="14">
        <v>0</v>
      </c>
      <c r="AZ22" s="28">
        <f t="shared" si="2"/>
        <v>1</v>
      </c>
      <c r="BA22" s="4">
        <v>1</v>
      </c>
      <c r="BB22" s="4">
        <v>3</v>
      </c>
      <c r="BC22" s="58" t="s">
        <v>440</v>
      </c>
      <c r="BD22" s="4">
        <v>0</v>
      </c>
      <c r="BE22" s="46">
        <f t="shared" si="3"/>
        <v>1</v>
      </c>
      <c r="BF22" s="4">
        <v>0</v>
      </c>
      <c r="BG22" s="40"/>
      <c r="BH22">
        <v>1</v>
      </c>
      <c r="BI22">
        <v>0</v>
      </c>
      <c r="BJ22">
        <v>0</v>
      </c>
      <c r="BK22">
        <v>0</v>
      </c>
      <c r="BL22">
        <v>1</v>
      </c>
      <c r="BM22">
        <v>1</v>
      </c>
      <c r="BN22">
        <v>0</v>
      </c>
      <c r="BO22">
        <v>999</v>
      </c>
      <c r="BP22" s="46">
        <f t="shared" si="4"/>
        <v>1</v>
      </c>
      <c r="BQ22">
        <v>0</v>
      </c>
      <c r="BR22">
        <v>0</v>
      </c>
      <c r="BT22" s="46">
        <v>0</v>
      </c>
      <c r="BU22" s="4">
        <v>0</v>
      </c>
      <c r="BV22" s="4">
        <v>0</v>
      </c>
      <c r="BW22" s="14">
        <v>0</v>
      </c>
      <c r="BX22" s="14">
        <v>0</v>
      </c>
      <c r="BY22" s="19">
        <v>0</v>
      </c>
      <c r="BZ22">
        <v>1</v>
      </c>
      <c r="CA22" s="46">
        <v>1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 s="4">
        <v>0</v>
      </c>
      <c r="CI22" s="58"/>
      <c r="CJ22" s="46">
        <f t="shared" si="5"/>
        <v>0</v>
      </c>
      <c r="CK22" s="4">
        <v>0</v>
      </c>
      <c r="CL22" s="14">
        <v>0</v>
      </c>
      <c r="CM22">
        <v>0</v>
      </c>
      <c r="CO22">
        <v>1</v>
      </c>
      <c r="CP22">
        <v>0</v>
      </c>
      <c r="CQ22">
        <v>0</v>
      </c>
      <c r="CR22">
        <v>0</v>
      </c>
      <c r="CS22">
        <v>1</v>
      </c>
      <c r="CT22" s="14">
        <v>0</v>
      </c>
      <c r="CU22" s="14">
        <v>0</v>
      </c>
      <c r="CV22" s="4">
        <v>0</v>
      </c>
      <c r="CX22" s="46">
        <v>1</v>
      </c>
      <c r="CY22" s="4">
        <v>999</v>
      </c>
      <c r="CZ22" s="4">
        <v>999</v>
      </c>
      <c r="DA22">
        <v>0</v>
      </c>
      <c r="DC22">
        <v>0</v>
      </c>
      <c r="DD22">
        <v>0</v>
      </c>
      <c r="DE22">
        <v>0</v>
      </c>
      <c r="DF22">
        <v>1</v>
      </c>
      <c r="DH22">
        <v>0</v>
      </c>
      <c r="DI22">
        <v>0</v>
      </c>
      <c r="DJ22" s="14">
        <v>0</v>
      </c>
      <c r="DK22">
        <v>0</v>
      </c>
      <c r="DM22" s="28">
        <f t="shared" si="7"/>
        <v>0</v>
      </c>
      <c r="DN22">
        <v>0</v>
      </c>
      <c r="DO22">
        <v>0</v>
      </c>
      <c r="DP22">
        <v>1</v>
      </c>
      <c r="DQ22">
        <v>0</v>
      </c>
      <c r="DR22" s="14">
        <v>1</v>
      </c>
      <c r="DS22" s="4">
        <v>0</v>
      </c>
      <c r="DT22" s="9"/>
      <c r="DU22" s="28">
        <v>1</v>
      </c>
      <c r="DV22" s="4">
        <v>1</v>
      </c>
      <c r="DW22" s="4">
        <v>999</v>
      </c>
      <c r="DX22">
        <v>0</v>
      </c>
      <c r="DY22" s="28">
        <f t="shared" si="9"/>
        <v>11</v>
      </c>
      <c r="DZ22" s="24">
        <v>1</v>
      </c>
      <c r="EA22" s="24">
        <f t="shared" si="10"/>
        <v>12</v>
      </c>
      <c r="FI22" s="4">
        <v>2</v>
      </c>
      <c r="FK22" s="4">
        <v>2</v>
      </c>
      <c r="FL22" s="4">
        <v>0</v>
      </c>
      <c r="FN22" s="4">
        <v>2</v>
      </c>
      <c r="FR22" s="4">
        <v>1</v>
      </c>
      <c r="FS22" s="4">
        <v>1</v>
      </c>
      <c r="FT22" s="4">
        <v>1</v>
      </c>
      <c r="FU22" s="4">
        <v>0</v>
      </c>
      <c r="FV22" s="4">
        <v>0</v>
      </c>
      <c r="FW22" s="4">
        <v>0</v>
      </c>
      <c r="FY22" s="4">
        <v>0</v>
      </c>
      <c r="GA22" s="4">
        <v>0</v>
      </c>
      <c r="GH22" s="4">
        <v>2</v>
      </c>
      <c r="GJ22" s="4">
        <v>2</v>
      </c>
      <c r="GL22" s="4">
        <v>1</v>
      </c>
      <c r="GN22" s="4">
        <v>2</v>
      </c>
      <c r="GP22" s="4">
        <v>6</v>
      </c>
      <c r="GR22" s="4">
        <f t="shared" ref="GR22" si="11">FL22+FN22+FP22+FW22+FY22+GA22+GD22+GF22+GH22+GJ22+GL22+GN22+GP22</f>
        <v>15</v>
      </c>
      <c r="GV22" s="4">
        <v>1</v>
      </c>
      <c r="GW22" s="4">
        <v>0</v>
      </c>
      <c r="GX22" s="4">
        <v>0</v>
      </c>
      <c r="GY22" s="4">
        <v>1</v>
      </c>
      <c r="GZ22" s="4">
        <v>0</v>
      </c>
      <c r="HA22" s="4">
        <v>0</v>
      </c>
      <c r="HB22" s="4">
        <v>1</v>
      </c>
      <c r="HC22" s="4">
        <v>1</v>
      </c>
      <c r="HD22" s="4">
        <v>1</v>
      </c>
      <c r="HE22" s="4">
        <v>0</v>
      </c>
      <c r="HF22" s="4">
        <v>0</v>
      </c>
      <c r="HH22" s="4">
        <v>3</v>
      </c>
    </row>
    <row r="23" spans="1:216" x14ac:dyDescent="0.3">
      <c r="A23">
        <v>22</v>
      </c>
      <c r="B23">
        <v>31</v>
      </c>
      <c r="C23" t="s">
        <v>367</v>
      </c>
      <c r="D23">
        <v>1</v>
      </c>
      <c r="E23">
        <v>1</v>
      </c>
      <c r="F23" s="14">
        <v>999</v>
      </c>
      <c r="G23">
        <v>1</v>
      </c>
      <c r="H23" s="14">
        <v>999</v>
      </c>
      <c r="I23" s="4">
        <v>0</v>
      </c>
      <c r="J23" s="47">
        <v>0</v>
      </c>
      <c r="K23">
        <v>0</v>
      </c>
      <c r="L23" s="14">
        <v>0</v>
      </c>
      <c r="M23" s="4">
        <v>999</v>
      </c>
      <c r="N23" s="18">
        <v>999</v>
      </c>
      <c r="O23" s="18">
        <v>0</v>
      </c>
      <c r="P23" s="4">
        <v>998</v>
      </c>
      <c r="Q23" s="14" t="s">
        <v>17</v>
      </c>
      <c r="R23" s="18">
        <v>999</v>
      </c>
      <c r="S23" s="18">
        <v>999</v>
      </c>
      <c r="T23" s="18">
        <v>1</v>
      </c>
      <c r="U23" s="18">
        <v>999</v>
      </c>
      <c r="V23" s="30"/>
      <c r="W23">
        <v>1</v>
      </c>
      <c r="X23">
        <v>1</v>
      </c>
      <c r="Y23">
        <v>1</v>
      </c>
      <c r="AA23">
        <v>1</v>
      </c>
      <c r="AB23">
        <v>0</v>
      </c>
      <c r="AC23" s="46">
        <f t="shared" si="0"/>
        <v>1</v>
      </c>
      <c r="AD23">
        <v>0</v>
      </c>
      <c r="AF23">
        <v>0</v>
      </c>
      <c r="AG23" s="4">
        <v>0</v>
      </c>
      <c r="AH23" s="4">
        <v>0</v>
      </c>
      <c r="AI23">
        <v>0</v>
      </c>
      <c r="AK23">
        <v>0</v>
      </c>
      <c r="AL23">
        <v>0</v>
      </c>
      <c r="AM23">
        <v>0</v>
      </c>
      <c r="AN23">
        <v>0</v>
      </c>
      <c r="AP23" s="28">
        <f t="shared" si="1"/>
        <v>0</v>
      </c>
      <c r="AQ23" s="4">
        <v>0</v>
      </c>
      <c r="AR23" s="4">
        <v>0</v>
      </c>
      <c r="AS23" s="4">
        <v>0</v>
      </c>
      <c r="AT23" s="4">
        <v>0</v>
      </c>
      <c r="AU23">
        <v>1</v>
      </c>
      <c r="AW23">
        <v>0</v>
      </c>
      <c r="AX23">
        <v>0</v>
      </c>
      <c r="AY23" s="4">
        <v>0</v>
      </c>
      <c r="AZ23" s="28">
        <f t="shared" si="2"/>
        <v>0</v>
      </c>
      <c r="BA23" s="4">
        <v>0</v>
      </c>
      <c r="BB23" s="4">
        <v>0</v>
      </c>
      <c r="BD23" s="4">
        <v>0</v>
      </c>
      <c r="BE23" s="46">
        <f t="shared" si="3"/>
        <v>0</v>
      </c>
      <c r="BF23" s="4">
        <v>1</v>
      </c>
      <c r="BH23">
        <v>1</v>
      </c>
      <c r="BI23">
        <v>0</v>
      </c>
      <c r="BJ23">
        <v>0</v>
      </c>
      <c r="BK23">
        <v>0</v>
      </c>
      <c r="BL23">
        <v>0</v>
      </c>
      <c r="BM23">
        <v>1</v>
      </c>
      <c r="BN23">
        <v>0</v>
      </c>
      <c r="BO23">
        <v>999</v>
      </c>
      <c r="BP23" s="46">
        <f t="shared" si="4"/>
        <v>1</v>
      </c>
      <c r="BQ23">
        <v>0</v>
      </c>
      <c r="BR23">
        <v>0</v>
      </c>
      <c r="BT23" s="46">
        <v>0</v>
      </c>
      <c r="BU23" s="4">
        <v>0</v>
      </c>
      <c r="BV23" s="4">
        <v>0</v>
      </c>
      <c r="BW23" s="4">
        <v>0</v>
      </c>
      <c r="BX23" s="4">
        <v>0</v>
      </c>
      <c r="BY23" s="19">
        <v>0</v>
      </c>
      <c r="BZ23">
        <v>1</v>
      </c>
      <c r="CA23" s="46">
        <v>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 s="4">
        <v>0</v>
      </c>
      <c r="CI23" s="58"/>
      <c r="CJ23" s="46">
        <f t="shared" si="5"/>
        <v>0</v>
      </c>
      <c r="CK23" s="4">
        <v>0</v>
      </c>
      <c r="CL23" s="4">
        <v>0</v>
      </c>
      <c r="CM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 s="4">
        <v>0</v>
      </c>
      <c r="CU23" s="4">
        <v>0</v>
      </c>
      <c r="CV23" s="4">
        <v>0</v>
      </c>
      <c r="CX23" s="46">
        <f t="shared" si="6"/>
        <v>0</v>
      </c>
      <c r="CY23" s="4">
        <v>999</v>
      </c>
      <c r="CZ23" s="4">
        <v>999</v>
      </c>
      <c r="DA23">
        <v>1</v>
      </c>
      <c r="DC23">
        <v>0</v>
      </c>
      <c r="DD23">
        <v>0</v>
      </c>
      <c r="DE23">
        <v>0</v>
      </c>
      <c r="DF23">
        <v>0</v>
      </c>
      <c r="DH23">
        <v>0</v>
      </c>
      <c r="DI23">
        <v>0</v>
      </c>
      <c r="DJ23" s="4">
        <v>0</v>
      </c>
      <c r="DK23">
        <v>0</v>
      </c>
      <c r="DM23" s="28">
        <f t="shared" si="7"/>
        <v>0</v>
      </c>
      <c r="DN23">
        <v>0</v>
      </c>
      <c r="DO23">
        <v>0</v>
      </c>
      <c r="DP23">
        <v>0</v>
      </c>
      <c r="DQ23">
        <v>0</v>
      </c>
      <c r="DR23" s="4">
        <v>0</v>
      </c>
      <c r="DS23" s="4">
        <v>0</v>
      </c>
      <c r="DU23" s="28">
        <f t="shared" si="8"/>
        <v>0</v>
      </c>
      <c r="DV23" s="4">
        <v>0</v>
      </c>
      <c r="DW23" s="4">
        <v>999</v>
      </c>
      <c r="DX23">
        <v>1</v>
      </c>
      <c r="DY23" s="28">
        <f t="shared" si="9"/>
        <v>7</v>
      </c>
      <c r="DZ23" s="24">
        <v>0</v>
      </c>
      <c r="EA23" s="24">
        <f t="shared" si="10"/>
        <v>7</v>
      </c>
    </row>
    <row r="24" spans="1:216" x14ac:dyDescent="0.3">
      <c r="A24">
        <v>23</v>
      </c>
      <c r="B24">
        <v>31</v>
      </c>
      <c r="C24" t="s">
        <v>381</v>
      </c>
      <c r="D24">
        <v>1</v>
      </c>
      <c r="E24">
        <v>1</v>
      </c>
      <c r="F24" s="14">
        <v>999</v>
      </c>
      <c r="G24">
        <v>2</v>
      </c>
      <c r="H24" s="14">
        <v>999</v>
      </c>
      <c r="I24" s="4">
        <v>0</v>
      </c>
      <c r="J24" s="47">
        <v>1</v>
      </c>
      <c r="K24">
        <v>0</v>
      </c>
      <c r="L24" s="14">
        <v>998</v>
      </c>
      <c r="M24" s="4">
        <v>999</v>
      </c>
      <c r="N24" s="18">
        <v>10</v>
      </c>
      <c r="O24" s="18">
        <v>1</v>
      </c>
      <c r="P24" s="4">
        <v>998</v>
      </c>
      <c r="Q24" s="14" t="s">
        <v>32</v>
      </c>
      <c r="R24" s="18">
        <v>1</v>
      </c>
      <c r="S24" s="18">
        <v>999</v>
      </c>
      <c r="T24" s="18">
        <v>1</v>
      </c>
      <c r="U24" s="18">
        <v>999</v>
      </c>
      <c r="V24" s="30"/>
      <c r="W24">
        <v>0</v>
      </c>
      <c r="X24">
        <v>0</v>
      </c>
      <c r="Y24">
        <v>0</v>
      </c>
      <c r="AA24">
        <v>0</v>
      </c>
      <c r="AB24">
        <v>1</v>
      </c>
      <c r="AC24" s="46">
        <f t="shared" si="0"/>
        <v>1</v>
      </c>
      <c r="AD24">
        <v>1</v>
      </c>
      <c r="AF24">
        <v>0</v>
      </c>
      <c r="AG24" s="4">
        <v>0</v>
      </c>
      <c r="AH24" s="4">
        <v>0</v>
      </c>
      <c r="AI24">
        <v>0</v>
      </c>
      <c r="AK24">
        <v>0</v>
      </c>
      <c r="AL24">
        <v>0</v>
      </c>
      <c r="AM24">
        <v>0</v>
      </c>
      <c r="AN24">
        <v>0</v>
      </c>
      <c r="AP24" s="28">
        <f t="shared" si="1"/>
        <v>0</v>
      </c>
      <c r="AQ24" s="4">
        <v>1</v>
      </c>
      <c r="AR24" s="4">
        <v>0</v>
      </c>
      <c r="AS24" s="4">
        <v>1</v>
      </c>
      <c r="AT24" s="4">
        <v>0</v>
      </c>
      <c r="AU24">
        <v>1</v>
      </c>
      <c r="AW24">
        <v>0</v>
      </c>
      <c r="AX24">
        <v>0</v>
      </c>
      <c r="AY24" s="4">
        <v>0</v>
      </c>
      <c r="AZ24" s="28">
        <f t="shared" si="2"/>
        <v>0</v>
      </c>
      <c r="BA24" s="4">
        <v>1</v>
      </c>
      <c r="BB24" s="4">
        <v>1</v>
      </c>
      <c r="BD24" s="4">
        <v>0</v>
      </c>
      <c r="BE24" s="46">
        <f t="shared" si="3"/>
        <v>1</v>
      </c>
      <c r="BF24" s="4">
        <v>0</v>
      </c>
      <c r="BH24">
        <v>1</v>
      </c>
      <c r="BI24">
        <v>0</v>
      </c>
      <c r="BJ24">
        <v>1</v>
      </c>
      <c r="BK24">
        <v>0</v>
      </c>
      <c r="BL24">
        <v>0</v>
      </c>
      <c r="BM24">
        <v>1</v>
      </c>
      <c r="BN24">
        <v>0</v>
      </c>
      <c r="BO24">
        <v>999</v>
      </c>
      <c r="BP24" s="46">
        <f t="shared" si="4"/>
        <v>1</v>
      </c>
      <c r="BQ24">
        <v>0</v>
      </c>
      <c r="BR24">
        <v>0</v>
      </c>
      <c r="BT24" s="46">
        <v>0</v>
      </c>
      <c r="BU24" s="4">
        <v>0</v>
      </c>
      <c r="BV24" s="4">
        <v>0</v>
      </c>
      <c r="BW24" s="4">
        <v>0</v>
      </c>
      <c r="BX24" s="4">
        <v>0</v>
      </c>
      <c r="BY24" s="19">
        <v>1</v>
      </c>
      <c r="BZ24">
        <v>1</v>
      </c>
      <c r="CA24" s="46">
        <v>1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 s="4">
        <v>0</v>
      </c>
      <c r="CJ24" s="46">
        <f t="shared" si="5"/>
        <v>0</v>
      </c>
      <c r="CK24" s="4">
        <v>0</v>
      </c>
      <c r="CL24" s="4">
        <v>0</v>
      </c>
      <c r="CM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 s="4">
        <v>0</v>
      </c>
      <c r="CU24" s="4">
        <v>0</v>
      </c>
      <c r="CV24" s="4">
        <v>0</v>
      </c>
      <c r="CX24" s="46">
        <f t="shared" si="6"/>
        <v>0</v>
      </c>
      <c r="CY24" s="4">
        <v>999</v>
      </c>
      <c r="CZ24" s="4">
        <v>999</v>
      </c>
      <c r="DA24">
        <v>1</v>
      </c>
      <c r="DC24">
        <v>0</v>
      </c>
      <c r="DD24">
        <v>1</v>
      </c>
      <c r="DE24">
        <v>0</v>
      </c>
      <c r="DF24">
        <v>0</v>
      </c>
      <c r="DH24">
        <v>0</v>
      </c>
      <c r="DI24">
        <v>0</v>
      </c>
      <c r="DJ24" s="4">
        <v>0</v>
      </c>
      <c r="DK24">
        <v>0</v>
      </c>
      <c r="DM24" s="28">
        <f t="shared" si="7"/>
        <v>0</v>
      </c>
      <c r="DN24">
        <v>0</v>
      </c>
      <c r="DO24">
        <v>0</v>
      </c>
      <c r="DP24">
        <v>0</v>
      </c>
      <c r="DQ24">
        <v>0</v>
      </c>
      <c r="DR24" s="4">
        <v>0</v>
      </c>
      <c r="DS24" s="4">
        <v>0</v>
      </c>
      <c r="DU24" s="28">
        <f t="shared" si="8"/>
        <v>0</v>
      </c>
      <c r="DV24" s="4">
        <v>0</v>
      </c>
      <c r="DW24" s="4">
        <v>999</v>
      </c>
      <c r="DX24">
        <v>1</v>
      </c>
      <c r="DY24" s="28">
        <f t="shared" si="9"/>
        <v>10</v>
      </c>
      <c r="DZ24" s="24">
        <v>1</v>
      </c>
      <c r="EA24" s="24">
        <f t="shared" si="10"/>
        <v>11</v>
      </c>
    </row>
    <row r="25" spans="1:216" ht="28.8" x14ac:dyDescent="0.3">
      <c r="A25">
        <v>24</v>
      </c>
      <c r="B25">
        <v>34</v>
      </c>
      <c r="C25" t="s">
        <v>358</v>
      </c>
      <c r="D25">
        <v>2</v>
      </c>
      <c r="E25">
        <v>3</v>
      </c>
      <c r="F25" s="14">
        <v>999</v>
      </c>
      <c r="G25">
        <v>1</v>
      </c>
      <c r="H25" s="14">
        <v>999</v>
      </c>
      <c r="I25" s="4">
        <v>0</v>
      </c>
      <c r="J25" s="47">
        <v>0</v>
      </c>
      <c r="K25">
        <v>0</v>
      </c>
      <c r="L25" s="14">
        <v>0</v>
      </c>
      <c r="M25" s="4">
        <v>999</v>
      </c>
      <c r="N25" s="18">
        <v>9</v>
      </c>
      <c r="O25" s="18">
        <v>1</v>
      </c>
      <c r="P25" s="4">
        <v>1</v>
      </c>
      <c r="Q25" s="14" t="s">
        <v>18</v>
      </c>
      <c r="R25" s="18">
        <v>1</v>
      </c>
      <c r="S25" s="18">
        <v>999</v>
      </c>
      <c r="T25" s="18">
        <v>1</v>
      </c>
      <c r="U25" s="18">
        <v>999</v>
      </c>
      <c r="V25" s="30"/>
      <c r="W25">
        <v>1</v>
      </c>
      <c r="X25">
        <v>0</v>
      </c>
      <c r="Y25">
        <v>0</v>
      </c>
      <c r="AA25">
        <v>0</v>
      </c>
      <c r="AB25">
        <v>0</v>
      </c>
      <c r="AC25" s="46">
        <f t="shared" si="0"/>
        <v>0</v>
      </c>
      <c r="AD25">
        <v>0</v>
      </c>
      <c r="AF25">
        <v>0</v>
      </c>
      <c r="AG25" s="4">
        <v>0</v>
      </c>
      <c r="AH25" s="4">
        <v>0</v>
      </c>
      <c r="AI25">
        <v>0</v>
      </c>
      <c r="AK25">
        <v>1</v>
      </c>
      <c r="AL25">
        <v>0</v>
      </c>
      <c r="AM25">
        <v>0</v>
      </c>
      <c r="AN25">
        <v>0</v>
      </c>
      <c r="AP25" s="28">
        <f t="shared" si="1"/>
        <v>1</v>
      </c>
      <c r="AQ25" s="4">
        <v>1</v>
      </c>
      <c r="AR25" s="4">
        <v>0</v>
      </c>
      <c r="AS25" s="4">
        <v>0</v>
      </c>
      <c r="AT25" s="4">
        <v>0</v>
      </c>
      <c r="AU25">
        <v>0</v>
      </c>
      <c r="AW25">
        <v>0</v>
      </c>
      <c r="AX25">
        <v>1</v>
      </c>
      <c r="AY25" s="4">
        <v>0</v>
      </c>
      <c r="AZ25" s="28">
        <f t="shared" si="2"/>
        <v>1</v>
      </c>
      <c r="BA25" s="4">
        <v>1</v>
      </c>
      <c r="BB25" s="4">
        <v>1</v>
      </c>
      <c r="BD25" s="4">
        <v>0</v>
      </c>
      <c r="BE25" s="46">
        <f t="shared" si="3"/>
        <v>1</v>
      </c>
      <c r="BF25" s="4">
        <v>0</v>
      </c>
      <c r="BG25" s="40"/>
      <c r="BH25">
        <v>1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999</v>
      </c>
      <c r="BP25" s="46">
        <f t="shared" si="4"/>
        <v>0</v>
      </c>
      <c r="BQ25">
        <v>0</v>
      </c>
      <c r="BR25">
        <v>0</v>
      </c>
      <c r="BT25" s="46">
        <v>0</v>
      </c>
      <c r="BU25" s="4">
        <v>0</v>
      </c>
      <c r="BV25" s="4">
        <v>0</v>
      </c>
      <c r="BW25" s="4">
        <v>0</v>
      </c>
      <c r="BX25" s="4">
        <v>0</v>
      </c>
      <c r="BY25" s="19">
        <v>0</v>
      </c>
      <c r="BZ25">
        <v>0</v>
      </c>
      <c r="CA25" s="46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 s="4">
        <v>0</v>
      </c>
      <c r="CJ25" s="46">
        <f t="shared" si="5"/>
        <v>0</v>
      </c>
      <c r="CK25" s="4">
        <v>0</v>
      </c>
      <c r="CL25" s="4">
        <v>0</v>
      </c>
      <c r="CM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 s="4">
        <v>0</v>
      </c>
      <c r="CU25" s="4">
        <v>0</v>
      </c>
      <c r="CV25" s="4">
        <v>0</v>
      </c>
      <c r="CX25" s="46">
        <f t="shared" si="6"/>
        <v>0</v>
      </c>
      <c r="CY25" s="4">
        <v>999</v>
      </c>
      <c r="CZ25" s="4">
        <v>999</v>
      </c>
      <c r="DA25">
        <v>1</v>
      </c>
      <c r="DC25">
        <v>0</v>
      </c>
      <c r="DD25">
        <v>1</v>
      </c>
      <c r="DE25">
        <v>0</v>
      </c>
      <c r="DF25">
        <v>0</v>
      </c>
      <c r="DH25">
        <v>0</v>
      </c>
      <c r="DI25">
        <v>0</v>
      </c>
      <c r="DJ25" s="4">
        <v>0</v>
      </c>
      <c r="DK25">
        <v>0</v>
      </c>
      <c r="DM25" s="28">
        <f t="shared" si="7"/>
        <v>0</v>
      </c>
      <c r="DN25">
        <v>0</v>
      </c>
      <c r="DO25">
        <v>0</v>
      </c>
      <c r="DP25">
        <v>0</v>
      </c>
      <c r="DQ25">
        <v>0</v>
      </c>
      <c r="DR25" s="4">
        <v>0</v>
      </c>
      <c r="DS25" s="4">
        <v>1</v>
      </c>
      <c r="DT25" s="10" t="s">
        <v>433</v>
      </c>
      <c r="DU25" s="28">
        <f t="shared" si="8"/>
        <v>1</v>
      </c>
      <c r="DV25" s="4">
        <v>0</v>
      </c>
      <c r="DW25" s="4">
        <v>999</v>
      </c>
      <c r="DX25">
        <v>1</v>
      </c>
      <c r="DY25" s="28">
        <f t="shared" si="9"/>
        <v>8</v>
      </c>
      <c r="DZ25" s="24">
        <v>2</v>
      </c>
      <c r="EA25" s="24">
        <f t="shared" si="10"/>
        <v>10</v>
      </c>
    </row>
    <row r="26" spans="1:216" ht="28.8" x14ac:dyDescent="0.3">
      <c r="A26">
        <v>25</v>
      </c>
      <c r="B26">
        <v>32</v>
      </c>
      <c r="C26" t="s">
        <v>380</v>
      </c>
      <c r="D26">
        <v>1</v>
      </c>
      <c r="E26">
        <v>1</v>
      </c>
      <c r="F26" s="4">
        <v>1</v>
      </c>
      <c r="G26">
        <v>1</v>
      </c>
      <c r="H26" s="14">
        <v>999</v>
      </c>
      <c r="I26" s="4">
        <v>0</v>
      </c>
      <c r="J26" s="47">
        <v>0</v>
      </c>
      <c r="K26">
        <v>0</v>
      </c>
      <c r="L26" s="14">
        <v>0</v>
      </c>
      <c r="M26" s="4">
        <v>999</v>
      </c>
      <c r="N26" s="18">
        <v>10</v>
      </c>
      <c r="O26" s="18">
        <v>1</v>
      </c>
      <c r="P26" s="4">
        <v>1</v>
      </c>
      <c r="Q26" s="14" t="s">
        <v>17</v>
      </c>
      <c r="R26" s="18">
        <v>999</v>
      </c>
      <c r="S26" s="18">
        <v>999</v>
      </c>
      <c r="T26" s="18">
        <v>1</v>
      </c>
      <c r="U26" s="18">
        <v>999</v>
      </c>
      <c r="V26" s="30"/>
      <c r="W26">
        <v>0</v>
      </c>
      <c r="X26">
        <v>0</v>
      </c>
      <c r="Y26">
        <v>0</v>
      </c>
      <c r="AA26">
        <v>0</v>
      </c>
      <c r="AB26">
        <v>0</v>
      </c>
      <c r="AC26" s="46">
        <f t="shared" si="0"/>
        <v>0</v>
      </c>
      <c r="AD26">
        <v>0</v>
      </c>
      <c r="AF26">
        <v>0</v>
      </c>
      <c r="AG26" s="4">
        <v>0</v>
      </c>
      <c r="AH26" s="4">
        <v>0</v>
      </c>
      <c r="AI26">
        <v>1</v>
      </c>
      <c r="AK26">
        <v>0</v>
      </c>
      <c r="AL26">
        <v>0</v>
      </c>
      <c r="AM26">
        <v>0</v>
      </c>
      <c r="AN26">
        <v>0</v>
      </c>
      <c r="AP26" s="28">
        <f t="shared" si="1"/>
        <v>0</v>
      </c>
      <c r="AQ26" s="4">
        <v>0</v>
      </c>
      <c r="AR26" s="4">
        <v>0</v>
      </c>
      <c r="AS26" s="4">
        <v>0</v>
      </c>
      <c r="AT26" s="4">
        <v>0</v>
      </c>
      <c r="AU26">
        <v>1</v>
      </c>
      <c r="AW26">
        <v>0</v>
      </c>
      <c r="AX26">
        <v>0</v>
      </c>
      <c r="AY26" s="4">
        <v>0</v>
      </c>
      <c r="AZ26" s="28">
        <f t="shared" si="2"/>
        <v>0</v>
      </c>
      <c r="BA26" s="4">
        <v>1</v>
      </c>
      <c r="BB26" s="4">
        <v>3</v>
      </c>
      <c r="BC26" s="58" t="s">
        <v>434</v>
      </c>
      <c r="BD26" s="4">
        <v>0</v>
      </c>
      <c r="BE26" s="46">
        <f t="shared" si="3"/>
        <v>1</v>
      </c>
      <c r="BF26" s="4">
        <v>0</v>
      </c>
      <c r="BH26">
        <v>1</v>
      </c>
      <c r="BI26">
        <v>0</v>
      </c>
      <c r="BJ26">
        <v>1</v>
      </c>
      <c r="BK26">
        <v>0</v>
      </c>
      <c r="BL26">
        <v>0</v>
      </c>
      <c r="BM26">
        <v>1</v>
      </c>
      <c r="BN26">
        <v>0</v>
      </c>
      <c r="BO26">
        <v>999</v>
      </c>
      <c r="BP26" s="46">
        <f t="shared" si="4"/>
        <v>1</v>
      </c>
      <c r="BQ26">
        <v>0</v>
      </c>
      <c r="BR26">
        <v>0</v>
      </c>
      <c r="BT26" s="46">
        <v>0</v>
      </c>
      <c r="BU26" s="4">
        <v>0</v>
      </c>
      <c r="BV26" s="4">
        <v>0</v>
      </c>
      <c r="BW26" s="4">
        <v>0</v>
      </c>
      <c r="BX26" s="4">
        <v>0</v>
      </c>
      <c r="BY26" s="19">
        <v>1</v>
      </c>
      <c r="BZ26">
        <v>1</v>
      </c>
      <c r="CA26" s="46">
        <v>1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 s="4">
        <v>1</v>
      </c>
      <c r="CI26" s="58" t="s">
        <v>320</v>
      </c>
      <c r="CJ26" s="46">
        <f t="shared" si="5"/>
        <v>1</v>
      </c>
      <c r="CK26" s="4">
        <v>0</v>
      </c>
      <c r="CL26" s="4">
        <v>0</v>
      </c>
      <c r="CM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 s="4">
        <v>0</v>
      </c>
      <c r="CU26" s="4">
        <v>0</v>
      </c>
      <c r="CV26" s="4">
        <v>0</v>
      </c>
      <c r="CX26" s="46">
        <f t="shared" si="6"/>
        <v>0</v>
      </c>
      <c r="CY26" s="4">
        <v>999</v>
      </c>
      <c r="CZ26" s="4">
        <v>999</v>
      </c>
      <c r="DA26">
        <v>1</v>
      </c>
      <c r="DC26">
        <v>0</v>
      </c>
      <c r="DD26">
        <v>1</v>
      </c>
      <c r="DE26">
        <v>0</v>
      </c>
      <c r="DF26">
        <v>0</v>
      </c>
      <c r="DH26">
        <v>0</v>
      </c>
      <c r="DI26">
        <v>0</v>
      </c>
      <c r="DJ26" s="4">
        <v>0</v>
      </c>
      <c r="DK26">
        <v>0</v>
      </c>
      <c r="DM26" s="28">
        <f t="shared" si="7"/>
        <v>0</v>
      </c>
      <c r="DN26">
        <v>0</v>
      </c>
      <c r="DO26">
        <v>0</v>
      </c>
      <c r="DP26">
        <v>0</v>
      </c>
      <c r="DQ26">
        <v>0</v>
      </c>
      <c r="DR26" s="4">
        <v>0</v>
      </c>
      <c r="DS26" s="4">
        <v>0</v>
      </c>
      <c r="DU26" s="28">
        <f t="shared" si="8"/>
        <v>0</v>
      </c>
      <c r="DV26" s="4">
        <v>0</v>
      </c>
      <c r="DW26" s="4">
        <v>999</v>
      </c>
      <c r="DX26">
        <v>1</v>
      </c>
      <c r="DY26" s="28">
        <f t="shared" si="9"/>
        <v>8</v>
      </c>
      <c r="DZ26" s="24">
        <v>0</v>
      </c>
      <c r="EA26" s="24">
        <f t="shared" si="10"/>
        <v>8</v>
      </c>
    </row>
    <row r="27" spans="1:216" ht="28.8" x14ac:dyDescent="0.3">
      <c r="A27">
        <v>26</v>
      </c>
      <c r="B27">
        <v>38</v>
      </c>
      <c r="C27" t="s">
        <v>381</v>
      </c>
      <c r="D27">
        <v>2</v>
      </c>
      <c r="E27">
        <v>3</v>
      </c>
      <c r="F27" s="4">
        <v>999</v>
      </c>
      <c r="G27">
        <v>1</v>
      </c>
      <c r="H27" s="14">
        <v>999</v>
      </c>
      <c r="I27" s="4">
        <v>0</v>
      </c>
      <c r="J27" s="47">
        <v>0</v>
      </c>
      <c r="K27">
        <v>0</v>
      </c>
      <c r="L27" s="14">
        <v>998</v>
      </c>
      <c r="M27" s="4">
        <v>999</v>
      </c>
      <c r="N27" s="18">
        <v>10</v>
      </c>
      <c r="O27" s="18">
        <v>1</v>
      </c>
      <c r="P27" s="4">
        <v>1</v>
      </c>
      <c r="Q27" s="14" t="s">
        <v>33</v>
      </c>
      <c r="R27" s="18">
        <v>1</v>
      </c>
      <c r="S27" s="18">
        <v>999</v>
      </c>
      <c r="T27" s="18">
        <v>1</v>
      </c>
      <c r="U27" s="18">
        <v>999</v>
      </c>
      <c r="V27" s="30"/>
      <c r="W27">
        <v>0</v>
      </c>
      <c r="X27">
        <v>1</v>
      </c>
      <c r="Y27">
        <v>0</v>
      </c>
      <c r="AA27">
        <v>0</v>
      </c>
      <c r="AB27">
        <v>0</v>
      </c>
      <c r="AC27" s="46">
        <f t="shared" si="0"/>
        <v>0</v>
      </c>
      <c r="AD27">
        <v>0</v>
      </c>
      <c r="AF27">
        <v>0</v>
      </c>
      <c r="AG27" s="4">
        <v>0</v>
      </c>
      <c r="AH27" s="4">
        <v>0</v>
      </c>
      <c r="AI27">
        <v>0</v>
      </c>
      <c r="AK27">
        <v>0</v>
      </c>
      <c r="AL27">
        <v>0</v>
      </c>
      <c r="AM27">
        <v>0</v>
      </c>
      <c r="AN27">
        <v>0</v>
      </c>
      <c r="AP27" s="28">
        <f t="shared" si="1"/>
        <v>0</v>
      </c>
      <c r="AQ27" s="4">
        <v>0</v>
      </c>
      <c r="AR27" s="4">
        <v>0</v>
      </c>
      <c r="AS27" s="4">
        <v>1</v>
      </c>
      <c r="AT27" s="4">
        <v>0</v>
      </c>
      <c r="AU27">
        <v>1</v>
      </c>
      <c r="AW27">
        <v>0</v>
      </c>
      <c r="AX27">
        <v>0</v>
      </c>
      <c r="AY27" s="4">
        <v>0</v>
      </c>
      <c r="AZ27" s="28">
        <f t="shared" si="2"/>
        <v>0</v>
      </c>
      <c r="BA27" s="4">
        <v>0</v>
      </c>
      <c r="BB27" s="4">
        <v>0</v>
      </c>
      <c r="BD27" s="4">
        <v>0</v>
      </c>
      <c r="BE27" s="46">
        <f t="shared" si="3"/>
        <v>0</v>
      </c>
      <c r="BF27" s="4">
        <v>1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1</v>
      </c>
      <c r="BO27">
        <v>999</v>
      </c>
      <c r="BP27" s="46">
        <f t="shared" si="4"/>
        <v>1</v>
      </c>
      <c r="BQ27">
        <v>0</v>
      </c>
      <c r="BR27">
        <v>0</v>
      </c>
      <c r="BT27" s="46">
        <v>0</v>
      </c>
      <c r="BU27" s="4">
        <v>0</v>
      </c>
      <c r="BV27" s="4">
        <v>0</v>
      </c>
      <c r="BW27" s="4">
        <v>0</v>
      </c>
      <c r="BX27" s="4">
        <v>0</v>
      </c>
      <c r="BY27" s="19">
        <v>0</v>
      </c>
      <c r="BZ27">
        <v>0</v>
      </c>
      <c r="CA27" s="46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 s="4">
        <v>0</v>
      </c>
      <c r="CJ27" s="46">
        <f t="shared" si="5"/>
        <v>0</v>
      </c>
      <c r="CK27" s="4">
        <v>0</v>
      </c>
      <c r="CL27" s="4">
        <v>0</v>
      </c>
      <c r="CM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 s="4">
        <v>0</v>
      </c>
      <c r="CU27" s="4">
        <v>0</v>
      </c>
      <c r="CV27" s="4">
        <v>0</v>
      </c>
      <c r="CX27" s="46">
        <f t="shared" si="6"/>
        <v>0</v>
      </c>
      <c r="CY27" s="4">
        <v>999</v>
      </c>
      <c r="CZ27" s="4">
        <v>999</v>
      </c>
      <c r="DA27">
        <v>1</v>
      </c>
      <c r="DC27">
        <v>0</v>
      </c>
      <c r="DD27">
        <v>0</v>
      </c>
      <c r="DE27">
        <v>0</v>
      </c>
      <c r="DF27">
        <v>1</v>
      </c>
      <c r="DH27">
        <v>0</v>
      </c>
      <c r="DI27">
        <v>0</v>
      </c>
      <c r="DJ27" s="4">
        <v>0</v>
      </c>
      <c r="DK27">
        <v>0</v>
      </c>
      <c r="DM27" s="28">
        <f t="shared" si="7"/>
        <v>0</v>
      </c>
      <c r="DN27">
        <v>0</v>
      </c>
      <c r="DO27">
        <v>0</v>
      </c>
      <c r="DP27">
        <v>0</v>
      </c>
      <c r="DQ27">
        <v>0</v>
      </c>
      <c r="DR27" s="4">
        <v>0</v>
      </c>
      <c r="DS27" s="4">
        <v>0</v>
      </c>
      <c r="DU27" s="28">
        <f t="shared" si="8"/>
        <v>0</v>
      </c>
      <c r="DV27" s="4">
        <v>0</v>
      </c>
      <c r="DW27" s="4">
        <v>999</v>
      </c>
      <c r="DX27">
        <v>1</v>
      </c>
      <c r="DY27" s="28">
        <f t="shared" si="9"/>
        <v>3</v>
      </c>
      <c r="DZ27" s="24">
        <v>2</v>
      </c>
      <c r="EA27" s="24">
        <f t="shared" si="10"/>
        <v>5</v>
      </c>
    </row>
    <row r="28" spans="1:216" x14ac:dyDescent="0.3">
      <c r="A28">
        <v>27</v>
      </c>
      <c r="B28">
        <v>29</v>
      </c>
      <c r="C28" t="s">
        <v>380</v>
      </c>
      <c r="D28">
        <v>1</v>
      </c>
      <c r="E28">
        <v>1</v>
      </c>
      <c r="F28" s="4">
        <v>1</v>
      </c>
      <c r="G28">
        <v>1</v>
      </c>
      <c r="H28" s="14">
        <v>1</v>
      </c>
      <c r="I28" s="4">
        <v>0</v>
      </c>
      <c r="J28" s="47">
        <v>1</v>
      </c>
      <c r="K28">
        <v>0</v>
      </c>
      <c r="L28" s="14">
        <v>998</v>
      </c>
      <c r="M28" s="4">
        <v>999</v>
      </c>
      <c r="N28" s="18">
        <v>10</v>
      </c>
      <c r="O28" s="18">
        <v>1</v>
      </c>
      <c r="P28" s="4">
        <v>1</v>
      </c>
      <c r="Q28" s="14" t="s">
        <v>34</v>
      </c>
      <c r="R28" s="18">
        <v>1</v>
      </c>
      <c r="S28" s="18">
        <v>999</v>
      </c>
      <c r="T28" s="18">
        <v>1</v>
      </c>
      <c r="U28" s="18">
        <v>999</v>
      </c>
      <c r="V28" s="30"/>
      <c r="W28">
        <v>0</v>
      </c>
      <c r="X28">
        <v>0</v>
      </c>
      <c r="Y28">
        <v>0</v>
      </c>
      <c r="AA28">
        <v>0</v>
      </c>
      <c r="AB28">
        <v>1</v>
      </c>
      <c r="AC28" s="46">
        <f t="shared" si="0"/>
        <v>1</v>
      </c>
      <c r="AD28">
        <v>0</v>
      </c>
      <c r="AF28">
        <v>0</v>
      </c>
      <c r="AG28" s="4">
        <v>0</v>
      </c>
      <c r="AH28" s="4">
        <v>0</v>
      </c>
      <c r="AI28">
        <v>0</v>
      </c>
      <c r="AK28">
        <v>0</v>
      </c>
      <c r="AL28">
        <v>0</v>
      </c>
      <c r="AM28">
        <v>0</v>
      </c>
      <c r="AN28">
        <v>0</v>
      </c>
      <c r="AP28" s="28">
        <f t="shared" si="1"/>
        <v>0</v>
      </c>
      <c r="AQ28" s="4">
        <v>0</v>
      </c>
      <c r="AR28" s="4">
        <v>0</v>
      </c>
      <c r="AS28" s="4">
        <v>0</v>
      </c>
      <c r="AT28" s="4">
        <v>0</v>
      </c>
      <c r="AU28">
        <v>1</v>
      </c>
      <c r="AW28">
        <v>1</v>
      </c>
      <c r="AX28">
        <v>0</v>
      </c>
      <c r="AY28" s="4">
        <v>0</v>
      </c>
      <c r="AZ28" s="28">
        <f t="shared" si="2"/>
        <v>1</v>
      </c>
      <c r="BA28" s="4">
        <v>0</v>
      </c>
      <c r="BB28" s="4">
        <v>0</v>
      </c>
      <c r="BD28" s="4">
        <v>0</v>
      </c>
      <c r="BE28" s="46">
        <f t="shared" si="3"/>
        <v>0</v>
      </c>
      <c r="BF28" s="4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999</v>
      </c>
      <c r="BP28" s="46">
        <f t="shared" si="4"/>
        <v>0</v>
      </c>
      <c r="BQ28">
        <v>0</v>
      </c>
      <c r="BR28">
        <v>0</v>
      </c>
      <c r="BT28" s="46">
        <v>0</v>
      </c>
      <c r="BU28" s="4">
        <v>0</v>
      </c>
      <c r="BV28" s="4">
        <v>0</v>
      </c>
      <c r="BW28" s="4">
        <v>0</v>
      </c>
      <c r="BX28" s="4">
        <v>0</v>
      </c>
      <c r="BY28" s="19">
        <v>1</v>
      </c>
      <c r="BZ28">
        <v>0</v>
      </c>
      <c r="CA28" s="46">
        <v>1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 s="4">
        <v>0</v>
      </c>
      <c r="CJ28" s="46">
        <f t="shared" si="5"/>
        <v>0</v>
      </c>
      <c r="CK28" s="4">
        <v>0</v>
      </c>
      <c r="CL28" s="4">
        <v>0</v>
      </c>
      <c r="CM28">
        <v>0</v>
      </c>
      <c r="CO28">
        <v>1</v>
      </c>
      <c r="CP28">
        <v>0</v>
      </c>
      <c r="CQ28">
        <v>0</v>
      </c>
      <c r="CR28">
        <v>0</v>
      </c>
      <c r="CS28">
        <v>0</v>
      </c>
      <c r="CT28" s="4">
        <v>0</v>
      </c>
      <c r="CU28" s="4">
        <v>0</v>
      </c>
      <c r="CV28" s="4">
        <v>0</v>
      </c>
      <c r="CX28" s="46">
        <f t="shared" si="6"/>
        <v>1</v>
      </c>
      <c r="CY28" s="4">
        <v>999</v>
      </c>
      <c r="CZ28" s="4">
        <v>999</v>
      </c>
      <c r="DA28">
        <v>0</v>
      </c>
      <c r="DC28">
        <v>0</v>
      </c>
      <c r="DD28">
        <v>0</v>
      </c>
      <c r="DE28">
        <v>0</v>
      </c>
      <c r="DF28">
        <v>1</v>
      </c>
      <c r="DH28">
        <v>0</v>
      </c>
      <c r="DI28">
        <v>0</v>
      </c>
      <c r="DJ28" s="4">
        <v>0</v>
      </c>
      <c r="DK28">
        <v>0</v>
      </c>
      <c r="DM28" s="28">
        <f t="shared" si="7"/>
        <v>0</v>
      </c>
      <c r="DN28">
        <v>0</v>
      </c>
      <c r="DO28">
        <v>0</v>
      </c>
      <c r="DP28">
        <v>0</v>
      </c>
      <c r="DQ28">
        <v>0</v>
      </c>
      <c r="DR28" s="4">
        <v>0</v>
      </c>
      <c r="DS28" s="4">
        <v>0</v>
      </c>
      <c r="DU28" s="28">
        <f t="shared" si="8"/>
        <v>0</v>
      </c>
      <c r="DV28" s="4">
        <v>0</v>
      </c>
      <c r="DW28" s="4">
        <v>1</v>
      </c>
      <c r="DX28">
        <v>1</v>
      </c>
      <c r="DY28" s="28">
        <f t="shared" si="9"/>
        <v>6</v>
      </c>
      <c r="DZ28" s="75">
        <v>1</v>
      </c>
      <c r="EA28" s="24">
        <f t="shared" si="10"/>
        <v>7</v>
      </c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1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</row>
    <row r="29" spans="1:216" x14ac:dyDescent="0.3">
      <c r="A29">
        <v>28</v>
      </c>
      <c r="B29">
        <v>31</v>
      </c>
      <c r="C29" t="s">
        <v>382</v>
      </c>
      <c r="D29">
        <v>1</v>
      </c>
      <c r="E29">
        <v>1</v>
      </c>
      <c r="F29" s="4">
        <v>2</v>
      </c>
      <c r="G29">
        <v>1</v>
      </c>
      <c r="H29" s="14">
        <v>999</v>
      </c>
      <c r="I29" s="4">
        <v>0</v>
      </c>
      <c r="J29" s="47">
        <v>0</v>
      </c>
      <c r="K29">
        <v>0</v>
      </c>
      <c r="L29" s="14">
        <v>998</v>
      </c>
      <c r="M29" s="4">
        <v>999</v>
      </c>
      <c r="N29" s="18">
        <v>7</v>
      </c>
      <c r="O29" s="18">
        <v>1</v>
      </c>
      <c r="P29" s="4">
        <v>998</v>
      </c>
      <c r="Q29" s="14" t="s">
        <v>35</v>
      </c>
      <c r="R29" s="18">
        <v>1</v>
      </c>
      <c r="S29" s="18">
        <v>999</v>
      </c>
      <c r="T29" s="18">
        <v>1</v>
      </c>
      <c r="U29" s="18">
        <v>999</v>
      </c>
      <c r="V29" s="30"/>
      <c r="W29">
        <v>1</v>
      </c>
      <c r="X29">
        <v>1</v>
      </c>
      <c r="Y29">
        <v>0</v>
      </c>
      <c r="AA29">
        <v>0</v>
      </c>
      <c r="AB29">
        <v>1</v>
      </c>
      <c r="AC29" s="46">
        <f t="shared" si="0"/>
        <v>1</v>
      </c>
      <c r="AD29">
        <v>0</v>
      </c>
      <c r="AF29">
        <v>0</v>
      </c>
      <c r="AG29" s="4">
        <v>0</v>
      </c>
      <c r="AH29" s="4">
        <v>0</v>
      </c>
      <c r="AI29">
        <v>0</v>
      </c>
      <c r="AK29">
        <v>0</v>
      </c>
      <c r="AL29">
        <v>0</v>
      </c>
      <c r="AM29">
        <v>0</v>
      </c>
      <c r="AN29">
        <v>0</v>
      </c>
      <c r="AP29" s="28">
        <f t="shared" si="1"/>
        <v>0</v>
      </c>
      <c r="AQ29" s="4">
        <v>0</v>
      </c>
      <c r="AR29" s="4">
        <v>0</v>
      </c>
      <c r="AS29" s="4">
        <v>0</v>
      </c>
      <c r="AT29" s="4">
        <v>0</v>
      </c>
      <c r="AU29">
        <v>1</v>
      </c>
      <c r="AW29">
        <v>1</v>
      </c>
      <c r="AX29">
        <v>0</v>
      </c>
      <c r="AY29" s="4">
        <v>0</v>
      </c>
      <c r="AZ29" s="28">
        <f t="shared" si="2"/>
        <v>1</v>
      </c>
      <c r="BA29" s="4">
        <v>0</v>
      </c>
      <c r="BB29" s="4">
        <v>0</v>
      </c>
      <c r="BD29" s="4">
        <v>0</v>
      </c>
      <c r="BE29" s="46">
        <f t="shared" si="3"/>
        <v>0</v>
      </c>
      <c r="BF29" s="4">
        <v>0</v>
      </c>
      <c r="BH29">
        <v>1</v>
      </c>
      <c r="BI29">
        <v>0</v>
      </c>
      <c r="BJ29">
        <v>1</v>
      </c>
      <c r="BK29">
        <v>0</v>
      </c>
      <c r="BL29">
        <v>0</v>
      </c>
      <c r="BM29">
        <v>0</v>
      </c>
      <c r="BN29">
        <v>0</v>
      </c>
      <c r="BO29">
        <v>999</v>
      </c>
      <c r="BP29" s="46">
        <f t="shared" si="4"/>
        <v>0</v>
      </c>
      <c r="BQ29">
        <v>0</v>
      </c>
      <c r="BR29">
        <v>0</v>
      </c>
      <c r="BT29" s="46">
        <v>0</v>
      </c>
      <c r="BU29" s="4">
        <v>0</v>
      </c>
      <c r="BV29" s="4">
        <v>0</v>
      </c>
      <c r="BW29" s="4">
        <v>0</v>
      </c>
      <c r="BX29" s="4">
        <v>0</v>
      </c>
      <c r="BY29" s="19">
        <v>0</v>
      </c>
      <c r="BZ29">
        <v>0</v>
      </c>
      <c r="CA29" s="46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 s="4">
        <v>0</v>
      </c>
      <c r="CJ29" s="46">
        <f t="shared" si="5"/>
        <v>0</v>
      </c>
      <c r="CK29" s="4">
        <v>0</v>
      </c>
      <c r="CL29" s="4">
        <v>0</v>
      </c>
      <c r="CM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 s="4">
        <v>0</v>
      </c>
      <c r="CU29" s="4">
        <v>0</v>
      </c>
      <c r="CV29" s="4">
        <v>0</v>
      </c>
      <c r="CX29" s="46">
        <f t="shared" si="6"/>
        <v>0</v>
      </c>
      <c r="CY29" s="4">
        <v>999</v>
      </c>
      <c r="CZ29" s="4">
        <v>999</v>
      </c>
      <c r="DA29">
        <v>1</v>
      </c>
      <c r="DC29">
        <v>0</v>
      </c>
      <c r="DD29">
        <v>0</v>
      </c>
      <c r="DE29">
        <v>0</v>
      </c>
      <c r="DF29">
        <v>1</v>
      </c>
      <c r="DH29">
        <v>0</v>
      </c>
      <c r="DI29">
        <v>0</v>
      </c>
      <c r="DJ29" s="4">
        <v>0</v>
      </c>
      <c r="DK29">
        <v>0</v>
      </c>
      <c r="DM29" s="28">
        <f t="shared" si="7"/>
        <v>0</v>
      </c>
      <c r="DN29">
        <v>0</v>
      </c>
      <c r="DO29">
        <v>0</v>
      </c>
      <c r="DP29">
        <v>0</v>
      </c>
      <c r="DQ29">
        <v>0</v>
      </c>
      <c r="DR29" s="4">
        <v>0</v>
      </c>
      <c r="DS29" s="4">
        <v>0</v>
      </c>
      <c r="DU29" s="28">
        <f t="shared" si="8"/>
        <v>0</v>
      </c>
      <c r="DV29" s="4">
        <v>0</v>
      </c>
      <c r="DW29" s="4">
        <v>999</v>
      </c>
      <c r="DX29">
        <v>1</v>
      </c>
      <c r="DY29" s="28">
        <f t="shared" si="9"/>
        <v>7</v>
      </c>
      <c r="DZ29" s="24">
        <v>1</v>
      </c>
      <c r="EA29" s="24">
        <f t="shared" si="10"/>
        <v>8</v>
      </c>
      <c r="ED29" s="15"/>
    </row>
    <row r="30" spans="1:216" ht="57.6" x14ac:dyDescent="0.3">
      <c r="A30">
        <v>29</v>
      </c>
      <c r="B30">
        <v>34</v>
      </c>
      <c r="C30" t="s">
        <v>381</v>
      </c>
      <c r="D30">
        <v>1</v>
      </c>
      <c r="E30">
        <v>1</v>
      </c>
      <c r="F30" s="4">
        <v>1</v>
      </c>
      <c r="G30">
        <v>2</v>
      </c>
      <c r="H30" s="14">
        <v>999</v>
      </c>
      <c r="I30" s="4">
        <v>0</v>
      </c>
      <c r="J30" s="47">
        <v>1</v>
      </c>
      <c r="K30">
        <v>0</v>
      </c>
      <c r="L30" s="14">
        <v>999</v>
      </c>
      <c r="M30" s="4">
        <v>999</v>
      </c>
      <c r="N30" s="18">
        <v>10</v>
      </c>
      <c r="O30" s="18">
        <v>1</v>
      </c>
      <c r="P30" s="4">
        <v>1</v>
      </c>
      <c r="Q30" s="14" t="s">
        <v>36</v>
      </c>
      <c r="R30" s="21">
        <v>1</v>
      </c>
      <c r="S30" s="18">
        <v>999</v>
      </c>
      <c r="T30" s="18">
        <v>1</v>
      </c>
      <c r="U30" s="18">
        <v>999</v>
      </c>
      <c r="V30" s="31"/>
      <c r="W30">
        <v>0</v>
      </c>
      <c r="X30">
        <v>0</v>
      </c>
      <c r="Y30">
        <v>0</v>
      </c>
      <c r="AA30">
        <v>0</v>
      </c>
      <c r="AB30">
        <v>0</v>
      </c>
      <c r="AC30" s="46">
        <f t="shared" si="0"/>
        <v>0</v>
      </c>
      <c r="AD30">
        <v>0</v>
      </c>
      <c r="AF30">
        <v>0</v>
      </c>
      <c r="AG30" s="4">
        <v>0</v>
      </c>
      <c r="AH30" s="4">
        <v>0</v>
      </c>
      <c r="AI30">
        <v>1</v>
      </c>
      <c r="AK30">
        <v>0</v>
      </c>
      <c r="AL30">
        <v>0</v>
      </c>
      <c r="AM30">
        <v>0</v>
      </c>
      <c r="AN30">
        <v>0</v>
      </c>
      <c r="AP30" s="28">
        <f t="shared" si="1"/>
        <v>0</v>
      </c>
      <c r="AQ30" s="4">
        <v>0</v>
      </c>
      <c r="AR30" s="4">
        <v>0</v>
      </c>
      <c r="AS30" s="4">
        <v>1</v>
      </c>
      <c r="AT30" s="4">
        <v>0</v>
      </c>
      <c r="AU30">
        <v>1</v>
      </c>
      <c r="AW30">
        <v>0</v>
      </c>
      <c r="AX30">
        <v>0</v>
      </c>
      <c r="AY30" s="4">
        <v>0</v>
      </c>
      <c r="AZ30" s="28">
        <f t="shared" si="2"/>
        <v>0</v>
      </c>
      <c r="BA30" s="4">
        <v>1</v>
      </c>
      <c r="BB30" s="4">
        <v>1</v>
      </c>
      <c r="BD30" s="4">
        <v>0</v>
      </c>
      <c r="BE30" s="46">
        <f t="shared" si="3"/>
        <v>1</v>
      </c>
      <c r="BF30" s="4">
        <v>0</v>
      </c>
      <c r="BH30">
        <v>1</v>
      </c>
      <c r="BI30">
        <v>0</v>
      </c>
      <c r="BJ30">
        <v>1</v>
      </c>
      <c r="BK30">
        <v>0</v>
      </c>
      <c r="BL30">
        <v>0</v>
      </c>
      <c r="BM30">
        <v>1</v>
      </c>
      <c r="BN30">
        <v>0</v>
      </c>
      <c r="BO30">
        <v>999</v>
      </c>
      <c r="BP30" s="46">
        <f t="shared" si="4"/>
        <v>1</v>
      </c>
      <c r="BQ30">
        <v>0</v>
      </c>
      <c r="BR30">
        <v>0</v>
      </c>
      <c r="BT30" s="46">
        <v>0</v>
      </c>
      <c r="BU30" s="4">
        <v>0</v>
      </c>
      <c r="BV30" s="4">
        <v>0</v>
      </c>
      <c r="BW30" s="4">
        <v>0</v>
      </c>
      <c r="BX30" s="4">
        <v>0</v>
      </c>
      <c r="BY30" s="19">
        <v>0</v>
      </c>
      <c r="BZ30">
        <v>1</v>
      </c>
      <c r="CA30" s="46">
        <v>1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1</v>
      </c>
      <c r="CH30" s="4">
        <v>1</v>
      </c>
      <c r="CI30" s="58" t="s">
        <v>350</v>
      </c>
      <c r="CJ30" s="46">
        <v>1</v>
      </c>
      <c r="CK30" s="4">
        <v>0</v>
      </c>
      <c r="CL30" s="4">
        <v>0</v>
      </c>
      <c r="CM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 s="4">
        <v>0</v>
      </c>
      <c r="CU30" s="4">
        <v>0</v>
      </c>
      <c r="CV30" s="4">
        <v>0</v>
      </c>
      <c r="CX30" s="46">
        <f t="shared" si="6"/>
        <v>0</v>
      </c>
      <c r="CY30" s="4">
        <v>999</v>
      </c>
      <c r="CZ30" s="4">
        <v>999</v>
      </c>
      <c r="DA30">
        <v>1</v>
      </c>
      <c r="DC30">
        <v>0</v>
      </c>
      <c r="DD30">
        <v>0</v>
      </c>
      <c r="DE30">
        <v>0</v>
      </c>
      <c r="DF30">
        <v>0</v>
      </c>
      <c r="DH30">
        <v>0</v>
      </c>
      <c r="DI30">
        <v>0</v>
      </c>
      <c r="DJ30" s="4">
        <v>0</v>
      </c>
      <c r="DK30">
        <v>0</v>
      </c>
      <c r="DM30" s="28">
        <f t="shared" si="7"/>
        <v>0</v>
      </c>
      <c r="DN30">
        <v>0</v>
      </c>
      <c r="DO30">
        <v>0</v>
      </c>
      <c r="DP30">
        <v>0</v>
      </c>
      <c r="DQ30">
        <v>0</v>
      </c>
      <c r="DR30" s="4">
        <v>0</v>
      </c>
      <c r="DS30" s="4">
        <v>0</v>
      </c>
      <c r="DU30" s="28">
        <f t="shared" si="8"/>
        <v>0</v>
      </c>
      <c r="DV30" s="4">
        <v>0</v>
      </c>
      <c r="DW30" s="4">
        <v>999</v>
      </c>
      <c r="DX30">
        <v>1</v>
      </c>
      <c r="DY30" s="28">
        <f t="shared" si="9"/>
        <v>8</v>
      </c>
      <c r="DZ30" s="24">
        <v>1</v>
      </c>
      <c r="EA30" s="24">
        <f t="shared" si="10"/>
        <v>9</v>
      </c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</row>
    <row r="31" spans="1:216" x14ac:dyDescent="0.3">
      <c r="A31">
        <v>30</v>
      </c>
      <c r="B31">
        <v>30</v>
      </c>
      <c r="C31" t="s">
        <v>376</v>
      </c>
      <c r="D31">
        <v>2</v>
      </c>
      <c r="E31">
        <v>2</v>
      </c>
      <c r="F31" s="4">
        <v>1</v>
      </c>
      <c r="G31">
        <v>2</v>
      </c>
      <c r="H31" s="14">
        <v>996</v>
      </c>
      <c r="I31" s="4">
        <v>0</v>
      </c>
      <c r="J31" s="47">
        <v>1</v>
      </c>
      <c r="K31">
        <v>0</v>
      </c>
      <c r="L31" s="14">
        <v>998</v>
      </c>
      <c r="M31" s="4">
        <v>999</v>
      </c>
      <c r="N31" s="18">
        <v>9</v>
      </c>
      <c r="O31" s="18">
        <v>1</v>
      </c>
      <c r="P31" s="4">
        <v>998</v>
      </c>
      <c r="Q31" s="14" t="s">
        <v>37</v>
      </c>
      <c r="R31" s="18">
        <v>1</v>
      </c>
      <c r="S31" s="18">
        <v>999</v>
      </c>
      <c r="T31" s="18">
        <v>1</v>
      </c>
      <c r="U31" s="18">
        <v>999</v>
      </c>
      <c r="V31" s="30"/>
      <c r="W31">
        <v>0</v>
      </c>
      <c r="X31">
        <v>0</v>
      </c>
      <c r="Y31">
        <v>0</v>
      </c>
      <c r="AA31">
        <v>0</v>
      </c>
      <c r="AB31">
        <v>0</v>
      </c>
      <c r="AC31" s="46">
        <f t="shared" si="0"/>
        <v>0</v>
      </c>
      <c r="AD31">
        <v>0</v>
      </c>
      <c r="AF31">
        <v>0</v>
      </c>
      <c r="AG31" s="4">
        <v>0</v>
      </c>
      <c r="AH31" s="4">
        <v>0</v>
      </c>
      <c r="AI31">
        <v>1</v>
      </c>
      <c r="AK31">
        <v>0</v>
      </c>
      <c r="AL31">
        <v>0</v>
      </c>
      <c r="AM31">
        <v>0</v>
      </c>
      <c r="AN31">
        <v>0</v>
      </c>
      <c r="AP31" s="28">
        <f t="shared" si="1"/>
        <v>0</v>
      </c>
      <c r="AQ31" s="4">
        <v>0</v>
      </c>
      <c r="AR31" s="4">
        <v>0</v>
      </c>
      <c r="AS31" s="4">
        <v>0</v>
      </c>
      <c r="AT31" s="4">
        <v>0</v>
      </c>
      <c r="AU31">
        <v>1</v>
      </c>
      <c r="AW31">
        <v>0</v>
      </c>
      <c r="AX31">
        <v>0</v>
      </c>
      <c r="AY31" s="4">
        <v>0</v>
      </c>
      <c r="AZ31" s="28">
        <f t="shared" si="2"/>
        <v>0</v>
      </c>
      <c r="BA31" s="4">
        <v>0</v>
      </c>
      <c r="BB31" s="4">
        <v>0</v>
      </c>
      <c r="BD31" s="4">
        <v>0</v>
      </c>
      <c r="BE31" s="46">
        <f t="shared" si="3"/>
        <v>0</v>
      </c>
      <c r="BF31" s="4">
        <v>1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1</v>
      </c>
      <c r="BN31">
        <v>1</v>
      </c>
      <c r="BO31">
        <v>999</v>
      </c>
      <c r="BP31" s="46">
        <v>1</v>
      </c>
      <c r="BQ31">
        <v>0</v>
      </c>
      <c r="BR31">
        <v>0</v>
      </c>
      <c r="BT31" s="46">
        <v>0</v>
      </c>
      <c r="BU31" s="4">
        <v>0</v>
      </c>
      <c r="BV31" s="4">
        <v>0</v>
      </c>
      <c r="BW31" s="4">
        <v>0</v>
      </c>
      <c r="BX31" s="4">
        <v>0</v>
      </c>
      <c r="BY31" s="19">
        <v>1</v>
      </c>
      <c r="BZ31">
        <v>0</v>
      </c>
      <c r="CA31" s="46">
        <v>1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 s="4">
        <v>0</v>
      </c>
      <c r="CJ31" s="46">
        <f t="shared" si="5"/>
        <v>0</v>
      </c>
      <c r="CK31" s="4">
        <v>0</v>
      </c>
      <c r="CL31" s="4">
        <v>0</v>
      </c>
      <c r="CM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 s="4">
        <v>0</v>
      </c>
      <c r="CU31" s="4">
        <v>0</v>
      </c>
      <c r="CV31" s="4">
        <v>0</v>
      </c>
      <c r="CX31" s="46">
        <f t="shared" si="6"/>
        <v>0</v>
      </c>
      <c r="CY31" s="4">
        <v>999</v>
      </c>
      <c r="CZ31" s="4">
        <v>999</v>
      </c>
      <c r="DA31">
        <v>1</v>
      </c>
      <c r="DC31">
        <v>0</v>
      </c>
      <c r="DD31">
        <v>0</v>
      </c>
      <c r="DE31">
        <v>0</v>
      </c>
      <c r="DF31">
        <v>1</v>
      </c>
      <c r="DH31">
        <v>0</v>
      </c>
      <c r="DI31">
        <v>0</v>
      </c>
      <c r="DJ31" s="4">
        <v>0</v>
      </c>
      <c r="DK31">
        <v>0</v>
      </c>
      <c r="DM31" s="28">
        <f t="shared" si="7"/>
        <v>0</v>
      </c>
      <c r="DN31">
        <v>0</v>
      </c>
      <c r="DO31">
        <v>0</v>
      </c>
      <c r="DP31">
        <v>0</v>
      </c>
      <c r="DQ31">
        <v>0</v>
      </c>
      <c r="DR31" s="4">
        <v>0</v>
      </c>
      <c r="DS31" s="4">
        <v>0</v>
      </c>
      <c r="DU31" s="28">
        <f t="shared" si="8"/>
        <v>0</v>
      </c>
      <c r="DV31" s="4">
        <v>0</v>
      </c>
      <c r="DW31" s="4">
        <v>999</v>
      </c>
      <c r="DX31">
        <v>1</v>
      </c>
      <c r="DY31" s="28">
        <f t="shared" si="9"/>
        <v>4</v>
      </c>
      <c r="DZ31" s="24">
        <v>2</v>
      </c>
      <c r="EA31" s="24">
        <f t="shared" si="10"/>
        <v>6</v>
      </c>
    </row>
    <row r="32" spans="1:216" ht="28.8" x14ac:dyDescent="0.3">
      <c r="A32">
        <v>31</v>
      </c>
      <c r="B32">
        <v>41</v>
      </c>
      <c r="C32" t="s">
        <v>383</v>
      </c>
      <c r="D32">
        <v>2</v>
      </c>
      <c r="E32">
        <v>2</v>
      </c>
      <c r="F32" s="4">
        <v>999</v>
      </c>
      <c r="G32">
        <v>999</v>
      </c>
      <c r="H32" s="14">
        <v>999</v>
      </c>
      <c r="I32" s="4">
        <v>0</v>
      </c>
      <c r="J32" s="47">
        <v>0</v>
      </c>
      <c r="K32">
        <v>0</v>
      </c>
      <c r="L32" s="14">
        <v>999</v>
      </c>
      <c r="M32" s="4">
        <v>999</v>
      </c>
      <c r="N32" s="18">
        <v>10</v>
      </c>
      <c r="O32" s="18">
        <v>1</v>
      </c>
      <c r="P32" s="4">
        <v>1</v>
      </c>
      <c r="Q32" s="14" t="s">
        <v>38</v>
      </c>
      <c r="R32" s="18">
        <v>1</v>
      </c>
      <c r="S32" s="18">
        <v>999</v>
      </c>
      <c r="T32" s="18">
        <v>1</v>
      </c>
      <c r="U32" s="18">
        <v>999</v>
      </c>
      <c r="V32" s="30"/>
      <c r="W32">
        <v>0</v>
      </c>
      <c r="X32">
        <v>0</v>
      </c>
      <c r="Y32">
        <v>0</v>
      </c>
      <c r="AA32">
        <v>0</v>
      </c>
      <c r="AB32">
        <v>0</v>
      </c>
      <c r="AC32" s="46">
        <f t="shared" si="0"/>
        <v>0</v>
      </c>
      <c r="AD32">
        <v>0</v>
      </c>
      <c r="AF32">
        <v>0</v>
      </c>
      <c r="AG32" s="4">
        <v>1</v>
      </c>
      <c r="AH32" s="4">
        <v>0</v>
      </c>
      <c r="AI32">
        <v>0</v>
      </c>
      <c r="AK32">
        <v>0</v>
      </c>
      <c r="AL32">
        <v>0</v>
      </c>
      <c r="AM32">
        <v>0</v>
      </c>
      <c r="AN32">
        <v>0</v>
      </c>
      <c r="AP32" s="28">
        <f t="shared" si="1"/>
        <v>0</v>
      </c>
      <c r="AQ32" s="4">
        <v>0</v>
      </c>
      <c r="AR32" s="4">
        <v>0</v>
      </c>
      <c r="AS32" s="4">
        <v>0</v>
      </c>
      <c r="AT32" s="4">
        <v>0</v>
      </c>
      <c r="AU32">
        <v>1</v>
      </c>
      <c r="AW32">
        <v>0</v>
      </c>
      <c r="AX32">
        <v>0</v>
      </c>
      <c r="AY32" s="4">
        <v>0</v>
      </c>
      <c r="AZ32" s="28">
        <f t="shared" si="2"/>
        <v>0</v>
      </c>
      <c r="BA32" s="4">
        <v>0</v>
      </c>
      <c r="BB32" s="4">
        <v>0</v>
      </c>
      <c r="BD32" s="4">
        <v>0</v>
      </c>
      <c r="BE32" s="46">
        <f t="shared" si="3"/>
        <v>0</v>
      </c>
      <c r="BF32" s="4">
        <v>1</v>
      </c>
      <c r="BH32">
        <v>1</v>
      </c>
      <c r="BI32">
        <v>0</v>
      </c>
      <c r="BJ32">
        <v>0</v>
      </c>
      <c r="BK32">
        <v>0</v>
      </c>
      <c r="BL32">
        <v>0</v>
      </c>
      <c r="BM32">
        <v>1</v>
      </c>
      <c r="BN32">
        <v>1</v>
      </c>
      <c r="BO32">
        <v>999</v>
      </c>
      <c r="BP32" s="46">
        <v>1</v>
      </c>
      <c r="BQ32">
        <v>0</v>
      </c>
      <c r="BR32">
        <v>0</v>
      </c>
      <c r="BT32" s="46">
        <v>0</v>
      </c>
      <c r="BU32" s="4">
        <v>0</v>
      </c>
      <c r="BV32" s="4">
        <v>0</v>
      </c>
      <c r="BW32" s="4">
        <v>0</v>
      </c>
      <c r="BX32" s="4">
        <v>0</v>
      </c>
      <c r="BY32" s="19">
        <v>0</v>
      </c>
      <c r="BZ32">
        <v>0</v>
      </c>
      <c r="CA32" s="46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 s="4">
        <v>1</v>
      </c>
      <c r="CI32" s="58" t="s">
        <v>321</v>
      </c>
      <c r="CJ32" s="46">
        <f t="shared" si="5"/>
        <v>1</v>
      </c>
      <c r="CK32" s="4">
        <v>0</v>
      </c>
      <c r="CL32" s="4">
        <v>0</v>
      </c>
      <c r="CM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 s="4">
        <v>0</v>
      </c>
      <c r="CU32" s="4">
        <v>0</v>
      </c>
      <c r="CV32" s="4">
        <v>0</v>
      </c>
      <c r="CX32" s="46">
        <f t="shared" si="6"/>
        <v>0</v>
      </c>
      <c r="CY32" s="4">
        <v>999</v>
      </c>
      <c r="CZ32" s="4">
        <v>999</v>
      </c>
      <c r="DA32">
        <v>1</v>
      </c>
      <c r="DC32">
        <v>1</v>
      </c>
      <c r="DD32">
        <v>0</v>
      </c>
      <c r="DE32">
        <v>0</v>
      </c>
      <c r="DF32">
        <v>0</v>
      </c>
      <c r="DH32">
        <v>0</v>
      </c>
      <c r="DI32">
        <v>0</v>
      </c>
      <c r="DJ32" s="4">
        <v>0</v>
      </c>
      <c r="DK32">
        <v>0</v>
      </c>
      <c r="DM32" s="28">
        <f t="shared" si="7"/>
        <v>0</v>
      </c>
      <c r="DN32">
        <v>0</v>
      </c>
      <c r="DO32">
        <v>0</v>
      </c>
      <c r="DP32">
        <v>0</v>
      </c>
      <c r="DQ32">
        <v>0</v>
      </c>
      <c r="DR32" s="4">
        <v>0</v>
      </c>
      <c r="DS32" s="4">
        <v>0</v>
      </c>
      <c r="DU32" s="28">
        <f t="shared" si="8"/>
        <v>0</v>
      </c>
      <c r="DV32" s="4">
        <v>0</v>
      </c>
      <c r="DW32" s="4">
        <v>999</v>
      </c>
      <c r="DX32">
        <v>1</v>
      </c>
      <c r="DY32" s="28">
        <f t="shared" si="9"/>
        <v>6</v>
      </c>
      <c r="DZ32" s="24">
        <v>2</v>
      </c>
      <c r="EA32" s="24">
        <f t="shared" si="10"/>
        <v>8</v>
      </c>
    </row>
    <row r="33" spans="1:167" ht="28.8" x14ac:dyDescent="0.3">
      <c r="A33">
        <v>32</v>
      </c>
      <c r="B33">
        <v>34</v>
      </c>
      <c r="C33" t="s">
        <v>365</v>
      </c>
      <c r="D33">
        <v>1</v>
      </c>
      <c r="E33">
        <v>1</v>
      </c>
      <c r="F33" s="4">
        <v>999</v>
      </c>
      <c r="G33">
        <v>1</v>
      </c>
      <c r="H33" s="14">
        <v>1</v>
      </c>
      <c r="I33" s="4">
        <v>0</v>
      </c>
      <c r="J33" s="47">
        <v>1</v>
      </c>
      <c r="K33">
        <v>0</v>
      </c>
      <c r="L33" s="14">
        <v>0</v>
      </c>
      <c r="M33" s="4">
        <v>999</v>
      </c>
      <c r="N33" s="18">
        <v>9</v>
      </c>
      <c r="O33" s="18">
        <v>1</v>
      </c>
      <c r="P33" s="4">
        <v>1</v>
      </c>
      <c r="Q33" s="14" t="s">
        <v>39</v>
      </c>
      <c r="R33" s="18">
        <v>1</v>
      </c>
      <c r="S33" s="18">
        <v>999</v>
      </c>
      <c r="T33" s="18">
        <v>1</v>
      </c>
      <c r="U33" s="18">
        <v>999</v>
      </c>
      <c r="V33" s="30"/>
      <c r="W33">
        <v>0</v>
      </c>
      <c r="X33">
        <v>0</v>
      </c>
      <c r="Y33">
        <v>0</v>
      </c>
      <c r="AA33">
        <v>1</v>
      </c>
      <c r="AB33">
        <v>1</v>
      </c>
      <c r="AC33" s="46">
        <v>1</v>
      </c>
      <c r="AD33">
        <v>1</v>
      </c>
      <c r="AF33">
        <v>0</v>
      </c>
      <c r="AG33" s="4">
        <v>0</v>
      </c>
      <c r="AH33" s="4">
        <v>0</v>
      </c>
      <c r="AI33">
        <v>0</v>
      </c>
      <c r="AK33">
        <v>0</v>
      </c>
      <c r="AL33">
        <v>0</v>
      </c>
      <c r="AM33">
        <v>0</v>
      </c>
      <c r="AN33">
        <v>0</v>
      </c>
      <c r="AP33" s="28">
        <f t="shared" si="1"/>
        <v>0</v>
      </c>
      <c r="AQ33" s="4">
        <v>0</v>
      </c>
      <c r="AR33" s="4">
        <v>0</v>
      </c>
      <c r="AS33" s="4">
        <v>0</v>
      </c>
      <c r="AT33" s="4">
        <v>0</v>
      </c>
      <c r="AU33">
        <v>1</v>
      </c>
      <c r="AW33">
        <v>1</v>
      </c>
      <c r="AX33">
        <v>0</v>
      </c>
      <c r="AY33" s="4">
        <v>0</v>
      </c>
      <c r="AZ33" s="28">
        <f t="shared" si="2"/>
        <v>1</v>
      </c>
      <c r="BA33" s="4">
        <v>0</v>
      </c>
      <c r="BB33" s="4">
        <v>0</v>
      </c>
      <c r="BD33" s="4">
        <v>0</v>
      </c>
      <c r="BE33" s="46">
        <f t="shared" si="3"/>
        <v>0</v>
      </c>
      <c r="BF33" s="4">
        <v>0</v>
      </c>
      <c r="BH33">
        <v>1</v>
      </c>
      <c r="BI33">
        <v>0</v>
      </c>
      <c r="BJ33">
        <v>0</v>
      </c>
      <c r="BK33">
        <v>0</v>
      </c>
      <c r="BL33">
        <v>0</v>
      </c>
      <c r="BM33">
        <v>1</v>
      </c>
      <c r="BN33">
        <v>0</v>
      </c>
      <c r="BO33">
        <v>999</v>
      </c>
      <c r="BP33" s="46">
        <f t="shared" si="4"/>
        <v>1</v>
      </c>
      <c r="BQ33">
        <v>0</v>
      </c>
      <c r="BR33">
        <v>0</v>
      </c>
      <c r="BT33" s="46">
        <v>0</v>
      </c>
      <c r="BU33" s="4">
        <v>0</v>
      </c>
      <c r="BV33" s="4">
        <v>0</v>
      </c>
      <c r="BW33" s="4">
        <v>0</v>
      </c>
      <c r="BX33" s="4">
        <v>0</v>
      </c>
      <c r="BY33" s="19">
        <v>1</v>
      </c>
      <c r="BZ33">
        <v>0</v>
      </c>
      <c r="CA33" s="46">
        <v>1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 s="4">
        <v>0</v>
      </c>
      <c r="CJ33" s="46">
        <f t="shared" si="5"/>
        <v>0</v>
      </c>
      <c r="CK33" s="4">
        <v>0</v>
      </c>
      <c r="CL33" s="4">
        <v>0</v>
      </c>
      <c r="CM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 s="4">
        <v>0</v>
      </c>
      <c r="CU33" s="4">
        <v>0</v>
      </c>
      <c r="CV33" s="4">
        <v>0</v>
      </c>
      <c r="CX33" s="46">
        <f t="shared" si="6"/>
        <v>0</v>
      </c>
      <c r="CY33" s="4">
        <v>999</v>
      </c>
      <c r="CZ33" s="4">
        <v>999</v>
      </c>
      <c r="DA33">
        <v>1</v>
      </c>
      <c r="DC33">
        <v>0</v>
      </c>
      <c r="DD33">
        <v>0</v>
      </c>
      <c r="DE33">
        <v>0</v>
      </c>
      <c r="DF33">
        <v>1</v>
      </c>
      <c r="DH33">
        <v>0</v>
      </c>
      <c r="DI33">
        <v>0</v>
      </c>
      <c r="DJ33" s="4">
        <v>0</v>
      </c>
      <c r="DK33">
        <v>0</v>
      </c>
      <c r="DM33" s="28">
        <f t="shared" si="7"/>
        <v>0</v>
      </c>
      <c r="DN33">
        <v>0</v>
      </c>
      <c r="DO33">
        <v>0</v>
      </c>
      <c r="DP33">
        <v>0</v>
      </c>
      <c r="DQ33">
        <v>0</v>
      </c>
      <c r="DR33" s="4">
        <v>0</v>
      </c>
      <c r="DS33" s="4">
        <v>0</v>
      </c>
      <c r="DU33" s="28">
        <f t="shared" si="8"/>
        <v>0</v>
      </c>
      <c r="DV33" s="4">
        <v>0</v>
      </c>
      <c r="DW33" s="4">
        <v>1</v>
      </c>
      <c r="DX33">
        <v>1</v>
      </c>
      <c r="DY33" s="28">
        <f t="shared" si="9"/>
        <v>8</v>
      </c>
      <c r="DZ33" s="24">
        <v>1</v>
      </c>
      <c r="EA33" s="24">
        <f t="shared" si="10"/>
        <v>9</v>
      </c>
    </row>
    <row r="34" spans="1:167" ht="43.2" x14ac:dyDescent="0.3">
      <c r="A34">
        <v>33</v>
      </c>
      <c r="B34">
        <v>35</v>
      </c>
      <c r="C34" t="s">
        <v>377</v>
      </c>
      <c r="D34">
        <v>999</v>
      </c>
      <c r="E34">
        <v>999</v>
      </c>
      <c r="F34" s="4">
        <v>999</v>
      </c>
      <c r="G34">
        <v>999</v>
      </c>
      <c r="H34" s="14">
        <v>999</v>
      </c>
      <c r="I34" s="4">
        <v>0</v>
      </c>
      <c r="J34" s="47">
        <v>0</v>
      </c>
      <c r="K34">
        <v>0</v>
      </c>
      <c r="L34" s="14">
        <v>999</v>
      </c>
      <c r="M34" s="4">
        <v>999</v>
      </c>
      <c r="N34" s="18">
        <v>10</v>
      </c>
      <c r="O34" s="18">
        <v>1</v>
      </c>
      <c r="P34" s="4">
        <v>998</v>
      </c>
      <c r="Q34" s="14" t="s">
        <v>40</v>
      </c>
      <c r="R34" s="21">
        <v>1</v>
      </c>
      <c r="S34" s="18">
        <v>999</v>
      </c>
      <c r="T34" s="18">
        <v>1</v>
      </c>
      <c r="U34" s="18">
        <v>999</v>
      </c>
      <c r="V34" s="31"/>
      <c r="W34">
        <v>0</v>
      </c>
      <c r="X34">
        <v>1</v>
      </c>
      <c r="Y34">
        <v>0</v>
      </c>
      <c r="AA34">
        <v>0</v>
      </c>
      <c r="AB34">
        <v>1</v>
      </c>
      <c r="AC34" s="46">
        <f t="shared" si="0"/>
        <v>1</v>
      </c>
      <c r="AD34">
        <v>0</v>
      </c>
      <c r="AF34">
        <v>0</v>
      </c>
      <c r="AG34" s="4">
        <v>0</v>
      </c>
      <c r="AH34" s="4">
        <v>0</v>
      </c>
      <c r="AI34">
        <v>0</v>
      </c>
      <c r="AK34">
        <v>0</v>
      </c>
      <c r="AL34">
        <v>0</v>
      </c>
      <c r="AM34">
        <v>0</v>
      </c>
      <c r="AN34">
        <v>0</v>
      </c>
      <c r="AP34" s="28">
        <f t="shared" si="1"/>
        <v>0</v>
      </c>
      <c r="AQ34" s="4">
        <v>0</v>
      </c>
      <c r="AR34" s="4">
        <v>0</v>
      </c>
      <c r="AS34" s="4">
        <v>0</v>
      </c>
      <c r="AT34" s="4">
        <v>0</v>
      </c>
      <c r="AU34">
        <v>1</v>
      </c>
      <c r="AW34">
        <v>0</v>
      </c>
      <c r="AX34">
        <v>0</v>
      </c>
      <c r="AY34" s="4">
        <v>0</v>
      </c>
      <c r="AZ34" s="28">
        <f t="shared" si="2"/>
        <v>0</v>
      </c>
      <c r="BA34" s="4">
        <v>0</v>
      </c>
      <c r="BB34" s="4">
        <v>0</v>
      </c>
      <c r="BD34" s="4">
        <v>0</v>
      </c>
      <c r="BE34" s="46">
        <f t="shared" si="3"/>
        <v>0</v>
      </c>
      <c r="BF34" s="4">
        <v>1</v>
      </c>
      <c r="BH34">
        <v>1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999</v>
      </c>
      <c r="BP34" s="46">
        <f t="shared" si="4"/>
        <v>0</v>
      </c>
      <c r="BQ34">
        <v>0</v>
      </c>
      <c r="BR34">
        <v>0</v>
      </c>
      <c r="BT34" s="46">
        <v>0</v>
      </c>
      <c r="BU34" s="4">
        <v>0</v>
      </c>
      <c r="BV34" s="4">
        <v>0</v>
      </c>
      <c r="BW34" s="4">
        <v>0</v>
      </c>
      <c r="BX34" s="4">
        <v>0</v>
      </c>
      <c r="BY34" s="19">
        <v>999</v>
      </c>
      <c r="BZ34">
        <v>0</v>
      </c>
      <c r="CA34" s="46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 s="4">
        <v>0</v>
      </c>
      <c r="CJ34" s="46">
        <f t="shared" si="5"/>
        <v>0</v>
      </c>
      <c r="CK34" s="4">
        <v>0</v>
      </c>
      <c r="CL34" s="4">
        <v>0</v>
      </c>
      <c r="CM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 s="4">
        <v>0</v>
      </c>
      <c r="CU34" s="4">
        <v>0</v>
      </c>
      <c r="CV34" s="4">
        <v>0</v>
      </c>
      <c r="CX34" s="46">
        <f t="shared" si="6"/>
        <v>0</v>
      </c>
      <c r="CY34" s="4">
        <v>999</v>
      </c>
      <c r="CZ34" s="4">
        <v>999</v>
      </c>
      <c r="DA34">
        <v>1</v>
      </c>
      <c r="DC34">
        <v>0</v>
      </c>
      <c r="DD34">
        <v>0</v>
      </c>
      <c r="DE34">
        <v>0</v>
      </c>
      <c r="DF34">
        <v>1</v>
      </c>
      <c r="DH34">
        <v>0</v>
      </c>
      <c r="DI34">
        <v>0</v>
      </c>
      <c r="DJ34" s="4">
        <v>0</v>
      </c>
      <c r="DK34">
        <v>0</v>
      </c>
      <c r="DM34" s="28">
        <f t="shared" si="7"/>
        <v>0</v>
      </c>
      <c r="DN34">
        <v>0</v>
      </c>
      <c r="DO34">
        <v>0</v>
      </c>
      <c r="DP34">
        <v>0</v>
      </c>
      <c r="DQ34">
        <v>0</v>
      </c>
      <c r="DR34" s="4">
        <v>0</v>
      </c>
      <c r="DS34" s="4">
        <v>0</v>
      </c>
      <c r="DU34" s="28">
        <f t="shared" si="8"/>
        <v>0</v>
      </c>
      <c r="DV34" s="4">
        <v>0</v>
      </c>
      <c r="DW34" s="4">
        <v>999</v>
      </c>
      <c r="DX34">
        <v>1</v>
      </c>
      <c r="DY34" s="28">
        <f t="shared" si="9"/>
        <v>4</v>
      </c>
      <c r="DZ34" s="24">
        <v>1</v>
      </c>
      <c r="EA34" s="24">
        <f t="shared" si="10"/>
        <v>5</v>
      </c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</row>
    <row r="35" spans="1:167" ht="28.8" x14ac:dyDescent="0.3">
      <c r="A35">
        <v>34</v>
      </c>
      <c r="B35">
        <v>30</v>
      </c>
      <c r="C35" t="s">
        <v>365</v>
      </c>
      <c r="D35">
        <v>1</v>
      </c>
      <c r="E35">
        <v>1</v>
      </c>
      <c r="F35" s="4">
        <v>999</v>
      </c>
      <c r="G35">
        <v>999</v>
      </c>
      <c r="H35" s="14">
        <v>999</v>
      </c>
      <c r="I35" s="4">
        <v>0</v>
      </c>
      <c r="J35" s="47">
        <v>0</v>
      </c>
      <c r="K35">
        <v>0</v>
      </c>
      <c r="L35" s="14">
        <v>999</v>
      </c>
      <c r="M35" s="4">
        <v>999</v>
      </c>
      <c r="N35" s="18">
        <v>7</v>
      </c>
      <c r="O35" s="18">
        <v>1</v>
      </c>
      <c r="P35" s="4">
        <v>1</v>
      </c>
      <c r="Q35" s="14" t="s">
        <v>18</v>
      </c>
      <c r="R35" s="18">
        <v>1</v>
      </c>
      <c r="S35" s="18">
        <v>999</v>
      </c>
      <c r="T35" s="18">
        <v>1</v>
      </c>
      <c r="U35" s="18">
        <v>999</v>
      </c>
      <c r="V35" s="30"/>
      <c r="W35">
        <v>1</v>
      </c>
      <c r="X35">
        <v>0</v>
      </c>
      <c r="Y35">
        <v>0</v>
      </c>
      <c r="AA35">
        <v>0</v>
      </c>
      <c r="AB35">
        <v>0</v>
      </c>
      <c r="AC35" s="46">
        <f t="shared" si="0"/>
        <v>0</v>
      </c>
      <c r="AD35">
        <v>0</v>
      </c>
      <c r="AF35">
        <v>0</v>
      </c>
      <c r="AG35" s="4">
        <v>0</v>
      </c>
      <c r="AH35" s="4">
        <v>0</v>
      </c>
      <c r="AI35">
        <v>0</v>
      </c>
      <c r="AK35">
        <v>1</v>
      </c>
      <c r="AL35">
        <v>0</v>
      </c>
      <c r="AM35">
        <v>0</v>
      </c>
      <c r="AN35">
        <v>0</v>
      </c>
      <c r="AP35" s="28">
        <f t="shared" si="1"/>
        <v>1</v>
      </c>
      <c r="AQ35" s="4">
        <v>1</v>
      </c>
      <c r="AR35" s="4">
        <v>0</v>
      </c>
      <c r="AS35" s="4">
        <v>0</v>
      </c>
      <c r="AT35" s="4">
        <v>0</v>
      </c>
      <c r="AU35">
        <v>0</v>
      </c>
      <c r="AW35">
        <v>0</v>
      </c>
      <c r="AX35">
        <v>0</v>
      </c>
      <c r="AY35" s="4">
        <v>0</v>
      </c>
      <c r="AZ35" s="28">
        <f t="shared" si="2"/>
        <v>0</v>
      </c>
      <c r="BA35" s="4">
        <v>0</v>
      </c>
      <c r="BB35" s="4">
        <v>0</v>
      </c>
      <c r="BD35" s="4">
        <v>0</v>
      </c>
      <c r="BE35" s="46">
        <f t="shared" si="3"/>
        <v>0</v>
      </c>
      <c r="BF35" s="4">
        <v>1</v>
      </c>
      <c r="BH35">
        <v>0</v>
      </c>
      <c r="BI35">
        <v>0</v>
      </c>
      <c r="BJ35">
        <v>0</v>
      </c>
      <c r="BK35">
        <v>0</v>
      </c>
      <c r="BL35">
        <v>1</v>
      </c>
      <c r="BM35">
        <v>0</v>
      </c>
      <c r="BN35">
        <v>0</v>
      </c>
      <c r="BO35">
        <v>999</v>
      </c>
      <c r="BP35" s="46">
        <f t="shared" si="4"/>
        <v>0</v>
      </c>
      <c r="BQ35">
        <v>0</v>
      </c>
      <c r="BR35">
        <v>0</v>
      </c>
      <c r="BT35" s="46">
        <v>0</v>
      </c>
      <c r="BU35" s="4">
        <v>0</v>
      </c>
      <c r="BV35" s="4">
        <v>0</v>
      </c>
      <c r="BW35" s="4">
        <v>0</v>
      </c>
      <c r="BX35" s="4">
        <v>0</v>
      </c>
      <c r="BY35" s="19">
        <v>1</v>
      </c>
      <c r="BZ35">
        <v>0</v>
      </c>
      <c r="CA35" s="46">
        <v>1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 s="4">
        <v>0</v>
      </c>
      <c r="CJ35" s="46">
        <f t="shared" si="5"/>
        <v>0</v>
      </c>
      <c r="CK35" s="4">
        <v>0</v>
      </c>
      <c r="CL35" s="4">
        <v>0</v>
      </c>
      <c r="CM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 s="4">
        <v>0</v>
      </c>
      <c r="CU35" s="4">
        <v>0</v>
      </c>
      <c r="CV35" s="4">
        <v>0</v>
      </c>
      <c r="CX35" s="46">
        <f t="shared" si="6"/>
        <v>0</v>
      </c>
      <c r="CY35" s="4">
        <v>999</v>
      </c>
      <c r="CZ35" s="4">
        <v>999</v>
      </c>
      <c r="DA35">
        <v>1</v>
      </c>
      <c r="DC35">
        <v>0</v>
      </c>
      <c r="DD35">
        <v>0</v>
      </c>
      <c r="DE35">
        <v>0</v>
      </c>
      <c r="DF35">
        <v>1</v>
      </c>
      <c r="DH35">
        <v>0</v>
      </c>
      <c r="DI35">
        <v>0</v>
      </c>
      <c r="DJ35" s="4">
        <v>0</v>
      </c>
      <c r="DK35">
        <v>0</v>
      </c>
      <c r="DM35" s="28">
        <f t="shared" si="7"/>
        <v>0</v>
      </c>
      <c r="DN35">
        <v>0</v>
      </c>
      <c r="DO35">
        <v>0</v>
      </c>
      <c r="DP35">
        <v>0</v>
      </c>
      <c r="DQ35">
        <v>0</v>
      </c>
      <c r="DR35" s="4">
        <v>0</v>
      </c>
      <c r="DS35" s="4">
        <v>0</v>
      </c>
      <c r="DU35" s="28">
        <f t="shared" si="8"/>
        <v>0</v>
      </c>
      <c r="DV35" s="4">
        <v>0</v>
      </c>
      <c r="DW35" s="4">
        <v>999</v>
      </c>
      <c r="DX35">
        <v>1</v>
      </c>
      <c r="DY35" s="28">
        <f t="shared" si="9"/>
        <v>5</v>
      </c>
      <c r="DZ35" s="24">
        <v>1</v>
      </c>
      <c r="EA35" s="24">
        <f t="shared" si="10"/>
        <v>6</v>
      </c>
      <c r="FJ35" s="14"/>
    </row>
    <row r="36" spans="1:167" x14ac:dyDescent="0.3">
      <c r="A36">
        <v>35</v>
      </c>
      <c r="B36">
        <v>25</v>
      </c>
      <c r="C36" t="s">
        <v>384</v>
      </c>
      <c r="D36">
        <v>1</v>
      </c>
      <c r="E36">
        <v>1</v>
      </c>
      <c r="F36" s="4">
        <v>2</v>
      </c>
      <c r="G36">
        <v>2</v>
      </c>
      <c r="H36" s="14">
        <v>996</v>
      </c>
      <c r="I36" s="4">
        <v>0</v>
      </c>
      <c r="J36" s="47">
        <v>1</v>
      </c>
      <c r="K36">
        <v>0</v>
      </c>
      <c r="L36" s="14">
        <v>998</v>
      </c>
      <c r="M36" s="4">
        <v>999</v>
      </c>
      <c r="N36" s="18">
        <v>10</v>
      </c>
      <c r="O36" s="18">
        <v>1</v>
      </c>
      <c r="P36" s="4">
        <v>1</v>
      </c>
      <c r="Q36" s="14" t="s">
        <v>41</v>
      </c>
      <c r="R36" s="18">
        <v>0</v>
      </c>
      <c r="S36" s="18">
        <v>999</v>
      </c>
      <c r="T36" s="18">
        <v>1</v>
      </c>
      <c r="U36" s="18">
        <v>999</v>
      </c>
      <c r="V36" s="30"/>
      <c r="W36">
        <v>1</v>
      </c>
      <c r="X36">
        <v>0</v>
      </c>
      <c r="Y36">
        <v>1</v>
      </c>
      <c r="AA36">
        <v>0</v>
      </c>
      <c r="AB36">
        <v>0</v>
      </c>
      <c r="AC36" s="46">
        <f t="shared" si="0"/>
        <v>0</v>
      </c>
      <c r="AD36">
        <v>0</v>
      </c>
      <c r="AF36">
        <v>0</v>
      </c>
      <c r="AG36" s="4">
        <v>0</v>
      </c>
      <c r="AH36" s="4">
        <v>0</v>
      </c>
      <c r="AI36">
        <v>0</v>
      </c>
      <c r="AK36">
        <v>0</v>
      </c>
      <c r="AL36">
        <v>0</v>
      </c>
      <c r="AM36">
        <v>0</v>
      </c>
      <c r="AN36">
        <v>0</v>
      </c>
      <c r="AP36" s="28">
        <f t="shared" si="1"/>
        <v>0</v>
      </c>
      <c r="AQ36" s="4">
        <v>0</v>
      </c>
      <c r="AR36" s="4">
        <v>0</v>
      </c>
      <c r="AS36" s="4">
        <v>1</v>
      </c>
      <c r="AT36" s="4">
        <v>0</v>
      </c>
      <c r="AU36">
        <v>1</v>
      </c>
      <c r="AW36">
        <v>1</v>
      </c>
      <c r="AX36">
        <v>0</v>
      </c>
      <c r="AY36" s="4">
        <v>0</v>
      </c>
      <c r="AZ36" s="28">
        <f t="shared" si="2"/>
        <v>1</v>
      </c>
      <c r="BA36" s="4">
        <v>0</v>
      </c>
      <c r="BB36" s="4">
        <v>0</v>
      </c>
      <c r="BD36" s="4">
        <v>0</v>
      </c>
      <c r="BE36" s="46">
        <f t="shared" si="3"/>
        <v>0</v>
      </c>
      <c r="BF36" s="4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999</v>
      </c>
      <c r="BP36" s="46">
        <f t="shared" si="4"/>
        <v>0</v>
      </c>
      <c r="BQ36">
        <v>0</v>
      </c>
      <c r="BR36">
        <v>0</v>
      </c>
      <c r="BT36" s="46">
        <v>0</v>
      </c>
      <c r="BU36" s="4">
        <v>0</v>
      </c>
      <c r="BV36" s="4">
        <v>0</v>
      </c>
      <c r="BW36" s="4">
        <v>0</v>
      </c>
      <c r="BX36" s="4">
        <v>0</v>
      </c>
      <c r="BY36" s="19">
        <v>0</v>
      </c>
      <c r="BZ36">
        <v>1</v>
      </c>
      <c r="CA36" s="46">
        <v>1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 s="4">
        <v>0</v>
      </c>
      <c r="CJ36" s="46">
        <f t="shared" si="5"/>
        <v>0</v>
      </c>
      <c r="CK36" s="4">
        <v>0</v>
      </c>
      <c r="CL36" s="4">
        <v>0</v>
      </c>
      <c r="CM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 s="4">
        <v>0</v>
      </c>
      <c r="CU36" s="4">
        <v>0</v>
      </c>
      <c r="CV36" s="4">
        <v>0</v>
      </c>
      <c r="CX36" s="46">
        <f t="shared" si="6"/>
        <v>0</v>
      </c>
      <c r="CY36" s="4">
        <v>999</v>
      </c>
      <c r="CZ36" s="4">
        <v>999</v>
      </c>
      <c r="DA36">
        <v>1</v>
      </c>
      <c r="DC36">
        <v>0</v>
      </c>
      <c r="DD36">
        <v>0</v>
      </c>
      <c r="DE36">
        <v>0</v>
      </c>
      <c r="DF36">
        <v>1</v>
      </c>
      <c r="DH36">
        <v>0</v>
      </c>
      <c r="DI36">
        <v>0</v>
      </c>
      <c r="DJ36" s="4">
        <v>0</v>
      </c>
      <c r="DK36">
        <v>0</v>
      </c>
      <c r="DM36" s="28">
        <f t="shared" si="7"/>
        <v>0</v>
      </c>
      <c r="DN36">
        <v>0</v>
      </c>
      <c r="DO36">
        <v>0</v>
      </c>
      <c r="DP36">
        <v>0</v>
      </c>
      <c r="DQ36">
        <v>0</v>
      </c>
      <c r="DR36" s="4">
        <v>0</v>
      </c>
      <c r="DS36" s="4">
        <v>0</v>
      </c>
      <c r="DU36" s="28">
        <f t="shared" si="8"/>
        <v>0</v>
      </c>
      <c r="DV36" s="4">
        <v>0</v>
      </c>
      <c r="DW36" s="4">
        <v>999</v>
      </c>
      <c r="DX36">
        <v>1</v>
      </c>
      <c r="DY36" s="28">
        <f t="shared" si="9"/>
        <v>6</v>
      </c>
      <c r="DZ36" s="24">
        <v>0</v>
      </c>
      <c r="EA36" s="24">
        <f t="shared" si="10"/>
        <v>6</v>
      </c>
    </row>
    <row r="37" spans="1:167" ht="28.8" x14ac:dyDescent="0.3">
      <c r="A37">
        <v>36</v>
      </c>
      <c r="B37">
        <v>37</v>
      </c>
      <c r="C37" t="s">
        <v>385</v>
      </c>
      <c r="D37">
        <v>1</v>
      </c>
      <c r="E37">
        <v>1</v>
      </c>
      <c r="F37" s="4">
        <v>999</v>
      </c>
      <c r="G37">
        <v>999</v>
      </c>
      <c r="H37" s="14">
        <v>999</v>
      </c>
      <c r="I37" s="4">
        <v>0</v>
      </c>
      <c r="J37" s="47">
        <v>0</v>
      </c>
      <c r="K37">
        <v>0</v>
      </c>
      <c r="L37" s="14">
        <v>999</v>
      </c>
      <c r="M37" s="4">
        <v>999</v>
      </c>
      <c r="N37" s="18">
        <v>8</v>
      </c>
      <c r="O37" s="18">
        <v>1</v>
      </c>
      <c r="P37" s="4">
        <v>998</v>
      </c>
      <c r="Q37" s="14" t="s">
        <v>17</v>
      </c>
      <c r="R37" s="18">
        <v>999</v>
      </c>
      <c r="S37" s="18">
        <v>999</v>
      </c>
      <c r="T37" s="18">
        <v>1</v>
      </c>
      <c r="U37" s="18">
        <v>999</v>
      </c>
      <c r="V37" s="30"/>
      <c r="W37">
        <v>0</v>
      </c>
      <c r="X37">
        <v>0</v>
      </c>
      <c r="Y37">
        <v>0</v>
      </c>
      <c r="AA37">
        <v>0</v>
      </c>
      <c r="AB37">
        <v>0</v>
      </c>
      <c r="AC37" s="46">
        <f t="shared" si="0"/>
        <v>0</v>
      </c>
      <c r="AD37">
        <v>0</v>
      </c>
      <c r="AF37">
        <v>0</v>
      </c>
      <c r="AG37" s="4">
        <v>0</v>
      </c>
      <c r="AH37" s="4">
        <v>0</v>
      </c>
      <c r="AI37">
        <v>1</v>
      </c>
      <c r="AK37">
        <v>1</v>
      </c>
      <c r="AL37">
        <v>0</v>
      </c>
      <c r="AM37">
        <v>0</v>
      </c>
      <c r="AN37">
        <v>1</v>
      </c>
      <c r="AO37" s="68" t="s">
        <v>181</v>
      </c>
      <c r="AP37" s="28">
        <v>1</v>
      </c>
      <c r="AQ37" s="4">
        <v>1</v>
      </c>
      <c r="AR37" s="4">
        <v>0</v>
      </c>
      <c r="AS37" s="4">
        <v>1</v>
      </c>
      <c r="AT37" s="4">
        <v>0</v>
      </c>
      <c r="AU37">
        <v>0</v>
      </c>
      <c r="AW37">
        <v>0</v>
      </c>
      <c r="AX37">
        <v>0</v>
      </c>
      <c r="AY37" s="4">
        <v>0</v>
      </c>
      <c r="AZ37" s="28">
        <f t="shared" si="2"/>
        <v>0</v>
      </c>
      <c r="BA37" s="4">
        <v>0</v>
      </c>
      <c r="BB37" s="4">
        <v>0</v>
      </c>
      <c r="BD37" s="4">
        <v>0</v>
      </c>
      <c r="BE37" s="46">
        <f t="shared" si="3"/>
        <v>0</v>
      </c>
      <c r="BF37" s="4">
        <v>1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999</v>
      </c>
      <c r="BP37" s="46">
        <f t="shared" si="4"/>
        <v>0</v>
      </c>
      <c r="BQ37">
        <v>0</v>
      </c>
      <c r="BR37">
        <v>0</v>
      </c>
      <c r="BT37" s="46">
        <v>0</v>
      </c>
      <c r="BU37" s="4">
        <v>0</v>
      </c>
      <c r="BV37" s="4">
        <v>0</v>
      </c>
      <c r="BW37" s="4">
        <v>0</v>
      </c>
      <c r="BX37" s="4">
        <v>0</v>
      </c>
      <c r="BY37" s="19">
        <v>999</v>
      </c>
      <c r="BZ37">
        <v>0</v>
      </c>
      <c r="CA37" s="46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 s="4">
        <v>0</v>
      </c>
      <c r="CJ37" s="46">
        <f t="shared" si="5"/>
        <v>0</v>
      </c>
      <c r="CK37" s="4">
        <v>0</v>
      </c>
      <c r="CL37" s="4">
        <v>0</v>
      </c>
      <c r="CM37">
        <v>1</v>
      </c>
      <c r="CO37">
        <v>0</v>
      </c>
      <c r="CP37">
        <v>0</v>
      </c>
      <c r="CQ37">
        <v>0</v>
      </c>
      <c r="CR37">
        <v>0</v>
      </c>
      <c r="CS37">
        <v>0</v>
      </c>
      <c r="CT37" s="4">
        <v>0</v>
      </c>
      <c r="CU37" s="4">
        <v>0</v>
      </c>
      <c r="CV37" s="4">
        <v>0</v>
      </c>
      <c r="CX37" s="46">
        <f t="shared" si="6"/>
        <v>0</v>
      </c>
      <c r="CY37" s="4">
        <v>999</v>
      </c>
      <c r="CZ37" s="4">
        <v>999</v>
      </c>
      <c r="DA37">
        <v>1</v>
      </c>
      <c r="DC37">
        <v>0</v>
      </c>
      <c r="DD37">
        <v>0</v>
      </c>
      <c r="DE37">
        <v>0</v>
      </c>
      <c r="DF37">
        <v>1</v>
      </c>
      <c r="DH37">
        <v>0</v>
      </c>
      <c r="DI37">
        <v>0</v>
      </c>
      <c r="DJ37" s="4">
        <v>0</v>
      </c>
      <c r="DK37">
        <v>0</v>
      </c>
      <c r="DM37" s="28">
        <f t="shared" si="7"/>
        <v>0</v>
      </c>
      <c r="DN37">
        <v>0</v>
      </c>
      <c r="DO37">
        <v>0</v>
      </c>
      <c r="DP37">
        <v>0</v>
      </c>
      <c r="DQ37">
        <v>0</v>
      </c>
      <c r="DR37" s="4">
        <v>0</v>
      </c>
      <c r="DS37" s="4">
        <v>0</v>
      </c>
      <c r="DU37" s="28">
        <f t="shared" si="8"/>
        <v>0</v>
      </c>
      <c r="DV37" s="4">
        <v>0</v>
      </c>
      <c r="DW37" s="4">
        <v>999</v>
      </c>
      <c r="DX37">
        <v>1</v>
      </c>
      <c r="DY37" s="28">
        <f t="shared" si="9"/>
        <v>2</v>
      </c>
      <c r="DZ37" s="24">
        <v>0</v>
      </c>
      <c r="EA37" s="24">
        <f t="shared" si="10"/>
        <v>2</v>
      </c>
    </row>
    <row r="38" spans="1:167" x14ac:dyDescent="0.3">
      <c r="A38">
        <v>37</v>
      </c>
      <c r="B38">
        <v>39</v>
      </c>
      <c r="C38" t="s">
        <v>386</v>
      </c>
      <c r="D38">
        <v>2</v>
      </c>
      <c r="E38">
        <v>3</v>
      </c>
      <c r="F38" s="4">
        <v>999</v>
      </c>
      <c r="G38">
        <v>2</v>
      </c>
      <c r="H38" s="14">
        <v>999</v>
      </c>
      <c r="I38" s="4">
        <v>0</v>
      </c>
      <c r="J38" s="47">
        <v>1</v>
      </c>
      <c r="K38">
        <v>0</v>
      </c>
      <c r="L38" s="14">
        <v>999</v>
      </c>
      <c r="M38" s="4">
        <v>999</v>
      </c>
      <c r="N38" s="18">
        <v>10</v>
      </c>
      <c r="O38" s="18">
        <v>1</v>
      </c>
      <c r="P38" s="4">
        <v>1</v>
      </c>
      <c r="Q38" s="14" t="s">
        <v>42</v>
      </c>
      <c r="R38" s="18">
        <v>1</v>
      </c>
      <c r="S38" s="18">
        <v>999</v>
      </c>
      <c r="T38" s="18">
        <v>1</v>
      </c>
      <c r="U38" s="18">
        <v>999</v>
      </c>
      <c r="V38" s="30"/>
      <c r="W38">
        <v>0</v>
      </c>
      <c r="X38">
        <v>0</v>
      </c>
      <c r="Y38">
        <v>0</v>
      </c>
      <c r="AA38">
        <v>0</v>
      </c>
      <c r="AB38">
        <v>1</v>
      </c>
      <c r="AC38" s="46">
        <f t="shared" si="0"/>
        <v>1</v>
      </c>
      <c r="AD38">
        <v>0</v>
      </c>
      <c r="AF38">
        <v>0</v>
      </c>
      <c r="AG38" s="4">
        <v>0</v>
      </c>
      <c r="AH38" s="4">
        <v>0</v>
      </c>
      <c r="AI38">
        <v>0</v>
      </c>
      <c r="AK38">
        <v>0</v>
      </c>
      <c r="AL38">
        <v>0</v>
      </c>
      <c r="AM38">
        <v>0</v>
      </c>
      <c r="AN38">
        <v>0</v>
      </c>
      <c r="AP38" s="28">
        <f t="shared" si="1"/>
        <v>0</v>
      </c>
      <c r="AQ38" s="4">
        <v>0</v>
      </c>
      <c r="AR38" s="4">
        <v>0</v>
      </c>
      <c r="AS38" s="4">
        <v>0</v>
      </c>
      <c r="AT38" s="4">
        <v>0</v>
      </c>
      <c r="AU38">
        <v>1</v>
      </c>
      <c r="AW38">
        <v>0</v>
      </c>
      <c r="AX38">
        <v>0</v>
      </c>
      <c r="AY38" s="4">
        <v>0</v>
      </c>
      <c r="AZ38" s="28">
        <f t="shared" si="2"/>
        <v>0</v>
      </c>
      <c r="BA38" s="4">
        <v>0</v>
      </c>
      <c r="BB38" s="4">
        <v>0</v>
      </c>
      <c r="BD38" s="4">
        <v>0</v>
      </c>
      <c r="BE38" s="46">
        <f t="shared" si="3"/>
        <v>0</v>
      </c>
      <c r="BF38" s="4">
        <v>1</v>
      </c>
      <c r="BH38">
        <v>1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999</v>
      </c>
      <c r="BP38" s="46">
        <f t="shared" si="4"/>
        <v>0</v>
      </c>
      <c r="BQ38">
        <v>0</v>
      </c>
      <c r="BR38">
        <v>0</v>
      </c>
      <c r="BT38" s="46">
        <v>0</v>
      </c>
      <c r="BU38" s="4">
        <v>0</v>
      </c>
      <c r="BV38" s="4">
        <v>0</v>
      </c>
      <c r="BW38" s="4">
        <v>0</v>
      </c>
      <c r="BX38" s="4">
        <v>0</v>
      </c>
      <c r="BY38" s="19">
        <v>1</v>
      </c>
      <c r="BZ38">
        <v>0</v>
      </c>
      <c r="CA38" s="46">
        <v>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 s="4">
        <v>0</v>
      </c>
      <c r="CJ38" s="46">
        <f t="shared" si="5"/>
        <v>0</v>
      </c>
      <c r="CK38" s="4">
        <v>0</v>
      </c>
      <c r="CL38" s="4">
        <v>0</v>
      </c>
      <c r="CM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 s="4">
        <v>0</v>
      </c>
      <c r="CU38" s="4">
        <v>0</v>
      </c>
      <c r="CV38" s="4">
        <v>0</v>
      </c>
      <c r="CX38" s="46">
        <f t="shared" si="6"/>
        <v>0</v>
      </c>
      <c r="CY38" s="4">
        <v>999</v>
      </c>
      <c r="CZ38" s="4">
        <v>999</v>
      </c>
      <c r="DA38">
        <v>1</v>
      </c>
      <c r="DC38">
        <v>0</v>
      </c>
      <c r="DD38">
        <v>0</v>
      </c>
      <c r="DE38">
        <v>0</v>
      </c>
      <c r="DF38">
        <v>1</v>
      </c>
      <c r="DH38">
        <v>0</v>
      </c>
      <c r="DI38">
        <v>0</v>
      </c>
      <c r="DJ38" s="4">
        <v>0</v>
      </c>
      <c r="DK38">
        <v>0</v>
      </c>
      <c r="DM38" s="28">
        <f t="shared" si="7"/>
        <v>0</v>
      </c>
      <c r="DN38">
        <v>0</v>
      </c>
      <c r="DO38">
        <v>0</v>
      </c>
      <c r="DP38">
        <v>0</v>
      </c>
      <c r="DQ38">
        <v>0</v>
      </c>
      <c r="DR38" s="4">
        <v>0</v>
      </c>
      <c r="DS38" s="4">
        <v>0</v>
      </c>
      <c r="DU38" s="28">
        <f t="shared" si="8"/>
        <v>0</v>
      </c>
      <c r="DV38" s="4">
        <v>0</v>
      </c>
      <c r="DW38" s="4">
        <v>999</v>
      </c>
      <c r="DX38">
        <v>1</v>
      </c>
      <c r="DY38" s="28">
        <f t="shared" si="9"/>
        <v>5</v>
      </c>
      <c r="DZ38" s="24">
        <v>2</v>
      </c>
      <c r="EA38" s="24">
        <f t="shared" si="10"/>
        <v>7</v>
      </c>
    </row>
    <row r="39" spans="1:167" ht="28.8" x14ac:dyDescent="0.3">
      <c r="A39">
        <v>38</v>
      </c>
      <c r="B39">
        <v>32</v>
      </c>
      <c r="C39" t="s">
        <v>380</v>
      </c>
      <c r="D39">
        <v>2</v>
      </c>
      <c r="E39">
        <v>999</v>
      </c>
      <c r="F39" s="4">
        <v>999</v>
      </c>
      <c r="G39">
        <v>1</v>
      </c>
      <c r="H39" s="14">
        <v>999</v>
      </c>
      <c r="I39" s="4">
        <v>0</v>
      </c>
      <c r="J39" s="47">
        <v>0</v>
      </c>
      <c r="K39">
        <v>0</v>
      </c>
      <c r="L39" s="14">
        <v>998</v>
      </c>
      <c r="M39" s="4">
        <v>999</v>
      </c>
      <c r="N39" s="19">
        <v>2</v>
      </c>
      <c r="O39" s="19">
        <v>0</v>
      </c>
      <c r="P39" s="4">
        <v>1</v>
      </c>
      <c r="Q39" s="14" t="s">
        <v>25</v>
      </c>
      <c r="R39" s="19">
        <v>1</v>
      </c>
      <c r="S39" s="18">
        <v>999</v>
      </c>
      <c r="T39" s="18">
        <v>1</v>
      </c>
      <c r="U39" s="18">
        <v>999</v>
      </c>
      <c r="V39" s="30"/>
      <c r="W39">
        <v>0</v>
      </c>
      <c r="X39">
        <v>0</v>
      </c>
      <c r="Y39">
        <v>0</v>
      </c>
      <c r="AA39">
        <v>0</v>
      </c>
      <c r="AB39">
        <v>0</v>
      </c>
      <c r="AC39" s="46">
        <f t="shared" si="0"/>
        <v>0</v>
      </c>
      <c r="AD39">
        <v>0</v>
      </c>
      <c r="AF39">
        <v>0</v>
      </c>
      <c r="AG39" s="4">
        <v>0</v>
      </c>
      <c r="AH39" s="4">
        <v>0</v>
      </c>
      <c r="AI39">
        <v>1</v>
      </c>
      <c r="AK39">
        <v>0</v>
      </c>
      <c r="AL39">
        <v>0</v>
      </c>
      <c r="AM39">
        <v>0</v>
      </c>
      <c r="AN39">
        <v>0</v>
      </c>
      <c r="AP39" s="28">
        <f t="shared" si="1"/>
        <v>0</v>
      </c>
      <c r="AQ39" s="4">
        <v>0</v>
      </c>
      <c r="AR39" s="4">
        <v>0</v>
      </c>
      <c r="AS39" s="4">
        <v>0</v>
      </c>
      <c r="AT39" s="4">
        <v>0</v>
      </c>
      <c r="AU39">
        <v>1</v>
      </c>
      <c r="AW39">
        <v>0</v>
      </c>
      <c r="AX39">
        <v>0</v>
      </c>
      <c r="AY39" s="4">
        <v>0</v>
      </c>
      <c r="AZ39" s="28">
        <f t="shared" si="2"/>
        <v>0</v>
      </c>
      <c r="BA39" s="4">
        <v>1</v>
      </c>
      <c r="BB39" s="4">
        <v>3</v>
      </c>
      <c r="BC39" s="58" t="s">
        <v>441</v>
      </c>
      <c r="BD39" s="4">
        <v>0</v>
      </c>
      <c r="BE39" s="46">
        <f t="shared" si="3"/>
        <v>1</v>
      </c>
      <c r="BF39" s="4">
        <v>0</v>
      </c>
      <c r="BG39" s="40"/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1</v>
      </c>
      <c r="BO39">
        <v>999</v>
      </c>
      <c r="BP39" s="46">
        <f t="shared" si="4"/>
        <v>1</v>
      </c>
      <c r="BQ39">
        <v>0</v>
      </c>
      <c r="BR39">
        <v>0</v>
      </c>
      <c r="BT39" s="46">
        <v>0</v>
      </c>
      <c r="BU39" s="4">
        <v>0</v>
      </c>
      <c r="BV39" s="4">
        <v>0</v>
      </c>
      <c r="BW39" s="4">
        <v>0</v>
      </c>
      <c r="BX39" s="4">
        <v>0</v>
      </c>
      <c r="BY39" s="19">
        <v>0</v>
      </c>
      <c r="BZ39">
        <v>0</v>
      </c>
      <c r="CA39" s="46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 s="4">
        <v>0</v>
      </c>
      <c r="CJ39" s="46">
        <f t="shared" si="5"/>
        <v>0</v>
      </c>
      <c r="CK39" s="4">
        <v>0</v>
      </c>
      <c r="CL39" s="4">
        <v>0</v>
      </c>
      <c r="CM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 s="4">
        <v>0</v>
      </c>
      <c r="CU39" s="4">
        <v>0</v>
      </c>
      <c r="CV39" s="4">
        <v>0</v>
      </c>
      <c r="CX39" s="46">
        <f t="shared" si="6"/>
        <v>0</v>
      </c>
      <c r="CY39" s="4">
        <v>999</v>
      </c>
      <c r="CZ39" s="4">
        <v>999</v>
      </c>
      <c r="DA39">
        <v>1</v>
      </c>
      <c r="DC39">
        <v>0</v>
      </c>
      <c r="DD39">
        <v>0</v>
      </c>
      <c r="DE39">
        <v>1</v>
      </c>
      <c r="DF39">
        <v>0</v>
      </c>
      <c r="DH39">
        <v>0</v>
      </c>
      <c r="DI39">
        <v>0</v>
      </c>
      <c r="DJ39" s="4">
        <v>0</v>
      </c>
      <c r="DK39">
        <v>0</v>
      </c>
      <c r="DM39" s="28">
        <f t="shared" si="7"/>
        <v>0</v>
      </c>
      <c r="DN39">
        <v>0</v>
      </c>
      <c r="DO39">
        <v>0</v>
      </c>
      <c r="DP39">
        <v>0</v>
      </c>
      <c r="DQ39">
        <v>0</v>
      </c>
      <c r="DR39" s="4">
        <v>0</v>
      </c>
      <c r="DS39" s="4">
        <v>0</v>
      </c>
      <c r="DU39" s="28">
        <f t="shared" si="8"/>
        <v>0</v>
      </c>
      <c r="DV39" s="4">
        <v>0</v>
      </c>
      <c r="DW39" s="4">
        <v>999</v>
      </c>
      <c r="DX39">
        <v>1</v>
      </c>
      <c r="DY39" s="28">
        <f t="shared" si="9"/>
        <v>3</v>
      </c>
      <c r="DZ39" s="24">
        <v>2</v>
      </c>
      <c r="EA39" s="24">
        <f t="shared" si="10"/>
        <v>5</v>
      </c>
    </row>
    <row r="40" spans="1:167" x14ac:dyDescent="0.3">
      <c r="A40">
        <v>39</v>
      </c>
      <c r="B40">
        <v>35</v>
      </c>
      <c r="C40" t="s">
        <v>358</v>
      </c>
      <c r="D40">
        <v>2</v>
      </c>
      <c r="E40">
        <v>999</v>
      </c>
      <c r="F40" s="4">
        <v>2</v>
      </c>
      <c r="G40">
        <v>999</v>
      </c>
      <c r="H40" s="14">
        <v>999</v>
      </c>
      <c r="I40" s="4">
        <v>0</v>
      </c>
      <c r="J40" s="47">
        <v>0</v>
      </c>
      <c r="K40">
        <v>0</v>
      </c>
      <c r="L40" s="14">
        <v>999</v>
      </c>
      <c r="M40" s="4">
        <v>999</v>
      </c>
      <c r="N40" s="18">
        <v>9</v>
      </c>
      <c r="O40" s="18">
        <v>1</v>
      </c>
      <c r="P40" s="4">
        <v>998</v>
      </c>
      <c r="Q40" s="14" t="s">
        <v>17</v>
      </c>
      <c r="R40" s="18">
        <v>999</v>
      </c>
      <c r="S40" s="18">
        <v>999</v>
      </c>
      <c r="T40" s="18">
        <v>1</v>
      </c>
      <c r="U40" s="18">
        <v>999</v>
      </c>
      <c r="V40" s="30"/>
      <c r="W40">
        <v>1</v>
      </c>
      <c r="X40">
        <v>0</v>
      </c>
      <c r="Y40">
        <v>0</v>
      </c>
      <c r="AA40">
        <v>0</v>
      </c>
      <c r="AB40">
        <v>0</v>
      </c>
      <c r="AC40" s="46">
        <f t="shared" si="0"/>
        <v>0</v>
      </c>
      <c r="AD40">
        <v>0</v>
      </c>
      <c r="AF40">
        <v>0</v>
      </c>
      <c r="AG40" s="4">
        <v>0</v>
      </c>
      <c r="AH40" s="4">
        <v>0</v>
      </c>
      <c r="AI40">
        <v>0</v>
      </c>
      <c r="AK40">
        <v>0</v>
      </c>
      <c r="AL40">
        <v>0</v>
      </c>
      <c r="AM40">
        <v>0</v>
      </c>
      <c r="AN40">
        <v>0</v>
      </c>
      <c r="AP40" s="28">
        <f t="shared" si="1"/>
        <v>0</v>
      </c>
      <c r="AQ40" s="4">
        <v>1</v>
      </c>
      <c r="AR40" s="4">
        <v>0</v>
      </c>
      <c r="AS40" s="4">
        <v>0</v>
      </c>
      <c r="AT40" s="4">
        <v>0</v>
      </c>
      <c r="AU40">
        <v>1</v>
      </c>
      <c r="AW40">
        <v>0</v>
      </c>
      <c r="AX40">
        <v>0</v>
      </c>
      <c r="AY40" s="4">
        <v>0</v>
      </c>
      <c r="AZ40" s="28">
        <f t="shared" si="2"/>
        <v>0</v>
      </c>
      <c r="BA40" s="4">
        <v>0</v>
      </c>
      <c r="BB40" s="4">
        <v>0</v>
      </c>
      <c r="BD40" s="4">
        <v>0</v>
      </c>
      <c r="BE40" s="46">
        <f t="shared" si="3"/>
        <v>0</v>
      </c>
      <c r="BF40" s="4">
        <v>1</v>
      </c>
      <c r="BH40">
        <v>1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999</v>
      </c>
      <c r="BP40" s="46">
        <f t="shared" si="4"/>
        <v>0</v>
      </c>
      <c r="BQ40">
        <v>0</v>
      </c>
      <c r="BR40">
        <v>0</v>
      </c>
      <c r="BT40" s="46">
        <v>0</v>
      </c>
      <c r="BU40" s="4">
        <v>0</v>
      </c>
      <c r="BV40" s="4">
        <v>0</v>
      </c>
      <c r="BW40" s="4">
        <v>0</v>
      </c>
      <c r="BX40" s="4">
        <v>0</v>
      </c>
      <c r="BY40" s="19">
        <v>1</v>
      </c>
      <c r="BZ40">
        <v>0</v>
      </c>
      <c r="CA40" s="46">
        <v>1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 s="4">
        <v>0</v>
      </c>
      <c r="CJ40" s="46">
        <f t="shared" si="5"/>
        <v>0</v>
      </c>
      <c r="CK40" s="4">
        <v>0</v>
      </c>
      <c r="CL40" s="4">
        <v>0</v>
      </c>
      <c r="CM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 s="4">
        <v>0</v>
      </c>
      <c r="CU40" s="4">
        <v>0</v>
      </c>
      <c r="CV40" s="4">
        <v>0</v>
      </c>
      <c r="CX40" s="46">
        <f t="shared" si="6"/>
        <v>0</v>
      </c>
      <c r="CY40" s="4">
        <v>999</v>
      </c>
      <c r="CZ40" s="4">
        <v>999</v>
      </c>
      <c r="DA40">
        <v>1</v>
      </c>
      <c r="DC40">
        <v>0</v>
      </c>
      <c r="DD40">
        <v>0</v>
      </c>
      <c r="DE40">
        <v>0</v>
      </c>
      <c r="DF40">
        <v>1</v>
      </c>
      <c r="DH40">
        <v>0</v>
      </c>
      <c r="DI40">
        <v>0</v>
      </c>
      <c r="DJ40" s="4">
        <v>0</v>
      </c>
      <c r="DK40">
        <v>0</v>
      </c>
      <c r="DM40" s="28">
        <f t="shared" si="7"/>
        <v>0</v>
      </c>
      <c r="DN40">
        <v>0</v>
      </c>
      <c r="DO40">
        <v>0</v>
      </c>
      <c r="DP40">
        <v>0</v>
      </c>
      <c r="DQ40">
        <v>0</v>
      </c>
      <c r="DR40" s="4">
        <v>0</v>
      </c>
      <c r="DS40" s="4">
        <v>0</v>
      </c>
      <c r="DU40" s="28">
        <f t="shared" si="8"/>
        <v>0</v>
      </c>
      <c r="DV40" s="4">
        <v>0</v>
      </c>
      <c r="DW40" s="4">
        <v>999</v>
      </c>
      <c r="DX40">
        <v>1</v>
      </c>
      <c r="DY40" s="28">
        <f t="shared" si="9"/>
        <v>4</v>
      </c>
      <c r="DZ40" s="75">
        <v>1</v>
      </c>
      <c r="EA40" s="24">
        <f t="shared" si="10"/>
        <v>5</v>
      </c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1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</row>
    <row r="41" spans="1:167" x14ac:dyDescent="0.3">
      <c r="A41">
        <v>40</v>
      </c>
      <c r="B41">
        <v>35</v>
      </c>
      <c r="C41" t="s">
        <v>386</v>
      </c>
      <c r="D41">
        <v>1</v>
      </c>
      <c r="E41">
        <v>1</v>
      </c>
      <c r="F41" s="4">
        <v>999</v>
      </c>
      <c r="G41">
        <v>999</v>
      </c>
      <c r="H41" s="14">
        <v>999</v>
      </c>
      <c r="I41" s="4">
        <v>0</v>
      </c>
      <c r="J41" s="47">
        <v>0</v>
      </c>
      <c r="K41">
        <v>0</v>
      </c>
      <c r="L41" s="14">
        <v>999</v>
      </c>
      <c r="M41" s="4">
        <v>999</v>
      </c>
      <c r="N41" s="18">
        <v>7</v>
      </c>
      <c r="O41" s="18">
        <v>1</v>
      </c>
      <c r="P41" s="4">
        <v>998</v>
      </c>
      <c r="Q41" s="14" t="s">
        <v>43</v>
      </c>
      <c r="R41" s="18">
        <v>1</v>
      </c>
      <c r="S41" s="18">
        <v>999</v>
      </c>
      <c r="T41" s="18">
        <v>1</v>
      </c>
      <c r="U41" s="18">
        <v>999</v>
      </c>
      <c r="V41" s="30"/>
      <c r="W41">
        <v>0</v>
      </c>
      <c r="X41">
        <v>0</v>
      </c>
      <c r="Y41">
        <v>0</v>
      </c>
      <c r="AA41">
        <v>0</v>
      </c>
      <c r="AB41">
        <v>0</v>
      </c>
      <c r="AC41" s="46">
        <f t="shared" si="0"/>
        <v>0</v>
      </c>
      <c r="AD41">
        <v>0</v>
      </c>
      <c r="AF41">
        <v>0</v>
      </c>
      <c r="AG41" s="4">
        <v>0</v>
      </c>
      <c r="AH41" s="4">
        <v>0</v>
      </c>
      <c r="AI41">
        <v>1</v>
      </c>
      <c r="AK41">
        <v>0</v>
      </c>
      <c r="AL41">
        <v>0</v>
      </c>
      <c r="AM41">
        <v>0</v>
      </c>
      <c r="AN41">
        <v>0</v>
      </c>
      <c r="AP41" s="28">
        <f t="shared" si="1"/>
        <v>0</v>
      </c>
      <c r="AQ41" s="4">
        <v>0</v>
      </c>
      <c r="AR41" s="4">
        <v>0</v>
      </c>
      <c r="AS41" s="4">
        <v>0</v>
      </c>
      <c r="AT41" s="4">
        <v>0</v>
      </c>
      <c r="AU41">
        <v>1</v>
      </c>
      <c r="AW41">
        <v>0</v>
      </c>
      <c r="AX41">
        <v>0</v>
      </c>
      <c r="AY41" s="4">
        <v>0</v>
      </c>
      <c r="AZ41" s="28">
        <f t="shared" si="2"/>
        <v>0</v>
      </c>
      <c r="BA41" s="4">
        <v>1</v>
      </c>
      <c r="BB41" s="4">
        <v>1</v>
      </c>
      <c r="BD41" s="4">
        <v>0</v>
      </c>
      <c r="BE41" s="46">
        <f t="shared" si="3"/>
        <v>1</v>
      </c>
      <c r="BF41" s="4">
        <v>0</v>
      </c>
      <c r="BH41">
        <v>1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999</v>
      </c>
      <c r="BP41" s="46">
        <f t="shared" si="4"/>
        <v>0</v>
      </c>
      <c r="BQ41">
        <v>0</v>
      </c>
      <c r="BR41">
        <v>0</v>
      </c>
      <c r="BT41" s="46">
        <v>0</v>
      </c>
      <c r="BU41" s="4">
        <v>0</v>
      </c>
      <c r="BV41" s="4">
        <v>0</v>
      </c>
      <c r="BW41" s="4">
        <v>0</v>
      </c>
      <c r="BX41" s="4">
        <v>0</v>
      </c>
      <c r="BY41" s="19">
        <v>999</v>
      </c>
      <c r="BZ41">
        <v>0</v>
      </c>
      <c r="CA41" s="46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 s="4">
        <v>0</v>
      </c>
      <c r="CJ41" s="46">
        <f t="shared" si="5"/>
        <v>0</v>
      </c>
      <c r="CK41" s="4">
        <v>0</v>
      </c>
      <c r="CL41" s="4">
        <v>0</v>
      </c>
      <c r="CM41">
        <v>0</v>
      </c>
      <c r="CO41">
        <v>0</v>
      </c>
      <c r="CP41">
        <v>0</v>
      </c>
      <c r="CQ41">
        <v>0</v>
      </c>
      <c r="CR41">
        <v>1</v>
      </c>
      <c r="CS41">
        <v>0</v>
      </c>
      <c r="CT41" s="4">
        <v>0</v>
      </c>
      <c r="CU41" s="4">
        <v>0</v>
      </c>
      <c r="CV41" s="4">
        <v>0</v>
      </c>
      <c r="CX41" s="46">
        <f t="shared" si="6"/>
        <v>1</v>
      </c>
      <c r="CY41" s="4">
        <v>999</v>
      </c>
      <c r="CZ41" s="4">
        <v>999</v>
      </c>
      <c r="DA41">
        <v>0</v>
      </c>
      <c r="DC41">
        <v>0</v>
      </c>
      <c r="DD41">
        <v>0</v>
      </c>
      <c r="DE41">
        <v>0</v>
      </c>
      <c r="DF41">
        <v>1</v>
      </c>
      <c r="DH41">
        <v>0</v>
      </c>
      <c r="DI41">
        <v>0</v>
      </c>
      <c r="DJ41" s="4">
        <v>0</v>
      </c>
      <c r="DK41">
        <v>0</v>
      </c>
      <c r="DM41" s="28">
        <f t="shared" si="7"/>
        <v>0</v>
      </c>
      <c r="DN41">
        <v>0</v>
      </c>
      <c r="DO41">
        <v>0</v>
      </c>
      <c r="DP41">
        <v>0</v>
      </c>
      <c r="DQ41">
        <v>0</v>
      </c>
      <c r="DR41" s="4">
        <v>0</v>
      </c>
      <c r="DS41" s="4">
        <v>0</v>
      </c>
      <c r="DU41" s="28">
        <f t="shared" si="8"/>
        <v>0</v>
      </c>
      <c r="DV41" s="4">
        <v>0</v>
      </c>
      <c r="DW41" s="4">
        <v>999</v>
      </c>
      <c r="DX41">
        <v>1</v>
      </c>
      <c r="DY41" s="28">
        <f t="shared" si="9"/>
        <v>4</v>
      </c>
      <c r="DZ41" s="24">
        <v>1</v>
      </c>
      <c r="EA41" s="24">
        <f t="shared" si="10"/>
        <v>5</v>
      </c>
      <c r="EQ41" s="14"/>
      <c r="FF41" s="14"/>
    </row>
    <row r="42" spans="1:167" ht="28.8" x14ac:dyDescent="0.3">
      <c r="A42">
        <v>41</v>
      </c>
      <c r="B42">
        <v>38</v>
      </c>
      <c r="C42" t="s">
        <v>387</v>
      </c>
      <c r="D42">
        <v>2</v>
      </c>
      <c r="E42">
        <v>2</v>
      </c>
      <c r="F42" s="4">
        <v>999</v>
      </c>
      <c r="G42">
        <v>1</v>
      </c>
      <c r="H42" s="14">
        <v>999</v>
      </c>
      <c r="I42" s="4">
        <v>0</v>
      </c>
      <c r="J42" s="47">
        <v>0</v>
      </c>
      <c r="K42">
        <v>0</v>
      </c>
      <c r="L42" s="14">
        <v>999</v>
      </c>
      <c r="M42" s="4">
        <v>999</v>
      </c>
      <c r="N42" s="18">
        <v>9</v>
      </c>
      <c r="O42" s="18">
        <v>1</v>
      </c>
      <c r="P42" s="4">
        <v>1</v>
      </c>
      <c r="Q42" s="14" t="s">
        <v>44</v>
      </c>
      <c r="R42" s="18">
        <v>1</v>
      </c>
      <c r="S42" s="18">
        <v>999</v>
      </c>
      <c r="T42" s="18">
        <v>1</v>
      </c>
      <c r="U42" s="18">
        <v>999</v>
      </c>
      <c r="V42" s="30"/>
      <c r="W42">
        <v>0</v>
      </c>
      <c r="X42">
        <v>0</v>
      </c>
      <c r="Y42">
        <v>0</v>
      </c>
      <c r="AA42">
        <v>0</v>
      </c>
      <c r="AB42">
        <v>0</v>
      </c>
      <c r="AC42" s="46">
        <f t="shared" si="0"/>
        <v>0</v>
      </c>
      <c r="AD42">
        <v>0</v>
      </c>
      <c r="AF42">
        <v>0</v>
      </c>
      <c r="AG42" s="4">
        <v>0</v>
      </c>
      <c r="AH42" s="4">
        <v>0</v>
      </c>
      <c r="AI42">
        <v>1</v>
      </c>
      <c r="AK42">
        <v>0</v>
      </c>
      <c r="AL42">
        <v>0</v>
      </c>
      <c r="AM42">
        <v>0</v>
      </c>
      <c r="AN42">
        <v>0</v>
      </c>
      <c r="AP42" s="28">
        <f t="shared" si="1"/>
        <v>0</v>
      </c>
      <c r="AQ42" s="4">
        <v>0</v>
      </c>
      <c r="AR42" s="4">
        <v>0</v>
      </c>
      <c r="AS42" s="4">
        <v>0</v>
      </c>
      <c r="AT42" s="4">
        <v>0</v>
      </c>
      <c r="AU42">
        <v>1</v>
      </c>
      <c r="AW42">
        <v>0</v>
      </c>
      <c r="AX42">
        <v>0</v>
      </c>
      <c r="AY42" s="4">
        <v>0</v>
      </c>
      <c r="AZ42" s="28">
        <f t="shared" si="2"/>
        <v>0</v>
      </c>
      <c r="BA42" s="4">
        <v>1</v>
      </c>
      <c r="BB42" s="4">
        <v>1</v>
      </c>
      <c r="BD42" s="4">
        <v>0</v>
      </c>
      <c r="BE42" s="46">
        <f t="shared" si="3"/>
        <v>1</v>
      </c>
      <c r="BF42" s="4">
        <v>0</v>
      </c>
      <c r="BG42" s="40"/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999</v>
      </c>
      <c r="BP42" s="46">
        <f t="shared" si="4"/>
        <v>0</v>
      </c>
      <c r="BQ42">
        <v>0</v>
      </c>
      <c r="BR42">
        <v>0</v>
      </c>
      <c r="BT42" s="46">
        <v>0</v>
      </c>
      <c r="BU42" s="4">
        <v>0</v>
      </c>
      <c r="BV42" s="4">
        <v>0</v>
      </c>
      <c r="BW42" s="4">
        <v>0</v>
      </c>
      <c r="BX42" s="4">
        <v>0</v>
      </c>
      <c r="BY42" s="19">
        <v>1</v>
      </c>
      <c r="BZ42">
        <v>0</v>
      </c>
      <c r="CA42" s="46">
        <v>1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 s="4">
        <v>0</v>
      </c>
      <c r="CJ42" s="46">
        <f t="shared" si="5"/>
        <v>0</v>
      </c>
      <c r="CK42" s="4">
        <v>0</v>
      </c>
      <c r="CL42" s="4">
        <v>0</v>
      </c>
      <c r="CM42">
        <v>1</v>
      </c>
      <c r="CO42">
        <v>0</v>
      </c>
      <c r="CP42">
        <v>0</v>
      </c>
      <c r="CQ42">
        <v>0</v>
      </c>
      <c r="CR42">
        <v>0</v>
      </c>
      <c r="CS42">
        <v>0</v>
      </c>
      <c r="CT42" s="4">
        <v>0</v>
      </c>
      <c r="CU42" s="4">
        <v>0</v>
      </c>
      <c r="CV42" s="4">
        <v>0</v>
      </c>
      <c r="CX42" s="46">
        <f t="shared" si="6"/>
        <v>0</v>
      </c>
      <c r="CY42" s="4">
        <v>999</v>
      </c>
      <c r="CZ42" s="4">
        <v>999</v>
      </c>
      <c r="DA42">
        <v>1</v>
      </c>
      <c r="DC42">
        <v>0</v>
      </c>
      <c r="DD42">
        <v>0</v>
      </c>
      <c r="DE42">
        <v>0</v>
      </c>
      <c r="DF42">
        <v>1</v>
      </c>
      <c r="DH42">
        <v>0</v>
      </c>
      <c r="DI42">
        <v>0</v>
      </c>
      <c r="DJ42" s="4">
        <v>0</v>
      </c>
      <c r="DK42">
        <v>0</v>
      </c>
      <c r="DM42" s="28">
        <f t="shared" si="7"/>
        <v>0</v>
      </c>
      <c r="DN42">
        <v>0</v>
      </c>
      <c r="DO42">
        <v>0</v>
      </c>
      <c r="DP42">
        <v>0</v>
      </c>
      <c r="DQ42">
        <v>0</v>
      </c>
      <c r="DR42" s="4">
        <v>0</v>
      </c>
      <c r="DS42" s="4">
        <v>0</v>
      </c>
      <c r="DU42" s="28">
        <f t="shared" si="8"/>
        <v>0</v>
      </c>
      <c r="DV42" s="4">
        <v>0</v>
      </c>
      <c r="DW42" s="4">
        <v>999</v>
      </c>
      <c r="DX42">
        <v>1</v>
      </c>
      <c r="DY42" s="28">
        <f t="shared" si="9"/>
        <v>3</v>
      </c>
      <c r="DZ42" s="24">
        <v>2</v>
      </c>
      <c r="EA42" s="24">
        <f t="shared" si="10"/>
        <v>5</v>
      </c>
    </row>
    <row r="43" spans="1:167" x14ac:dyDescent="0.3">
      <c r="A43">
        <v>42</v>
      </c>
      <c r="B43">
        <v>40</v>
      </c>
      <c r="C43" t="s">
        <v>372</v>
      </c>
      <c r="D43">
        <v>2</v>
      </c>
      <c r="E43">
        <v>2</v>
      </c>
      <c r="F43" s="4">
        <v>999</v>
      </c>
      <c r="G43">
        <v>2</v>
      </c>
      <c r="H43" s="14">
        <v>996</v>
      </c>
      <c r="I43" s="4">
        <v>0</v>
      </c>
      <c r="J43" s="47">
        <v>1</v>
      </c>
      <c r="K43">
        <v>0</v>
      </c>
      <c r="L43" s="14">
        <v>0</v>
      </c>
      <c r="M43" s="4">
        <v>999</v>
      </c>
      <c r="N43" s="18">
        <v>9</v>
      </c>
      <c r="O43" s="18">
        <v>1</v>
      </c>
      <c r="P43" s="4">
        <v>1</v>
      </c>
      <c r="Q43" s="14" t="s">
        <v>17</v>
      </c>
      <c r="R43" s="18">
        <v>999</v>
      </c>
      <c r="S43" s="18">
        <v>999</v>
      </c>
      <c r="T43" s="18">
        <v>1</v>
      </c>
      <c r="U43" s="18">
        <v>999</v>
      </c>
      <c r="V43" s="30"/>
      <c r="W43">
        <v>0</v>
      </c>
      <c r="X43">
        <v>0</v>
      </c>
      <c r="Y43">
        <v>0</v>
      </c>
      <c r="AA43">
        <v>0</v>
      </c>
      <c r="AB43">
        <v>0</v>
      </c>
      <c r="AC43" s="46">
        <f t="shared" si="0"/>
        <v>0</v>
      </c>
      <c r="AD43">
        <v>0</v>
      </c>
      <c r="AF43">
        <v>0</v>
      </c>
      <c r="AG43" s="4">
        <v>0</v>
      </c>
      <c r="AH43" s="4">
        <v>0</v>
      </c>
      <c r="AI43">
        <v>1</v>
      </c>
      <c r="AK43">
        <v>0</v>
      </c>
      <c r="AL43">
        <v>0</v>
      </c>
      <c r="AM43">
        <v>1</v>
      </c>
      <c r="AN43">
        <v>0</v>
      </c>
      <c r="AP43" s="28">
        <f t="shared" si="1"/>
        <v>1</v>
      </c>
      <c r="AQ43" s="4">
        <v>0</v>
      </c>
      <c r="AR43" s="4">
        <v>0</v>
      </c>
      <c r="AS43" s="4">
        <v>0</v>
      </c>
      <c r="AT43" s="4">
        <v>1</v>
      </c>
      <c r="AU43">
        <v>0</v>
      </c>
      <c r="AW43">
        <v>0</v>
      </c>
      <c r="AX43">
        <v>0</v>
      </c>
      <c r="AY43" s="4">
        <v>0</v>
      </c>
      <c r="AZ43" s="28">
        <f t="shared" si="2"/>
        <v>0</v>
      </c>
      <c r="BA43" s="4">
        <v>0</v>
      </c>
      <c r="BB43" s="4">
        <v>0</v>
      </c>
      <c r="BD43" s="4">
        <v>0</v>
      </c>
      <c r="BE43" s="46">
        <f t="shared" si="3"/>
        <v>0</v>
      </c>
      <c r="BF43" s="4">
        <v>1</v>
      </c>
      <c r="BH43">
        <v>0</v>
      </c>
      <c r="BI43">
        <v>0</v>
      </c>
      <c r="BJ43">
        <v>0</v>
      </c>
      <c r="BK43">
        <v>0</v>
      </c>
      <c r="BL43">
        <v>1</v>
      </c>
      <c r="BM43">
        <v>0</v>
      </c>
      <c r="BN43">
        <v>0</v>
      </c>
      <c r="BO43">
        <v>999</v>
      </c>
      <c r="BP43" s="46">
        <f t="shared" si="4"/>
        <v>0</v>
      </c>
      <c r="BQ43">
        <v>0</v>
      </c>
      <c r="BR43">
        <v>0</v>
      </c>
      <c r="BT43" s="46">
        <v>0</v>
      </c>
      <c r="BU43" s="4">
        <v>0</v>
      </c>
      <c r="BV43" s="4">
        <v>0</v>
      </c>
      <c r="BW43" s="4">
        <v>0</v>
      </c>
      <c r="BX43" s="4">
        <v>0</v>
      </c>
      <c r="BY43" s="19">
        <v>1</v>
      </c>
      <c r="BZ43">
        <v>0</v>
      </c>
      <c r="CA43" s="46">
        <v>1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 s="4">
        <v>0</v>
      </c>
      <c r="CJ43" s="46">
        <f t="shared" si="5"/>
        <v>0</v>
      </c>
      <c r="CK43" s="4">
        <v>0</v>
      </c>
      <c r="CL43" s="4">
        <v>0</v>
      </c>
      <c r="CM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 s="4">
        <v>0</v>
      </c>
      <c r="CU43" s="4">
        <v>0</v>
      </c>
      <c r="CV43" s="4">
        <v>0</v>
      </c>
      <c r="CX43" s="46">
        <f t="shared" si="6"/>
        <v>0</v>
      </c>
      <c r="CY43" s="4">
        <v>999</v>
      </c>
      <c r="CZ43" s="4">
        <v>999</v>
      </c>
      <c r="DA43">
        <v>1</v>
      </c>
      <c r="DC43">
        <v>1</v>
      </c>
      <c r="DD43">
        <v>0</v>
      </c>
      <c r="DE43">
        <v>0</v>
      </c>
      <c r="DF43">
        <v>0</v>
      </c>
      <c r="DH43">
        <v>0</v>
      </c>
      <c r="DI43">
        <v>0</v>
      </c>
      <c r="DJ43" s="4">
        <v>0</v>
      </c>
      <c r="DK43">
        <v>0</v>
      </c>
      <c r="DM43" s="28">
        <f t="shared" si="7"/>
        <v>0</v>
      </c>
      <c r="DN43">
        <v>0</v>
      </c>
      <c r="DO43">
        <v>0</v>
      </c>
      <c r="DP43">
        <v>0</v>
      </c>
      <c r="DQ43">
        <v>0</v>
      </c>
      <c r="DR43" s="4">
        <v>0</v>
      </c>
      <c r="DS43" s="4">
        <v>0</v>
      </c>
      <c r="DU43" s="28">
        <f t="shared" si="8"/>
        <v>0</v>
      </c>
      <c r="DV43" s="4">
        <v>0</v>
      </c>
      <c r="DW43" s="4">
        <v>999</v>
      </c>
      <c r="DX43">
        <v>1</v>
      </c>
      <c r="DY43" s="28">
        <f t="shared" si="9"/>
        <v>7</v>
      </c>
      <c r="DZ43" s="24">
        <v>1</v>
      </c>
      <c r="EA43" s="24">
        <f t="shared" si="10"/>
        <v>8</v>
      </c>
    </row>
    <row r="44" spans="1:167" ht="28.8" x14ac:dyDescent="0.3">
      <c r="A44">
        <v>43</v>
      </c>
      <c r="B44">
        <v>37</v>
      </c>
      <c r="C44" t="s">
        <v>374</v>
      </c>
      <c r="D44">
        <v>2</v>
      </c>
      <c r="E44">
        <v>2</v>
      </c>
      <c r="F44" s="4">
        <v>999</v>
      </c>
      <c r="G44">
        <v>999</v>
      </c>
      <c r="H44" s="14">
        <v>999</v>
      </c>
      <c r="I44" s="4">
        <v>0</v>
      </c>
      <c r="J44" s="47">
        <v>0</v>
      </c>
      <c r="K44">
        <v>0</v>
      </c>
      <c r="L44" s="14">
        <v>999</v>
      </c>
      <c r="M44" s="4">
        <v>999</v>
      </c>
      <c r="N44" s="18">
        <v>9</v>
      </c>
      <c r="O44" s="18">
        <v>1</v>
      </c>
      <c r="P44" s="4">
        <v>998</v>
      </c>
      <c r="Q44" s="14" t="s">
        <v>45</v>
      </c>
      <c r="R44" s="18">
        <v>1</v>
      </c>
      <c r="S44" s="18">
        <v>999</v>
      </c>
      <c r="T44" s="18">
        <v>1</v>
      </c>
      <c r="U44" s="18">
        <v>999</v>
      </c>
      <c r="V44" s="30"/>
      <c r="W44">
        <v>1</v>
      </c>
      <c r="X44">
        <v>0</v>
      </c>
      <c r="Y44">
        <v>0</v>
      </c>
      <c r="AA44">
        <v>0</v>
      </c>
      <c r="AB44">
        <v>0</v>
      </c>
      <c r="AC44" s="46">
        <f t="shared" si="0"/>
        <v>0</v>
      </c>
      <c r="AD44">
        <v>0</v>
      </c>
      <c r="AF44">
        <v>0</v>
      </c>
      <c r="AG44" s="4">
        <v>0</v>
      </c>
      <c r="AH44" s="4">
        <v>0</v>
      </c>
      <c r="AI44">
        <v>0</v>
      </c>
      <c r="AK44">
        <v>0</v>
      </c>
      <c r="AL44">
        <v>0</v>
      </c>
      <c r="AM44">
        <v>1</v>
      </c>
      <c r="AN44">
        <v>1</v>
      </c>
      <c r="AO44" s="58" t="s">
        <v>182</v>
      </c>
      <c r="AP44" s="28">
        <v>1</v>
      </c>
      <c r="AQ44" s="4">
        <v>0</v>
      </c>
      <c r="AR44" s="4">
        <v>0</v>
      </c>
      <c r="AS44" s="4">
        <v>1</v>
      </c>
      <c r="AT44" s="4">
        <v>1</v>
      </c>
      <c r="AU44">
        <v>0</v>
      </c>
      <c r="AW44">
        <v>1</v>
      </c>
      <c r="AX44">
        <v>0</v>
      </c>
      <c r="AY44" s="4">
        <v>0</v>
      </c>
      <c r="AZ44" s="28">
        <f t="shared" si="2"/>
        <v>1</v>
      </c>
      <c r="BA44" s="4">
        <v>1</v>
      </c>
      <c r="BB44" s="4">
        <v>2</v>
      </c>
      <c r="BD44" s="4">
        <v>0</v>
      </c>
      <c r="BE44" s="46">
        <f t="shared" si="3"/>
        <v>1</v>
      </c>
      <c r="BF44" s="4">
        <v>0</v>
      </c>
      <c r="BG44" s="40"/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999</v>
      </c>
      <c r="BP44" s="46">
        <f t="shared" si="4"/>
        <v>0</v>
      </c>
      <c r="BQ44">
        <v>0</v>
      </c>
      <c r="BR44">
        <v>0</v>
      </c>
      <c r="BT44" s="46">
        <v>0</v>
      </c>
      <c r="BU44" s="4">
        <v>0</v>
      </c>
      <c r="BV44" s="4">
        <v>0</v>
      </c>
      <c r="BW44" s="4">
        <v>0</v>
      </c>
      <c r="BX44" s="4">
        <v>0</v>
      </c>
      <c r="BY44" s="19">
        <v>999</v>
      </c>
      <c r="BZ44">
        <v>0</v>
      </c>
      <c r="CA44" s="46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 s="4">
        <v>0</v>
      </c>
      <c r="CJ44" s="46">
        <f t="shared" si="5"/>
        <v>0</v>
      </c>
      <c r="CK44" s="4">
        <v>0</v>
      </c>
      <c r="CL44" s="4">
        <v>0</v>
      </c>
      <c r="CM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 s="4">
        <v>0</v>
      </c>
      <c r="CU44" s="4">
        <v>0</v>
      </c>
      <c r="CV44" s="4">
        <v>0</v>
      </c>
      <c r="CX44" s="46">
        <f t="shared" si="6"/>
        <v>0</v>
      </c>
      <c r="CY44" s="4">
        <v>999</v>
      </c>
      <c r="CZ44" s="4">
        <v>999</v>
      </c>
      <c r="DA44">
        <v>0</v>
      </c>
      <c r="DC44">
        <v>0</v>
      </c>
      <c r="DD44">
        <v>0</v>
      </c>
      <c r="DE44">
        <v>0</v>
      </c>
      <c r="DF44">
        <v>1</v>
      </c>
      <c r="DH44">
        <v>0</v>
      </c>
      <c r="DI44">
        <v>0</v>
      </c>
      <c r="DJ44" s="4">
        <v>0</v>
      </c>
      <c r="DK44">
        <v>0</v>
      </c>
      <c r="DM44" s="28">
        <f t="shared" si="7"/>
        <v>0</v>
      </c>
      <c r="DN44">
        <v>0</v>
      </c>
      <c r="DO44">
        <v>0</v>
      </c>
      <c r="DP44">
        <v>0</v>
      </c>
      <c r="DQ44">
        <v>0</v>
      </c>
      <c r="DR44" s="4">
        <v>0</v>
      </c>
      <c r="DS44" s="4">
        <v>0</v>
      </c>
      <c r="DU44" s="28">
        <f t="shared" si="8"/>
        <v>0</v>
      </c>
      <c r="DV44" s="4">
        <v>0</v>
      </c>
      <c r="DW44" s="4">
        <v>999</v>
      </c>
      <c r="DX44">
        <v>1</v>
      </c>
      <c r="DY44" s="28">
        <f t="shared" si="9"/>
        <v>7</v>
      </c>
      <c r="DZ44" s="24">
        <v>2</v>
      </c>
      <c r="EA44" s="24">
        <f t="shared" si="10"/>
        <v>9</v>
      </c>
    </row>
    <row r="45" spans="1:167" ht="28.8" x14ac:dyDescent="0.3">
      <c r="A45">
        <v>44</v>
      </c>
      <c r="B45">
        <v>29</v>
      </c>
      <c r="C45" t="s">
        <v>375</v>
      </c>
      <c r="D45">
        <v>1</v>
      </c>
      <c r="E45">
        <v>1</v>
      </c>
      <c r="F45" s="4">
        <v>999</v>
      </c>
      <c r="G45">
        <v>999</v>
      </c>
      <c r="H45" s="14">
        <v>999</v>
      </c>
      <c r="I45" s="4">
        <v>0</v>
      </c>
      <c r="J45" s="47">
        <v>0</v>
      </c>
      <c r="K45">
        <v>0</v>
      </c>
      <c r="L45" s="14">
        <v>999</v>
      </c>
      <c r="M45" s="4">
        <v>999</v>
      </c>
      <c r="N45" s="18">
        <v>9</v>
      </c>
      <c r="O45" s="18">
        <v>1</v>
      </c>
      <c r="P45" s="4">
        <v>1</v>
      </c>
      <c r="Q45" s="14" t="s">
        <v>25</v>
      </c>
      <c r="R45" s="18">
        <v>1</v>
      </c>
      <c r="S45" s="18">
        <v>999</v>
      </c>
      <c r="T45" s="18">
        <v>1</v>
      </c>
      <c r="U45" s="18">
        <v>999</v>
      </c>
      <c r="V45" s="30"/>
      <c r="W45">
        <v>0</v>
      </c>
      <c r="X45">
        <v>0</v>
      </c>
      <c r="Y45">
        <v>0</v>
      </c>
      <c r="AA45">
        <v>0</v>
      </c>
      <c r="AB45">
        <v>0</v>
      </c>
      <c r="AC45" s="46">
        <f t="shared" si="0"/>
        <v>0</v>
      </c>
      <c r="AD45">
        <v>0</v>
      </c>
      <c r="AF45">
        <v>0</v>
      </c>
      <c r="AG45" s="4">
        <v>0</v>
      </c>
      <c r="AH45" s="4">
        <v>1</v>
      </c>
      <c r="AI45">
        <v>1</v>
      </c>
      <c r="AK45">
        <v>0</v>
      </c>
      <c r="AL45">
        <v>0</v>
      </c>
      <c r="AM45">
        <v>0</v>
      </c>
      <c r="AN45">
        <v>0</v>
      </c>
      <c r="AP45" s="28">
        <f t="shared" si="1"/>
        <v>0</v>
      </c>
      <c r="AQ45" s="4">
        <v>0</v>
      </c>
      <c r="AR45" s="4">
        <v>0</v>
      </c>
      <c r="AS45" s="4">
        <v>0</v>
      </c>
      <c r="AT45" s="4">
        <v>0</v>
      </c>
      <c r="AU45">
        <v>1</v>
      </c>
      <c r="AW45">
        <v>0</v>
      </c>
      <c r="AX45">
        <v>0</v>
      </c>
      <c r="AY45" s="4">
        <v>0</v>
      </c>
      <c r="AZ45" s="28">
        <f t="shared" si="2"/>
        <v>0</v>
      </c>
      <c r="BA45" s="4">
        <v>1</v>
      </c>
      <c r="BB45" s="4">
        <v>3</v>
      </c>
      <c r="BC45" s="58" t="s">
        <v>197</v>
      </c>
      <c r="BD45" s="4">
        <v>0</v>
      </c>
      <c r="BE45" s="46">
        <f t="shared" si="3"/>
        <v>1</v>
      </c>
      <c r="BF45" s="4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1</v>
      </c>
      <c r="BN45">
        <v>0</v>
      </c>
      <c r="BO45">
        <v>999</v>
      </c>
      <c r="BP45" s="46">
        <f t="shared" si="4"/>
        <v>1</v>
      </c>
      <c r="BQ45">
        <v>0</v>
      </c>
      <c r="BR45">
        <v>0</v>
      </c>
      <c r="BT45" s="46">
        <v>0</v>
      </c>
      <c r="BU45" s="4">
        <v>0</v>
      </c>
      <c r="BV45" s="4">
        <v>0</v>
      </c>
      <c r="BW45" s="4">
        <v>0</v>
      </c>
      <c r="BX45" s="4">
        <v>0</v>
      </c>
      <c r="BY45" s="19">
        <v>999</v>
      </c>
      <c r="BZ45">
        <v>0</v>
      </c>
      <c r="CA45" s="46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 s="4">
        <v>0</v>
      </c>
      <c r="CJ45" s="46">
        <f t="shared" si="5"/>
        <v>0</v>
      </c>
      <c r="CK45" s="4">
        <v>0</v>
      </c>
      <c r="CL45" s="4">
        <v>0</v>
      </c>
      <c r="CM45">
        <v>1</v>
      </c>
      <c r="CO45">
        <v>0</v>
      </c>
      <c r="CP45">
        <v>0</v>
      </c>
      <c r="CQ45">
        <v>0</v>
      </c>
      <c r="CR45">
        <v>0</v>
      </c>
      <c r="CS45">
        <v>0</v>
      </c>
      <c r="CT45" s="4">
        <v>0</v>
      </c>
      <c r="CU45" s="4">
        <v>0</v>
      </c>
      <c r="CV45" s="4">
        <v>0</v>
      </c>
      <c r="CX45" s="46">
        <f t="shared" si="6"/>
        <v>0</v>
      </c>
      <c r="CY45" s="4">
        <v>999</v>
      </c>
      <c r="CZ45" s="4">
        <v>999</v>
      </c>
      <c r="DA45">
        <v>1</v>
      </c>
      <c r="DC45">
        <v>0</v>
      </c>
      <c r="DD45">
        <v>0</v>
      </c>
      <c r="DE45">
        <v>0</v>
      </c>
      <c r="DF45">
        <v>1</v>
      </c>
      <c r="DH45">
        <v>0</v>
      </c>
      <c r="DI45">
        <v>0</v>
      </c>
      <c r="DJ45" s="4">
        <v>0</v>
      </c>
      <c r="DK45">
        <v>0</v>
      </c>
      <c r="DM45" s="28">
        <f t="shared" si="7"/>
        <v>0</v>
      </c>
      <c r="DN45">
        <v>0</v>
      </c>
      <c r="DO45">
        <v>0</v>
      </c>
      <c r="DP45">
        <v>0</v>
      </c>
      <c r="DQ45">
        <v>0</v>
      </c>
      <c r="DR45" s="4">
        <v>0</v>
      </c>
      <c r="DS45" s="4">
        <v>0</v>
      </c>
      <c r="DU45" s="28">
        <f t="shared" si="8"/>
        <v>0</v>
      </c>
      <c r="DV45" s="4">
        <v>0</v>
      </c>
      <c r="DW45" s="4">
        <v>999</v>
      </c>
      <c r="DX45">
        <v>1</v>
      </c>
      <c r="DY45" s="28">
        <f t="shared" si="9"/>
        <v>4</v>
      </c>
      <c r="DZ45" s="24">
        <v>1</v>
      </c>
      <c r="EA45" s="24">
        <f t="shared" si="10"/>
        <v>5</v>
      </c>
    </row>
    <row r="46" spans="1:167" x14ac:dyDescent="0.3">
      <c r="A46">
        <v>45</v>
      </c>
      <c r="B46">
        <v>31</v>
      </c>
      <c r="C46" t="s">
        <v>380</v>
      </c>
      <c r="D46">
        <v>1</v>
      </c>
      <c r="E46">
        <v>1</v>
      </c>
      <c r="F46" s="4">
        <v>999</v>
      </c>
      <c r="G46">
        <v>1</v>
      </c>
      <c r="H46" s="14">
        <v>999</v>
      </c>
      <c r="I46" s="4">
        <v>0</v>
      </c>
      <c r="J46" s="47">
        <v>0</v>
      </c>
      <c r="K46">
        <v>0</v>
      </c>
      <c r="L46" s="14">
        <v>998</v>
      </c>
      <c r="M46" s="4">
        <v>999</v>
      </c>
      <c r="N46" s="18">
        <v>4</v>
      </c>
      <c r="O46" s="18">
        <v>0</v>
      </c>
      <c r="P46" s="4">
        <v>998</v>
      </c>
      <c r="Q46" s="14" t="s">
        <v>46</v>
      </c>
      <c r="R46" s="18">
        <v>1</v>
      </c>
      <c r="S46" s="18">
        <v>999</v>
      </c>
      <c r="T46" s="18">
        <v>1</v>
      </c>
      <c r="U46" s="18">
        <v>999</v>
      </c>
      <c r="V46" s="30"/>
      <c r="W46">
        <v>0</v>
      </c>
      <c r="X46">
        <v>0</v>
      </c>
      <c r="Y46">
        <v>0</v>
      </c>
      <c r="AA46">
        <v>0</v>
      </c>
      <c r="AB46">
        <v>0</v>
      </c>
      <c r="AC46" s="46">
        <f t="shared" si="0"/>
        <v>0</v>
      </c>
      <c r="AD46">
        <v>0</v>
      </c>
      <c r="AF46">
        <v>0</v>
      </c>
      <c r="AG46" s="4">
        <v>0</v>
      </c>
      <c r="AH46" s="4">
        <v>0</v>
      </c>
      <c r="AI46">
        <v>1</v>
      </c>
      <c r="AK46">
        <v>1</v>
      </c>
      <c r="AL46">
        <v>0</v>
      </c>
      <c r="AM46">
        <v>1</v>
      </c>
      <c r="AN46">
        <v>0</v>
      </c>
      <c r="AP46" s="28">
        <v>1</v>
      </c>
      <c r="AQ46" s="4">
        <v>0</v>
      </c>
      <c r="AR46" s="4">
        <v>1</v>
      </c>
      <c r="AS46" s="4">
        <v>1</v>
      </c>
      <c r="AT46" s="4">
        <v>1</v>
      </c>
      <c r="AU46">
        <v>0</v>
      </c>
      <c r="AW46">
        <v>0</v>
      </c>
      <c r="AX46">
        <v>0</v>
      </c>
      <c r="AY46" s="4">
        <v>0</v>
      </c>
      <c r="AZ46" s="28">
        <f t="shared" si="2"/>
        <v>0</v>
      </c>
      <c r="BA46" s="4">
        <v>0</v>
      </c>
      <c r="BB46" s="4">
        <v>0</v>
      </c>
      <c r="BD46" s="4">
        <v>0</v>
      </c>
      <c r="BE46" s="46">
        <f t="shared" si="3"/>
        <v>0</v>
      </c>
      <c r="BF46" s="4">
        <v>1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999</v>
      </c>
      <c r="BP46" s="46">
        <f t="shared" si="4"/>
        <v>0</v>
      </c>
      <c r="BQ46">
        <v>0</v>
      </c>
      <c r="BR46">
        <v>0</v>
      </c>
      <c r="BT46" s="46">
        <v>0</v>
      </c>
      <c r="BU46" s="4">
        <v>0</v>
      </c>
      <c r="BV46" s="4">
        <v>0</v>
      </c>
      <c r="BW46" s="4">
        <v>0</v>
      </c>
      <c r="BX46" s="4">
        <v>0</v>
      </c>
      <c r="BY46" s="19">
        <v>999</v>
      </c>
      <c r="BZ46">
        <v>0</v>
      </c>
      <c r="CA46" s="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 s="4">
        <v>0</v>
      </c>
      <c r="CJ46" s="46">
        <f t="shared" si="5"/>
        <v>0</v>
      </c>
      <c r="CK46" s="4">
        <v>0</v>
      </c>
      <c r="CL46" s="4">
        <v>0</v>
      </c>
      <c r="CM46">
        <v>1</v>
      </c>
      <c r="CO46">
        <v>0</v>
      </c>
      <c r="CP46">
        <v>0</v>
      </c>
      <c r="CQ46">
        <v>0</v>
      </c>
      <c r="CR46">
        <v>0</v>
      </c>
      <c r="CS46">
        <v>0</v>
      </c>
      <c r="CT46" s="4">
        <v>0</v>
      </c>
      <c r="CU46" s="4">
        <v>0</v>
      </c>
      <c r="CV46" s="4">
        <v>0</v>
      </c>
      <c r="CX46" s="46">
        <f t="shared" si="6"/>
        <v>0</v>
      </c>
      <c r="CY46" s="4">
        <v>999</v>
      </c>
      <c r="CZ46" s="4">
        <v>999</v>
      </c>
      <c r="DA46">
        <v>1</v>
      </c>
      <c r="DC46">
        <v>0</v>
      </c>
      <c r="DD46">
        <v>0</v>
      </c>
      <c r="DE46">
        <v>0</v>
      </c>
      <c r="DF46">
        <v>1</v>
      </c>
      <c r="DH46">
        <v>0</v>
      </c>
      <c r="DI46">
        <v>0</v>
      </c>
      <c r="DJ46" s="4">
        <v>0</v>
      </c>
      <c r="DK46">
        <v>0</v>
      </c>
      <c r="DM46" s="28">
        <f t="shared" si="7"/>
        <v>0</v>
      </c>
      <c r="DN46">
        <v>0</v>
      </c>
      <c r="DO46">
        <v>0</v>
      </c>
      <c r="DP46">
        <v>0</v>
      </c>
      <c r="DQ46">
        <v>0</v>
      </c>
      <c r="DR46" s="4">
        <v>0</v>
      </c>
      <c r="DS46" s="4">
        <v>0</v>
      </c>
      <c r="DU46" s="28">
        <f t="shared" si="8"/>
        <v>0</v>
      </c>
      <c r="DV46" s="4">
        <v>0</v>
      </c>
      <c r="DW46" s="4">
        <v>999</v>
      </c>
      <c r="DX46">
        <v>1</v>
      </c>
      <c r="DY46" s="28">
        <f t="shared" si="9"/>
        <v>2</v>
      </c>
      <c r="DZ46" s="24">
        <v>1</v>
      </c>
      <c r="EA46" s="24">
        <f t="shared" si="10"/>
        <v>3</v>
      </c>
    </row>
    <row r="47" spans="1:167" ht="43.2" x14ac:dyDescent="0.3">
      <c r="A47">
        <v>46</v>
      </c>
      <c r="B47">
        <v>36</v>
      </c>
      <c r="C47" t="s">
        <v>377</v>
      </c>
      <c r="D47">
        <v>1</v>
      </c>
      <c r="E47">
        <v>1</v>
      </c>
      <c r="F47" s="4">
        <v>999</v>
      </c>
      <c r="G47">
        <v>999</v>
      </c>
      <c r="H47" s="14">
        <v>999</v>
      </c>
      <c r="I47" s="4">
        <v>0</v>
      </c>
      <c r="J47" s="47">
        <v>0</v>
      </c>
      <c r="K47">
        <v>0</v>
      </c>
      <c r="L47" s="14">
        <v>999</v>
      </c>
      <c r="M47" s="4">
        <v>999</v>
      </c>
      <c r="N47" s="18">
        <v>3</v>
      </c>
      <c r="O47" s="18">
        <v>0</v>
      </c>
      <c r="P47" s="4">
        <v>1</v>
      </c>
      <c r="Q47" s="14" t="s">
        <v>47</v>
      </c>
      <c r="R47" s="21">
        <v>1</v>
      </c>
      <c r="S47" s="18">
        <v>999</v>
      </c>
      <c r="T47" s="18">
        <v>1</v>
      </c>
      <c r="U47" s="18">
        <v>999</v>
      </c>
      <c r="V47" s="31"/>
      <c r="W47">
        <v>0</v>
      </c>
      <c r="X47">
        <v>1</v>
      </c>
      <c r="Y47">
        <v>1</v>
      </c>
      <c r="Z47" s="9" t="s">
        <v>498</v>
      </c>
      <c r="AA47">
        <v>0</v>
      </c>
      <c r="AB47">
        <v>0</v>
      </c>
      <c r="AC47" s="46">
        <f t="shared" si="0"/>
        <v>0</v>
      </c>
      <c r="AD47">
        <v>0</v>
      </c>
      <c r="AF47">
        <v>0</v>
      </c>
      <c r="AG47" s="4">
        <v>1</v>
      </c>
      <c r="AH47" s="4">
        <v>0</v>
      </c>
      <c r="AI47">
        <v>0</v>
      </c>
      <c r="AK47">
        <v>0</v>
      </c>
      <c r="AL47">
        <v>0</v>
      </c>
      <c r="AM47">
        <v>0</v>
      </c>
      <c r="AN47">
        <v>0</v>
      </c>
      <c r="AP47" s="28">
        <f t="shared" si="1"/>
        <v>0</v>
      </c>
      <c r="AQ47" s="4">
        <v>0</v>
      </c>
      <c r="AR47" s="4">
        <v>0</v>
      </c>
      <c r="AS47" s="4">
        <v>0</v>
      </c>
      <c r="AT47" s="4">
        <v>0</v>
      </c>
      <c r="AU47">
        <v>1</v>
      </c>
      <c r="AW47">
        <v>0</v>
      </c>
      <c r="AX47">
        <v>0</v>
      </c>
      <c r="AY47" s="4">
        <v>0</v>
      </c>
      <c r="AZ47" s="28">
        <f t="shared" si="2"/>
        <v>0</v>
      </c>
      <c r="BA47" s="4">
        <v>0</v>
      </c>
      <c r="BB47" s="4">
        <v>0</v>
      </c>
      <c r="BD47" s="4">
        <v>0</v>
      </c>
      <c r="BE47" s="46">
        <f t="shared" si="3"/>
        <v>0</v>
      </c>
      <c r="BF47" s="4">
        <v>1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999</v>
      </c>
      <c r="BP47" s="46">
        <f t="shared" si="4"/>
        <v>0</v>
      </c>
      <c r="BQ47">
        <v>0</v>
      </c>
      <c r="BR47">
        <v>0</v>
      </c>
      <c r="BT47" s="46">
        <v>0</v>
      </c>
      <c r="BU47" s="4">
        <v>0</v>
      </c>
      <c r="BV47" s="4">
        <v>0</v>
      </c>
      <c r="BW47" s="4">
        <v>0</v>
      </c>
      <c r="BX47" s="4">
        <v>0</v>
      </c>
      <c r="BY47" s="19">
        <v>999</v>
      </c>
      <c r="BZ47">
        <v>0</v>
      </c>
      <c r="CA47" s="46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 s="4">
        <v>0</v>
      </c>
      <c r="CJ47" s="46">
        <f t="shared" si="5"/>
        <v>0</v>
      </c>
      <c r="CK47" s="4">
        <v>0</v>
      </c>
      <c r="CL47" s="4">
        <v>0</v>
      </c>
      <c r="CM47">
        <v>1</v>
      </c>
      <c r="CO47">
        <v>0</v>
      </c>
      <c r="CP47">
        <v>0</v>
      </c>
      <c r="CQ47">
        <v>0</v>
      </c>
      <c r="CR47">
        <v>0</v>
      </c>
      <c r="CS47">
        <v>0</v>
      </c>
      <c r="CT47" s="4">
        <v>0</v>
      </c>
      <c r="CU47" s="4">
        <v>0</v>
      </c>
      <c r="CV47" s="4">
        <v>0</v>
      </c>
      <c r="CX47" s="46">
        <f t="shared" si="6"/>
        <v>0</v>
      </c>
      <c r="CY47" s="4">
        <v>999</v>
      </c>
      <c r="CZ47" s="4">
        <v>999</v>
      </c>
      <c r="DA47">
        <v>1</v>
      </c>
      <c r="DC47">
        <v>1</v>
      </c>
      <c r="DD47">
        <v>0</v>
      </c>
      <c r="DE47">
        <v>0</v>
      </c>
      <c r="DF47">
        <v>0</v>
      </c>
      <c r="DH47">
        <v>0</v>
      </c>
      <c r="DI47">
        <v>0</v>
      </c>
      <c r="DJ47" s="4">
        <v>0</v>
      </c>
      <c r="DK47">
        <v>0</v>
      </c>
      <c r="DM47" s="28">
        <f t="shared" si="7"/>
        <v>0</v>
      </c>
      <c r="DN47">
        <v>0</v>
      </c>
      <c r="DO47">
        <v>0</v>
      </c>
      <c r="DP47">
        <v>0</v>
      </c>
      <c r="DQ47">
        <v>0</v>
      </c>
      <c r="DR47" s="4">
        <v>0</v>
      </c>
      <c r="DS47" s="4">
        <v>0</v>
      </c>
      <c r="DU47" s="28">
        <f t="shared" si="8"/>
        <v>0</v>
      </c>
      <c r="DV47" s="4">
        <v>0</v>
      </c>
      <c r="DW47" s="4">
        <v>999</v>
      </c>
      <c r="DX47">
        <v>1</v>
      </c>
      <c r="DY47" s="28">
        <f t="shared" si="9"/>
        <v>4</v>
      </c>
      <c r="DZ47" s="24">
        <v>1</v>
      </c>
      <c r="EA47" s="24">
        <f t="shared" si="10"/>
        <v>5</v>
      </c>
    </row>
    <row r="48" spans="1:167" x14ac:dyDescent="0.3">
      <c r="A48">
        <v>47</v>
      </c>
      <c r="B48">
        <v>40</v>
      </c>
      <c r="C48" t="s">
        <v>388</v>
      </c>
      <c r="D48">
        <v>2</v>
      </c>
      <c r="E48">
        <v>2</v>
      </c>
      <c r="F48" s="4">
        <v>999</v>
      </c>
      <c r="G48">
        <v>2</v>
      </c>
      <c r="H48" s="14">
        <v>996</v>
      </c>
      <c r="I48" s="4">
        <v>0</v>
      </c>
      <c r="J48" s="47">
        <v>1</v>
      </c>
      <c r="K48">
        <v>0</v>
      </c>
      <c r="L48" s="14">
        <v>998</v>
      </c>
      <c r="M48" s="4">
        <v>999</v>
      </c>
      <c r="N48" s="18">
        <v>9</v>
      </c>
      <c r="O48" s="18">
        <v>1</v>
      </c>
      <c r="P48" s="4">
        <v>1</v>
      </c>
      <c r="Q48" s="14" t="s">
        <v>48</v>
      </c>
      <c r="R48" s="18">
        <v>1</v>
      </c>
      <c r="S48" s="18">
        <v>999</v>
      </c>
      <c r="T48" s="18">
        <v>1</v>
      </c>
      <c r="U48" s="18">
        <v>999</v>
      </c>
      <c r="V48" s="30"/>
      <c r="W48">
        <v>0</v>
      </c>
      <c r="X48">
        <v>0</v>
      </c>
      <c r="Y48">
        <v>0</v>
      </c>
      <c r="AA48">
        <v>0</v>
      </c>
      <c r="AB48">
        <v>0</v>
      </c>
      <c r="AC48" s="46">
        <f t="shared" si="0"/>
        <v>0</v>
      </c>
      <c r="AD48">
        <v>0</v>
      </c>
      <c r="AF48">
        <v>0</v>
      </c>
      <c r="AG48" s="4">
        <v>0</v>
      </c>
      <c r="AH48" s="4">
        <v>0</v>
      </c>
      <c r="AI48">
        <v>0</v>
      </c>
      <c r="AK48">
        <v>0</v>
      </c>
      <c r="AL48">
        <v>0</v>
      </c>
      <c r="AM48">
        <v>0</v>
      </c>
      <c r="AN48">
        <v>0</v>
      </c>
      <c r="AP48" s="28">
        <f t="shared" si="1"/>
        <v>0</v>
      </c>
      <c r="AQ48" s="4">
        <v>0</v>
      </c>
      <c r="AR48" s="4">
        <v>0</v>
      </c>
      <c r="AS48" s="4">
        <v>0</v>
      </c>
      <c r="AT48" s="4">
        <v>0</v>
      </c>
      <c r="AU48">
        <v>1</v>
      </c>
      <c r="AW48">
        <v>0</v>
      </c>
      <c r="AX48">
        <v>0</v>
      </c>
      <c r="AY48" s="4">
        <v>0</v>
      </c>
      <c r="AZ48" s="28">
        <f t="shared" si="2"/>
        <v>0</v>
      </c>
      <c r="BA48" s="4">
        <v>0</v>
      </c>
      <c r="BB48" s="4">
        <v>0</v>
      </c>
      <c r="BD48" s="4">
        <v>0</v>
      </c>
      <c r="BE48" s="46">
        <f t="shared" si="3"/>
        <v>0</v>
      </c>
      <c r="BF48" s="4">
        <v>1</v>
      </c>
      <c r="BH48">
        <v>1</v>
      </c>
      <c r="BI48">
        <v>0</v>
      </c>
      <c r="BJ48">
        <v>0</v>
      </c>
      <c r="BK48">
        <v>1</v>
      </c>
      <c r="BL48">
        <v>0</v>
      </c>
      <c r="BM48">
        <v>0</v>
      </c>
      <c r="BN48">
        <v>0</v>
      </c>
      <c r="BO48">
        <v>999</v>
      </c>
      <c r="BP48" s="46">
        <f t="shared" si="4"/>
        <v>0</v>
      </c>
      <c r="BQ48">
        <v>0</v>
      </c>
      <c r="BR48">
        <v>0</v>
      </c>
      <c r="BT48" s="46">
        <v>0</v>
      </c>
      <c r="BU48" s="4">
        <v>0</v>
      </c>
      <c r="BV48" s="4">
        <v>0</v>
      </c>
      <c r="BW48" s="4">
        <v>0</v>
      </c>
      <c r="BX48" s="4">
        <v>0</v>
      </c>
      <c r="BY48" s="19">
        <v>1</v>
      </c>
      <c r="BZ48">
        <v>0</v>
      </c>
      <c r="CA48" s="46">
        <v>1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 s="4">
        <v>0</v>
      </c>
      <c r="CJ48" s="46">
        <f t="shared" si="5"/>
        <v>0</v>
      </c>
      <c r="CK48" s="4">
        <v>0</v>
      </c>
      <c r="CL48" s="4">
        <v>0</v>
      </c>
      <c r="CM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 s="4">
        <v>0</v>
      </c>
      <c r="CU48" s="4">
        <v>0</v>
      </c>
      <c r="CV48" s="4">
        <v>0</v>
      </c>
      <c r="CX48" s="46">
        <f t="shared" si="6"/>
        <v>0</v>
      </c>
      <c r="CY48" s="4">
        <v>999</v>
      </c>
      <c r="CZ48" s="4">
        <v>999</v>
      </c>
      <c r="DA48">
        <v>1</v>
      </c>
      <c r="DC48">
        <v>0</v>
      </c>
      <c r="DD48">
        <v>0</v>
      </c>
      <c r="DE48">
        <v>0</v>
      </c>
      <c r="DF48">
        <v>1</v>
      </c>
      <c r="DH48">
        <v>0</v>
      </c>
      <c r="DI48">
        <v>0</v>
      </c>
      <c r="DJ48" s="4">
        <v>0</v>
      </c>
      <c r="DK48">
        <v>0</v>
      </c>
      <c r="DM48" s="28">
        <f t="shared" si="7"/>
        <v>0</v>
      </c>
      <c r="DN48">
        <v>0</v>
      </c>
      <c r="DO48">
        <v>0</v>
      </c>
      <c r="DP48">
        <v>0</v>
      </c>
      <c r="DQ48">
        <v>0</v>
      </c>
      <c r="DR48" s="4">
        <v>0</v>
      </c>
      <c r="DS48" s="4">
        <v>0</v>
      </c>
      <c r="DU48" s="28">
        <f t="shared" si="8"/>
        <v>0</v>
      </c>
      <c r="DV48" s="4">
        <v>0</v>
      </c>
      <c r="DW48" s="4">
        <v>0</v>
      </c>
      <c r="DX48">
        <v>1</v>
      </c>
      <c r="DY48" s="28">
        <f t="shared" si="9"/>
        <v>5</v>
      </c>
      <c r="DZ48" s="24">
        <v>2</v>
      </c>
      <c r="EA48" s="24">
        <f t="shared" si="10"/>
        <v>7</v>
      </c>
    </row>
    <row r="49" spans="1:168" ht="43.2" x14ac:dyDescent="0.3">
      <c r="A49">
        <v>48</v>
      </c>
      <c r="B49">
        <v>31</v>
      </c>
      <c r="C49" t="s">
        <v>365</v>
      </c>
      <c r="D49">
        <v>1</v>
      </c>
      <c r="E49">
        <v>1</v>
      </c>
      <c r="F49" s="4">
        <v>999</v>
      </c>
      <c r="G49">
        <v>1</v>
      </c>
      <c r="H49" s="14">
        <v>999</v>
      </c>
      <c r="I49" s="4">
        <v>0</v>
      </c>
      <c r="J49" s="47">
        <v>0</v>
      </c>
      <c r="K49">
        <v>0</v>
      </c>
      <c r="L49" s="14">
        <v>999</v>
      </c>
      <c r="M49" s="4">
        <v>999</v>
      </c>
      <c r="N49" s="18">
        <v>999</v>
      </c>
      <c r="O49" s="18">
        <v>0</v>
      </c>
      <c r="P49" s="4">
        <v>1</v>
      </c>
      <c r="Q49" s="14" t="s">
        <v>17</v>
      </c>
      <c r="R49" s="18">
        <v>999</v>
      </c>
      <c r="S49" s="18">
        <v>999</v>
      </c>
      <c r="T49" s="18">
        <v>1</v>
      </c>
      <c r="U49" s="18">
        <v>999</v>
      </c>
      <c r="V49" s="30"/>
      <c r="W49">
        <v>1</v>
      </c>
      <c r="X49">
        <v>1</v>
      </c>
      <c r="Y49">
        <v>0</v>
      </c>
      <c r="AA49">
        <v>0</v>
      </c>
      <c r="AB49">
        <v>1</v>
      </c>
      <c r="AC49" s="46">
        <f t="shared" si="0"/>
        <v>1</v>
      </c>
      <c r="AD49">
        <v>1</v>
      </c>
      <c r="AF49">
        <v>0</v>
      </c>
      <c r="AG49" s="4">
        <v>0</v>
      </c>
      <c r="AH49" s="4">
        <v>0</v>
      </c>
      <c r="AI49">
        <v>0</v>
      </c>
      <c r="AK49">
        <v>0</v>
      </c>
      <c r="AL49">
        <v>0</v>
      </c>
      <c r="AM49">
        <v>0</v>
      </c>
      <c r="AN49">
        <v>1</v>
      </c>
      <c r="AO49" s="58" t="s">
        <v>471</v>
      </c>
      <c r="AP49" s="28">
        <f t="shared" si="1"/>
        <v>1</v>
      </c>
      <c r="AQ49" s="4">
        <v>0</v>
      </c>
      <c r="AR49" s="4">
        <v>0</v>
      </c>
      <c r="AS49" s="4">
        <v>1</v>
      </c>
      <c r="AT49" s="4">
        <v>0</v>
      </c>
      <c r="AU49">
        <v>0</v>
      </c>
      <c r="AW49">
        <v>0</v>
      </c>
      <c r="AX49">
        <v>0</v>
      </c>
      <c r="AY49" s="4">
        <v>0</v>
      </c>
      <c r="AZ49" s="28">
        <f t="shared" si="2"/>
        <v>0</v>
      </c>
      <c r="BA49" s="4">
        <v>1</v>
      </c>
      <c r="BB49" s="4">
        <v>2</v>
      </c>
      <c r="BD49" s="4">
        <v>0</v>
      </c>
      <c r="BE49" s="46">
        <f t="shared" si="3"/>
        <v>1</v>
      </c>
      <c r="BF49" s="4">
        <v>0</v>
      </c>
      <c r="BH49">
        <v>1</v>
      </c>
      <c r="BI49">
        <v>0</v>
      </c>
      <c r="BJ49">
        <v>1</v>
      </c>
      <c r="BK49">
        <v>0</v>
      </c>
      <c r="BL49">
        <v>0</v>
      </c>
      <c r="BM49">
        <v>0</v>
      </c>
      <c r="BN49">
        <v>0</v>
      </c>
      <c r="BO49">
        <v>999</v>
      </c>
      <c r="BP49" s="46">
        <f t="shared" si="4"/>
        <v>0</v>
      </c>
      <c r="BQ49">
        <v>0</v>
      </c>
      <c r="BR49">
        <v>0</v>
      </c>
      <c r="BT49" s="46">
        <v>0</v>
      </c>
      <c r="BU49" s="4">
        <v>0</v>
      </c>
      <c r="BV49" s="4">
        <v>0</v>
      </c>
      <c r="BW49" s="4">
        <v>0</v>
      </c>
      <c r="BX49" s="4">
        <v>0</v>
      </c>
      <c r="BY49" s="19">
        <v>0</v>
      </c>
      <c r="BZ49">
        <v>0</v>
      </c>
      <c r="CA49" s="46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 s="4">
        <v>0</v>
      </c>
      <c r="CJ49" s="46">
        <f t="shared" si="5"/>
        <v>0</v>
      </c>
      <c r="CK49" s="4">
        <v>0</v>
      </c>
      <c r="CL49" s="4">
        <v>0</v>
      </c>
      <c r="CM49">
        <v>0</v>
      </c>
      <c r="CO49">
        <v>0</v>
      </c>
      <c r="CP49">
        <v>0</v>
      </c>
      <c r="CQ49">
        <v>0</v>
      </c>
      <c r="CR49">
        <v>1</v>
      </c>
      <c r="CS49">
        <v>0</v>
      </c>
      <c r="CT49" s="4">
        <v>0</v>
      </c>
      <c r="CU49" s="4">
        <v>0</v>
      </c>
      <c r="CV49" s="4">
        <v>0</v>
      </c>
      <c r="CX49" s="46">
        <f t="shared" si="6"/>
        <v>1</v>
      </c>
      <c r="CY49" s="4">
        <v>999</v>
      </c>
      <c r="CZ49" s="4">
        <v>999</v>
      </c>
      <c r="DA49">
        <v>0</v>
      </c>
      <c r="DC49">
        <v>0</v>
      </c>
      <c r="DD49">
        <v>0</v>
      </c>
      <c r="DE49">
        <v>0</v>
      </c>
      <c r="DF49">
        <v>1</v>
      </c>
      <c r="DH49">
        <v>0</v>
      </c>
      <c r="DI49">
        <v>0</v>
      </c>
      <c r="DJ49" s="4">
        <v>0</v>
      </c>
      <c r="DK49">
        <v>0</v>
      </c>
      <c r="DM49" s="28">
        <f t="shared" si="7"/>
        <v>0</v>
      </c>
      <c r="DN49">
        <v>0</v>
      </c>
      <c r="DO49">
        <v>0</v>
      </c>
      <c r="DP49">
        <v>0</v>
      </c>
      <c r="DQ49">
        <v>0</v>
      </c>
      <c r="DR49" s="4">
        <v>0</v>
      </c>
      <c r="DS49" s="4">
        <v>0</v>
      </c>
      <c r="DU49" s="28">
        <f t="shared" si="8"/>
        <v>0</v>
      </c>
      <c r="DV49" s="4">
        <v>0</v>
      </c>
      <c r="DW49" s="4">
        <v>1</v>
      </c>
      <c r="DX49">
        <v>1</v>
      </c>
      <c r="DY49" s="28">
        <f t="shared" si="9"/>
        <v>9</v>
      </c>
      <c r="DZ49" s="75">
        <v>0</v>
      </c>
      <c r="EA49" s="24">
        <f t="shared" si="10"/>
        <v>9</v>
      </c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1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</row>
    <row r="50" spans="1:168" ht="43.2" x14ac:dyDescent="0.3">
      <c r="A50">
        <v>49</v>
      </c>
      <c r="B50">
        <v>37</v>
      </c>
      <c r="C50" t="s">
        <v>357</v>
      </c>
      <c r="D50">
        <v>1</v>
      </c>
      <c r="E50">
        <v>1</v>
      </c>
      <c r="F50" s="4">
        <v>1</v>
      </c>
      <c r="G50">
        <v>2</v>
      </c>
      <c r="H50" s="14">
        <v>999</v>
      </c>
      <c r="I50" s="4">
        <v>0</v>
      </c>
      <c r="J50" s="47">
        <v>1</v>
      </c>
      <c r="K50">
        <v>0</v>
      </c>
      <c r="L50" s="14">
        <v>998</v>
      </c>
      <c r="M50" s="4">
        <v>999</v>
      </c>
      <c r="N50" s="18">
        <v>10</v>
      </c>
      <c r="O50" s="18">
        <v>1</v>
      </c>
      <c r="P50" s="4">
        <v>1</v>
      </c>
      <c r="Q50" s="14" t="s">
        <v>49</v>
      </c>
      <c r="R50" s="18">
        <v>1</v>
      </c>
      <c r="S50" s="18">
        <v>999</v>
      </c>
      <c r="T50" s="18">
        <v>1</v>
      </c>
      <c r="U50" s="18">
        <v>999</v>
      </c>
      <c r="V50" s="30"/>
      <c r="W50">
        <v>1</v>
      </c>
      <c r="X50">
        <v>1</v>
      </c>
      <c r="Y50">
        <v>0</v>
      </c>
      <c r="AA50">
        <v>0</v>
      </c>
      <c r="AB50">
        <v>1</v>
      </c>
      <c r="AC50" s="46">
        <f t="shared" si="0"/>
        <v>1</v>
      </c>
      <c r="AD50">
        <v>0</v>
      </c>
      <c r="AF50">
        <v>0</v>
      </c>
      <c r="AG50" s="4">
        <v>0</v>
      </c>
      <c r="AH50" s="4">
        <v>0</v>
      </c>
      <c r="AI50">
        <v>0</v>
      </c>
      <c r="AK50">
        <v>0</v>
      </c>
      <c r="AL50">
        <v>0</v>
      </c>
      <c r="AM50">
        <v>1</v>
      </c>
      <c r="AN50">
        <v>0</v>
      </c>
      <c r="AP50" s="28">
        <f t="shared" si="1"/>
        <v>1</v>
      </c>
      <c r="AQ50" s="4">
        <v>1</v>
      </c>
      <c r="AR50" s="4">
        <v>0</v>
      </c>
      <c r="AS50" s="4">
        <v>0</v>
      </c>
      <c r="AT50" s="4">
        <v>1</v>
      </c>
      <c r="AU50">
        <v>0</v>
      </c>
      <c r="AW50">
        <v>1</v>
      </c>
      <c r="AX50">
        <v>0</v>
      </c>
      <c r="AY50" s="4">
        <v>0</v>
      </c>
      <c r="AZ50" s="28">
        <f t="shared" si="2"/>
        <v>1</v>
      </c>
      <c r="BA50" s="4">
        <v>0</v>
      </c>
      <c r="BB50" s="4">
        <v>0</v>
      </c>
      <c r="BD50" s="4">
        <v>0</v>
      </c>
      <c r="BE50" s="46">
        <f t="shared" si="3"/>
        <v>0</v>
      </c>
      <c r="BF50" s="4">
        <v>0</v>
      </c>
      <c r="BH50">
        <v>1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999</v>
      </c>
      <c r="BP50" s="46">
        <f t="shared" si="4"/>
        <v>0</v>
      </c>
      <c r="BQ50">
        <v>0</v>
      </c>
      <c r="BR50">
        <v>0</v>
      </c>
      <c r="BT50" s="46">
        <v>0</v>
      </c>
      <c r="BU50" s="4">
        <v>0</v>
      </c>
      <c r="BV50" s="4">
        <v>0</v>
      </c>
      <c r="BW50" s="4">
        <v>0</v>
      </c>
      <c r="BX50" s="4">
        <v>0</v>
      </c>
      <c r="BY50" s="19">
        <v>0</v>
      </c>
      <c r="BZ50">
        <v>0</v>
      </c>
      <c r="CA50" s="46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 s="4">
        <v>1</v>
      </c>
      <c r="CI50" s="58" t="s">
        <v>322</v>
      </c>
      <c r="CJ50" s="46">
        <f t="shared" si="5"/>
        <v>1</v>
      </c>
      <c r="CK50" s="4">
        <v>0</v>
      </c>
      <c r="CL50" s="4">
        <v>0</v>
      </c>
      <c r="CM50">
        <v>0</v>
      </c>
      <c r="CO50">
        <v>0</v>
      </c>
      <c r="CP50">
        <v>0</v>
      </c>
      <c r="CQ50">
        <v>0</v>
      </c>
      <c r="CR50">
        <v>1</v>
      </c>
      <c r="CS50">
        <v>0</v>
      </c>
      <c r="CT50" s="4">
        <v>0</v>
      </c>
      <c r="CU50" s="4">
        <v>0</v>
      </c>
      <c r="CV50" s="4">
        <v>0</v>
      </c>
      <c r="CX50" s="46">
        <f t="shared" si="6"/>
        <v>1</v>
      </c>
      <c r="CY50" s="4">
        <v>999</v>
      </c>
      <c r="CZ50" s="4">
        <v>999</v>
      </c>
      <c r="DA50">
        <v>0</v>
      </c>
      <c r="DC50">
        <v>0</v>
      </c>
      <c r="DD50">
        <v>1</v>
      </c>
      <c r="DE50">
        <v>0</v>
      </c>
      <c r="DF50">
        <v>0</v>
      </c>
      <c r="DH50">
        <v>0</v>
      </c>
      <c r="DI50">
        <v>0</v>
      </c>
      <c r="DJ50" s="4">
        <v>0</v>
      </c>
      <c r="DK50">
        <v>0</v>
      </c>
      <c r="DM50" s="28">
        <f t="shared" si="7"/>
        <v>0</v>
      </c>
      <c r="DN50">
        <v>0</v>
      </c>
      <c r="DO50">
        <v>0</v>
      </c>
      <c r="DP50">
        <v>0</v>
      </c>
      <c r="DQ50">
        <v>0</v>
      </c>
      <c r="DR50" s="4">
        <v>0</v>
      </c>
      <c r="DS50" s="4">
        <v>0</v>
      </c>
      <c r="DU50" s="28">
        <f t="shared" si="8"/>
        <v>0</v>
      </c>
      <c r="DV50" s="4">
        <v>0</v>
      </c>
      <c r="DW50" s="4">
        <v>999</v>
      </c>
      <c r="DX50">
        <v>1</v>
      </c>
      <c r="DY50" s="28">
        <f t="shared" si="9"/>
        <v>12</v>
      </c>
      <c r="DZ50" s="24">
        <v>1</v>
      </c>
      <c r="EA50" s="24">
        <f t="shared" si="10"/>
        <v>13</v>
      </c>
      <c r="EB50" s="14"/>
    </row>
    <row r="51" spans="1:168" ht="28.8" x14ac:dyDescent="0.3">
      <c r="A51">
        <v>50</v>
      </c>
      <c r="B51">
        <v>26</v>
      </c>
      <c r="C51" t="s">
        <v>389</v>
      </c>
      <c r="D51">
        <v>1</v>
      </c>
      <c r="E51">
        <v>1</v>
      </c>
      <c r="F51" s="4">
        <v>1</v>
      </c>
      <c r="G51">
        <v>1</v>
      </c>
      <c r="H51" s="14">
        <v>999</v>
      </c>
      <c r="I51" s="4">
        <v>0</v>
      </c>
      <c r="J51" s="47">
        <v>0</v>
      </c>
      <c r="K51">
        <v>0</v>
      </c>
      <c r="L51" s="14">
        <v>998</v>
      </c>
      <c r="M51" s="4">
        <v>999</v>
      </c>
      <c r="N51" s="18">
        <v>10</v>
      </c>
      <c r="O51" s="18">
        <v>1</v>
      </c>
      <c r="P51" s="4">
        <v>1</v>
      </c>
      <c r="Q51" s="14" t="s">
        <v>50</v>
      </c>
      <c r="R51" s="18">
        <v>1</v>
      </c>
      <c r="S51" s="18">
        <v>999</v>
      </c>
      <c r="T51" s="18">
        <v>1</v>
      </c>
      <c r="U51" s="18">
        <v>999</v>
      </c>
      <c r="V51" s="30"/>
      <c r="W51">
        <v>0</v>
      </c>
      <c r="X51">
        <v>1</v>
      </c>
      <c r="Y51">
        <v>1</v>
      </c>
      <c r="AA51">
        <v>0</v>
      </c>
      <c r="AB51">
        <v>1</v>
      </c>
      <c r="AC51" s="46">
        <f t="shared" si="0"/>
        <v>1</v>
      </c>
      <c r="AD51">
        <v>1</v>
      </c>
      <c r="AF51">
        <v>0</v>
      </c>
      <c r="AG51" s="4">
        <v>0</v>
      </c>
      <c r="AH51" s="4">
        <v>0</v>
      </c>
      <c r="AI51">
        <v>0</v>
      </c>
      <c r="AK51">
        <v>0</v>
      </c>
      <c r="AL51">
        <v>0</v>
      </c>
      <c r="AM51">
        <v>0</v>
      </c>
      <c r="AN51">
        <v>0</v>
      </c>
      <c r="AP51" s="28">
        <f t="shared" si="1"/>
        <v>0</v>
      </c>
      <c r="AQ51" s="4">
        <v>0</v>
      </c>
      <c r="AR51" s="4">
        <v>0</v>
      </c>
      <c r="AS51" s="4">
        <v>0</v>
      </c>
      <c r="AT51" s="4">
        <v>0</v>
      </c>
      <c r="AU51">
        <v>1</v>
      </c>
      <c r="AW51">
        <v>0</v>
      </c>
      <c r="AX51">
        <v>0</v>
      </c>
      <c r="AY51" s="4">
        <v>0</v>
      </c>
      <c r="AZ51" s="28">
        <f t="shared" si="2"/>
        <v>0</v>
      </c>
      <c r="BA51" s="4">
        <v>1</v>
      </c>
      <c r="BB51" s="4">
        <v>1</v>
      </c>
      <c r="BD51" s="4">
        <v>0</v>
      </c>
      <c r="BE51" s="46">
        <f t="shared" si="3"/>
        <v>1</v>
      </c>
      <c r="BF51" s="4">
        <v>0</v>
      </c>
      <c r="BH51">
        <v>1</v>
      </c>
      <c r="BI51">
        <v>0</v>
      </c>
      <c r="BJ51">
        <v>0</v>
      </c>
      <c r="BK51">
        <v>0</v>
      </c>
      <c r="BL51">
        <v>1</v>
      </c>
      <c r="BM51">
        <v>0</v>
      </c>
      <c r="BN51">
        <v>0</v>
      </c>
      <c r="BO51">
        <v>999</v>
      </c>
      <c r="BP51" s="46">
        <f t="shared" si="4"/>
        <v>0</v>
      </c>
      <c r="BQ51">
        <v>0</v>
      </c>
      <c r="BR51">
        <v>0</v>
      </c>
      <c r="BT51" s="46">
        <v>0</v>
      </c>
      <c r="BU51" s="4">
        <v>0</v>
      </c>
      <c r="BV51" s="4">
        <v>0</v>
      </c>
      <c r="BW51" s="4">
        <v>0</v>
      </c>
      <c r="BX51" s="4">
        <v>0</v>
      </c>
      <c r="BY51" s="19">
        <v>1</v>
      </c>
      <c r="BZ51">
        <v>0</v>
      </c>
      <c r="CA51" s="46">
        <v>1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 s="4">
        <v>0</v>
      </c>
      <c r="CJ51" s="46">
        <f t="shared" si="5"/>
        <v>0</v>
      </c>
      <c r="CK51" s="4">
        <v>0</v>
      </c>
      <c r="CL51" s="4">
        <v>0</v>
      </c>
      <c r="CM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 s="4">
        <v>0</v>
      </c>
      <c r="CU51" s="4">
        <v>0</v>
      </c>
      <c r="CV51" s="4">
        <v>0</v>
      </c>
      <c r="CX51" s="46">
        <f t="shared" si="6"/>
        <v>0</v>
      </c>
      <c r="CY51" s="4">
        <v>999</v>
      </c>
      <c r="CZ51" s="4">
        <v>999</v>
      </c>
      <c r="DA51">
        <v>1</v>
      </c>
      <c r="DC51">
        <v>0</v>
      </c>
      <c r="DD51">
        <v>1</v>
      </c>
      <c r="DE51">
        <v>0</v>
      </c>
      <c r="DF51">
        <v>0</v>
      </c>
      <c r="DH51">
        <v>0</v>
      </c>
      <c r="DI51">
        <v>0</v>
      </c>
      <c r="DJ51" s="4">
        <v>0</v>
      </c>
      <c r="DK51">
        <v>0</v>
      </c>
      <c r="DM51" s="28">
        <f t="shared" si="7"/>
        <v>0</v>
      </c>
      <c r="DN51">
        <v>0</v>
      </c>
      <c r="DO51">
        <v>0</v>
      </c>
      <c r="DP51">
        <v>0</v>
      </c>
      <c r="DQ51">
        <v>0</v>
      </c>
      <c r="DR51" s="4">
        <v>0</v>
      </c>
      <c r="DS51" s="4">
        <v>0</v>
      </c>
      <c r="DU51" s="28">
        <f t="shared" si="8"/>
        <v>0</v>
      </c>
      <c r="DV51" s="4">
        <v>0</v>
      </c>
      <c r="DW51" s="4">
        <v>999</v>
      </c>
      <c r="DX51">
        <v>1</v>
      </c>
      <c r="DY51" s="28">
        <f t="shared" si="9"/>
        <v>10</v>
      </c>
      <c r="DZ51" s="75">
        <v>1</v>
      </c>
      <c r="EA51" s="24">
        <f t="shared" si="10"/>
        <v>11</v>
      </c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1"/>
    </row>
    <row r="52" spans="1:168" ht="43.2" x14ac:dyDescent="0.3">
      <c r="A52">
        <v>51</v>
      </c>
      <c r="B52">
        <v>37</v>
      </c>
      <c r="C52" t="s">
        <v>376</v>
      </c>
      <c r="D52">
        <v>2</v>
      </c>
      <c r="E52">
        <v>2</v>
      </c>
      <c r="F52" s="4">
        <v>999</v>
      </c>
      <c r="G52">
        <v>999</v>
      </c>
      <c r="H52" s="14">
        <v>999</v>
      </c>
      <c r="I52" s="4">
        <v>0</v>
      </c>
      <c r="J52" s="47">
        <v>0</v>
      </c>
      <c r="K52">
        <v>0</v>
      </c>
      <c r="L52" s="14">
        <v>999</v>
      </c>
      <c r="M52" s="4">
        <v>999</v>
      </c>
      <c r="N52" s="18">
        <v>9</v>
      </c>
      <c r="O52" s="18">
        <v>1</v>
      </c>
      <c r="P52" s="4">
        <v>1</v>
      </c>
      <c r="Q52" s="14" t="s">
        <v>51</v>
      </c>
      <c r="R52" s="21">
        <v>1</v>
      </c>
      <c r="S52" s="18">
        <v>999</v>
      </c>
      <c r="T52" s="18">
        <v>1</v>
      </c>
      <c r="U52" s="18">
        <v>999</v>
      </c>
      <c r="V52" s="31"/>
      <c r="W52">
        <v>1</v>
      </c>
      <c r="X52">
        <v>1</v>
      </c>
      <c r="Y52">
        <v>0</v>
      </c>
      <c r="AA52">
        <v>1</v>
      </c>
      <c r="AB52">
        <v>1</v>
      </c>
      <c r="AC52" s="46">
        <v>1</v>
      </c>
      <c r="AD52">
        <v>0</v>
      </c>
      <c r="AF52">
        <v>0</v>
      </c>
      <c r="AG52" s="4">
        <v>0</v>
      </c>
      <c r="AH52" s="4">
        <v>0</v>
      </c>
      <c r="AI52">
        <v>0</v>
      </c>
      <c r="AK52">
        <v>0</v>
      </c>
      <c r="AL52">
        <v>0</v>
      </c>
      <c r="AM52">
        <v>0</v>
      </c>
      <c r="AN52">
        <v>0</v>
      </c>
      <c r="AP52" s="28">
        <f t="shared" si="1"/>
        <v>0</v>
      </c>
      <c r="AQ52" s="4">
        <v>0</v>
      </c>
      <c r="AR52" s="4">
        <v>0</v>
      </c>
      <c r="AS52" s="4">
        <v>0</v>
      </c>
      <c r="AT52" s="4">
        <v>0</v>
      </c>
      <c r="AU52">
        <v>1</v>
      </c>
      <c r="AW52">
        <v>1</v>
      </c>
      <c r="AX52">
        <v>0</v>
      </c>
      <c r="AY52" s="4">
        <v>0</v>
      </c>
      <c r="AZ52" s="28">
        <f t="shared" si="2"/>
        <v>1</v>
      </c>
      <c r="BA52" s="4">
        <v>0</v>
      </c>
      <c r="BB52" s="4">
        <v>0</v>
      </c>
      <c r="BD52" s="4">
        <v>0</v>
      </c>
      <c r="BE52" s="46">
        <f t="shared" si="3"/>
        <v>0</v>
      </c>
      <c r="BF52" s="4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1</v>
      </c>
      <c r="BO52">
        <v>999</v>
      </c>
      <c r="BP52" s="46">
        <f t="shared" si="4"/>
        <v>1</v>
      </c>
      <c r="BQ52">
        <v>0</v>
      </c>
      <c r="BR52">
        <v>0</v>
      </c>
      <c r="BT52" s="46">
        <v>0</v>
      </c>
      <c r="BU52" s="4">
        <v>0</v>
      </c>
      <c r="BV52" s="4">
        <v>0</v>
      </c>
      <c r="BW52" s="4">
        <v>0</v>
      </c>
      <c r="BX52" s="4">
        <v>0</v>
      </c>
      <c r="BY52" s="19">
        <v>0</v>
      </c>
      <c r="BZ52">
        <v>0</v>
      </c>
      <c r="CA52" s="46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 s="4">
        <v>0</v>
      </c>
      <c r="CJ52" s="46">
        <f t="shared" si="5"/>
        <v>0</v>
      </c>
      <c r="CK52" s="4">
        <v>0</v>
      </c>
      <c r="CL52" s="4">
        <v>0</v>
      </c>
      <c r="CM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 s="4">
        <v>0</v>
      </c>
      <c r="CU52" s="4">
        <v>0</v>
      </c>
      <c r="CV52" s="4">
        <v>0</v>
      </c>
      <c r="CX52" s="46">
        <f t="shared" si="6"/>
        <v>0</v>
      </c>
      <c r="CY52" s="4">
        <v>999</v>
      </c>
      <c r="CZ52" s="4">
        <v>999</v>
      </c>
      <c r="DA52">
        <v>1</v>
      </c>
      <c r="DC52">
        <v>0</v>
      </c>
      <c r="DD52">
        <v>0</v>
      </c>
      <c r="DE52">
        <v>0</v>
      </c>
      <c r="DF52">
        <v>1</v>
      </c>
      <c r="DH52">
        <v>0</v>
      </c>
      <c r="DI52">
        <v>0</v>
      </c>
      <c r="DJ52" s="4">
        <v>1</v>
      </c>
      <c r="DK52">
        <v>0</v>
      </c>
      <c r="DM52" s="28">
        <f t="shared" si="7"/>
        <v>1</v>
      </c>
      <c r="DN52">
        <v>0</v>
      </c>
      <c r="DO52">
        <v>0</v>
      </c>
      <c r="DP52">
        <v>0</v>
      </c>
      <c r="DQ52">
        <v>0</v>
      </c>
      <c r="DR52" s="4">
        <v>0</v>
      </c>
      <c r="DS52" s="4">
        <v>0</v>
      </c>
      <c r="DU52" s="28">
        <f t="shared" si="8"/>
        <v>0</v>
      </c>
      <c r="DV52" s="4">
        <v>0</v>
      </c>
      <c r="DW52" s="4">
        <v>999</v>
      </c>
      <c r="DX52">
        <v>1</v>
      </c>
      <c r="DY52" s="28">
        <f t="shared" si="9"/>
        <v>7</v>
      </c>
      <c r="DZ52" s="24">
        <v>2</v>
      </c>
      <c r="EA52" s="24">
        <f t="shared" si="10"/>
        <v>9</v>
      </c>
    </row>
    <row r="53" spans="1:168" ht="43.2" x14ac:dyDescent="0.3">
      <c r="A53">
        <v>52</v>
      </c>
      <c r="B53">
        <v>38</v>
      </c>
      <c r="C53" t="s">
        <v>376</v>
      </c>
      <c r="D53">
        <v>2</v>
      </c>
      <c r="E53">
        <v>2</v>
      </c>
      <c r="F53" s="4">
        <v>2</v>
      </c>
      <c r="G53">
        <v>999</v>
      </c>
      <c r="H53" s="14">
        <v>1</v>
      </c>
      <c r="I53" s="4">
        <v>0</v>
      </c>
      <c r="J53" s="47">
        <v>1</v>
      </c>
      <c r="K53">
        <v>0</v>
      </c>
      <c r="L53" s="14">
        <v>998</v>
      </c>
      <c r="M53" s="4">
        <v>999</v>
      </c>
      <c r="N53" s="18">
        <v>9</v>
      </c>
      <c r="O53" s="18">
        <v>1</v>
      </c>
      <c r="P53" s="4">
        <v>1</v>
      </c>
      <c r="Q53" s="14" t="s">
        <v>17</v>
      </c>
      <c r="R53" s="18">
        <v>999</v>
      </c>
      <c r="S53" s="18">
        <v>999</v>
      </c>
      <c r="T53" s="18">
        <v>1</v>
      </c>
      <c r="U53" s="18">
        <v>999</v>
      </c>
      <c r="V53" s="30"/>
      <c r="W53">
        <v>0</v>
      </c>
      <c r="X53">
        <v>0</v>
      </c>
      <c r="Y53">
        <v>0</v>
      </c>
      <c r="AA53">
        <v>0</v>
      </c>
      <c r="AB53">
        <v>0</v>
      </c>
      <c r="AC53" s="46">
        <f t="shared" si="0"/>
        <v>0</v>
      </c>
      <c r="AD53">
        <v>0</v>
      </c>
      <c r="AF53">
        <v>0</v>
      </c>
      <c r="AG53" s="4">
        <v>0</v>
      </c>
      <c r="AH53" s="4">
        <v>0</v>
      </c>
      <c r="AI53">
        <v>1</v>
      </c>
      <c r="AK53">
        <v>0</v>
      </c>
      <c r="AL53">
        <v>0</v>
      </c>
      <c r="AM53">
        <v>0</v>
      </c>
      <c r="AN53">
        <v>0</v>
      </c>
      <c r="AP53" s="28">
        <f t="shared" si="1"/>
        <v>0</v>
      </c>
      <c r="AQ53" s="4">
        <v>0</v>
      </c>
      <c r="AR53" s="4">
        <v>0</v>
      </c>
      <c r="AS53" s="4">
        <v>1</v>
      </c>
      <c r="AT53" s="4">
        <v>0</v>
      </c>
      <c r="AU53">
        <v>1</v>
      </c>
      <c r="AW53">
        <v>0</v>
      </c>
      <c r="AX53">
        <v>0</v>
      </c>
      <c r="AY53" s="4">
        <v>0</v>
      </c>
      <c r="AZ53" s="28">
        <f t="shared" si="2"/>
        <v>0</v>
      </c>
      <c r="BA53" s="4">
        <v>0</v>
      </c>
      <c r="BB53" s="4">
        <v>0</v>
      </c>
      <c r="BD53" s="4">
        <v>0</v>
      </c>
      <c r="BE53" s="46">
        <f t="shared" si="3"/>
        <v>0</v>
      </c>
      <c r="BF53" s="4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1</v>
      </c>
      <c r="BN53">
        <v>0</v>
      </c>
      <c r="BO53">
        <v>999</v>
      </c>
      <c r="BP53" s="46">
        <f t="shared" si="4"/>
        <v>1</v>
      </c>
      <c r="BQ53">
        <v>0</v>
      </c>
      <c r="BR53">
        <v>0</v>
      </c>
      <c r="BT53" s="46">
        <v>0</v>
      </c>
      <c r="BU53" s="4">
        <v>0</v>
      </c>
      <c r="BV53" s="4">
        <v>0</v>
      </c>
      <c r="BW53" s="4">
        <v>0</v>
      </c>
      <c r="BX53" s="4">
        <v>0</v>
      </c>
      <c r="BY53" s="19">
        <v>1</v>
      </c>
      <c r="BZ53">
        <v>0</v>
      </c>
      <c r="CA53" s="46">
        <v>1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 s="4">
        <v>0</v>
      </c>
      <c r="CJ53" s="46">
        <f t="shared" si="5"/>
        <v>0</v>
      </c>
      <c r="CK53" s="4">
        <v>0</v>
      </c>
      <c r="CL53" s="4">
        <v>0</v>
      </c>
      <c r="CM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 s="4">
        <v>0</v>
      </c>
      <c r="CU53" s="4">
        <v>0</v>
      </c>
      <c r="CV53" s="4">
        <v>1</v>
      </c>
      <c r="CW53" s="9" t="s">
        <v>443</v>
      </c>
      <c r="CX53" s="46">
        <f t="shared" si="6"/>
        <v>1</v>
      </c>
      <c r="CY53" s="4">
        <v>999</v>
      </c>
      <c r="CZ53" s="4">
        <v>999</v>
      </c>
      <c r="DA53">
        <v>1</v>
      </c>
      <c r="DC53">
        <v>0</v>
      </c>
      <c r="DD53">
        <v>0</v>
      </c>
      <c r="DE53">
        <v>0</v>
      </c>
      <c r="DF53">
        <v>1</v>
      </c>
      <c r="DH53">
        <v>0</v>
      </c>
      <c r="DI53">
        <v>0</v>
      </c>
      <c r="DJ53" s="4">
        <v>0</v>
      </c>
      <c r="DK53">
        <v>0</v>
      </c>
      <c r="DM53" s="28">
        <f t="shared" si="7"/>
        <v>0</v>
      </c>
      <c r="DN53">
        <v>0</v>
      </c>
      <c r="DO53">
        <v>0</v>
      </c>
      <c r="DP53">
        <v>0</v>
      </c>
      <c r="DQ53">
        <v>0</v>
      </c>
      <c r="DR53" s="4">
        <v>0</v>
      </c>
      <c r="DS53" s="4">
        <v>0</v>
      </c>
      <c r="DU53" s="28">
        <f t="shared" si="8"/>
        <v>0</v>
      </c>
      <c r="DV53" s="4">
        <v>0</v>
      </c>
      <c r="DW53" s="4">
        <v>999</v>
      </c>
      <c r="DX53">
        <v>1</v>
      </c>
      <c r="DY53" s="28">
        <f t="shared" si="9"/>
        <v>5</v>
      </c>
      <c r="DZ53" s="24">
        <v>1</v>
      </c>
      <c r="EA53" s="24">
        <f t="shared" si="10"/>
        <v>6</v>
      </c>
    </row>
    <row r="54" spans="1:168" ht="28.8" x14ac:dyDescent="0.3">
      <c r="A54">
        <v>53</v>
      </c>
      <c r="B54">
        <v>32</v>
      </c>
      <c r="C54" t="s">
        <v>390</v>
      </c>
      <c r="D54">
        <v>1</v>
      </c>
      <c r="E54">
        <v>1</v>
      </c>
      <c r="F54" s="4">
        <v>999</v>
      </c>
      <c r="G54">
        <v>1</v>
      </c>
      <c r="H54" s="14">
        <v>1</v>
      </c>
      <c r="I54" s="4">
        <v>0</v>
      </c>
      <c r="J54" s="47">
        <v>1</v>
      </c>
      <c r="K54">
        <v>0</v>
      </c>
      <c r="L54" s="14">
        <v>998</v>
      </c>
      <c r="M54" s="4">
        <v>999</v>
      </c>
      <c r="N54" s="18">
        <v>9</v>
      </c>
      <c r="O54" s="18">
        <v>1</v>
      </c>
      <c r="P54" s="4">
        <v>1</v>
      </c>
      <c r="Q54" s="14" t="s">
        <v>52</v>
      </c>
      <c r="R54" s="18">
        <v>1</v>
      </c>
      <c r="S54" s="18">
        <v>999</v>
      </c>
      <c r="T54" s="18">
        <v>1</v>
      </c>
      <c r="U54" s="18">
        <v>999</v>
      </c>
      <c r="V54" s="30"/>
      <c r="W54">
        <v>0</v>
      </c>
      <c r="X54">
        <v>0</v>
      </c>
      <c r="Y54">
        <v>0</v>
      </c>
      <c r="AA54">
        <v>0</v>
      </c>
      <c r="AB54">
        <v>0</v>
      </c>
      <c r="AC54" s="46">
        <f t="shared" si="0"/>
        <v>0</v>
      </c>
      <c r="AD54">
        <v>0</v>
      </c>
      <c r="AF54">
        <v>0</v>
      </c>
      <c r="AG54" s="4">
        <v>0</v>
      </c>
      <c r="AH54" s="4">
        <v>0</v>
      </c>
      <c r="AI54">
        <v>1</v>
      </c>
      <c r="AK54">
        <v>0</v>
      </c>
      <c r="AL54">
        <v>1</v>
      </c>
      <c r="AM54">
        <v>0</v>
      </c>
      <c r="AN54">
        <v>0</v>
      </c>
      <c r="AP54" s="28">
        <f t="shared" si="1"/>
        <v>1</v>
      </c>
      <c r="AQ54" s="4">
        <v>0</v>
      </c>
      <c r="AR54" s="4">
        <v>0</v>
      </c>
      <c r="AS54" s="4">
        <v>1</v>
      </c>
      <c r="AT54" s="4">
        <v>0</v>
      </c>
      <c r="AU54">
        <v>0</v>
      </c>
      <c r="AW54">
        <v>0</v>
      </c>
      <c r="AX54">
        <v>0</v>
      </c>
      <c r="AY54" s="4">
        <v>0</v>
      </c>
      <c r="AZ54" s="28">
        <f t="shared" si="2"/>
        <v>0</v>
      </c>
      <c r="BA54" s="4">
        <v>0</v>
      </c>
      <c r="BB54" s="4">
        <v>0</v>
      </c>
      <c r="BD54" s="4">
        <v>1</v>
      </c>
      <c r="BE54" s="46">
        <f t="shared" si="3"/>
        <v>1</v>
      </c>
      <c r="BF54" s="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1</v>
      </c>
      <c r="BN54">
        <v>0</v>
      </c>
      <c r="BO54">
        <v>999</v>
      </c>
      <c r="BP54" s="46">
        <f t="shared" si="4"/>
        <v>1</v>
      </c>
      <c r="BQ54">
        <v>0</v>
      </c>
      <c r="BR54">
        <v>0</v>
      </c>
      <c r="BT54" s="46">
        <v>0</v>
      </c>
      <c r="BU54" s="4">
        <v>0</v>
      </c>
      <c r="BV54" s="4">
        <v>0</v>
      </c>
      <c r="BW54" s="4">
        <v>0</v>
      </c>
      <c r="BX54" s="4">
        <v>0</v>
      </c>
      <c r="BY54" s="19">
        <v>999</v>
      </c>
      <c r="BZ54">
        <v>1</v>
      </c>
      <c r="CA54" s="46">
        <v>1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 s="4">
        <v>0</v>
      </c>
      <c r="CJ54" s="46">
        <f t="shared" si="5"/>
        <v>0</v>
      </c>
      <c r="CK54" s="4">
        <v>0</v>
      </c>
      <c r="CL54" s="4">
        <v>0</v>
      </c>
      <c r="CM54">
        <v>0</v>
      </c>
      <c r="CO54">
        <v>0</v>
      </c>
      <c r="CP54">
        <v>0</v>
      </c>
      <c r="CQ54">
        <v>1</v>
      </c>
      <c r="CR54">
        <v>0</v>
      </c>
      <c r="CS54">
        <v>0</v>
      </c>
      <c r="CT54" s="4">
        <v>0</v>
      </c>
      <c r="CU54" s="4">
        <v>0</v>
      </c>
      <c r="CV54" s="4">
        <v>0</v>
      </c>
      <c r="CX54" s="46">
        <f t="shared" si="6"/>
        <v>1</v>
      </c>
      <c r="CY54" s="4">
        <v>999</v>
      </c>
      <c r="CZ54" s="4">
        <v>999</v>
      </c>
      <c r="DA54">
        <v>0</v>
      </c>
      <c r="DC54">
        <v>0</v>
      </c>
      <c r="DD54">
        <v>0</v>
      </c>
      <c r="DE54">
        <v>0</v>
      </c>
      <c r="DF54">
        <v>1</v>
      </c>
      <c r="DH54">
        <v>0</v>
      </c>
      <c r="DI54">
        <v>0</v>
      </c>
      <c r="DJ54" s="4">
        <v>0</v>
      </c>
      <c r="DK54">
        <v>0</v>
      </c>
      <c r="DM54" s="28">
        <f t="shared" si="7"/>
        <v>0</v>
      </c>
      <c r="DN54">
        <v>0</v>
      </c>
      <c r="DO54">
        <v>0</v>
      </c>
      <c r="DP54">
        <v>1</v>
      </c>
      <c r="DQ54">
        <v>0</v>
      </c>
      <c r="DR54" s="4">
        <v>0</v>
      </c>
      <c r="DS54" s="4">
        <v>0</v>
      </c>
      <c r="DU54" s="28">
        <f t="shared" si="8"/>
        <v>0</v>
      </c>
      <c r="DV54" s="4">
        <v>0</v>
      </c>
      <c r="DW54" s="4">
        <v>999</v>
      </c>
      <c r="DX54">
        <v>0</v>
      </c>
      <c r="DY54" s="28">
        <f t="shared" si="9"/>
        <v>7</v>
      </c>
      <c r="DZ54" s="24">
        <v>1</v>
      </c>
      <c r="EA54" s="24">
        <f t="shared" si="10"/>
        <v>8</v>
      </c>
    </row>
    <row r="55" spans="1:168" x14ac:dyDescent="0.3">
      <c r="A55">
        <v>54</v>
      </c>
      <c r="B55">
        <v>27</v>
      </c>
      <c r="C55" t="s">
        <v>391</v>
      </c>
      <c r="D55">
        <v>1</v>
      </c>
      <c r="E55">
        <v>1</v>
      </c>
      <c r="F55" s="4">
        <v>999</v>
      </c>
      <c r="G55">
        <v>1</v>
      </c>
      <c r="H55" s="14">
        <v>999</v>
      </c>
      <c r="I55" s="4">
        <v>0</v>
      </c>
      <c r="J55" s="47">
        <v>0</v>
      </c>
      <c r="K55">
        <v>0</v>
      </c>
      <c r="L55" s="14">
        <v>998</v>
      </c>
      <c r="M55" s="4">
        <v>999</v>
      </c>
      <c r="N55" s="18">
        <v>9</v>
      </c>
      <c r="O55" s="18">
        <v>1</v>
      </c>
      <c r="P55" s="4">
        <v>998</v>
      </c>
      <c r="Q55" s="14" t="s">
        <v>53</v>
      </c>
      <c r="R55" s="18">
        <v>1</v>
      </c>
      <c r="S55" s="18">
        <v>999</v>
      </c>
      <c r="T55" s="18">
        <v>1</v>
      </c>
      <c r="U55" s="18">
        <v>999</v>
      </c>
      <c r="V55" s="30"/>
      <c r="W55">
        <v>0</v>
      </c>
      <c r="X55">
        <v>1</v>
      </c>
      <c r="Y55">
        <v>0</v>
      </c>
      <c r="AA55">
        <v>0</v>
      </c>
      <c r="AB55">
        <v>0</v>
      </c>
      <c r="AC55" s="46">
        <f t="shared" si="0"/>
        <v>0</v>
      </c>
      <c r="AD55">
        <v>0</v>
      </c>
      <c r="AF55">
        <v>0</v>
      </c>
      <c r="AG55" s="4">
        <v>0</v>
      </c>
      <c r="AH55" s="4">
        <v>0</v>
      </c>
      <c r="AI55">
        <v>0</v>
      </c>
      <c r="AK55">
        <v>0</v>
      </c>
      <c r="AL55">
        <v>0</v>
      </c>
      <c r="AM55">
        <v>0</v>
      </c>
      <c r="AN55">
        <v>0</v>
      </c>
      <c r="AP55" s="28">
        <f t="shared" si="1"/>
        <v>0</v>
      </c>
      <c r="AQ55" s="14">
        <v>0</v>
      </c>
      <c r="AR55" s="14">
        <v>0</v>
      </c>
      <c r="AS55" s="14">
        <v>0</v>
      </c>
      <c r="AT55" s="4">
        <v>0</v>
      </c>
      <c r="AU55">
        <v>1</v>
      </c>
      <c r="AW55">
        <v>1</v>
      </c>
      <c r="AX55">
        <v>0</v>
      </c>
      <c r="AY55" s="14">
        <v>0</v>
      </c>
      <c r="AZ55" s="28">
        <f t="shared" si="2"/>
        <v>1</v>
      </c>
      <c r="BA55" s="4">
        <v>0</v>
      </c>
      <c r="BB55" s="4">
        <v>0</v>
      </c>
      <c r="BD55" s="4">
        <v>0</v>
      </c>
      <c r="BE55" s="46">
        <f t="shared" si="3"/>
        <v>0</v>
      </c>
      <c r="BF55" s="4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1</v>
      </c>
      <c r="BN55">
        <v>0</v>
      </c>
      <c r="BO55">
        <v>999</v>
      </c>
      <c r="BP55" s="46">
        <f t="shared" si="4"/>
        <v>1</v>
      </c>
      <c r="BQ55">
        <v>0</v>
      </c>
      <c r="BR55">
        <v>0</v>
      </c>
      <c r="BT55" s="46">
        <v>0</v>
      </c>
      <c r="BU55" s="4">
        <v>0</v>
      </c>
      <c r="BV55" s="4">
        <v>0</v>
      </c>
      <c r="BW55" s="14">
        <v>0</v>
      </c>
      <c r="BX55" s="14">
        <v>0</v>
      </c>
      <c r="BY55" s="19">
        <v>999</v>
      </c>
      <c r="BZ55">
        <v>1</v>
      </c>
      <c r="CA55" s="46">
        <v>1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 s="4">
        <v>0</v>
      </c>
      <c r="CI55" s="58"/>
      <c r="CJ55" s="46">
        <f t="shared" si="5"/>
        <v>0</v>
      </c>
      <c r="CK55" s="4">
        <v>0</v>
      </c>
      <c r="CL55" s="14">
        <v>0</v>
      </c>
      <c r="CM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 s="14">
        <v>0</v>
      </c>
      <c r="CU55" s="14">
        <v>0</v>
      </c>
      <c r="CV55" s="4">
        <v>0</v>
      </c>
      <c r="CX55" s="46">
        <f t="shared" si="6"/>
        <v>0</v>
      </c>
      <c r="CY55" s="4">
        <v>999</v>
      </c>
      <c r="CZ55" s="4">
        <v>999</v>
      </c>
      <c r="DA55">
        <v>1</v>
      </c>
      <c r="DC55">
        <v>0</v>
      </c>
      <c r="DD55">
        <v>0</v>
      </c>
      <c r="DE55">
        <v>0</v>
      </c>
      <c r="DF55">
        <v>1</v>
      </c>
      <c r="DH55">
        <v>0</v>
      </c>
      <c r="DI55">
        <v>0</v>
      </c>
      <c r="DJ55" s="14">
        <v>0</v>
      </c>
      <c r="DK55">
        <v>0</v>
      </c>
      <c r="DM55" s="28">
        <f t="shared" si="7"/>
        <v>0</v>
      </c>
      <c r="DN55">
        <v>0</v>
      </c>
      <c r="DO55">
        <v>0</v>
      </c>
      <c r="DP55">
        <v>0</v>
      </c>
      <c r="DQ55">
        <v>0</v>
      </c>
      <c r="DR55" s="14">
        <v>1</v>
      </c>
      <c r="DS55" s="4">
        <v>0</v>
      </c>
      <c r="DT55" s="9"/>
      <c r="DU55" s="28">
        <f t="shared" si="8"/>
        <v>1</v>
      </c>
      <c r="DV55" s="4">
        <v>0</v>
      </c>
      <c r="DW55" s="4">
        <v>999</v>
      </c>
      <c r="DX55">
        <v>0</v>
      </c>
      <c r="DY55" s="28">
        <f t="shared" si="9"/>
        <v>6</v>
      </c>
      <c r="DZ55" s="24">
        <v>1</v>
      </c>
      <c r="EA55" s="24">
        <f t="shared" si="10"/>
        <v>7</v>
      </c>
    </row>
    <row r="56" spans="1:168" ht="28.8" x14ac:dyDescent="0.3">
      <c r="A56">
        <v>55</v>
      </c>
      <c r="B56">
        <v>40</v>
      </c>
      <c r="C56" t="s">
        <v>381</v>
      </c>
      <c r="D56">
        <v>1</v>
      </c>
      <c r="E56">
        <v>1</v>
      </c>
      <c r="F56" s="4">
        <v>999</v>
      </c>
      <c r="G56">
        <v>2</v>
      </c>
      <c r="H56" s="14">
        <v>999</v>
      </c>
      <c r="I56" s="4">
        <v>0</v>
      </c>
      <c r="J56" s="47">
        <v>1</v>
      </c>
      <c r="K56">
        <v>0</v>
      </c>
      <c r="L56" s="14">
        <v>999</v>
      </c>
      <c r="M56" s="4">
        <v>999</v>
      </c>
      <c r="N56" s="18">
        <v>4</v>
      </c>
      <c r="O56" s="18">
        <v>0</v>
      </c>
      <c r="P56" s="4">
        <v>998</v>
      </c>
      <c r="Q56" s="14" t="s">
        <v>26</v>
      </c>
      <c r="R56" s="18">
        <v>1</v>
      </c>
      <c r="S56" s="18">
        <v>999</v>
      </c>
      <c r="T56" s="18">
        <v>1</v>
      </c>
      <c r="U56" s="18">
        <v>999</v>
      </c>
      <c r="V56" s="30"/>
      <c r="W56">
        <v>0</v>
      </c>
      <c r="X56">
        <v>1</v>
      </c>
      <c r="Y56">
        <v>0</v>
      </c>
      <c r="AA56">
        <v>0</v>
      </c>
      <c r="AB56">
        <v>0</v>
      </c>
      <c r="AC56" s="46">
        <f t="shared" si="0"/>
        <v>0</v>
      </c>
      <c r="AD56">
        <v>0</v>
      </c>
      <c r="AF56">
        <v>0</v>
      </c>
      <c r="AG56" s="4">
        <v>0</v>
      </c>
      <c r="AH56" s="4">
        <v>0</v>
      </c>
      <c r="AI56">
        <v>0</v>
      </c>
      <c r="AK56">
        <v>0</v>
      </c>
      <c r="AL56">
        <v>0</v>
      </c>
      <c r="AM56">
        <v>0</v>
      </c>
      <c r="AN56">
        <v>0</v>
      </c>
      <c r="AP56" s="28">
        <f t="shared" si="1"/>
        <v>0</v>
      </c>
      <c r="AQ56" s="14">
        <v>0</v>
      </c>
      <c r="AR56" s="14">
        <v>0</v>
      </c>
      <c r="AS56" s="14">
        <v>1</v>
      </c>
      <c r="AT56" s="4">
        <v>0</v>
      </c>
      <c r="AU56">
        <v>1</v>
      </c>
      <c r="AW56">
        <v>1</v>
      </c>
      <c r="AX56">
        <v>1</v>
      </c>
      <c r="AY56" s="14">
        <v>0</v>
      </c>
      <c r="AZ56" s="28">
        <v>1</v>
      </c>
      <c r="BA56" s="4">
        <v>0</v>
      </c>
      <c r="BB56" s="4">
        <v>0</v>
      </c>
      <c r="BD56" s="4">
        <v>0</v>
      </c>
      <c r="BE56" s="46">
        <f t="shared" si="3"/>
        <v>0</v>
      </c>
      <c r="BF56" s="4">
        <v>0</v>
      </c>
      <c r="BH56">
        <v>1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999</v>
      </c>
      <c r="BP56" s="46">
        <f t="shared" si="4"/>
        <v>0</v>
      </c>
      <c r="BQ56">
        <v>0</v>
      </c>
      <c r="BR56">
        <v>0</v>
      </c>
      <c r="BT56" s="46">
        <v>0</v>
      </c>
      <c r="BU56" s="4">
        <v>0</v>
      </c>
      <c r="BV56" s="4">
        <v>0</v>
      </c>
      <c r="BW56" s="14">
        <v>1</v>
      </c>
      <c r="BX56" s="14">
        <v>0</v>
      </c>
      <c r="BY56" s="19">
        <v>0</v>
      </c>
      <c r="BZ56">
        <v>0</v>
      </c>
      <c r="CA56" s="4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 s="4">
        <v>0</v>
      </c>
      <c r="CI56" s="58"/>
      <c r="CJ56" s="46">
        <f t="shared" si="5"/>
        <v>0</v>
      </c>
      <c r="CK56" s="4">
        <v>0</v>
      </c>
      <c r="CL56" s="14">
        <v>0</v>
      </c>
      <c r="CM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 s="14">
        <v>0</v>
      </c>
      <c r="CU56" s="14">
        <v>0</v>
      </c>
      <c r="CV56" s="4">
        <v>0</v>
      </c>
      <c r="CX56" s="46">
        <f t="shared" si="6"/>
        <v>0</v>
      </c>
      <c r="CY56" s="4">
        <v>999</v>
      </c>
      <c r="CZ56" s="4">
        <v>999</v>
      </c>
      <c r="DA56">
        <v>1</v>
      </c>
      <c r="DC56">
        <v>0</v>
      </c>
      <c r="DD56">
        <v>0</v>
      </c>
      <c r="DE56">
        <v>1</v>
      </c>
      <c r="DF56">
        <v>0</v>
      </c>
      <c r="DH56">
        <v>0</v>
      </c>
      <c r="DI56">
        <v>0</v>
      </c>
      <c r="DJ56" s="14">
        <v>0</v>
      </c>
      <c r="DK56">
        <v>0</v>
      </c>
      <c r="DM56" s="28">
        <f t="shared" si="7"/>
        <v>0</v>
      </c>
      <c r="DN56">
        <v>0</v>
      </c>
      <c r="DO56">
        <v>0</v>
      </c>
      <c r="DP56">
        <v>1</v>
      </c>
      <c r="DQ56">
        <v>0</v>
      </c>
      <c r="DR56" s="14">
        <v>0</v>
      </c>
      <c r="DS56" s="4">
        <v>1</v>
      </c>
      <c r="DT56" s="9" t="s">
        <v>462</v>
      </c>
      <c r="DU56" s="28">
        <f t="shared" si="8"/>
        <v>1</v>
      </c>
      <c r="DV56" s="4">
        <v>0</v>
      </c>
      <c r="DW56" s="4">
        <v>999</v>
      </c>
      <c r="DX56">
        <v>0</v>
      </c>
      <c r="DY56" s="28">
        <f t="shared" si="9"/>
        <v>6</v>
      </c>
      <c r="DZ56" s="24">
        <v>1</v>
      </c>
      <c r="EA56" s="24">
        <f t="shared" si="10"/>
        <v>7</v>
      </c>
    </row>
    <row r="57" spans="1:168" ht="43.2" x14ac:dyDescent="0.3">
      <c r="A57">
        <v>56</v>
      </c>
      <c r="B57">
        <v>34</v>
      </c>
      <c r="C57" t="s">
        <v>392</v>
      </c>
      <c r="D57">
        <v>2</v>
      </c>
      <c r="E57">
        <v>2</v>
      </c>
      <c r="F57" s="4">
        <v>999</v>
      </c>
      <c r="G57">
        <v>999</v>
      </c>
      <c r="H57" s="14">
        <v>999</v>
      </c>
      <c r="I57" s="4">
        <v>0</v>
      </c>
      <c r="J57" s="47">
        <v>0</v>
      </c>
      <c r="K57">
        <v>0</v>
      </c>
      <c r="L57" s="14">
        <v>999</v>
      </c>
      <c r="M57" s="4">
        <v>999</v>
      </c>
      <c r="N57" s="18">
        <v>4</v>
      </c>
      <c r="O57" s="18">
        <v>0</v>
      </c>
      <c r="P57" s="4">
        <v>1</v>
      </c>
      <c r="Q57" s="14" t="s">
        <v>54</v>
      </c>
      <c r="R57" s="18">
        <v>1</v>
      </c>
      <c r="S57" s="18">
        <v>999</v>
      </c>
      <c r="T57" s="18">
        <v>1</v>
      </c>
      <c r="U57" s="18">
        <v>999</v>
      </c>
      <c r="V57" s="30"/>
      <c r="W57">
        <v>0</v>
      </c>
      <c r="X57">
        <v>0</v>
      </c>
      <c r="Y57">
        <v>0</v>
      </c>
      <c r="AA57">
        <v>0</v>
      </c>
      <c r="AB57">
        <v>0</v>
      </c>
      <c r="AC57" s="46">
        <f t="shared" si="0"/>
        <v>0</v>
      </c>
      <c r="AD57">
        <v>0</v>
      </c>
      <c r="AF57">
        <v>0</v>
      </c>
      <c r="AG57" s="4">
        <v>0</v>
      </c>
      <c r="AH57" s="4">
        <v>0</v>
      </c>
      <c r="AI57">
        <v>1</v>
      </c>
      <c r="AK57" s="4">
        <v>0</v>
      </c>
      <c r="AL57">
        <v>0</v>
      </c>
      <c r="AM57">
        <v>0</v>
      </c>
      <c r="AN57">
        <v>1</v>
      </c>
      <c r="AO57" s="58" t="s">
        <v>185</v>
      </c>
      <c r="AP57" s="28">
        <f t="shared" si="1"/>
        <v>1</v>
      </c>
      <c r="AQ57" s="4">
        <v>1</v>
      </c>
      <c r="AR57" s="4">
        <v>0</v>
      </c>
      <c r="AS57" s="4">
        <v>0</v>
      </c>
      <c r="AT57" s="4">
        <v>0</v>
      </c>
      <c r="AU57">
        <v>0</v>
      </c>
      <c r="AW57">
        <v>0</v>
      </c>
      <c r="AX57">
        <v>0</v>
      </c>
      <c r="AY57" s="4">
        <v>0</v>
      </c>
      <c r="AZ57" s="28">
        <f t="shared" si="2"/>
        <v>0</v>
      </c>
      <c r="BA57" s="4">
        <v>0</v>
      </c>
      <c r="BB57" s="4">
        <v>0</v>
      </c>
      <c r="BD57" s="4">
        <v>0</v>
      </c>
      <c r="BE57" s="46">
        <f t="shared" si="3"/>
        <v>0</v>
      </c>
      <c r="BF57" s="4">
        <v>1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999</v>
      </c>
      <c r="BP57" s="46">
        <f t="shared" si="4"/>
        <v>0</v>
      </c>
      <c r="BQ57">
        <v>0</v>
      </c>
      <c r="BR57">
        <v>0</v>
      </c>
      <c r="BT57" s="46">
        <v>0</v>
      </c>
      <c r="BU57" s="4">
        <v>0</v>
      </c>
      <c r="BV57" s="4">
        <v>0</v>
      </c>
      <c r="BW57" s="4">
        <v>0</v>
      </c>
      <c r="BX57" s="4">
        <v>0</v>
      </c>
      <c r="BY57" s="19">
        <v>1</v>
      </c>
      <c r="BZ57">
        <v>0</v>
      </c>
      <c r="CA57" s="46">
        <v>1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 s="4">
        <v>0</v>
      </c>
      <c r="CJ57" s="46">
        <f t="shared" si="5"/>
        <v>0</v>
      </c>
      <c r="CK57" s="4">
        <v>0</v>
      </c>
      <c r="CL57" s="4">
        <v>0</v>
      </c>
      <c r="CM57">
        <v>0</v>
      </c>
      <c r="CO57">
        <v>0</v>
      </c>
      <c r="CP57">
        <v>1</v>
      </c>
      <c r="CQ57">
        <v>0</v>
      </c>
      <c r="CR57">
        <v>0</v>
      </c>
      <c r="CS57">
        <v>0</v>
      </c>
      <c r="CT57" s="4">
        <v>0</v>
      </c>
      <c r="CU57" s="4">
        <v>0</v>
      </c>
      <c r="CV57" s="4">
        <v>0</v>
      </c>
      <c r="CX57" s="46">
        <f t="shared" si="6"/>
        <v>1</v>
      </c>
      <c r="CY57" s="4">
        <v>999</v>
      </c>
      <c r="CZ57" s="4">
        <v>999</v>
      </c>
      <c r="DA57">
        <v>0</v>
      </c>
      <c r="DC57">
        <v>0</v>
      </c>
      <c r="DD57">
        <v>0</v>
      </c>
      <c r="DE57">
        <v>0</v>
      </c>
      <c r="DF57">
        <v>1</v>
      </c>
      <c r="DH57">
        <v>0</v>
      </c>
      <c r="DI57">
        <v>0</v>
      </c>
      <c r="DJ57" s="4">
        <v>0</v>
      </c>
      <c r="DK57">
        <v>0</v>
      </c>
      <c r="DM57" s="28">
        <f t="shared" si="7"/>
        <v>0</v>
      </c>
      <c r="DN57">
        <v>0</v>
      </c>
      <c r="DO57">
        <v>0</v>
      </c>
      <c r="DP57">
        <v>0</v>
      </c>
      <c r="DQ57">
        <v>0</v>
      </c>
      <c r="DR57" s="4">
        <v>0</v>
      </c>
      <c r="DS57" s="4">
        <v>0</v>
      </c>
      <c r="DU57" s="28">
        <f t="shared" si="8"/>
        <v>0</v>
      </c>
      <c r="DV57" s="4">
        <v>0</v>
      </c>
      <c r="DW57" s="4">
        <v>999</v>
      </c>
      <c r="DX57">
        <v>1</v>
      </c>
      <c r="DY57" s="28">
        <f t="shared" si="9"/>
        <v>3</v>
      </c>
      <c r="DZ57" s="24">
        <v>2</v>
      </c>
      <c r="EA57" s="24">
        <f t="shared" si="10"/>
        <v>5</v>
      </c>
    </row>
    <row r="58" spans="1:168" ht="28.8" x14ac:dyDescent="0.3">
      <c r="A58">
        <v>57</v>
      </c>
      <c r="B58">
        <v>31</v>
      </c>
      <c r="C58" t="s">
        <v>378</v>
      </c>
      <c r="D58">
        <v>2</v>
      </c>
      <c r="E58">
        <v>2</v>
      </c>
      <c r="F58" s="4">
        <v>999</v>
      </c>
      <c r="G58">
        <v>1</v>
      </c>
      <c r="H58" s="14">
        <v>999</v>
      </c>
      <c r="I58" s="4">
        <v>0</v>
      </c>
      <c r="J58" s="47">
        <v>0</v>
      </c>
      <c r="K58">
        <v>0</v>
      </c>
      <c r="L58" s="14">
        <v>999</v>
      </c>
      <c r="M58" s="4">
        <v>999</v>
      </c>
      <c r="N58" s="18">
        <v>7</v>
      </c>
      <c r="O58" s="18">
        <v>1</v>
      </c>
      <c r="P58" s="4">
        <v>998</v>
      </c>
      <c r="Q58" s="14" t="s">
        <v>49</v>
      </c>
      <c r="R58" s="18">
        <v>1</v>
      </c>
      <c r="S58" s="18">
        <v>999</v>
      </c>
      <c r="T58" s="18">
        <v>1</v>
      </c>
      <c r="U58" s="18">
        <v>999</v>
      </c>
      <c r="V58" s="30"/>
      <c r="W58">
        <v>0</v>
      </c>
      <c r="X58">
        <v>0</v>
      </c>
      <c r="Y58">
        <v>0</v>
      </c>
      <c r="AA58">
        <v>0</v>
      </c>
      <c r="AB58">
        <v>0</v>
      </c>
      <c r="AC58" s="46">
        <f t="shared" si="0"/>
        <v>0</v>
      </c>
      <c r="AD58">
        <v>0</v>
      </c>
      <c r="AF58">
        <v>0</v>
      </c>
      <c r="AG58" s="4">
        <v>0</v>
      </c>
      <c r="AH58" s="4">
        <v>0</v>
      </c>
      <c r="AI58">
        <v>1</v>
      </c>
      <c r="AK58">
        <v>0</v>
      </c>
      <c r="AL58">
        <v>0</v>
      </c>
      <c r="AM58">
        <v>0</v>
      </c>
      <c r="AN58">
        <v>0</v>
      </c>
      <c r="AP58" s="28">
        <f t="shared" si="1"/>
        <v>0</v>
      </c>
      <c r="AQ58" s="14">
        <v>0</v>
      </c>
      <c r="AR58" s="14">
        <v>0</v>
      </c>
      <c r="AS58" s="14">
        <v>0</v>
      </c>
      <c r="AT58" s="4">
        <v>0</v>
      </c>
      <c r="AU58">
        <v>1</v>
      </c>
      <c r="AW58">
        <v>1</v>
      </c>
      <c r="AX58">
        <v>0</v>
      </c>
      <c r="AY58" s="14">
        <v>0</v>
      </c>
      <c r="AZ58" s="28">
        <f t="shared" si="2"/>
        <v>1</v>
      </c>
      <c r="BA58" s="4">
        <v>0</v>
      </c>
      <c r="BB58" s="4">
        <v>0</v>
      </c>
      <c r="BD58" s="4">
        <v>0</v>
      </c>
      <c r="BE58" s="46">
        <f t="shared" si="3"/>
        <v>0</v>
      </c>
      <c r="BF58" s="4">
        <v>0</v>
      </c>
      <c r="BH58">
        <v>0</v>
      </c>
      <c r="BI58">
        <v>0</v>
      </c>
      <c r="BJ58">
        <v>1</v>
      </c>
      <c r="BK58">
        <v>0</v>
      </c>
      <c r="BL58">
        <v>0</v>
      </c>
      <c r="BM58">
        <v>0</v>
      </c>
      <c r="BN58">
        <v>0</v>
      </c>
      <c r="BO58">
        <v>999</v>
      </c>
      <c r="BP58" s="46">
        <f t="shared" si="4"/>
        <v>0</v>
      </c>
      <c r="BQ58">
        <v>0</v>
      </c>
      <c r="BR58">
        <v>0</v>
      </c>
      <c r="BT58" s="46">
        <v>0</v>
      </c>
      <c r="BU58" s="4">
        <v>0</v>
      </c>
      <c r="BV58" s="4">
        <v>0</v>
      </c>
      <c r="BW58" s="14">
        <v>0</v>
      </c>
      <c r="BX58" s="14">
        <v>0</v>
      </c>
      <c r="BY58" s="19">
        <v>999</v>
      </c>
      <c r="BZ58">
        <v>0</v>
      </c>
      <c r="CA58" s="46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 s="4">
        <v>0</v>
      </c>
      <c r="CI58" s="58"/>
      <c r="CJ58" s="46">
        <f t="shared" si="5"/>
        <v>0</v>
      </c>
      <c r="CK58" s="4">
        <v>0</v>
      </c>
      <c r="CL58" s="14">
        <v>0</v>
      </c>
      <c r="CM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 s="14">
        <v>0</v>
      </c>
      <c r="CU58" s="14">
        <v>0</v>
      </c>
      <c r="CV58" s="4">
        <v>0</v>
      </c>
      <c r="CX58" s="46">
        <f t="shared" si="6"/>
        <v>0</v>
      </c>
      <c r="CY58" s="4">
        <v>999</v>
      </c>
      <c r="CZ58" s="4">
        <v>999</v>
      </c>
      <c r="DA58">
        <v>1</v>
      </c>
      <c r="DC58">
        <v>0</v>
      </c>
      <c r="DD58">
        <v>0</v>
      </c>
      <c r="DE58">
        <v>0</v>
      </c>
      <c r="DF58">
        <v>1</v>
      </c>
      <c r="DH58">
        <v>0</v>
      </c>
      <c r="DI58">
        <v>0</v>
      </c>
      <c r="DJ58" s="14">
        <v>0</v>
      </c>
      <c r="DK58">
        <v>1</v>
      </c>
      <c r="DL58" s="10" t="s">
        <v>240</v>
      </c>
      <c r="DM58" s="28">
        <f t="shared" si="7"/>
        <v>1</v>
      </c>
      <c r="DN58">
        <v>0</v>
      </c>
      <c r="DO58">
        <v>0</v>
      </c>
      <c r="DP58">
        <v>0</v>
      </c>
      <c r="DQ58">
        <v>0</v>
      </c>
      <c r="DR58" s="14">
        <v>0</v>
      </c>
      <c r="DS58" s="4">
        <v>0</v>
      </c>
      <c r="DT58" s="9"/>
      <c r="DU58" s="28">
        <f t="shared" si="8"/>
        <v>0</v>
      </c>
      <c r="DV58" s="4">
        <v>0</v>
      </c>
      <c r="DW58" s="4">
        <v>999</v>
      </c>
      <c r="DX58">
        <v>0</v>
      </c>
      <c r="DY58" s="28">
        <f t="shared" si="9"/>
        <v>4</v>
      </c>
      <c r="DZ58" s="24">
        <v>2</v>
      </c>
      <c r="EA58" s="24">
        <f t="shared" si="10"/>
        <v>6</v>
      </c>
    </row>
    <row r="59" spans="1:168" x14ac:dyDescent="0.3">
      <c r="A59">
        <v>58</v>
      </c>
      <c r="B59">
        <v>34</v>
      </c>
      <c r="C59" t="s">
        <v>382</v>
      </c>
      <c r="D59">
        <v>2</v>
      </c>
      <c r="E59">
        <v>2</v>
      </c>
      <c r="F59" s="4">
        <v>999</v>
      </c>
      <c r="G59">
        <v>999</v>
      </c>
      <c r="H59" s="14">
        <v>999</v>
      </c>
      <c r="I59" s="4">
        <v>0</v>
      </c>
      <c r="J59" s="47">
        <v>0</v>
      </c>
      <c r="K59">
        <v>0</v>
      </c>
      <c r="L59" s="14">
        <v>999</v>
      </c>
      <c r="M59" s="4">
        <v>999</v>
      </c>
      <c r="N59" s="18">
        <v>10</v>
      </c>
      <c r="O59" s="18">
        <v>1</v>
      </c>
      <c r="P59" s="4">
        <v>1</v>
      </c>
      <c r="Q59" s="14" t="s">
        <v>17</v>
      </c>
      <c r="R59" s="18">
        <v>999</v>
      </c>
      <c r="S59" s="18">
        <v>999</v>
      </c>
      <c r="T59" s="18">
        <v>1</v>
      </c>
      <c r="U59" s="18">
        <v>999</v>
      </c>
      <c r="V59" s="30"/>
      <c r="W59">
        <v>0</v>
      </c>
      <c r="X59">
        <v>0</v>
      </c>
      <c r="Y59">
        <v>0</v>
      </c>
      <c r="AA59">
        <v>0</v>
      </c>
      <c r="AB59">
        <v>0</v>
      </c>
      <c r="AC59" s="46">
        <f t="shared" si="0"/>
        <v>0</v>
      </c>
      <c r="AD59">
        <v>1</v>
      </c>
      <c r="AF59">
        <v>0</v>
      </c>
      <c r="AG59" s="4">
        <v>0</v>
      </c>
      <c r="AH59" s="4">
        <v>0</v>
      </c>
      <c r="AI59">
        <v>1</v>
      </c>
      <c r="AK59">
        <v>0</v>
      </c>
      <c r="AL59">
        <v>0</v>
      </c>
      <c r="AM59">
        <v>0</v>
      </c>
      <c r="AN59">
        <v>0</v>
      </c>
      <c r="AP59" s="28">
        <f t="shared" si="1"/>
        <v>0</v>
      </c>
      <c r="AQ59" s="14">
        <v>0</v>
      </c>
      <c r="AR59" s="14">
        <v>0</v>
      </c>
      <c r="AS59" s="14">
        <v>0</v>
      </c>
      <c r="AT59" s="4">
        <v>0</v>
      </c>
      <c r="AU59">
        <v>1</v>
      </c>
      <c r="AW59">
        <v>1</v>
      </c>
      <c r="AX59">
        <v>0</v>
      </c>
      <c r="AY59" s="14">
        <v>0</v>
      </c>
      <c r="AZ59" s="28">
        <f t="shared" si="2"/>
        <v>1</v>
      </c>
      <c r="BA59" s="4">
        <v>0</v>
      </c>
      <c r="BB59" s="4">
        <v>0</v>
      </c>
      <c r="BD59" s="4">
        <v>0</v>
      </c>
      <c r="BE59" s="46">
        <f t="shared" si="3"/>
        <v>0</v>
      </c>
      <c r="BF59" s="4">
        <v>0</v>
      </c>
      <c r="BH59">
        <v>0</v>
      </c>
      <c r="BI59">
        <v>0</v>
      </c>
      <c r="BJ59">
        <v>1</v>
      </c>
      <c r="BK59">
        <v>0</v>
      </c>
      <c r="BL59">
        <v>0</v>
      </c>
      <c r="BM59">
        <v>0</v>
      </c>
      <c r="BN59">
        <v>1</v>
      </c>
      <c r="BO59">
        <v>999</v>
      </c>
      <c r="BP59" s="46">
        <f t="shared" si="4"/>
        <v>1</v>
      </c>
      <c r="BQ59">
        <v>0</v>
      </c>
      <c r="BR59">
        <v>0</v>
      </c>
      <c r="BT59" s="46">
        <v>0</v>
      </c>
      <c r="BU59" s="4">
        <v>0</v>
      </c>
      <c r="BV59" s="4">
        <v>0</v>
      </c>
      <c r="BW59" s="14">
        <v>0</v>
      </c>
      <c r="BX59" s="14">
        <v>0</v>
      </c>
      <c r="BY59" s="19">
        <v>1</v>
      </c>
      <c r="BZ59">
        <v>0</v>
      </c>
      <c r="CA59" s="46">
        <v>1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 s="4">
        <v>0</v>
      </c>
      <c r="CI59" s="58"/>
      <c r="CJ59" s="46">
        <f t="shared" si="5"/>
        <v>0</v>
      </c>
      <c r="CK59" s="4">
        <v>0</v>
      </c>
      <c r="CL59" s="14">
        <v>0</v>
      </c>
      <c r="CM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 s="14">
        <v>0</v>
      </c>
      <c r="CU59" s="14">
        <v>0</v>
      </c>
      <c r="CV59" s="4">
        <v>0</v>
      </c>
      <c r="CX59" s="46">
        <f t="shared" si="6"/>
        <v>0</v>
      </c>
      <c r="CY59" s="4">
        <v>999</v>
      </c>
      <c r="CZ59" s="4">
        <v>999</v>
      </c>
      <c r="DA59">
        <v>1</v>
      </c>
      <c r="DC59">
        <v>0</v>
      </c>
      <c r="DD59">
        <v>1</v>
      </c>
      <c r="DE59">
        <v>0</v>
      </c>
      <c r="DF59">
        <v>0</v>
      </c>
      <c r="DH59">
        <v>0</v>
      </c>
      <c r="DI59">
        <v>0</v>
      </c>
      <c r="DJ59" s="14">
        <v>0</v>
      </c>
      <c r="DK59">
        <v>0</v>
      </c>
      <c r="DM59" s="28">
        <f t="shared" si="7"/>
        <v>0</v>
      </c>
      <c r="DN59">
        <v>0</v>
      </c>
      <c r="DO59">
        <v>0</v>
      </c>
      <c r="DP59">
        <v>0</v>
      </c>
      <c r="DQ59">
        <v>0</v>
      </c>
      <c r="DR59" s="14">
        <v>1</v>
      </c>
      <c r="DS59" s="4">
        <v>0</v>
      </c>
      <c r="DU59" s="28">
        <v>1</v>
      </c>
      <c r="DV59" s="4">
        <v>0</v>
      </c>
      <c r="DW59" s="4">
        <v>999</v>
      </c>
      <c r="DX59">
        <v>0</v>
      </c>
      <c r="DY59" s="28">
        <f t="shared" si="9"/>
        <v>8</v>
      </c>
      <c r="DZ59" s="24">
        <v>1</v>
      </c>
      <c r="EA59" s="24">
        <f t="shared" si="10"/>
        <v>9</v>
      </c>
    </row>
    <row r="60" spans="1:168" ht="28.8" x14ac:dyDescent="0.3">
      <c r="A60">
        <v>59</v>
      </c>
      <c r="B60">
        <v>30</v>
      </c>
      <c r="C60" t="s">
        <v>376</v>
      </c>
      <c r="D60">
        <v>1</v>
      </c>
      <c r="E60">
        <v>1</v>
      </c>
      <c r="F60" s="4">
        <v>999</v>
      </c>
      <c r="G60">
        <v>1</v>
      </c>
      <c r="H60" s="14">
        <v>999</v>
      </c>
      <c r="I60" s="4">
        <v>0</v>
      </c>
      <c r="J60" s="47">
        <v>0</v>
      </c>
      <c r="K60">
        <v>0</v>
      </c>
      <c r="L60" s="14">
        <v>998</v>
      </c>
      <c r="M60" s="4">
        <v>999</v>
      </c>
      <c r="N60" s="18">
        <v>7</v>
      </c>
      <c r="O60" s="18">
        <v>1</v>
      </c>
      <c r="P60" s="4">
        <v>1</v>
      </c>
      <c r="Q60" s="14" t="s">
        <v>49</v>
      </c>
      <c r="R60" s="18">
        <v>1</v>
      </c>
      <c r="S60" s="18">
        <v>999</v>
      </c>
      <c r="T60" s="18">
        <v>1</v>
      </c>
      <c r="U60" s="18">
        <v>999</v>
      </c>
      <c r="V60" s="30"/>
      <c r="W60">
        <v>0</v>
      </c>
      <c r="X60">
        <v>0</v>
      </c>
      <c r="Y60">
        <v>1</v>
      </c>
      <c r="AA60">
        <v>0</v>
      </c>
      <c r="AB60">
        <v>0</v>
      </c>
      <c r="AC60" s="46">
        <f t="shared" si="0"/>
        <v>0</v>
      </c>
      <c r="AD60">
        <v>0</v>
      </c>
      <c r="AF60">
        <v>0</v>
      </c>
      <c r="AG60" s="4">
        <v>0</v>
      </c>
      <c r="AH60" s="4">
        <v>1</v>
      </c>
      <c r="AI60">
        <v>0</v>
      </c>
      <c r="AK60">
        <v>0</v>
      </c>
      <c r="AL60">
        <v>0</v>
      </c>
      <c r="AM60">
        <v>0</v>
      </c>
      <c r="AN60">
        <v>0</v>
      </c>
      <c r="AP60" s="28">
        <f t="shared" si="1"/>
        <v>0</v>
      </c>
      <c r="AQ60" s="14">
        <v>0</v>
      </c>
      <c r="AR60" s="14">
        <v>0</v>
      </c>
      <c r="AS60" s="14">
        <v>0</v>
      </c>
      <c r="AT60" s="4">
        <v>0</v>
      </c>
      <c r="AU60">
        <v>1</v>
      </c>
      <c r="AW60">
        <v>0</v>
      </c>
      <c r="AX60">
        <v>0</v>
      </c>
      <c r="AY60" s="14">
        <v>0</v>
      </c>
      <c r="AZ60" s="28">
        <f t="shared" si="2"/>
        <v>0</v>
      </c>
      <c r="BA60" s="4">
        <v>0</v>
      </c>
      <c r="BB60" s="4">
        <v>0</v>
      </c>
      <c r="BD60" s="4">
        <v>0</v>
      </c>
      <c r="BE60" s="46">
        <f t="shared" si="3"/>
        <v>0</v>
      </c>
      <c r="BF60" s="4">
        <v>1</v>
      </c>
      <c r="BH60">
        <v>0</v>
      </c>
      <c r="BI60">
        <v>0</v>
      </c>
      <c r="BJ60">
        <v>0</v>
      </c>
      <c r="BK60">
        <v>0</v>
      </c>
      <c r="BL60">
        <v>1</v>
      </c>
      <c r="BM60">
        <v>0</v>
      </c>
      <c r="BN60">
        <v>0</v>
      </c>
      <c r="BO60">
        <v>999</v>
      </c>
      <c r="BP60" s="46">
        <f t="shared" si="4"/>
        <v>0</v>
      </c>
      <c r="BQ60">
        <v>0</v>
      </c>
      <c r="BR60">
        <v>1</v>
      </c>
      <c r="BS60" s="10" t="s">
        <v>488</v>
      </c>
      <c r="BT60" s="46">
        <v>1</v>
      </c>
      <c r="BU60" s="4">
        <v>0</v>
      </c>
      <c r="BV60" s="4">
        <v>0</v>
      </c>
      <c r="BW60" s="14">
        <v>0</v>
      </c>
      <c r="BX60" s="14">
        <v>0</v>
      </c>
      <c r="BY60" s="19">
        <v>1</v>
      </c>
      <c r="BZ60">
        <v>0</v>
      </c>
      <c r="CA60" s="46">
        <v>1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 s="4">
        <v>0</v>
      </c>
      <c r="CI60" s="58"/>
      <c r="CJ60" s="46">
        <f t="shared" si="5"/>
        <v>0</v>
      </c>
      <c r="CK60" s="4">
        <v>0</v>
      </c>
      <c r="CL60" s="14">
        <v>0</v>
      </c>
      <c r="CM60">
        <v>0</v>
      </c>
      <c r="CO60">
        <v>0</v>
      </c>
      <c r="CP60">
        <v>0</v>
      </c>
      <c r="CQ60">
        <v>0</v>
      </c>
      <c r="CR60">
        <v>0</v>
      </c>
      <c r="CS60">
        <v>1</v>
      </c>
      <c r="CT60" s="14">
        <v>0</v>
      </c>
      <c r="CU60" s="14">
        <v>0</v>
      </c>
      <c r="CV60" s="4">
        <v>0</v>
      </c>
      <c r="CX60" s="46">
        <f t="shared" si="6"/>
        <v>1</v>
      </c>
      <c r="CY60" s="4">
        <v>999</v>
      </c>
      <c r="CZ60" s="4">
        <v>999</v>
      </c>
      <c r="DA60">
        <v>0</v>
      </c>
      <c r="DC60">
        <v>0</v>
      </c>
      <c r="DD60">
        <v>0</v>
      </c>
      <c r="DE60">
        <v>0</v>
      </c>
      <c r="DF60">
        <v>1</v>
      </c>
      <c r="DH60">
        <v>0</v>
      </c>
      <c r="DI60">
        <v>0</v>
      </c>
      <c r="DJ60" s="14">
        <v>1</v>
      </c>
      <c r="DK60">
        <v>1</v>
      </c>
      <c r="DL60" s="10" t="s">
        <v>242</v>
      </c>
      <c r="DM60" s="28">
        <v>1</v>
      </c>
      <c r="DN60">
        <v>0</v>
      </c>
      <c r="DO60">
        <v>0</v>
      </c>
      <c r="DP60">
        <v>0</v>
      </c>
      <c r="DQ60">
        <v>0</v>
      </c>
      <c r="DR60" s="14">
        <v>0</v>
      </c>
      <c r="DS60" s="4">
        <v>0</v>
      </c>
      <c r="DU60" s="28">
        <f t="shared" si="8"/>
        <v>0</v>
      </c>
      <c r="DV60" s="4">
        <v>0</v>
      </c>
      <c r="DW60" s="4">
        <v>999</v>
      </c>
      <c r="DX60">
        <v>0</v>
      </c>
      <c r="DY60" s="28">
        <f t="shared" si="9"/>
        <v>8</v>
      </c>
      <c r="DZ60" s="24">
        <v>1</v>
      </c>
      <c r="EA60" s="24">
        <f t="shared" si="10"/>
        <v>9</v>
      </c>
    </row>
    <row r="61" spans="1:168" ht="28.8" x14ac:dyDescent="0.3">
      <c r="A61">
        <v>60</v>
      </c>
      <c r="B61">
        <v>33</v>
      </c>
      <c r="C61" t="s">
        <v>393</v>
      </c>
      <c r="D61">
        <v>1</v>
      </c>
      <c r="E61">
        <v>1</v>
      </c>
      <c r="F61" s="4">
        <v>999</v>
      </c>
      <c r="G61">
        <v>1</v>
      </c>
      <c r="H61" s="14">
        <v>0</v>
      </c>
      <c r="I61" s="4">
        <v>0</v>
      </c>
      <c r="J61" s="47">
        <v>0</v>
      </c>
      <c r="K61">
        <v>0</v>
      </c>
      <c r="L61" s="14">
        <v>998</v>
      </c>
      <c r="M61" s="4">
        <v>999</v>
      </c>
      <c r="N61" s="18">
        <v>10</v>
      </c>
      <c r="O61" s="18">
        <v>1</v>
      </c>
      <c r="P61" s="4">
        <v>1</v>
      </c>
      <c r="Q61" s="14" t="s">
        <v>18</v>
      </c>
      <c r="R61" s="18">
        <v>1</v>
      </c>
      <c r="S61" s="18">
        <v>999</v>
      </c>
      <c r="T61" s="18">
        <v>1</v>
      </c>
      <c r="U61" s="18">
        <v>999</v>
      </c>
      <c r="V61" s="30"/>
      <c r="W61">
        <v>1</v>
      </c>
      <c r="X61">
        <v>1</v>
      </c>
      <c r="Y61">
        <v>0</v>
      </c>
      <c r="AA61">
        <v>0</v>
      </c>
      <c r="AB61">
        <v>0</v>
      </c>
      <c r="AC61" s="46">
        <f t="shared" si="0"/>
        <v>0</v>
      </c>
      <c r="AD61">
        <v>0</v>
      </c>
      <c r="AF61">
        <v>0</v>
      </c>
      <c r="AG61" s="4">
        <v>0</v>
      </c>
      <c r="AH61" s="4">
        <v>0</v>
      </c>
      <c r="AI61">
        <v>0</v>
      </c>
      <c r="AK61">
        <v>0</v>
      </c>
      <c r="AL61">
        <v>0</v>
      </c>
      <c r="AM61">
        <v>0</v>
      </c>
      <c r="AN61">
        <v>0</v>
      </c>
      <c r="AP61" s="28">
        <f t="shared" si="1"/>
        <v>0</v>
      </c>
      <c r="AQ61" s="14">
        <v>0</v>
      </c>
      <c r="AR61" s="14">
        <v>0</v>
      </c>
      <c r="AS61" s="14">
        <v>0</v>
      </c>
      <c r="AT61" s="4">
        <v>0</v>
      </c>
      <c r="AU61">
        <v>1</v>
      </c>
      <c r="AW61">
        <v>0</v>
      </c>
      <c r="AX61">
        <v>0</v>
      </c>
      <c r="AY61" s="14">
        <v>0</v>
      </c>
      <c r="AZ61" s="28">
        <f t="shared" si="2"/>
        <v>0</v>
      </c>
      <c r="BA61" s="4">
        <v>0</v>
      </c>
      <c r="BB61" s="4">
        <v>0</v>
      </c>
      <c r="BD61" s="4">
        <v>0</v>
      </c>
      <c r="BE61" s="46">
        <f t="shared" si="3"/>
        <v>0</v>
      </c>
      <c r="BF61" s="4">
        <v>1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1</v>
      </c>
      <c r="BN61">
        <v>0</v>
      </c>
      <c r="BO61">
        <v>999</v>
      </c>
      <c r="BP61" s="46">
        <f t="shared" si="4"/>
        <v>1</v>
      </c>
      <c r="BQ61">
        <v>0</v>
      </c>
      <c r="BR61">
        <v>0</v>
      </c>
      <c r="BT61" s="46">
        <v>0</v>
      </c>
      <c r="BU61" s="4">
        <v>0</v>
      </c>
      <c r="BV61" s="4">
        <v>0</v>
      </c>
      <c r="BW61" s="14">
        <v>0</v>
      </c>
      <c r="BX61" s="14">
        <v>0</v>
      </c>
      <c r="BY61" s="19">
        <v>999</v>
      </c>
      <c r="BZ61">
        <v>0</v>
      </c>
      <c r="CA61" s="46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 s="4">
        <v>0</v>
      </c>
      <c r="CI61" s="58"/>
      <c r="CJ61" s="46">
        <f t="shared" si="5"/>
        <v>0</v>
      </c>
      <c r="CK61" s="4">
        <v>0</v>
      </c>
      <c r="CL61" s="14">
        <v>0</v>
      </c>
      <c r="CM61">
        <v>1</v>
      </c>
      <c r="CO61">
        <v>0</v>
      </c>
      <c r="CP61">
        <v>0</v>
      </c>
      <c r="CQ61">
        <v>0</v>
      </c>
      <c r="CR61">
        <v>0</v>
      </c>
      <c r="CS61">
        <v>0</v>
      </c>
      <c r="CT61" s="14">
        <v>0</v>
      </c>
      <c r="CU61" s="14">
        <v>0</v>
      </c>
      <c r="CV61" s="4">
        <v>0</v>
      </c>
      <c r="CX61" s="46">
        <f t="shared" si="6"/>
        <v>0</v>
      </c>
      <c r="CY61" s="4">
        <v>999</v>
      </c>
      <c r="CZ61" s="4">
        <v>999</v>
      </c>
      <c r="DA61">
        <v>1</v>
      </c>
      <c r="DC61">
        <v>1</v>
      </c>
      <c r="DD61">
        <v>0</v>
      </c>
      <c r="DE61">
        <v>0</v>
      </c>
      <c r="DF61">
        <v>0</v>
      </c>
      <c r="DH61">
        <v>0</v>
      </c>
      <c r="DI61">
        <v>0</v>
      </c>
      <c r="DJ61" s="14">
        <v>0</v>
      </c>
      <c r="DK61">
        <v>0</v>
      </c>
      <c r="DM61" s="28">
        <f t="shared" si="7"/>
        <v>0</v>
      </c>
      <c r="DN61">
        <v>0</v>
      </c>
      <c r="DO61">
        <v>0</v>
      </c>
      <c r="DP61">
        <v>1</v>
      </c>
      <c r="DQ61">
        <v>0</v>
      </c>
      <c r="DR61" s="14">
        <v>0</v>
      </c>
      <c r="DS61" s="4">
        <v>0</v>
      </c>
      <c r="DT61" s="9"/>
      <c r="DU61" s="28">
        <f t="shared" si="8"/>
        <v>0</v>
      </c>
      <c r="DV61" s="4">
        <v>0</v>
      </c>
      <c r="DW61" s="4">
        <v>999</v>
      </c>
      <c r="DX61">
        <v>0</v>
      </c>
      <c r="DY61" s="28">
        <f t="shared" si="9"/>
        <v>5</v>
      </c>
      <c r="DZ61" s="24">
        <v>1</v>
      </c>
      <c r="EA61" s="24">
        <f t="shared" si="10"/>
        <v>6</v>
      </c>
    </row>
    <row r="62" spans="1:168" x14ac:dyDescent="0.3">
      <c r="A62">
        <v>61</v>
      </c>
      <c r="B62">
        <v>30</v>
      </c>
      <c r="C62" t="s">
        <v>385</v>
      </c>
      <c r="D62">
        <v>1</v>
      </c>
      <c r="E62">
        <v>1</v>
      </c>
      <c r="F62" s="4">
        <v>999</v>
      </c>
      <c r="G62">
        <v>1</v>
      </c>
      <c r="H62" s="14">
        <v>999</v>
      </c>
      <c r="I62" s="4">
        <v>0</v>
      </c>
      <c r="J62" s="47">
        <v>0</v>
      </c>
      <c r="K62">
        <v>0</v>
      </c>
      <c r="L62" s="14">
        <v>998</v>
      </c>
      <c r="M62" s="4">
        <v>999</v>
      </c>
      <c r="N62" s="18">
        <v>10</v>
      </c>
      <c r="O62" s="18">
        <v>1</v>
      </c>
      <c r="P62" s="4">
        <v>1</v>
      </c>
      <c r="Q62" s="14" t="s">
        <v>46</v>
      </c>
      <c r="R62" s="18">
        <v>1</v>
      </c>
      <c r="S62" s="18">
        <v>999</v>
      </c>
      <c r="T62" s="18">
        <v>1</v>
      </c>
      <c r="U62" s="18">
        <v>999</v>
      </c>
      <c r="V62" s="30"/>
      <c r="W62">
        <v>1</v>
      </c>
      <c r="X62">
        <v>1</v>
      </c>
      <c r="Y62">
        <v>0</v>
      </c>
      <c r="AA62">
        <v>0</v>
      </c>
      <c r="AB62">
        <v>0</v>
      </c>
      <c r="AC62" s="46">
        <f t="shared" si="0"/>
        <v>0</v>
      </c>
      <c r="AD62">
        <v>0</v>
      </c>
      <c r="AF62">
        <v>0</v>
      </c>
      <c r="AG62" s="4">
        <v>0</v>
      </c>
      <c r="AH62" s="4">
        <v>0</v>
      </c>
      <c r="AI62">
        <v>0</v>
      </c>
      <c r="AK62">
        <v>0</v>
      </c>
      <c r="AL62">
        <v>0</v>
      </c>
      <c r="AM62">
        <v>0</v>
      </c>
      <c r="AN62">
        <v>0</v>
      </c>
      <c r="AP62" s="28">
        <f t="shared" si="1"/>
        <v>0</v>
      </c>
      <c r="AQ62" s="14">
        <v>0</v>
      </c>
      <c r="AR62" s="14">
        <v>0</v>
      </c>
      <c r="AS62" s="14">
        <v>0</v>
      </c>
      <c r="AT62" s="4">
        <v>0</v>
      </c>
      <c r="AU62">
        <v>1</v>
      </c>
      <c r="AW62">
        <v>0</v>
      </c>
      <c r="AX62">
        <v>0</v>
      </c>
      <c r="AY62" s="14">
        <v>0</v>
      </c>
      <c r="AZ62" s="28">
        <f t="shared" si="2"/>
        <v>0</v>
      </c>
      <c r="BA62" s="4">
        <v>0</v>
      </c>
      <c r="BB62" s="4">
        <v>0</v>
      </c>
      <c r="BD62" s="4">
        <v>0</v>
      </c>
      <c r="BE62" s="46">
        <f t="shared" si="3"/>
        <v>0</v>
      </c>
      <c r="BF62" s="4">
        <v>1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1</v>
      </c>
      <c r="BN62">
        <v>0</v>
      </c>
      <c r="BO62">
        <v>999</v>
      </c>
      <c r="BP62" s="46">
        <f t="shared" si="4"/>
        <v>1</v>
      </c>
      <c r="BQ62">
        <v>0</v>
      </c>
      <c r="BR62">
        <v>0</v>
      </c>
      <c r="BT62" s="46">
        <v>0</v>
      </c>
      <c r="BU62" s="4">
        <v>1</v>
      </c>
      <c r="BV62" s="4">
        <v>0</v>
      </c>
      <c r="BW62" s="14">
        <v>0</v>
      </c>
      <c r="BX62" s="14">
        <v>0</v>
      </c>
      <c r="BY62" s="19">
        <v>0</v>
      </c>
      <c r="BZ62">
        <v>1</v>
      </c>
      <c r="CA62" s="46">
        <v>1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 s="4">
        <v>0</v>
      </c>
      <c r="CI62" s="58"/>
      <c r="CJ62" s="46">
        <f t="shared" si="5"/>
        <v>0</v>
      </c>
      <c r="CK62" s="4">
        <v>0</v>
      </c>
      <c r="CL62" s="14">
        <v>0</v>
      </c>
      <c r="CM62">
        <v>0</v>
      </c>
      <c r="CO62">
        <v>0</v>
      </c>
      <c r="CP62">
        <v>1</v>
      </c>
      <c r="CQ62">
        <v>0</v>
      </c>
      <c r="CR62">
        <v>1</v>
      </c>
      <c r="CS62">
        <v>1</v>
      </c>
      <c r="CT62" s="14">
        <v>0</v>
      </c>
      <c r="CU62" s="14">
        <v>0</v>
      </c>
      <c r="CV62" s="4">
        <v>0</v>
      </c>
      <c r="CX62" s="46">
        <v>1</v>
      </c>
      <c r="CY62" s="4">
        <v>999</v>
      </c>
      <c r="CZ62" s="4">
        <v>999</v>
      </c>
      <c r="DA62">
        <v>0</v>
      </c>
      <c r="DC62">
        <v>0</v>
      </c>
      <c r="DD62">
        <v>0</v>
      </c>
      <c r="DE62">
        <v>0</v>
      </c>
      <c r="DF62">
        <v>1</v>
      </c>
      <c r="DH62">
        <v>0</v>
      </c>
      <c r="DI62">
        <v>0</v>
      </c>
      <c r="DJ62" s="14">
        <v>0</v>
      </c>
      <c r="DK62">
        <v>0</v>
      </c>
      <c r="DM62" s="28">
        <f t="shared" si="7"/>
        <v>0</v>
      </c>
      <c r="DN62">
        <v>0</v>
      </c>
      <c r="DO62">
        <v>0</v>
      </c>
      <c r="DP62">
        <v>0</v>
      </c>
      <c r="DQ62">
        <v>0</v>
      </c>
      <c r="DR62" s="14">
        <v>0</v>
      </c>
      <c r="DS62" s="4">
        <v>0</v>
      </c>
      <c r="DU62" s="28">
        <f t="shared" si="8"/>
        <v>0</v>
      </c>
      <c r="DV62" s="4">
        <v>0</v>
      </c>
      <c r="DW62" s="4">
        <v>999</v>
      </c>
      <c r="DX62">
        <v>1</v>
      </c>
      <c r="DY62" s="28">
        <f t="shared" si="9"/>
        <v>7</v>
      </c>
      <c r="DZ62" s="24">
        <v>1</v>
      </c>
      <c r="EA62" s="24">
        <f t="shared" si="10"/>
        <v>8</v>
      </c>
    </row>
    <row r="63" spans="1:168" ht="28.8" x14ac:dyDescent="0.3">
      <c r="A63">
        <v>62</v>
      </c>
      <c r="B63">
        <v>37</v>
      </c>
      <c r="C63" s="2" t="s">
        <v>375</v>
      </c>
      <c r="D63">
        <v>2</v>
      </c>
      <c r="E63">
        <v>3</v>
      </c>
      <c r="F63" s="4">
        <v>999</v>
      </c>
      <c r="G63">
        <v>999</v>
      </c>
      <c r="H63" s="14">
        <v>999</v>
      </c>
      <c r="I63" s="4">
        <v>0</v>
      </c>
      <c r="J63" s="47">
        <v>0</v>
      </c>
      <c r="K63">
        <v>0</v>
      </c>
      <c r="L63" s="14">
        <v>999</v>
      </c>
      <c r="M63" s="4">
        <v>999</v>
      </c>
      <c r="N63" s="18">
        <v>10</v>
      </c>
      <c r="O63" s="18">
        <v>1</v>
      </c>
      <c r="P63" s="4">
        <v>1</v>
      </c>
      <c r="Q63" s="14" t="s">
        <v>55</v>
      </c>
      <c r="R63" s="18">
        <v>0</v>
      </c>
      <c r="S63" s="18">
        <v>999</v>
      </c>
      <c r="T63" s="18">
        <v>1</v>
      </c>
      <c r="U63" s="18">
        <v>999</v>
      </c>
      <c r="V63" s="30"/>
      <c r="W63">
        <v>0</v>
      </c>
      <c r="X63">
        <v>0</v>
      </c>
      <c r="Y63">
        <v>0</v>
      </c>
      <c r="AA63">
        <v>0</v>
      </c>
      <c r="AB63">
        <v>0</v>
      </c>
      <c r="AC63" s="46">
        <f t="shared" si="0"/>
        <v>0</v>
      </c>
      <c r="AD63">
        <v>0</v>
      </c>
      <c r="AF63">
        <v>0</v>
      </c>
      <c r="AG63" s="4">
        <v>0</v>
      </c>
      <c r="AH63" s="4">
        <v>0</v>
      </c>
      <c r="AI63">
        <v>1</v>
      </c>
      <c r="AK63">
        <v>0</v>
      </c>
      <c r="AL63">
        <v>0</v>
      </c>
      <c r="AM63">
        <v>0</v>
      </c>
      <c r="AN63">
        <v>0</v>
      </c>
      <c r="AP63" s="28">
        <f t="shared" si="1"/>
        <v>0</v>
      </c>
      <c r="AQ63" s="14">
        <v>0</v>
      </c>
      <c r="AR63" s="14">
        <v>0</v>
      </c>
      <c r="AS63" s="14">
        <v>1</v>
      </c>
      <c r="AT63" s="4">
        <v>0</v>
      </c>
      <c r="AU63">
        <v>1</v>
      </c>
      <c r="AW63">
        <v>0</v>
      </c>
      <c r="AX63">
        <v>0</v>
      </c>
      <c r="AY63" s="14">
        <v>0</v>
      </c>
      <c r="AZ63" s="28">
        <f t="shared" si="2"/>
        <v>0</v>
      </c>
      <c r="BA63" s="4">
        <v>1</v>
      </c>
      <c r="BB63" s="4">
        <v>3</v>
      </c>
      <c r="BC63" s="58" t="s">
        <v>437</v>
      </c>
      <c r="BD63" s="4">
        <v>0</v>
      </c>
      <c r="BE63" s="46">
        <f t="shared" si="3"/>
        <v>1</v>
      </c>
      <c r="BF63" s="4">
        <v>0</v>
      </c>
      <c r="BG63" s="40"/>
      <c r="BH63">
        <v>1</v>
      </c>
      <c r="BI63">
        <v>1</v>
      </c>
      <c r="BJ63">
        <v>0</v>
      </c>
      <c r="BK63">
        <v>0</v>
      </c>
      <c r="BL63">
        <v>0</v>
      </c>
      <c r="BM63">
        <v>1</v>
      </c>
      <c r="BN63">
        <v>1</v>
      </c>
      <c r="BO63">
        <v>999</v>
      </c>
      <c r="BP63" s="46">
        <v>1</v>
      </c>
      <c r="BQ63">
        <v>0</v>
      </c>
      <c r="BR63">
        <v>1</v>
      </c>
      <c r="BS63" s="10" t="s">
        <v>488</v>
      </c>
      <c r="BT63" s="46">
        <v>1</v>
      </c>
      <c r="BU63" s="4">
        <v>0</v>
      </c>
      <c r="BV63" s="4">
        <v>0</v>
      </c>
      <c r="BW63" s="14">
        <v>0</v>
      </c>
      <c r="BX63" s="14">
        <v>0</v>
      </c>
      <c r="BY63" s="19">
        <v>1</v>
      </c>
      <c r="BZ63">
        <v>0</v>
      </c>
      <c r="CA63" s="46">
        <v>1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 s="4">
        <v>0</v>
      </c>
      <c r="CI63" s="58"/>
      <c r="CJ63" s="46">
        <f t="shared" si="5"/>
        <v>0</v>
      </c>
      <c r="CK63" s="4">
        <v>0</v>
      </c>
      <c r="CL63" s="14">
        <v>0</v>
      </c>
      <c r="CM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 s="14">
        <v>0</v>
      </c>
      <c r="CU63" s="14">
        <v>0</v>
      </c>
      <c r="CV63" s="4">
        <v>0</v>
      </c>
      <c r="CX63" s="46">
        <f t="shared" si="6"/>
        <v>0</v>
      </c>
      <c r="CY63" s="4">
        <v>999</v>
      </c>
      <c r="CZ63" s="4">
        <v>999</v>
      </c>
      <c r="DA63">
        <v>1</v>
      </c>
      <c r="DC63">
        <v>0</v>
      </c>
      <c r="DD63">
        <v>0</v>
      </c>
      <c r="DE63">
        <v>0</v>
      </c>
      <c r="DF63">
        <v>1</v>
      </c>
      <c r="DH63">
        <v>1</v>
      </c>
      <c r="DI63">
        <v>0</v>
      </c>
      <c r="DJ63" s="14">
        <v>0</v>
      </c>
      <c r="DK63">
        <v>0</v>
      </c>
      <c r="DM63" s="28">
        <f t="shared" si="7"/>
        <v>1</v>
      </c>
      <c r="DN63">
        <v>0</v>
      </c>
      <c r="DO63">
        <v>0</v>
      </c>
      <c r="DP63">
        <v>0</v>
      </c>
      <c r="DQ63">
        <v>0</v>
      </c>
      <c r="DR63" s="14">
        <v>0</v>
      </c>
      <c r="DS63" s="4">
        <v>0</v>
      </c>
      <c r="DU63" s="28">
        <f t="shared" si="8"/>
        <v>0</v>
      </c>
      <c r="DV63" s="4">
        <v>0</v>
      </c>
      <c r="DW63" s="4">
        <v>999</v>
      </c>
      <c r="DX63">
        <v>0</v>
      </c>
      <c r="DY63" s="28">
        <f t="shared" si="9"/>
        <v>8</v>
      </c>
      <c r="DZ63" s="24">
        <v>1</v>
      </c>
      <c r="EA63" s="24">
        <f t="shared" si="10"/>
        <v>9</v>
      </c>
    </row>
    <row r="64" spans="1:168" x14ac:dyDescent="0.3">
      <c r="A64">
        <v>63</v>
      </c>
      <c r="B64">
        <v>36</v>
      </c>
      <c r="C64" t="s">
        <v>359</v>
      </c>
      <c r="D64">
        <v>2</v>
      </c>
      <c r="E64">
        <v>2</v>
      </c>
      <c r="F64" s="4">
        <v>999</v>
      </c>
      <c r="G64">
        <v>999</v>
      </c>
      <c r="H64" s="14">
        <v>999</v>
      </c>
      <c r="I64" s="4">
        <v>0</v>
      </c>
      <c r="J64" s="47">
        <v>0</v>
      </c>
      <c r="K64">
        <v>0</v>
      </c>
      <c r="L64" s="14">
        <v>999</v>
      </c>
      <c r="M64" s="4">
        <v>999</v>
      </c>
      <c r="N64" s="18">
        <v>10</v>
      </c>
      <c r="O64" s="18">
        <v>1</v>
      </c>
      <c r="P64" s="4">
        <v>1</v>
      </c>
      <c r="Q64" s="14" t="s">
        <v>17</v>
      </c>
      <c r="R64" s="18">
        <v>999</v>
      </c>
      <c r="S64" s="18">
        <v>999</v>
      </c>
      <c r="T64" s="18">
        <v>1</v>
      </c>
      <c r="U64" s="18">
        <v>999</v>
      </c>
      <c r="V64" s="30"/>
      <c r="W64">
        <v>1</v>
      </c>
      <c r="X64">
        <v>1</v>
      </c>
      <c r="Y64">
        <v>0</v>
      </c>
      <c r="AA64">
        <v>0</v>
      </c>
      <c r="AB64">
        <v>0</v>
      </c>
      <c r="AC64" s="46">
        <f t="shared" si="0"/>
        <v>0</v>
      </c>
      <c r="AD64">
        <v>0</v>
      </c>
      <c r="AF64">
        <v>0</v>
      </c>
      <c r="AG64" s="4">
        <v>0</v>
      </c>
      <c r="AH64" s="4">
        <v>0</v>
      </c>
      <c r="AI64">
        <v>0</v>
      </c>
      <c r="AK64">
        <v>0</v>
      </c>
      <c r="AL64">
        <v>0</v>
      </c>
      <c r="AM64">
        <v>0</v>
      </c>
      <c r="AN64">
        <v>0</v>
      </c>
      <c r="AP64" s="28">
        <f t="shared" si="1"/>
        <v>0</v>
      </c>
      <c r="AQ64" s="14">
        <v>0</v>
      </c>
      <c r="AR64" s="14">
        <v>0</v>
      </c>
      <c r="AS64" s="14">
        <v>0</v>
      </c>
      <c r="AT64" s="4">
        <v>0</v>
      </c>
      <c r="AU64">
        <v>1</v>
      </c>
      <c r="AW64">
        <v>1</v>
      </c>
      <c r="AX64">
        <v>0</v>
      </c>
      <c r="AY64" s="14">
        <v>0</v>
      </c>
      <c r="AZ64" s="28">
        <f t="shared" si="2"/>
        <v>1</v>
      </c>
      <c r="BA64" s="4">
        <v>0</v>
      </c>
      <c r="BB64" s="4">
        <v>0</v>
      </c>
      <c r="BD64" s="4">
        <v>0</v>
      </c>
      <c r="BE64" s="46">
        <f t="shared" si="3"/>
        <v>0</v>
      </c>
      <c r="BF64" s="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1</v>
      </c>
      <c r="BN64">
        <v>1</v>
      </c>
      <c r="BO64">
        <v>999</v>
      </c>
      <c r="BP64" s="46">
        <v>1</v>
      </c>
      <c r="BQ64">
        <v>0</v>
      </c>
      <c r="BR64">
        <v>0</v>
      </c>
      <c r="BT64" s="46">
        <v>0</v>
      </c>
      <c r="BU64" s="4">
        <v>0</v>
      </c>
      <c r="BV64" s="4">
        <v>0</v>
      </c>
      <c r="BW64" s="14">
        <v>0</v>
      </c>
      <c r="BX64" s="14">
        <v>0</v>
      </c>
      <c r="BY64" s="19">
        <v>0</v>
      </c>
      <c r="BZ64">
        <v>0</v>
      </c>
      <c r="CA64" s="46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 s="4">
        <v>0</v>
      </c>
      <c r="CI64" s="58"/>
      <c r="CJ64" s="46">
        <f t="shared" si="5"/>
        <v>0</v>
      </c>
      <c r="CK64" s="4">
        <v>0</v>
      </c>
      <c r="CL64" s="14">
        <v>0</v>
      </c>
      <c r="CM64">
        <v>0</v>
      </c>
      <c r="CO64">
        <v>0</v>
      </c>
      <c r="CP64">
        <v>0</v>
      </c>
      <c r="CQ64">
        <v>1</v>
      </c>
      <c r="CR64">
        <v>0</v>
      </c>
      <c r="CS64">
        <v>0</v>
      </c>
      <c r="CT64" s="14">
        <v>0</v>
      </c>
      <c r="CU64" s="14">
        <v>0</v>
      </c>
      <c r="CV64" s="4">
        <v>0</v>
      </c>
      <c r="CX64" s="46">
        <f t="shared" si="6"/>
        <v>1</v>
      </c>
      <c r="CY64" s="4">
        <v>999</v>
      </c>
      <c r="CZ64" s="4">
        <v>999</v>
      </c>
      <c r="DA64">
        <v>0</v>
      </c>
      <c r="DC64">
        <v>0</v>
      </c>
      <c r="DD64">
        <v>0</v>
      </c>
      <c r="DE64">
        <v>0</v>
      </c>
      <c r="DF64">
        <v>1</v>
      </c>
      <c r="DH64">
        <v>0</v>
      </c>
      <c r="DI64">
        <v>0</v>
      </c>
      <c r="DJ64" s="14">
        <v>0</v>
      </c>
      <c r="DK64">
        <v>1</v>
      </c>
      <c r="DL64" s="10" t="s">
        <v>240</v>
      </c>
      <c r="DM64" s="28">
        <f t="shared" si="7"/>
        <v>1</v>
      </c>
      <c r="DN64">
        <v>0</v>
      </c>
      <c r="DO64">
        <v>0</v>
      </c>
      <c r="DP64">
        <v>0</v>
      </c>
      <c r="DQ64">
        <v>0</v>
      </c>
      <c r="DR64" s="14">
        <v>0</v>
      </c>
      <c r="DS64" s="4">
        <v>0</v>
      </c>
      <c r="DT64" s="9"/>
      <c r="DU64" s="28">
        <f t="shared" si="8"/>
        <v>0</v>
      </c>
      <c r="DV64" s="4">
        <v>0</v>
      </c>
      <c r="DW64" s="4">
        <v>999</v>
      </c>
      <c r="DX64">
        <v>0</v>
      </c>
      <c r="DY64" s="28">
        <f t="shared" si="9"/>
        <v>7</v>
      </c>
      <c r="DZ64" s="24">
        <v>1</v>
      </c>
      <c r="EA64" s="24">
        <f t="shared" si="10"/>
        <v>8</v>
      </c>
    </row>
    <row r="65" spans="1:167" ht="28.8" x14ac:dyDescent="0.3">
      <c r="A65">
        <v>64</v>
      </c>
      <c r="B65">
        <v>35</v>
      </c>
      <c r="C65" t="s">
        <v>389</v>
      </c>
      <c r="D65">
        <v>2</v>
      </c>
      <c r="E65">
        <v>3</v>
      </c>
      <c r="F65" s="14">
        <v>3</v>
      </c>
      <c r="G65">
        <v>1</v>
      </c>
      <c r="H65" s="14">
        <v>999</v>
      </c>
      <c r="I65" s="4">
        <v>0</v>
      </c>
      <c r="J65" s="47">
        <v>0</v>
      </c>
      <c r="K65">
        <v>0</v>
      </c>
      <c r="L65" s="14">
        <v>998</v>
      </c>
      <c r="M65" s="4">
        <v>999</v>
      </c>
      <c r="N65" s="18">
        <v>10</v>
      </c>
      <c r="O65" s="18">
        <v>1</v>
      </c>
      <c r="P65" s="4">
        <v>1</v>
      </c>
      <c r="Q65" s="14" t="s">
        <v>56</v>
      </c>
      <c r="R65" s="18">
        <v>1</v>
      </c>
      <c r="S65" s="18">
        <v>999</v>
      </c>
      <c r="T65" s="18">
        <v>1</v>
      </c>
      <c r="U65" s="18">
        <v>999</v>
      </c>
      <c r="V65" s="30"/>
      <c r="W65">
        <v>0</v>
      </c>
      <c r="X65">
        <v>0</v>
      </c>
      <c r="Y65">
        <v>0</v>
      </c>
      <c r="AA65">
        <v>0</v>
      </c>
      <c r="AB65">
        <v>0</v>
      </c>
      <c r="AC65" s="46">
        <f t="shared" si="0"/>
        <v>0</v>
      </c>
      <c r="AD65">
        <v>0</v>
      </c>
      <c r="AF65">
        <v>0</v>
      </c>
      <c r="AG65" s="4">
        <v>0</v>
      </c>
      <c r="AH65" s="4">
        <v>0</v>
      </c>
      <c r="AI65">
        <v>1</v>
      </c>
      <c r="AK65">
        <v>0</v>
      </c>
      <c r="AL65">
        <v>0</v>
      </c>
      <c r="AM65">
        <v>0</v>
      </c>
      <c r="AN65">
        <v>0</v>
      </c>
      <c r="AP65" s="28">
        <f t="shared" si="1"/>
        <v>0</v>
      </c>
      <c r="AQ65" s="14">
        <v>0</v>
      </c>
      <c r="AR65" s="14">
        <v>0</v>
      </c>
      <c r="AS65" s="14">
        <v>0</v>
      </c>
      <c r="AT65" s="4">
        <v>1</v>
      </c>
      <c r="AU65">
        <v>0</v>
      </c>
      <c r="AW65">
        <v>0</v>
      </c>
      <c r="AX65">
        <v>0</v>
      </c>
      <c r="AY65" s="14">
        <v>0</v>
      </c>
      <c r="AZ65" s="28">
        <f t="shared" si="2"/>
        <v>0</v>
      </c>
      <c r="BA65" s="4">
        <v>1</v>
      </c>
      <c r="BB65" s="4">
        <v>2</v>
      </c>
      <c r="BD65" s="4">
        <v>0</v>
      </c>
      <c r="BE65" s="46">
        <f t="shared" si="3"/>
        <v>1</v>
      </c>
      <c r="BF65" s="4">
        <v>0</v>
      </c>
      <c r="BH65">
        <v>1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1</v>
      </c>
      <c r="BO65">
        <v>999</v>
      </c>
      <c r="BP65" s="46">
        <f t="shared" si="4"/>
        <v>1</v>
      </c>
      <c r="BQ65">
        <v>0</v>
      </c>
      <c r="BR65">
        <v>1</v>
      </c>
      <c r="BS65" s="9" t="s">
        <v>489</v>
      </c>
      <c r="BT65" s="46">
        <v>1</v>
      </c>
      <c r="BU65" s="4">
        <v>0</v>
      </c>
      <c r="BV65" s="4">
        <v>0</v>
      </c>
      <c r="BW65" s="14">
        <v>0</v>
      </c>
      <c r="BX65" s="14">
        <v>0</v>
      </c>
      <c r="BY65" s="19">
        <v>1</v>
      </c>
      <c r="BZ65">
        <v>0</v>
      </c>
      <c r="CA65" s="46">
        <v>1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 s="4">
        <v>0</v>
      </c>
      <c r="CI65" s="58"/>
      <c r="CJ65" s="46">
        <f t="shared" si="5"/>
        <v>0</v>
      </c>
      <c r="CK65" s="4">
        <v>0</v>
      </c>
      <c r="CL65" s="14">
        <v>0</v>
      </c>
      <c r="CM65">
        <v>0</v>
      </c>
      <c r="CO65">
        <v>1</v>
      </c>
      <c r="CP65">
        <v>0</v>
      </c>
      <c r="CQ65">
        <v>0</v>
      </c>
      <c r="CR65">
        <v>0</v>
      </c>
      <c r="CS65">
        <v>0</v>
      </c>
      <c r="CT65" s="14">
        <v>0</v>
      </c>
      <c r="CU65" s="14">
        <v>0</v>
      </c>
      <c r="CV65" s="4">
        <v>0</v>
      </c>
      <c r="CX65" s="46">
        <f t="shared" si="6"/>
        <v>1</v>
      </c>
      <c r="CY65" s="4">
        <v>999</v>
      </c>
      <c r="CZ65" s="4">
        <v>999</v>
      </c>
      <c r="DA65">
        <v>0</v>
      </c>
      <c r="DC65">
        <v>0</v>
      </c>
      <c r="DD65">
        <v>0</v>
      </c>
      <c r="DE65">
        <v>0</v>
      </c>
      <c r="DF65">
        <v>1</v>
      </c>
      <c r="DH65">
        <v>0</v>
      </c>
      <c r="DI65">
        <v>0</v>
      </c>
      <c r="DJ65" s="14">
        <v>0</v>
      </c>
      <c r="DK65">
        <v>0</v>
      </c>
      <c r="DM65" s="28">
        <f t="shared" si="7"/>
        <v>0</v>
      </c>
      <c r="DN65">
        <v>0</v>
      </c>
      <c r="DO65">
        <v>0</v>
      </c>
      <c r="DP65">
        <v>0</v>
      </c>
      <c r="DQ65">
        <v>0</v>
      </c>
      <c r="DR65" s="14">
        <v>0</v>
      </c>
      <c r="DS65" s="4">
        <v>0</v>
      </c>
      <c r="DU65" s="28">
        <f t="shared" si="8"/>
        <v>0</v>
      </c>
      <c r="DV65" s="4">
        <v>0</v>
      </c>
      <c r="DW65" s="4">
        <v>999</v>
      </c>
      <c r="DX65">
        <v>1</v>
      </c>
      <c r="DY65" s="28">
        <f t="shared" si="9"/>
        <v>8</v>
      </c>
      <c r="DZ65" s="75">
        <v>2</v>
      </c>
      <c r="EA65" s="24">
        <f t="shared" si="10"/>
        <v>10</v>
      </c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1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</row>
    <row r="66" spans="1:167" ht="28.8" x14ac:dyDescent="0.3">
      <c r="A66">
        <v>65</v>
      </c>
      <c r="B66">
        <v>32</v>
      </c>
      <c r="C66" t="s">
        <v>389</v>
      </c>
      <c r="D66">
        <v>999</v>
      </c>
      <c r="E66">
        <v>999</v>
      </c>
      <c r="F66" s="4">
        <v>1</v>
      </c>
      <c r="G66">
        <v>999</v>
      </c>
      <c r="H66" s="14">
        <v>1</v>
      </c>
      <c r="I66" s="4">
        <v>0</v>
      </c>
      <c r="J66" s="47">
        <v>1</v>
      </c>
      <c r="K66">
        <v>0</v>
      </c>
      <c r="L66" s="14">
        <v>998</v>
      </c>
      <c r="M66" s="4">
        <v>999</v>
      </c>
      <c r="N66" s="18">
        <v>9</v>
      </c>
      <c r="O66" s="18">
        <v>1</v>
      </c>
      <c r="P66" s="4">
        <v>1</v>
      </c>
      <c r="Q66" s="14" t="s">
        <v>57</v>
      </c>
      <c r="R66" s="21">
        <v>1</v>
      </c>
      <c r="S66" s="18">
        <v>999</v>
      </c>
      <c r="T66" s="18">
        <v>1</v>
      </c>
      <c r="U66" s="18">
        <v>999</v>
      </c>
      <c r="V66" s="31"/>
      <c r="W66">
        <v>1</v>
      </c>
      <c r="X66">
        <v>1</v>
      </c>
      <c r="Y66">
        <v>1</v>
      </c>
      <c r="AA66">
        <v>0</v>
      </c>
      <c r="AB66">
        <v>1</v>
      </c>
      <c r="AC66" s="46">
        <f t="shared" si="0"/>
        <v>1</v>
      </c>
      <c r="AD66">
        <v>0</v>
      </c>
      <c r="AF66">
        <v>0</v>
      </c>
      <c r="AG66" s="4">
        <v>0</v>
      </c>
      <c r="AH66" s="4">
        <v>1</v>
      </c>
      <c r="AI66">
        <v>0</v>
      </c>
      <c r="AK66">
        <v>0</v>
      </c>
      <c r="AL66">
        <v>0</v>
      </c>
      <c r="AM66">
        <v>0</v>
      </c>
      <c r="AN66">
        <v>0</v>
      </c>
      <c r="AP66" s="28">
        <f t="shared" si="1"/>
        <v>0</v>
      </c>
      <c r="AQ66" s="14">
        <v>0</v>
      </c>
      <c r="AR66" s="14">
        <v>0</v>
      </c>
      <c r="AS66" s="14">
        <v>1</v>
      </c>
      <c r="AT66" s="4">
        <v>1</v>
      </c>
      <c r="AU66">
        <v>0</v>
      </c>
      <c r="AW66">
        <v>1</v>
      </c>
      <c r="AX66">
        <v>0</v>
      </c>
      <c r="AY66" s="14">
        <v>0</v>
      </c>
      <c r="AZ66" s="28">
        <f t="shared" si="2"/>
        <v>1</v>
      </c>
      <c r="BA66" s="4">
        <v>0</v>
      </c>
      <c r="BB66" s="4">
        <v>0</v>
      </c>
      <c r="BD66" s="4">
        <v>0</v>
      </c>
      <c r="BE66" s="46">
        <f t="shared" si="3"/>
        <v>0</v>
      </c>
      <c r="BF66" s="4">
        <v>0</v>
      </c>
      <c r="BH66">
        <v>1</v>
      </c>
      <c r="BI66">
        <v>0</v>
      </c>
      <c r="BJ66">
        <v>0</v>
      </c>
      <c r="BK66">
        <v>0</v>
      </c>
      <c r="BL66">
        <v>0</v>
      </c>
      <c r="BM66">
        <v>1</v>
      </c>
      <c r="BN66">
        <v>0</v>
      </c>
      <c r="BO66">
        <v>999</v>
      </c>
      <c r="BP66" s="46">
        <f t="shared" si="4"/>
        <v>1</v>
      </c>
      <c r="BQ66">
        <v>0</v>
      </c>
      <c r="BR66">
        <v>0</v>
      </c>
      <c r="BT66" s="46">
        <v>0</v>
      </c>
      <c r="BU66" s="4">
        <v>0</v>
      </c>
      <c r="BV66" s="4">
        <v>0</v>
      </c>
      <c r="BW66" s="14">
        <v>0</v>
      </c>
      <c r="BX66" s="14">
        <v>0</v>
      </c>
      <c r="BY66" s="19">
        <v>1</v>
      </c>
      <c r="BZ66">
        <v>1</v>
      </c>
      <c r="CA66" s="46">
        <v>1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 s="4">
        <v>0</v>
      </c>
      <c r="CI66" s="58"/>
      <c r="CJ66" s="46">
        <f t="shared" si="5"/>
        <v>0</v>
      </c>
      <c r="CK66" s="4">
        <v>0</v>
      </c>
      <c r="CL66" s="14">
        <v>0</v>
      </c>
      <c r="CM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 s="14">
        <v>0</v>
      </c>
      <c r="CU66" s="14">
        <v>0</v>
      </c>
      <c r="CV66" s="4">
        <v>0</v>
      </c>
      <c r="CX66" s="46">
        <f t="shared" si="6"/>
        <v>0</v>
      </c>
      <c r="CY66" s="4">
        <v>999</v>
      </c>
      <c r="CZ66" s="4">
        <v>999</v>
      </c>
      <c r="DA66">
        <v>1</v>
      </c>
      <c r="DC66">
        <v>0</v>
      </c>
      <c r="DD66">
        <v>0</v>
      </c>
      <c r="DE66">
        <v>0</v>
      </c>
      <c r="DF66">
        <v>1</v>
      </c>
      <c r="DH66">
        <v>0</v>
      </c>
      <c r="DI66">
        <v>0</v>
      </c>
      <c r="DJ66" s="14">
        <v>0</v>
      </c>
      <c r="DK66">
        <v>0</v>
      </c>
      <c r="DM66" s="28">
        <f t="shared" si="7"/>
        <v>0</v>
      </c>
      <c r="DN66">
        <v>0</v>
      </c>
      <c r="DO66">
        <v>0</v>
      </c>
      <c r="DP66">
        <v>0</v>
      </c>
      <c r="DQ66">
        <v>0</v>
      </c>
      <c r="DR66" s="14">
        <v>1</v>
      </c>
      <c r="DS66" s="4">
        <v>0</v>
      </c>
      <c r="DU66" s="28">
        <v>1</v>
      </c>
      <c r="DV66" s="4">
        <v>0</v>
      </c>
      <c r="DW66" s="4">
        <v>999</v>
      </c>
      <c r="DX66">
        <v>1</v>
      </c>
      <c r="DY66" s="28">
        <f t="shared" si="9"/>
        <v>13</v>
      </c>
      <c r="DZ66" s="24">
        <v>1</v>
      </c>
      <c r="EA66" s="24">
        <f t="shared" si="10"/>
        <v>14</v>
      </c>
    </row>
    <row r="67" spans="1:167" x14ac:dyDescent="0.3">
      <c r="A67">
        <v>66</v>
      </c>
      <c r="B67">
        <v>31</v>
      </c>
      <c r="C67" t="s">
        <v>374</v>
      </c>
      <c r="D67">
        <v>1</v>
      </c>
      <c r="E67">
        <v>1</v>
      </c>
      <c r="F67" s="14">
        <v>999</v>
      </c>
      <c r="G67">
        <v>2</v>
      </c>
      <c r="H67" s="14">
        <v>1</v>
      </c>
      <c r="I67" s="4">
        <v>0</v>
      </c>
      <c r="J67" s="47">
        <v>1</v>
      </c>
      <c r="K67">
        <v>0</v>
      </c>
      <c r="L67" s="14">
        <v>998</v>
      </c>
      <c r="M67" s="4">
        <v>999</v>
      </c>
      <c r="N67" s="18">
        <v>10</v>
      </c>
      <c r="O67" s="18">
        <v>1</v>
      </c>
      <c r="P67" s="4">
        <v>998</v>
      </c>
      <c r="Q67" s="14" t="s">
        <v>58</v>
      </c>
      <c r="R67" s="18">
        <v>1</v>
      </c>
      <c r="S67" s="18">
        <v>999</v>
      </c>
      <c r="T67" s="18">
        <v>1</v>
      </c>
      <c r="U67" s="18">
        <v>999</v>
      </c>
      <c r="V67" s="30"/>
      <c r="W67">
        <v>1</v>
      </c>
      <c r="X67">
        <v>0</v>
      </c>
      <c r="Y67">
        <v>0</v>
      </c>
      <c r="AA67">
        <v>0</v>
      </c>
      <c r="AB67">
        <v>0</v>
      </c>
      <c r="AC67" s="46">
        <f t="shared" ref="AC67:AC130" si="12">SUM(AA67,AB67)</f>
        <v>0</v>
      </c>
      <c r="AD67">
        <v>0</v>
      </c>
      <c r="AF67">
        <v>0</v>
      </c>
      <c r="AG67" s="4">
        <v>0</v>
      </c>
      <c r="AH67" s="4">
        <v>0</v>
      </c>
      <c r="AI67">
        <v>0</v>
      </c>
      <c r="AK67">
        <v>0</v>
      </c>
      <c r="AL67">
        <v>0</v>
      </c>
      <c r="AM67">
        <v>0</v>
      </c>
      <c r="AN67">
        <v>0</v>
      </c>
      <c r="AP67" s="28">
        <f t="shared" ref="AP67:AP130" si="13">SUM(AK67, AL67, AM67, AN67)</f>
        <v>0</v>
      </c>
      <c r="AQ67" s="14">
        <v>0</v>
      </c>
      <c r="AR67" s="14">
        <v>0</v>
      </c>
      <c r="AS67" s="14">
        <v>1</v>
      </c>
      <c r="AT67" s="4">
        <v>0</v>
      </c>
      <c r="AU67">
        <v>1</v>
      </c>
      <c r="AW67">
        <v>0</v>
      </c>
      <c r="AX67">
        <v>0</v>
      </c>
      <c r="AY67" s="14">
        <v>0</v>
      </c>
      <c r="AZ67" s="28">
        <f t="shared" ref="AZ67:AZ130" si="14">AW67+AX67+AY67</f>
        <v>0</v>
      </c>
      <c r="BA67" s="4">
        <v>1</v>
      </c>
      <c r="BB67" s="4">
        <v>2</v>
      </c>
      <c r="BD67" s="4">
        <v>0</v>
      </c>
      <c r="BE67" s="46">
        <f t="shared" ref="BE67:BE130" si="15">BA67+BD67</f>
        <v>1</v>
      </c>
      <c r="BF67" s="4">
        <v>0</v>
      </c>
      <c r="BH67">
        <v>0</v>
      </c>
      <c r="BI67">
        <v>0</v>
      </c>
      <c r="BJ67">
        <v>0</v>
      </c>
      <c r="BK67">
        <v>0</v>
      </c>
      <c r="BL67">
        <v>1</v>
      </c>
      <c r="BM67">
        <v>0</v>
      </c>
      <c r="BN67">
        <v>0</v>
      </c>
      <c r="BO67">
        <v>999</v>
      </c>
      <c r="BP67" s="46">
        <f t="shared" ref="BP67:BP130" si="16">BM67+BN67</f>
        <v>0</v>
      </c>
      <c r="BQ67">
        <v>0</v>
      </c>
      <c r="BR67">
        <v>0</v>
      </c>
      <c r="BT67" s="46">
        <v>0</v>
      </c>
      <c r="BU67" s="4">
        <v>0</v>
      </c>
      <c r="BV67" s="4">
        <v>0</v>
      </c>
      <c r="BW67" s="14">
        <v>0</v>
      </c>
      <c r="BX67" s="14">
        <v>0</v>
      </c>
      <c r="BY67" s="19">
        <v>999</v>
      </c>
      <c r="BZ67">
        <v>0</v>
      </c>
      <c r="CA67" s="46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 s="4">
        <v>0</v>
      </c>
      <c r="CI67" s="58"/>
      <c r="CJ67" s="46">
        <f t="shared" ref="CJ67:CJ130" si="17">SUM(CG67,CH67)</f>
        <v>0</v>
      </c>
      <c r="CK67" s="4">
        <v>0</v>
      </c>
      <c r="CL67" s="14">
        <v>0</v>
      </c>
      <c r="CM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 s="14">
        <v>0</v>
      </c>
      <c r="CU67" s="14">
        <v>0</v>
      </c>
      <c r="CV67" s="4">
        <v>0</v>
      </c>
      <c r="CX67" s="46">
        <f t="shared" ref="CX67:CX130" si="18">CO67+CP67+CQ67+CR67+CS67+CT67+CU67+CV67</f>
        <v>0</v>
      </c>
      <c r="CY67" s="4">
        <v>999</v>
      </c>
      <c r="CZ67" s="4">
        <v>999</v>
      </c>
      <c r="DA67">
        <v>1</v>
      </c>
      <c r="DC67">
        <v>1</v>
      </c>
      <c r="DD67">
        <v>0</v>
      </c>
      <c r="DE67">
        <v>1</v>
      </c>
      <c r="DF67">
        <v>0</v>
      </c>
      <c r="DH67">
        <v>1</v>
      </c>
      <c r="DI67">
        <v>0</v>
      </c>
      <c r="DJ67" s="14">
        <v>0</v>
      </c>
      <c r="DK67">
        <v>0</v>
      </c>
      <c r="DM67" s="28">
        <f t="shared" ref="DM67:DM130" si="19">SUM(DH67, DI67, DJ67, DK67)</f>
        <v>1</v>
      </c>
      <c r="DN67">
        <v>0</v>
      </c>
      <c r="DO67">
        <v>0</v>
      </c>
      <c r="DP67">
        <v>0</v>
      </c>
      <c r="DQ67">
        <v>0</v>
      </c>
      <c r="DR67" s="14">
        <v>0</v>
      </c>
      <c r="DS67" s="4">
        <v>0</v>
      </c>
      <c r="DU67" s="28">
        <f t="shared" ref="DU67:DU130" si="20">SUM(DR67,DS67)</f>
        <v>0</v>
      </c>
      <c r="DV67" s="4">
        <v>0</v>
      </c>
      <c r="DW67" s="4">
        <v>0</v>
      </c>
      <c r="DX67">
        <v>1</v>
      </c>
      <c r="DY67" s="28">
        <f t="shared" ref="DY67:DY130" si="21">SUM(J67+O67+W67+X67+Y67+AC67+AD67+AG67+AH67+AP67+AT67+AZ67+BE67+BH67+BI67+BJ67+BK67+BL67+BP67+BT67+BU67+BV67+CA67+CJ67+CK67+CX67+DC67+DD67+DE67+DM67+DU67)</f>
        <v>8</v>
      </c>
      <c r="DZ67" s="75">
        <v>1</v>
      </c>
      <c r="EA67" s="24">
        <f t="shared" ref="EA67:EA130" si="22">SUM(DY67+DZ67)</f>
        <v>9</v>
      </c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1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</row>
    <row r="68" spans="1:167" ht="43.2" x14ac:dyDescent="0.3">
      <c r="A68">
        <v>67</v>
      </c>
      <c r="B68">
        <v>39</v>
      </c>
      <c r="C68" t="s">
        <v>360</v>
      </c>
      <c r="D68">
        <v>2</v>
      </c>
      <c r="E68">
        <v>2</v>
      </c>
      <c r="F68" s="4">
        <v>2</v>
      </c>
      <c r="G68">
        <v>1</v>
      </c>
      <c r="H68" s="14">
        <v>1</v>
      </c>
      <c r="I68" s="4">
        <v>0</v>
      </c>
      <c r="J68" s="47">
        <v>0</v>
      </c>
      <c r="K68">
        <v>0</v>
      </c>
      <c r="L68" s="14">
        <v>998</v>
      </c>
      <c r="M68" s="4">
        <v>999</v>
      </c>
      <c r="N68" s="18">
        <v>9</v>
      </c>
      <c r="O68" s="18">
        <v>1</v>
      </c>
      <c r="P68" s="4">
        <v>1</v>
      </c>
      <c r="Q68" s="14" t="s">
        <v>59</v>
      </c>
      <c r="R68" s="21">
        <v>1</v>
      </c>
      <c r="S68" s="18">
        <v>999</v>
      </c>
      <c r="T68" s="18">
        <v>1</v>
      </c>
      <c r="U68" s="18">
        <v>999</v>
      </c>
      <c r="V68" s="31"/>
      <c r="W68">
        <v>1</v>
      </c>
      <c r="X68">
        <v>1</v>
      </c>
      <c r="Y68">
        <v>0</v>
      </c>
      <c r="AA68">
        <v>0</v>
      </c>
      <c r="AB68">
        <v>0</v>
      </c>
      <c r="AC68" s="46">
        <f t="shared" si="12"/>
        <v>0</v>
      </c>
      <c r="AD68">
        <v>1</v>
      </c>
      <c r="AF68">
        <v>0</v>
      </c>
      <c r="AG68" s="4">
        <v>0</v>
      </c>
      <c r="AH68" s="4">
        <v>0</v>
      </c>
      <c r="AI68">
        <v>0</v>
      </c>
      <c r="AK68">
        <v>0</v>
      </c>
      <c r="AL68">
        <v>0</v>
      </c>
      <c r="AM68">
        <v>0</v>
      </c>
      <c r="AN68">
        <v>0</v>
      </c>
      <c r="AP68" s="28">
        <f t="shared" si="13"/>
        <v>0</v>
      </c>
      <c r="AQ68" s="14">
        <v>0</v>
      </c>
      <c r="AR68" s="14">
        <v>0</v>
      </c>
      <c r="AS68" s="14">
        <v>0</v>
      </c>
      <c r="AT68" s="4">
        <v>0</v>
      </c>
      <c r="AU68">
        <v>1</v>
      </c>
      <c r="AW68">
        <v>0</v>
      </c>
      <c r="AX68">
        <v>0</v>
      </c>
      <c r="AY68" s="14">
        <v>0</v>
      </c>
      <c r="AZ68" s="28">
        <f t="shared" si="14"/>
        <v>0</v>
      </c>
      <c r="BA68" s="4">
        <v>0</v>
      </c>
      <c r="BB68" s="4">
        <v>0</v>
      </c>
      <c r="BD68" s="4">
        <v>0</v>
      </c>
      <c r="BE68" s="46">
        <f t="shared" si="15"/>
        <v>0</v>
      </c>
      <c r="BF68" s="4">
        <v>1</v>
      </c>
      <c r="BH68">
        <v>1</v>
      </c>
      <c r="BI68">
        <v>1</v>
      </c>
      <c r="BJ68">
        <v>0</v>
      </c>
      <c r="BK68">
        <v>0</v>
      </c>
      <c r="BL68">
        <v>0</v>
      </c>
      <c r="BM68">
        <v>0</v>
      </c>
      <c r="BN68">
        <v>1</v>
      </c>
      <c r="BO68">
        <v>999</v>
      </c>
      <c r="BP68" s="46">
        <f t="shared" si="16"/>
        <v>1</v>
      </c>
      <c r="BQ68">
        <v>0</v>
      </c>
      <c r="BR68">
        <v>0</v>
      </c>
      <c r="BT68" s="46">
        <v>0</v>
      </c>
      <c r="BU68" s="4">
        <v>0</v>
      </c>
      <c r="BV68" s="4">
        <v>0</v>
      </c>
      <c r="BW68" s="4">
        <v>1</v>
      </c>
      <c r="BX68" s="14">
        <v>0</v>
      </c>
      <c r="BY68" s="19">
        <v>0</v>
      </c>
      <c r="BZ68">
        <v>0</v>
      </c>
      <c r="CA68" s="46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 s="4">
        <v>0</v>
      </c>
      <c r="CI68" s="58"/>
      <c r="CJ68" s="46">
        <f t="shared" si="17"/>
        <v>0</v>
      </c>
      <c r="CK68" s="4">
        <v>1</v>
      </c>
      <c r="CL68" s="14">
        <v>0</v>
      </c>
      <c r="CM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 s="14">
        <v>0</v>
      </c>
      <c r="CU68" s="14">
        <v>0</v>
      </c>
      <c r="CV68" s="4">
        <v>0</v>
      </c>
      <c r="CX68" s="46">
        <f t="shared" si="18"/>
        <v>0</v>
      </c>
      <c r="CY68" s="4">
        <v>999</v>
      </c>
      <c r="CZ68" s="4">
        <v>999</v>
      </c>
      <c r="DA68">
        <v>1</v>
      </c>
      <c r="DC68">
        <v>0</v>
      </c>
      <c r="DD68">
        <v>1</v>
      </c>
      <c r="DE68">
        <v>0</v>
      </c>
      <c r="DF68">
        <v>0</v>
      </c>
      <c r="DH68">
        <v>0</v>
      </c>
      <c r="DI68">
        <v>0</v>
      </c>
      <c r="DJ68" s="14">
        <v>0</v>
      </c>
      <c r="DK68">
        <v>0</v>
      </c>
      <c r="DM68" s="28">
        <f t="shared" si="19"/>
        <v>0</v>
      </c>
      <c r="DN68">
        <v>0</v>
      </c>
      <c r="DO68">
        <v>0</v>
      </c>
      <c r="DP68">
        <v>0</v>
      </c>
      <c r="DQ68">
        <v>0</v>
      </c>
      <c r="DR68" s="14">
        <v>0</v>
      </c>
      <c r="DS68" s="4">
        <v>0</v>
      </c>
      <c r="DU68" s="28">
        <f t="shared" si="20"/>
        <v>0</v>
      </c>
      <c r="DV68" s="4">
        <v>0</v>
      </c>
      <c r="DW68" s="14">
        <v>999</v>
      </c>
      <c r="DX68">
        <v>1</v>
      </c>
      <c r="DY68" s="28">
        <f t="shared" si="21"/>
        <v>9</v>
      </c>
      <c r="DZ68" s="24">
        <v>2</v>
      </c>
      <c r="EA68" s="24">
        <f t="shared" si="22"/>
        <v>11</v>
      </c>
    </row>
    <row r="69" spans="1:167" x14ac:dyDescent="0.3">
      <c r="A69">
        <v>68</v>
      </c>
      <c r="B69">
        <v>39</v>
      </c>
      <c r="C69" t="s">
        <v>361</v>
      </c>
      <c r="D69">
        <v>2</v>
      </c>
      <c r="E69">
        <v>2</v>
      </c>
      <c r="F69" s="14">
        <v>2</v>
      </c>
      <c r="G69">
        <v>1</v>
      </c>
      <c r="H69" s="14">
        <v>999</v>
      </c>
      <c r="I69" s="4">
        <v>0</v>
      </c>
      <c r="J69" s="47">
        <v>0</v>
      </c>
      <c r="K69">
        <v>0</v>
      </c>
      <c r="L69" s="14">
        <v>998</v>
      </c>
      <c r="M69" s="4">
        <v>999</v>
      </c>
      <c r="N69" s="18">
        <v>7</v>
      </c>
      <c r="O69" s="18">
        <v>1</v>
      </c>
      <c r="P69" s="4">
        <v>1</v>
      </c>
      <c r="Q69" s="14" t="s">
        <v>20</v>
      </c>
      <c r="R69" s="18">
        <v>1</v>
      </c>
      <c r="S69" s="18">
        <v>999</v>
      </c>
      <c r="T69" s="18">
        <v>1</v>
      </c>
      <c r="U69" s="18">
        <v>999</v>
      </c>
      <c r="V69" s="30"/>
      <c r="W69">
        <v>1</v>
      </c>
      <c r="X69">
        <v>1</v>
      </c>
      <c r="Y69">
        <v>0</v>
      </c>
      <c r="AA69">
        <v>0</v>
      </c>
      <c r="AB69">
        <v>0</v>
      </c>
      <c r="AC69" s="46">
        <f t="shared" si="12"/>
        <v>0</v>
      </c>
      <c r="AD69">
        <v>0</v>
      </c>
      <c r="AF69">
        <v>0</v>
      </c>
      <c r="AG69" s="4">
        <v>0</v>
      </c>
      <c r="AH69" s="4">
        <v>0</v>
      </c>
      <c r="AI69">
        <v>0</v>
      </c>
      <c r="AK69">
        <v>0</v>
      </c>
      <c r="AL69">
        <v>0</v>
      </c>
      <c r="AM69">
        <v>0</v>
      </c>
      <c r="AN69">
        <v>0</v>
      </c>
      <c r="AP69" s="28">
        <f t="shared" si="13"/>
        <v>0</v>
      </c>
      <c r="AQ69" s="14">
        <v>0</v>
      </c>
      <c r="AR69" s="14">
        <v>0</v>
      </c>
      <c r="AS69" s="14">
        <v>0</v>
      </c>
      <c r="AT69" s="4">
        <v>0</v>
      </c>
      <c r="AU69">
        <v>1</v>
      </c>
      <c r="AW69">
        <v>1</v>
      </c>
      <c r="AX69">
        <v>0</v>
      </c>
      <c r="AY69" s="14">
        <v>0</v>
      </c>
      <c r="AZ69" s="28">
        <f t="shared" si="14"/>
        <v>1</v>
      </c>
      <c r="BA69" s="4">
        <v>0</v>
      </c>
      <c r="BB69" s="4">
        <v>0</v>
      </c>
      <c r="BD69" s="4">
        <v>0</v>
      </c>
      <c r="BE69" s="46">
        <f t="shared" si="15"/>
        <v>0</v>
      </c>
      <c r="BF69" s="4">
        <v>0</v>
      </c>
      <c r="BH69">
        <v>1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999</v>
      </c>
      <c r="BP69" s="46">
        <f t="shared" si="16"/>
        <v>0</v>
      </c>
      <c r="BQ69">
        <v>0</v>
      </c>
      <c r="BR69">
        <v>0</v>
      </c>
      <c r="BT69" s="46">
        <v>0</v>
      </c>
      <c r="BU69" s="4">
        <v>0</v>
      </c>
      <c r="BV69" s="4">
        <v>0</v>
      </c>
      <c r="BW69" s="14">
        <v>0</v>
      </c>
      <c r="BX69" s="14">
        <v>0</v>
      </c>
      <c r="BY69" s="19">
        <v>1</v>
      </c>
      <c r="BZ69">
        <v>0</v>
      </c>
      <c r="CA69" s="46">
        <v>1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 s="4">
        <v>0</v>
      </c>
      <c r="CI69" s="58"/>
      <c r="CJ69" s="46">
        <f t="shared" si="17"/>
        <v>0</v>
      </c>
      <c r="CK69" s="4">
        <v>1</v>
      </c>
      <c r="CL69" s="14">
        <v>0</v>
      </c>
      <c r="CM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 s="14">
        <v>0</v>
      </c>
      <c r="CU69" s="14">
        <v>0</v>
      </c>
      <c r="CV69" s="4">
        <v>0</v>
      </c>
      <c r="CX69" s="46">
        <f t="shared" si="18"/>
        <v>0</v>
      </c>
      <c r="CY69" s="4">
        <v>999</v>
      </c>
      <c r="CZ69" s="4">
        <v>999</v>
      </c>
      <c r="DA69">
        <v>1</v>
      </c>
      <c r="DC69">
        <v>0</v>
      </c>
      <c r="DD69">
        <v>0</v>
      </c>
      <c r="DE69">
        <v>0</v>
      </c>
      <c r="DF69">
        <v>1</v>
      </c>
      <c r="DH69">
        <v>0</v>
      </c>
      <c r="DI69">
        <v>0</v>
      </c>
      <c r="DJ69" s="14">
        <v>0</v>
      </c>
      <c r="DK69">
        <v>0</v>
      </c>
      <c r="DM69" s="28">
        <f t="shared" si="19"/>
        <v>0</v>
      </c>
      <c r="DN69">
        <v>0</v>
      </c>
      <c r="DO69">
        <v>0</v>
      </c>
      <c r="DP69">
        <v>1</v>
      </c>
      <c r="DQ69">
        <v>0</v>
      </c>
      <c r="DR69" s="14">
        <v>0</v>
      </c>
      <c r="DS69" s="4">
        <v>0</v>
      </c>
      <c r="DT69" s="9"/>
      <c r="DU69" s="28">
        <f t="shared" si="20"/>
        <v>0</v>
      </c>
      <c r="DV69" s="4">
        <v>0</v>
      </c>
      <c r="DW69" s="14">
        <v>999</v>
      </c>
      <c r="DX69">
        <v>0</v>
      </c>
      <c r="DY69" s="28">
        <f t="shared" si="21"/>
        <v>7</v>
      </c>
      <c r="DZ69" s="75">
        <v>2</v>
      </c>
      <c r="EA69" s="24">
        <f t="shared" si="22"/>
        <v>9</v>
      </c>
    </row>
    <row r="70" spans="1:167" ht="28.8" x14ac:dyDescent="0.3">
      <c r="A70">
        <v>69</v>
      </c>
      <c r="B70">
        <v>32</v>
      </c>
      <c r="C70" t="s">
        <v>376</v>
      </c>
      <c r="D70">
        <v>2</v>
      </c>
      <c r="E70">
        <v>2</v>
      </c>
      <c r="F70" s="14">
        <v>999</v>
      </c>
      <c r="G70">
        <v>1</v>
      </c>
      <c r="H70" s="14">
        <v>999</v>
      </c>
      <c r="I70" s="4">
        <v>0</v>
      </c>
      <c r="J70" s="47">
        <v>0</v>
      </c>
      <c r="K70">
        <v>0</v>
      </c>
      <c r="L70" s="14">
        <v>998</v>
      </c>
      <c r="M70" s="4">
        <v>999</v>
      </c>
      <c r="N70" s="18">
        <v>9</v>
      </c>
      <c r="O70" s="18">
        <v>1</v>
      </c>
      <c r="P70" s="4">
        <v>1</v>
      </c>
      <c r="Q70" s="14" t="s">
        <v>60</v>
      </c>
      <c r="R70" s="21">
        <v>1</v>
      </c>
      <c r="S70" s="18">
        <v>999</v>
      </c>
      <c r="T70" s="18">
        <v>1</v>
      </c>
      <c r="U70" s="18">
        <v>999</v>
      </c>
      <c r="V70" s="31"/>
      <c r="W70">
        <v>0</v>
      </c>
      <c r="X70">
        <v>0</v>
      </c>
      <c r="Y70">
        <v>0</v>
      </c>
      <c r="AA70">
        <v>0</v>
      </c>
      <c r="AB70">
        <v>0</v>
      </c>
      <c r="AC70" s="46">
        <f t="shared" si="12"/>
        <v>0</v>
      </c>
      <c r="AD70">
        <v>0</v>
      </c>
      <c r="AF70">
        <v>0</v>
      </c>
      <c r="AG70" s="4">
        <v>0</v>
      </c>
      <c r="AH70" s="4">
        <v>0</v>
      </c>
      <c r="AI70">
        <v>1</v>
      </c>
      <c r="AK70">
        <v>0</v>
      </c>
      <c r="AL70">
        <v>0</v>
      </c>
      <c r="AM70">
        <v>0</v>
      </c>
      <c r="AN70">
        <v>0</v>
      </c>
      <c r="AP70" s="28">
        <f t="shared" si="13"/>
        <v>0</v>
      </c>
      <c r="AQ70" s="14">
        <v>0</v>
      </c>
      <c r="AR70" s="14">
        <v>0</v>
      </c>
      <c r="AS70" s="14">
        <v>0</v>
      </c>
      <c r="AT70" s="4">
        <v>0</v>
      </c>
      <c r="AU70">
        <v>1</v>
      </c>
      <c r="AW70">
        <v>1</v>
      </c>
      <c r="AX70">
        <v>0</v>
      </c>
      <c r="AY70" s="14">
        <v>0</v>
      </c>
      <c r="AZ70" s="28">
        <f t="shared" si="14"/>
        <v>1</v>
      </c>
      <c r="BA70" s="4">
        <v>0</v>
      </c>
      <c r="BB70" s="4">
        <v>0</v>
      </c>
      <c r="BD70" s="4">
        <v>0</v>
      </c>
      <c r="BE70" s="46">
        <f t="shared" si="15"/>
        <v>0</v>
      </c>
      <c r="BF70" s="4">
        <v>0</v>
      </c>
      <c r="BH70">
        <v>1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999</v>
      </c>
      <c r="BP70" s="46">
        <f t="shared" si="16"/>
        <v>0</v>
      </c>
      <c r="BQ70">
        <v>0</v>
      </c>
      <c r="BR70">
        <v>0</v>
      </c>
      <c r="BT70" s="46">
        <v>0</v>
      </c>
      <c r="BU70" s="4">
        <v>0</v>
      </c>
      <c r="BV70" s="4">
        <v>0</v>
      </c>
      <c r="BW70" s="14">
        <v>0</v>
      </c>
      <c r="BX70" s="14">
        <v>0</v>
      </c>
      <c r="BY70" s="19">
        <v>0</v>
      </c>
      <c r="BZ70">
        <v>0</v>
      </c>
      <c r="CA70" s="46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 s="4">
        <v>0</v>
      </c>
      <c r="CI70" s="58"/>
      <c r="CJ70" s="46">
        <f t="shared" si="17"/>
        <v>0</v>
      </c>
      <c r="CK70" s="4">
        <v>0</v>
      </c>
      <c r="CL70" s="14">
        <v>0</v>
      </c>
      <c r="CM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 s="14">
        <v>0</v>
      </c>
      <c r="CU70" s="14">
        <v>0</v>
      </c>
      <c r="CV70" s="4">
        <v>0</v>
      </c>
      <c r="CX70" s="46">
        <f t="shared" si="18"/>
        <v>0</v>
      </c>
      <c r="CY70" s="4">
        <v>999</v>
      </c>
      <c r="CZ70" s="4">
        <v>999</v>
      </c>
      <c r="DA70">
        <v>1</v>
      </c>
      <c r="DC70">
        <v>0</v>
      </c>
      <c r="DD70">
        <v>0</v>
      </c>
      <c r="DE70">
        <v>0</v>
      </c>
      <c r="DF70">
        <v>1</v>
      </c>
      <c r="DH70">
        <v>0</v>
      </c>
      <c r="DI70">
        <v>0</v>
      </c>
      <c r="DJ70" s="14">
        <v>0</v>
      </c>
      <c r="DK70">
        <v>1</v>
      </c>
      <c r="DL70" s="9" t="s">
        <v>243</v>
      </c>
      <c r="DM70" s="28">
        <f t="shared" si="19"/>
        <v>1</v>
      </c>
      <c r="DN70">
        <v>0</v>
      </c>
      <c r="DO70">
        <v>0</v>
      </c>
      <c r="DP70">
        <v>0</v>
      </c>
      <c r="DQ70">
        <v>0</v>
      </c>
      <c r="DR70" s="14">
        <v>1</v>
      </c>
      <c r="DS70" s="4">
        <v>0</v>
      </c>
      <c r="DT70" s="9"/>
      <c r="DU70" s="28">
        <v>1</v>
      </c>
      <c r="DV70" s="4">
        <v>0</v>
      </c>
      <c r="DW70" s="14">
        <v>1</v>
      </c>
      <c r="DX70">
        <v>0</v>
      </c>
      <c r="DY70" s="28">
        <f t="shared" si="21"/>
        <v>5</v>
      </c>
      <c r="DZ70" s="24">
        <v>2</v>
      </c>
      <c r="EA70" s="24">
        <f t="shared" si="22"/>
        <v>7</v>
      </c>
    </row>
    <row r="71" spans="1:167" ht="28.8" x14ac:dyDescent="0.3">
      <c r="A71">
        <v>70</v>
      </c>
      <c r="B71">
        <v>38</v>
      </c>
      <c r="C71" t="s">
        <v>389</v>
      </c>
      <c r="D71">
        <v>1</v>
      </c>
      <c r="E71">
        <v>1</v>
      </c>
      <c r="F71" s="4">
        <v>999</v>
      </c>
      <c r="G71">
        <v>1</v>
      </c>
      <c r="H71" s="14">
        <v>999</v>
      </c>
      <c r="I71" s="4">
        <v>0</v>
      </c>
      <c r="J71" s="47">
        <v>0</v>
      </c>
      <c r="K71">
        <v>0</v>
      </c>
      <c r="L71" s="14">
        <v>998</v>
      </c>
      <c r="M71" s="4">
        <v>999</v>
      </c>
      <c r="N71" s="18">
        <v>9</v>
      </c>
      <c r="O71" s="18">
        <v>1</v>
      </c>
      <c r="P71" s="4">
        <v>1</v>
      </c>
      <c r="Q71" s="14" t="s">
        <v>61</v>
      </c>
      <c r="R71" s="18">
        <v>1</v>
      </c>
      <c r="S71" s="18">
        <v>999</v>
      </c>
      <c r="T71" s="18">
        <v>1</v>
      </c>
      <c r="U71" s="18">
        <v>999</v>
      </c>
      <c r="V71" s="30"/>
      <c r="W71">
        <v>0</v>
      </c>
      <c r="X71">
        <v>0</v>
      </c>
      <c r="Y71">
        <v>0</v>
      </c>
      <c r="AA71">
        <v>0</v>
      </c>
      <c r="AB71">
        <v>0</v>
      </c>
      <c r="AC71" s="46">
        <f t="shared" si="12"/>
        <v>0</v>
      </c>
      <c r="AD71">
        <v>0</v>
      </c>
      <c r="AF71">
        <v>0</v>
      </c>
      <c r="AG71" s="4">
        <v>0</v>
      </c>
      <c r="AH71" s="4">
        <v>0</v>
      </c>
      <c r="AI71">
        <v>1</v>
      </c>
      <c r="AK71">
        <v>0</v>
      </c>
      <c r="AL71">
        <v>0</v>
      </c>
      <c r="AM71">
        <v>0</v>
      </c>
      <c r="AN71">
        <v>0</v>
      </c>
      <c r="AP71" s="28">
        <f t="shared" si="13"/>
        <v>0</v>
      </c>
      <c r="AQ71" s="14">
        <v>0</v>
      </c>
      <c r="AR71" s="14">
        <v>0</v>
      </c>
      <c r="AS71" s="14">
        <v>1</v>
      </c>
      <c r="AT71" s="4">
        <v>0</v>
      </c>
      <c r="AU71">
        <v>1</v>
      </c>
      <c r="AW71">
        <v>0</v>
      </c>
      <c r="AX71">
        <v>0</v>
      </c>
      <c r="AY71" s="14">
        <v>0</v>
      </c>
      <c r="AZ71" s="28">
        <f t="shared" si="14"/>
        <v>0</v>
      </c>
      <c r="BA71" s="4">
        <v>0</v>
      </c>
      <c r="BB71" s="4">
        <v>0</v>
      </c>
      <c r="BD71" s="4">
        <v>0</v>
      </c>
      <c r="BE71" s="46">
        <f t="shared" si="15"/>
        <v>0</v>
      </c>
      <c r="BF71" s="4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1</v>
      </c>
      <c r="BN71">
        <v>0</v>
      </c>
      <c r="BO71">
        <v>999</v>
      </c>
      <c r="BP71" s="46">
        <f t="shared" si="16"/>
        <v>1</v>
      </c>
      <c r="BQ71">
        <v>0</v>
      </c>
      <c r="BR71">
        <v>0</v>
      </c>
      <c r="BT71" s="46">
        <v>0</v>
      </c>
      <c r="BU71" s="4">
        <v>0</v>
      </c>
      <c r="BV71" s="4">
        <v>0</v>
      </c>
      <c r="BW71" s="14">
        <v>0</v>
      </c>
      <c r="BX71" s="14">
        <v>0</v>
      </c>
      <c r="BY71" s="19">
        <v>1</v>
      </c>
      <c r="BZ71">
        <v>1</v>
      </c>
      <c r="CA71" s="46">
        <v>1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 s="4">
        <v>0</v>
      </c>
      <c r="CI71" s="58"/>
      <c r="CJ71" s="46">
        <f t="shared" si="17"/>
        <v>0</v>
      </c>
      <c r="CK71" s="4">
        <v>0</v>
      </c>
      <c r="CL71" s="14">
        <v>0</v>
      </c>
      <c r="CM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 s="14">
        <v>1</v>
      </c>
      <c r="CU71" s="14">
        <v>0</v>
      </c>
      <c r="CV71" s="4">
        <v>0</v>
      </c>
      <c r="CX71" s="46">
        <f t="shared" si="18"/>
        <v>1</v>
      </c>
      <c r="CY71" s="4">
        <v>999</v>
      </c>
      <c r="CZ71" s="4">
        <v>999</v>
      </c>
      <c r="DA71">
        <v>1</v>
      </c>
      <c r="DC71">
        <v>0</v>
      </c>
      <c r="DD71">
        <v>0</v>
      </c>
      <c r="DE71">
        <v>0</v>
      </c>
      <c r="DF71">
        <v>1</v>
      </c>
      <c r="DH71">
        <v>0</v>
      </c>
      <c r="DI71">
        <v>0</v>
      </c>
      <c r="DJ71" s="14">
        <v>0</v>
      </c>
      <c r="DK71">
        <v>0</v>
      </c>
      <c r="DM71" s="28">
        <f t="shared" si="19"/>
        <v>0</v>
      </c>
      <c r="DN71">
        <v>0</v>
      </c>
      <c r="DO71">
        <v>0</v>
      </c>
      <c r="DP71">
        <v>0</v>
      </c>
      <c r="DQ71">
        <v>0</v>
      </c>
      <c r="DR71" s="14">
        <v>0</v>
      </c>
      <c r="DS71" s="4">
        <v>0</v>
      </c>
      <c r="DU71" s="28">
        <f t="shared" si="20"/>
        <v>0</v>
      </c>
      <c r="DV71" s="4">
        <v>0</v>
      </c>
      <c r="DW71" s="14">
        <v>999</v>
      </c>
      <c r="DX71">
        <v>1</v>
      </c>
      <c r="DY71" s="28">
        <f t="shared" si="21"/>
        <v>4</v>
      </c>
      <c r="DZ71" s="24">
        <v>1</v>
      </c>
      <c r="EA71" s="24">
        <f t="shared" si="22"/>
        <v>5</v>
      </c>
    </row>
    <row r="72" spans="1:167" x14ac:dyDescent="0.3">
      <c r="A72">
        <v>71</v>
      </c>
      <c r="B72">
        <v>36</v>
      </c>
      <c r="C72" t="s">
        <v>365</v>
      </c>
      <c r="D72">
        <v>1</v>
      </c>
      <c r="E72">
        <v>1</v>
      </c>
      <c r="F72" s="4">
        <v>1</v>
      </c>
      <c r="G72">
        <v>2</v>
      </c>
      <c r="H72" s="14">
        <v>999</v>
      </c>
      <c r="I72" s="4">
        <v>0</v>
      </c>
      <c r="J72" s="47">
        <v>1</v>
      </c>
      <c r="K72">
        <v>0</v>
      </c>
      <c r="L72" s="14">
        <v>999</v>
      </c>
      <c r="M72" s="4">
        <v>999</v>
      </c>
      <c r="N72" s="18">
        <v>10</v>
      </c>
      <c r="O72" s="18">
        <v>1</v>
      </c>
      <c r="P72" s="4">
        <v>998</v>
      </c>
      <c r="Q72" s="14" t="s">
        <v>62</v>
      </c>
      <c r="R72" s="21">
        <v>1</v>
      </c>
      <c r="S72" s="18">
        <v>999</v>
      </c>
      <c r="T72" s="18">
        <v>1</v>
      </c>
      <c r="U72" s="18">
        <v>999</v>
      </c>
      <c r="V72" s="31"/>
      <c r="W72">
        <v>0</v>
      </c>
      <c r="X72">
        <v>1</v>
      </c>
      <c r="Y72">
        <v>0</v>
      </c>
      <c r="AA72">
        <v>0</v>
      </c>
      <c r="AB72">
        <v>0</v>
      </c>
      <c r="AC72" s="46">
        <f t="shared" si="12"/>
        <v>0</v>
      </c>
      <c r="AD72">
        <v>0</v>
      </c>
      <c r="AF72">
        <v>0</v>
      </c>
      <c r="AG72" s="4">
        <v>0</v>
      </c>
      <c r="AH72" s="4">
        <v>0</v>
      </c>
      <c r="AI72">
        <v>0</v>
      </c>
      <c r="AK72">
        <v>0</v>
      </c>
      <c r="AL72">
        <v>0</v>
      </c>
      <c r="AM72">
        <v>0</v>
      </c>
      <c r="AN72">
        <v>0</v>
      </c>
      <c r="AP72" s="28">
        <f t="shared" si="13"/>
        <v>0</v>
      </c>
      <c r="AQ72" s="14">
        <v>0</v>
      </c>
      <c r="AR72" s="14">
        <v>0</v>
      </c>
      <c r="AS72" s="14">
        <v>1</v>
      </c>
      <c r="AT72" s="4">
        <v>0</v>
      </c>
      <c r="AU72">
        <v>1</v>
      </c>
      <c r="AW72">
        <v>0</v>
      </c>
      <c r="AX72">
        <v>0</v>
      </c>
      <c r="AY72" s="14">
        <v>0</v>
      </c>
      <c r="AZ72" s="28">
        <f t="shared" si="14"/>
        <v>0</v>
      </c>
      <c r="BA72" s="4">
        <v>1</v>
      </c>
      <c r="BB72" s="4">
        <v>1</v>
      </c>
      <c r="BD72" s="4">
        <v>0</v>
      </c>
      <c r="BE72" s="46">
        <f t="shared" si="15"/>
        <v>1</v>
      </c>
      <c r="BF72" s="4">
        <v>0</v>
      </c>
      <c r="BH72">
        <v>1</v>
      </c>
      <c r="BI72">
        <v>0</v>
      </c>
      <c r="BJ72">
        <v>0</v>
      </c>
      <c r="BK72">
        <v>1</v>
      </c>
      <c r="BL72">
        <v>0</v>
      </c>
      <c r="BM72">
        <v>0</v>
      </c>
      <c r="BN72">
        <v>0</v>
      </c>
      <c r="BO72">
        <v>999</v>
      </c>
      <c r="BP72" s="46">
        <f t="shared" si="16"/>
        <v>0</v>
      </c>
      <c r="BQ72">
        <v>0</v>
      </c>
      <c r="BR72">
        <v>0</v>
      </c>
      <c r="BT72" s="46">
        <v>0</v>
      </c>
      <c r="BU72" s="4">
        <v>0</v>
      </c>
      <c r="BV72" s="4">
        <v>0</v>
      </c>
      <c r="BW72" s="14">
        <v>0</v>
      </c>
      <c r="BX72" s="14">
        <v>0</v>
      </c>
      <c r="BY72" s="19">
        <v>0</v>
      </c>
      <c r="BZ72">
        <v>0</v>
      </c>
      <c r="CA72" s="46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 s="4">
        <v>0</v>
      </c>
      <c r="CI72" s="58"/>
      <c r="CJ72" s="46">
        <f t="shared" si="17"/>
        <v>0</v>
      </c>
      <c r="CK72" s="4">
        <v>0</v>
      </c>
      <c r="CL72" s="14">
        <v>0</v>
      </c>
      <c r="CM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 s="14">
        <v>0</v>
      </c>
      <c r="CU72" s="14">
        <v>0</v>
      </c>
      <c r="CV72" s="4">
        <v>0</v>
      </c>
      <c r="CX72" s="46">
        <f t="shared" si="18"/>
        <v>0</v>
      </c>
      <c r="CY72" s="4">
        <v>999</v>
      </c>
      <c r="CZ72" s="4">
        <v>999</v>
      </c>
      <c r="DA72">
        <v>1</v>
      </c>
      <c r="DC72">
        <v>1</v>
      </c>
      <c r="DD72">
        <v>1</v>
      </c>
      <c r="DE72">
        <v>0</v>
      </c>
      <c r="DF72">
        <v>0</v>
      </c>
      <c r="DH72">
        <v>0</v>
      </c>
      <c r="DI72">
        <v>0</v>
      </c>
      <c r="DJ72" s="14">
        <v>0</v>
      </c>
      <c r="DK72">
        <v>0</v>
      </c>
      <c r="DM72" s="28">
        <f t="shared" si="19"/>
        <v>0</v>
      </c>
      <c r="DN72">
        <v>0</v>
      </c>
      <c r="DO72">
        <v>0</v>
      </c>
      <c r="DP72">
        <v>0</v>
      </c>
      <c r="DQ72">
        <v>0</v>
      </c>
      <c r="DR72" s="14">
        <v>1</v>
      </c>
      <c r="DS72" s="4">
        <v>0</v>
      </c>
      <c r="DU72" s="28">
        <f t="shared" si="20"/>
        <v>1</v>
      </c>
      <c r="DV72" s="4">
        <v>0</v>
      </c>
      <c r="DW72" s="14">
        <v>1</v>
      </c>
      <c r="DX72">
        <v>0</v>
      </c>
      <c r="DY72" s="28">
        <f t="shared" si="21"/>
        <v>9</v>
      </c>
      <c r="DZ72" s="24">
        <v>1</v>
      </c>
      <c r="EA72" s="24">
        <f t="shared" si="22"/>
        <v>10</v>
      </c>
    </row>
    <row r="73" spans="1:167" x14ac:dyDescent="0.3">
      <c r="A73">
        <v>72</v>
      </c>
      <c r="B73">
        <v>999</v>
      </c>
      <c r="C73" t="s">
        <v>380</v>
      </c>
      <c r="D73">
        <v>1</v>
      </c>
      <c r="E73">
        <v>1</v>
      </c>
      <c r="F73" s="4">
        <v>999</v>
      </c>
      <c r="G73">
        <v>999</v>
      </c>
      <c r="H73" s="14">
        <v>999</v>
      </c>
      <c r="I73" s="4">
        <v>0</v>
      </c>
      <c r="J73" s="47">
        <v>0</v>
      </c>
      <c r="K73">
        <v>0</v>
      </c>
      <c r="L73" s="14">
        <v>999</v>
      </c>
      <c r="M73" s="4">
        <v>999</v>
      </c>
      <c r="N73" s="18">
        <v>999</v>
      </c>
      <c r="O73" s="18">
        <v>0</v>
      </c>
      <c r="P73" s="4">
        <v>1</v>
      </c>
      <c r="Q73" s="14" t="s">
        <v>31</v>
      </c>
      <c r="R73" s="18">
        <v>1</v>
      </c>
      <c r="S73" s="18">
        <v>999</v>
      </c>
      <c r="T73" s="18">
        <v>1</v>
      </c>
      <c r="U73" s="18">
        <v>999</v>
      </c>
      <c r="V73" s="30"/>
      <c r="W73">
        <v>1</v>
      </c>
      <c r="X73">
        <v>1</v>
      </c>
      <c r="Y73">
        <v>1</v>
      </c>
      <c r="AA73">
        <v>0</v>
      </c>
      <c r="AB73">
        <v>1</v>
      </c>
      <c r="AC73" s="46">
        <f t="shared" si="12"/>
        <v>1</v>
      </c>
      <c r="AD73">
        <v>0</v>
      </c>
      <c r="AF73">
        <v>0</v>
      </c>
      <c r="AG73" s="4">
        <v>0</v>
      </c>
      <c r="AH73" s="4">
        <v>0</v>
      </c>
      <c r="AI73">
        <v>0</v>
      </c>
      <c r="AK73">
        <v>0</v>
      </c>
      <c r="AL73">
        <v>0</v>
      </c>
      <c r="AM73">
        <v>0</v>
      </c>
      <c r="AN73">
        <v>0</v>
      </c>
      <c r="AP73" s="28">
        <f t="shared" si="13"/>
        <v>0</v>
      </c>
      <c r="AQ73" s="14">
        <v>0</v>
      </c>
      <c r="AR73" s="14">
        <v>0</v>
      </c>
      <c r="AS73" s="14">
        <v>1</v>
      </c>
      <c r="AT73" s="4">
        <v>0</v>
      </c>
      <c r="AU73">
        <v>1</v>
      </c>
      <c r="AW73">
        <v>1</v>
      </c>
      <c r="AX73">
        <v>0</v>
      </c>
      <c r="AY73" s="14">
        <v>0</v>
      </c>
      <c r="AZ73" s="28">
        <f t="shared" si="14"/>
        <v>1</v>
      </c>
      <c r="BA73" s="4">
        <v>0</v>
      </c>
      <c r="BB73" s="4">
        <v>0</v>
      </c>
      <c r="BD73" s="4">
        <v>0</v>
      </c>
      <c r="BE73" s="46">
        <f t="shared" si="15"/>
        <v>0</v>
      </c>
      <c r="BF73" s="4">
        <v>0</v>
      </c>
      <c r="BH73">
        <v>1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999</v>
      </c>
      <c r="BP73" s="46">
        <f t="shared" si="16"/>
        <v>0</v>
      </c>
      <c r="BQ73">
        <v>0</v>
      </c>
      <c r="BR73">
        <v>0</v>
      </c>
      <c r="BT73" s="46">
        <v>0</v>
      </c>
      <c r="BU73" s="4">
        <v>0</v>
      </c>
      <c r="BV73" s="4">
        <v>0</v>
      </c>
      <c r="BW73" s="14">
        <v>0</v>
      </c>
      <c r="BX73" s="14">
        <v>0</v>
      </c>
      <c r="BY73" s="19">
        <v>1</v>
      </c>
      <c r="BZ73">
        <v>0</v>
      </c>
      <c r="CA73" s="46">
        <v>1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 s="4">
        <v>0</v>
      </c>
      <c r="CI73" s="58"/>
      <c r="CJ73" s="46">
        <f t="shared" si="17"/>
        <v>0</v>
      </c>
      <c r="CK73" s="4">
        <v>0</v>
      </c>
      <c r="CL73" s="14">
        <v>0</v>
      </c>
      <c r="CM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 s="14">
        <v>0</v>
      </c>
      <c r="CU73" s="14">
        <v>0</v>
      </c>
      <c r="CV73" s="4">
        <v>0</v>
      </c>
      <c r="CX73" s="46">
        <f t="shared" si="18"/>
        <v>0</v>
      </c>
      <c r="CY73" s="4">
        <v>999</v>
      </c>
      <c r="CZ73" s="4">
        <v>999</v>
      </c>
      <c r="DA73">
        <v>1</v>
      </c>
      <c r="DC73">
        <v>0</v>
      </c>
      <c r="DD73">
        <v>0</v>
      </c>
      <c r="DE73">
        <v>0</v>
      </c>
      <c r="DF73">
        <v>1</v>
      </c>
      <c r="DH73">
        <v>0</v>
      </c>
      <c r="DI73">
        <v>0</v>
      </c>
      <c r="DJ73" s="14">
        <v>0</v>
      </c>
      <c r="DK73">
        <v>0</v>
      </c>
      <c r="DM73" s="28">
        <f t="shared" si="19"/>
        <v>0</v>
      </c>
      <c r="DN73">
        <v>0</v>
      </c>
      <c r="DO73">
        <v>0</v>
      </c>
      <c r="DP73">
        <v>0</v>
      </c>
      <c r="DQ73">
        <v>0</v>
      </c>
      <c r="DR73" s="14">
        <v>0</v>
      </c>
      <c r="DS73" s="4">
        <v>0</v>
      </c>
      <c r="DU73" s="28">
        <f t="shared" si="20"/>
        <v>0</v>
      </c>
      <c r="DV73" s="4">
        <v>0</v>
      </c>
      <c r="DW73" s="14">
        <v>999</v>
      </c>
      <c r="DX73">
        <v>1</v>
      </c>
      <c r="DY73" s="28">
        <f t="shared" si="21"/>
        <v>7</v>
      </c>
      <c r="DZ73" s="24">
        <v>1</v>
      </c>
      <c r="EA73" s="24">
        <f t="shared" si="22"/>
        <v>8</v>
      </c>
    </row>
    <row r="74" spans="1:167" x14ac:dyDescent="0.3">
      <c r="A74">
        <v>73</v>
      </c>
      <c r="B74">
        <v>35</v>
      </c>
      <c r="C74" t="s">
        <v>377</v>
      </c>
      <c r="D74">
        <v>1</v>
      </c>
      <c r="E74">
        <v>1</v>
      </c>
      <c r="F74" s="4">
        <v>999</v>
      </c>
      <c r="G74">
        <v>2</v>
      </c>
      <c r="H74" s="14">
        <v>999</v>
      </c>
      <c r="I74" s="4">
        <v>0</v>
      </c>
      <c r="J74" s="47">
        <v>1</v>
      </c>
      <c r="K74">
        <v>0</v>
      </c>
      <c r="L74" s="14">
        <v>998</v>
      </c>
      <c r="M74" s="4">
        <v>999</v>
      </c>
      <c r="N74" s="18">
        <v>10</v>
      </c>
      <c r="O74" s="18">
        <v>1</v>
      </c>
      <c r="P74" s="4">
        <v>1</v>
      </c>
      <c r="Q74" s="14" t="s">
        <v>16</v>
      </c>
      <c r="R74" s="21">
        <v>1</v>
      </c>
      <c r="S74" s="18">
        <v>999</v>
      </c>
      <c r="T74" s="18">
        <v>1</v>
      </c>
      <c r="U74" s="18">
        <v>999</v>
      </c>
      <c r="V74" s="31"/>
      <c r="W74">
        <v>0</v>
      </c>
      <c r="X74">
        <v>0</v>
      </c>
      <c r="Y74">
        <v>0</v>
      </c>
      <c r="AA74">
        <v>0</v>
      </c>
      <c r="AB74">
        <v>0</v>
      </c>
      <c r="AC74" s="46">
        <f t="shared" si="12"/>
        <v>0</v>
      </c>
      <c r="AD74">
        <v>0</v>
      </c>
      <c r="AF74">
        <v>0</v>
      </c>
      <c r="AG74" s="4">
        <v>0</v>
      </c>
      <c r="AH74" s="4">
        <v>0</v>
      </c>
      <c r="AI74">
        <v>1</v>
      </c>
      <c r="AK74">
        <v>0</v>
      </c>
      <c r="AL74">
        <v>0</v>
      </c>
      <c r="AM74">
        <v>0</v>
      </c>
      <c r="AN74">
        <v>0</v>
      </c>
      <c r="AP74" s="28">
        <f t="shared" si="13"/>
        <v>0</v>
      </c>
      <c r="AQ74" s="14">
        <v>0</v>
      </c>
      <c r="AR74" s="14">
        <v>0</v>
      </c>
      <c r="AS74" s="14">
        <v>0</v>
      </c>
      <c r="AT74" s="4">
        <v>0</v>
      </c>
      <c r="AU74">
        <v>1</v>
      </c>
      <c r="AW74">
        <v>0</v>
      </c>
      <c r="AX74">
        <v>0</v>
      </c>
      <c r="AY74" s="14">
        <v>0</v>
      </c>
      <c r="AZ74" s="28">
        <f t="shared" si="14"/>
        <v>0</v>
      </c>
      <c r="BA74" s="4">
        <v>0</v>
      </c>
      <c r="BB74" s="4">
        <v>0</v>
      </c>
      <c r="BD74" s="4">
        <v>1</v>
      </c>
      <c r="BE74" s="46">
        <f t="shared" si="15"/>
        <v>1</v>
      </c>
      <c r="BF74" s="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1</v>
      </c>
      <c r="BN74">
        <v>0</v>
      </c>
      <c r="BO74">
        <v>999</v>
      </c>
      <c r="BP74" s="46">
        <f t="shared" si="16"/>
        <v>1</v>
      </c>
      <c r="BQ74">
        <v>0</v>
      </c>
      <c r="BR74">
        <v>0</v>
      </c>
      <c r="BT74" s="46">
        <v>0</v>
      </c>
      <c r="BU74" s="4">
        <v>0</v>
      </c>
      <c r="BV74" s="4">
        <v>0</v>
      </c>
      <c r="BW74" s="14">
        <v>0</v>
      </c>
      <c r="BX74" s="14">
        <v>0</v>
      </c>
      <c r="BY74" s="19">
        <v>999</v>
      </c>
      <c r="BZ74">
        <v>1</v>
      </c>
      <c r="CA74" s="46">
        <v>1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 s="4">
        <v>0</v>
      </c>
      <c r="CI74" s="58"/>
      <c r="CJ74" s="46">
        <f t="shared" si="17"/>
        <v>0</v>
      </c>
      <c r="CK74" s="4">
        <v>0</v>
      </c>
      <c r="CL74" s="14">
        <v>0</v>
      </c>
      <c r="CM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 s="14">
        <v>0</v>
      </c>
      <c r="CU74" s="14">
        <v>0</v>
      </c>
      <c r="CV74" s="4">
        <v>0</v>
      </c>
      <c r="CX74" s="46">
        <f t="shared" si="18"/>
        <v>0</v>
      </c>
      <c r="CY74" s="4">
        <v>999</v>
      </c>
      <c r="CZ74" s="4">
        <v>999</v>
      </c>
      <c r="DA74">
        <v>1</v>
      </c>
      <c r="DC74">
        <v>0</v>
      </c>
      <c r="DD74">
        <v>0</v>
      </c>
      <c r="DE74">
        <v>0</v>
      </c>
      <c r="DF74">
        <v>1</v>
      </c>
      <c r="DH74">
        <v>0</v>
      </c>
      <c r="DI74">
        <v>0</v>
      </c>
      <c r="DJ74" s="14">
        <v>0</v>
      </c>
      <c r="DK74">
        <v>0</v>
      </c>
      <c r="DM74" s="28">
        <f t="shared" si="19"/>
        <v>0</v>
      </c>
      <c r="DN74">
        <v>0</v>
      </c>
      <c r="DO74">
        <v>0</v>
      </c>
      <c r="DP74">
        <v>0</v>
      </c>
      <c r="DQ74">
        <v>0</v>
      </c>
      <c r="DR74" s="14">
        <v>0</v>
      </c>
      <c r="DS74" s="4">
        <v>0</v>
      </c>
      <c r="DU74" s="28">
        <f t="shared" si="20"/>
        <v>0</v>
      </c>
      <c r="DV74" s="4">
        <v>0</v>
      </c>
      <c r="DW74" s="14">
        <v>999</v>
      </c>
      <c r="DX74">
        <v>1</v>
      </c>
      <c r="DY74" s="28">
        <f t="shared" si="21"/>
        <v>5</v>
      </c>
      <c r="DZ74" s="24">
        <v>1</v>
      </c>
      <c r="EA74" s="24">
        <f t="shared" si="22"/>
        <v>6</v>
      </c>
    </row>
    <row r="75" spans="1:167" x14ac:dyDescent="0.3">
      <c r="A75">
        <v>74</v>
      </c>
      <c r="B75">
        <v>32</v>
      </c>
      <c r="C75" t="s">
        <v>383</v>
      </c>
      <c r="D75">
        <v>1</v>
      </c>
      <c r="E75">
        <v>1</v>
      </c>
      <c r="F75" s="4">
        <v>999</v>
      </c>
      <c r="G75">
        <v>999</v>
      </c>
      <c r="H75" s="14">
        <v>999</v>
      </c>
      <c r="I75" s="4">
        <v>0</v>
      </c>
      <c r="J75" s="47">
        <v>0</v>
      </c>
      <c r="K75">
        <v>0</v>
      </c>
      <c r="L75" s="14">
        <v>999</v>
      </c>
      <c r="M75" s="4">
        <v>999</v>
      </c>
      <c r="N75" s="18">
        <v>10</v>
      </c>
      <c r="O75" s="18">
        <v>1</v>
      </c>
      <c r="P75" s="4">
        <v>1</v>
      </c>
      <c r="Q75" s="14" t="s">
        <v>16</v>
      </c>
      <c r="R75" s="18">
        <v>1</v>
      </c>
      <c r="S75" s="18">
        <v>999</v>
      </c>
      <c r="T75" s="18">
        <v>1</v>
      </c>
      <c r="U75" s="18">
        <v>999</v>
      </c>
      <c r="V75" s="30"/>
      <c r="W75">
        <v>0</v>
      </c>
      <c r="X75">
        <v>1</v>
      </c>
      <c r="Y75">
        <v>1</v>
      </c>
      <c r="AA75">
        <v>0</v>
      </c>
      <c r="AB75">
        <v>0</v>
      </c>
      <c r="AC75" s="46">
        <f t="shared" si="12"/>
        <v>0</v>
      </c>
      <c r="AD75">
        <v>0</v>
      </c>
      <c r="AF75">
        <v>0</v>
      </c>
      <c r="AG75" s="4">
        <v>0</v>
      </c>
      <c r="AH75" s="4">
        <v>1</v>
      </c>
      <c r="AI75">
        <v>0</v>
      </c>
      <c r="AK75">
        <v>0</v>
      </c>
      <c r="AL75">
        <v>0</v>
      </c>
      <c r="AM75">
        <v>0</v>
      </c>
      <c r="AN75">
        <v>0</v>
      </c>
      <c r="AP75" s="28">
        <f t="shared" si="13"/>
        <v>0</v>
      </c>
      <c r="AQ75" s="4">
        <v>0</v>
      </c>
      <c r="AR75" s="14">
        <v>0</v>
      </c>
      <c r="AS75" s="14">
        <v>1</v>
      </c>
      <c r="AT75" s="4">
        <v>0</v>
      </c>
      <c r="AU75">
        <v>1</v>
      </c>
      <c r="AW75">
        <v>0</v>
      </c>
      <c r="AX75">
        <v>0</v>
      </c>
      <c r="AY75" s="14">
        <v>0</v>
      </c>
      <c r="AZ75" s="28">
        <f t="shared" si="14"/>
        <v>0</v>
      </c>
      <c r="BA75" s="4">
        <v>1</v>
      </c>
      <c r="BB75" s="4">
        <v>1</v>
      </c>
      <c r="BD75" s="4">
        <v>0</v>
      </c>
      <c r="BE75" s="46">
        <f t="shared" si="15"/>
        <v>1</v>
      </c>
      <c r="BF75" s="4">
        <v>0</v>
      </c>
      <c r="BG75" s="40"/>
      <c r="BH75">
        <v>1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999</v>
      </c>
      <c r="BP75" s="46">
        <f t="shared" si="16"/>
        <v>0</v>
      </c>
      <c r="BQ75">
        <v>0</v>
      </c>
      <c r="BR75">
        <v>0</v>
      </c>
      <c r="BT75" s="46">
        <v>0</v>
      </c>
      <c r="BU75" s="4">
        <v>0</v>
      </c>
      <c r="BV75" s="4">
        <v>0</v>
      </c>
      <c r="BW75" s="14">
        <v>0</v>
      </c>
      <c r="BX75" s="14">
        <v>0</v>
      </c>
      <c r="BY75" s="19">
        <v>1</v>
      </c>
      <c r="BZ75">
        <v>0</v>
      </c>
      <c r="CA75" s="46">
        <v>1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 s="4">
        <v>0</v>
      </c>
      <c r="CI75" s="58"/>
      <c r="CJ75" s="46">
        <f t="shared" si="17"/>
        <v>0</v>
      </c>
      <c r="CK75" s="4">
        <v>0</v>
      </c>
      <c r="CL75" s="14">
        <v>0</v>
      </c>
      <c r="CM75">
        <v>0</v>
      </c>
      <c r="CO75">
        <v>0</v>
      </c>
      <c r="CP75">
        <v>0</v>
      </c>
      <c r="CQ75">
        <v>0</v>
      </c>
      <c r="CR75">
        <v>1</v>
      </c>
      <c r="CS75">
        <v>0</v>
      </c>
      <c r="CT75" s="14">
        <v>0</v>
      </c>
      <c r="CU75" s="14">
        <v>0</v>
      </c>
      <c r="CV75" s="4">
        <v>0</v>
      </c>
      <c r="CX75" s="46">
        <f t="shared" si="18"/>
        <v>1</v>
      </c>
      <c r="CY75" s="4">
        <v>999</v>
      </c>
      <c r="CZ75" s="4">
        <v>999</v>
      </c>
      <c r="DA75">
        <v>0</v>
      </c>
      <c r="DC75">
        <v>0</v>
      </c>
      <c r="DD75">
        <v>0</v>
      </c>
      <c r="DE75">
        <v>0</v>
      </c>
      <c r="DF75">
        <v>1</v>
      </c>
      <c r="DH75">
        <v>0</v>
      </c>
      <c r="DI75">
        <v>0</v>
      </c>
      <c r="DJ75" s="14">
        <v>0</v>
      </c>
      <c r="DK75">
        <v>0</v>
      </c>
      <c r="DM75" s="28">
        <f t="shared" si="19"/>
        <v>0</v>
      </c>
      <c r="DN75">
        <v>0</v>
      </c>
      <c r="DO75">
        <v>0</v>
      </c>
      <c r="DP75">
        <v>0</v>
      </c>
      <c r="DQ75">
        <v>0</v>
      </c>
      <c r="DR75" s="14">
        <v>0</v>
      </c>
      <c r="DS75" s="4">
        <v>0</v>
      </c>
      <c r="DU75" s="28">
        <f t="shared" si="20"/>
        <v>0</v>
      </c>
      <c r="DV75" s="4">
        <v>0</v>
      </c>
      <c r="DW75" s="14">
        <v>999</v>
      </c>
      <c r="DX75">
        <v>1</v>
      </c>
      <c r="DY75" s="28">
        <f t="shared" si="21"/>
        <v>8</v>
      </c>
      <c r="DZ75" s="24">
        <v>1</v>
      </c>
      <c r="EA75" s="24">
        <f t="shared" si="22"/>
        <v>9</v>
      </c>
    </row>
    <row r="76" spans="1:167" ht="28.8" x14ac:dyDescent="0.3">
      <c r="A76">
        <v>75</v>
      </c>
      <c r="B76">
        <v>33</v>
      </c>
      <c r="C76" t="s">
        <v>376</v>
      </c>
      <c r="D76">
        <v>1</v>
      </c>
      <c r="E76">
        <v>1</v>
      </c>
      <c r="F76" s="4">
        <v>999</v>
      </c>
      <c r="G76">
        <v>1</v>
      </c>
      <c r="H76" s="14">
        <v>1</v>
      </c>
      <c r="I76" s="4">
        <v>0</v>
      </c>
      <c r="J76" s="47">
        <v>1</v>
      </c>
      <c r="K76">
        <v>0</v>
      </c>
      <c r="L76" s="14">
        <v>998</v>
      </c>
      <c r="M76" s="4">
        <v>999</v>
      </c>
      <c r="N76" s="18">
        <v>999</v>
      </c>
      <c r="O76" s="18">
        <v>0</v>
      </c>
      <c r="P76" s="4">
        <v>1</v>
      </c>
      <c r="Q76" s="14" t="s">
        <v>49</v>
      </c>
      <c r="R76" s="21">
        <v>1</v>
      </c>
      <c r="S76" s="18">
        <v>999</v>
      </c>
      <c r="T76" s="18">
        <v>1</v>
      </c>
      <c r="U76" s="18">
        <v>999</v>
      </c>
      <c r="V76" s="31"/>
      <c r="W76">
        <v>0</v>
      </c>
      <c r="X76">
        <v>0</v>
      </c>
      <c r="Y76">
        <v>0</v>
      </c>
      <c r="AA76">
        <v>0</v>
      </c>
      <c r="AB76">
        <v>0</v>
      </c>
      <c r="AC76" s="46">
        <f t="shared" si="12"/>
        <v>0</v>
      </c>
      <c r="AD76">
        <v>0</v>
      </c>
      <c r="AF76">
        <v>0</v>
      </c>
      <c r="AG76" s="4">
        <v>0</v>
      </c>
      <c r="AH76" s="4">
        <v>0</v>
      </c>
      <c r="AI76">
        <v>0</v>
      </c>
      <c r="AK76">
        <v>0</v>
      </c>
      <c r="AL76">
        <v>0</v>
      </c>
      <c r="AM76">
        <v>0</v>
      </c>
      <c r="AN76">
        <v>0</v>
      </c>
      <c r="AP76" s="28">
        <f t="shared" si="13"/>
        <v>0</v>
      </c>
      <c r="AQ76" s="14">
        <v>0</v>
      </c>
      <c r="AR76" s="14">
        <v>0</v>
      </c>
      <c r="AS76" s="14">
        <v>0</v>
      </c>
      <c r="AT76" s="4">
        <v>0</v>
      </c>
      <c r="AU76">
        <v>1</v>
      </c>
      <c r="AW76">
        <v>0</v>
      </c>
      <c r="AX76">
        <v>0</v>
      </c>
      <c r="AY76" s="14">
        <v>0</v>
      </c>
      <c r="AZ76" s="28">
        <f t="shared" si="14"/>
        <v>0</v>
      </c>
      <c r="BA76" s="4">
        <v>0</v>
      </c>
      <c r="BB76" s="4">
        <v>0</v>
      </c>
      <c r="BD76" s="4">
        <v>0</v>
      </c>
      <c r="BE76" s="46">
        <f t="shared" si="15"/>
        <v>0</v>
      </c>
      <c r="BF76" s="4">
        <v>1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1</v>
      </c>
      <c r="BN76">
        <v>0</v>
      </c>
      <c r="BO76">
        <v>999</v>
      </c>
      <c r="BP76" s="46">
        <f t="shared" si="16"/>
        <v>1</v>
      </c>
      <c r="BQ76">
        <v>0</v>
      </c>
      <c r="BR76">
        <v>0</v>
      </c>
      <c r="BT76" s="46">
        <v>0</v>
      </c>
      <c r="BU76" s="4">
        <v>0</v>
      </c>
      <c r="BV76" s="4">
        <v>0</v>
      </c>
      <c r="BW76" s="14">
        <v>0</v>
      </c>
      <c r="BX76" s="14">
        <v>0</v>
      </c>
      <c r="BY76" s="19">
        <v>1</v>
      </c>
      <c r="BZ76">
        <v>1</v>
      </c>
      <c r="CA76" s="46">
        <v>1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 s="4">
        <v>0</v>
      </c>
      <c r="CI76" s="58"/>
      <c r="CJ76" s="46">
        <f t="shared" si="17"/>
        <v>0</v>
      </c>
      <c r="CK76" s="4">
        <v>0</v>
      </c>
      <c r="CL76" s="14">
        <v>0</v>
      </c>
      <c r="CM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 s="14">
        <v>0</v>
      </c>
      <c r="CU76" s="14">
        <v>0</v>
      </c>
      <c r="CV76" s="4">
        <v>0</v>
      </c>
      <c r="CX76" s="46">
        <f t="shared" si="18"/>
        <v>0</v>
      </c>
      <c r="CY76" s="4">
        <v>999</v>
      </c>
      <c r="CZ76" s="4">
        <v>999</v>
      </c>
      <c r="DA76">
        <v>1</v>
      </c>
      <c r="DC76">
        <v>0</v>
      </c>
      <c r="DD76">
        <v>0</v>
      </c>
      <c r="DE76">
        <v>0</v>
      </c>
      <c r="DF76">
        <v>1</v>
      </c>
      <c r="DH76">
        <v>0</v>
      </c>
      <c r="DI76">
        <v>0</v>
      </c>
      <c r="DJ76" s="14">
        <v>0</v>
      </c>
      <c r="DK76">
        <v>0</v>
      </c>
      <c r="DM76" s="28">
        <f t="shared" si="19"/>
        <v>0</v>
      </c>
      <c r="DN76">
        <v>0</v>
      </c>
      <c r="DO76">
        <v>0</v>
      </c>
      <c r="DP76">
        <v>0</v>
      </c>
      <c r="DQ76">
        <v>0</v>
      </c>
      <c r="DR76" s="14">
        <v>0</v>
      </c>
      <c r="DS76" s="4">
        <v>0</v>
      </c>
      <c r="DU76" s="28">
        <f t="shared" si="20"/>
        <v>0</v>
      </c>
      <c r="DV76" s="4">
        <v>0</v>
      </c>
      <c r="DW76" s="4">
        <v>0</v>
      </c>
      <c r="DX76">
        <v>1</v>
      </c>
      <c r="DY76" s="28">
        <f t="shared" si="21"/>
        <v>3</v>
      </c>
      <c r="DZ76" s="24">
        <v>1</v>
      </c>
      <c r="EA76" s="24">
        <f t="shared" si="22"/>
        <v>4</v>
      </c>
    </row>
    <row r="77" spans="1:167" x14ac:dyDescent="0.3">
      <c r="A77">
        <v>76</v>
      </c>
      <c r="B77">
        <v>33</v>
      </c>
      <c r="C77" t="s">
        <v>374</v>
      </c>
      <c r="D77">
        <v>2</v>
      </c>
      <c r="E77">
        <v>2</v>
      </c>
      <c r="F77" s="4">
        <v>999</v>
      </c>
      <c r="G77">
        <v>999</v>
      </c>
      <c r="H77" s="14">
        <v>999</v>
      </c>
      <c r="I77" s="4">
        <v>0</v>
      </c>
      <c r="J77" s="47">
        <v>0</v>
      </c>
      <c r="K77">
        <v>0</v>
      </c>
      <c r="L77" s="14">
        <v>999</v>
      </c>
      <c r="M77" s="4">
        <v>999</v>
      </c>
      <c r="N77" s="18">
        <v>7</v>
      </c>
      <c r="O77" s="18">
        <v>1</v>
      </c>
      <c r="P77" s="4">
        <v>1</v>
      </c>
      <c r="Q77" s="14" t="s">
        <v>64</v>
      </c>
      <c r="R77" s="18">
        <v>1</v>
      </c>
      <c r="S77" s="18">
        <v>999</v>
      </c>
      <c r="T77" s="18">
        <v>1</v>
      </c>
      <c r="U77" s="18">
        <v>999</v>
      </c>
      <c r="V77" s="30"/>
      <c r="W77">
        <v>0</v>
      </c>
      <c r="X77">
        <v>0</v>
      </c>
      <c r="Y77">
        <v>0</v>
      </c>
      <c r="AA77">
        <v>0</v>
      </c>
      <c r="AB77">
        <v>0</v>
      </c>
      <c r="AC77" s="46">
        <f t="shared" si="12"/>
        <v>0</v>
      </c>
      <c r="AD77">
        <v>0</v>
      </c>
      <c r="AF77">
        <v>0</v>
      </c>
      <c r="AG77" s="4">
        <v>0</v>
      </c>
      <c r="AH77" s="4">
        <v>0</v>
      </c>
      <c r="AI77">
        <v>1</v>
      </c>
      <c r="AK77">
        <v>0</v>
      </c>
      <c r="AL77">
        <v>0</v>
      </c>
      <c r="AM77">
        <v>0</v>
      </c>
      <c r="AN77">
        <v>1</v>
      </c>
      <c r="AO77" s="58" t="s">
        <v>472</v>
      </c>
      <c r="AP77" s="28">
        <f t="shared" si="13"/>
        <v>1</v>
      </c>
      <c r="AQ77" s="14">
        <v>0</v>
      </c>
      <c r="AR77" s="14">
        <v>0</v>
      </c>
      <c r="AS77" s="14">
        <v>0</v>
      </c>
      <c r="AT77" s="4">
        <v>0</v>
      </c>
      <c r="AU77">
        <v>0</v>
      </c>
      <c r="AW77">
        <v>0</v>
      </c>
      <c r="AX77">
        <v>0</v>
      </c>
      <c r="AY77" s="14">
        <v>0</v>
      </c>
      <c r="AZ77" s="28">
        <f t="shared" si="14"/>
        <v>0</v>
      </c>
      <c r="BA77" s="4">
        <v>0</v>
      </c>
      <c r="BB77" s="4">
        <v>0</v>
      </c>
      <c r="BD77" s="4">
        <v>0</v>
      </c>
      <c r="BE77" s="46">
        <f t="shared" si="15"/>
        <v>0</v>
      </c>
      <c r="BF77" s="4">
        <v>1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1</v>
      </c>
      <c r="BO77">
        <v>999</v>
      </c>
      <c r="BP77" s="46">
        <f t="shared" si="16"/>
        <v>1</v>
      </c>
      <c r="BQ77">
        <v>0</v>
      </c>
      <c r="BR77">
        <v>0</v>
      </c>
      <c r="BT77" s="46">
        <v>0</v>
      </c>
      <c r="BU77" s="4">
        <v>0</v>
      </c>
      <c r="BV77" s="4">
        <v>0</v>
      </c>
      <c r="BW77" s="14">
        <v>0</v>
      </c>
      <c r="BX77" s="14">
        <v>0</v>
      </c>
      <c r="BY77" s="19">
        <v>999</v>
      </c>
      <c r="BZ77">
        <v>0</v>
      </c>
      <c r="CA77" s="46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 s="4">
        <v>0</v>
      </c>
      <c r="CI77" s="58"/>
      <c r="CJ77" s="46">
        <f t="shared" si="17"/>
        <v>0</v>
      </c>
      <c r="CK77" s="4">
        <v>0</v>
      </c>
      <c r="CL77" s="14">
        <v>0</v>
      </c>
      <c r="CM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 s="14">
        <v>0</v>
      </c>
      <c r="CU77" s="14">
        <v>0</v>
      </c>
      <c r="CV77" s="4">
        <v>0</v>
      </c>
      <c r="CX77" s="46">
        <f t="shared" si="18"/>
        <v>0</v>
      </c>
      <c r="CY77" s="4">
        <v>999</v>
      </c>
      <c r="CZ77" s="4">
        <v>999</v>
      </c>
      <c r="DA77">
        <v>1</v>
      </c>
      <c r="DC77">
        <v>0</v>
      </c>
      <c r="DD77">
        <v>0</v>
      </c>
      <c r="DE77">
        <v>0</v>
      </c>
      <c r="DF77">
        <v>1</v>
      </c>
      <c r="DH77">
        <v>0</v>
      </c>
      <c r="DI77">
        <v>0</v>
      </c>
      <c r="DJ77" s="14">
        <v>0</v>
      </c>
      <c r="DK77">
        <v>0</v>
      </c>
      <c r="DM77" s="28">
        <f t="shared" si="19"/>
        <v>0</v>
      </c>
      <c r="DN77">
        <v>0</v>
      </c>
      <c r="DO77">
        <v>0</v>
      </c>
      <c r="DP77">
        <v>0</v>
      </c>
      <c r="DQ77">
        <v>0</v>
      </c>
      <c r="DR77" s="14">
        <v>0</v>
      </c>
      <c r="DS77" s="4">
        <v>0</v>
      </c>
      <c r="DU77" s="28">
        <f t="shared" si="20"/>
        <v>0</v>
      </c>
      <c r="DV77" s="4">
        <v>0</v>
      </c>
      <c r="DW77" s="14">
        <v>999</v>
      </c>
      <c r="DX77">
        <v>1</v>
      </c>
      <c r="DY77" s="28">
        <f t="shared" si="21"/>
        <v>3</v>
      </c>
      <c r="DZ77" s="24">
        <v>2</v>
      </c>
      <c r="EA77" s="24">
        <f t="shared" si="22"/>
        <v>5</v>
      </c>
    </row>
    <row r="78" spans="1:167" x14ac:dyDescent="0.3">
      <c r="A78">
        <v>77</v>
      </c>
      <c r="B78">
        <v>38</v>
      </c>
      <c r="C78" t="s">
        <v>385</v>
      </c>
      <c r="D78">
        <v>2</v>
      </c>
      <c r="E78">
        <v>2</v>
      </c>
      <c r="F78" s="4">
        <v>999</v>
      </c>
      <c r="G78">
        <v>2</v>
      </c>
      <c r="H78" s="14">
        <v>996</v>
      </c>
      <c r="I78" s="4">
        <v>0</v>
      </c>
      <c r="J78" s="47">
        <v>1</v>
      </c>
      <c r="K78">
        <v>0</v>
      </c>
      <c r="L78" s="14">
        <v>998</v>
      </c>
      <c r="M78" s="4">
        <v>999</v>
      </c>
      <c r="N78" s="18">
        <v>10</v>
      </c>
      <c r="O78" s="18">
        <v>1</v>
      </c>
      <c r="P78" s="4">
        <v>1</v>
      </c>
      <c r="Q78" s="14" t="s">
        <v>16</v>
      </c>
      <c r="R78" s="21">
        <v>1</v>
      </c>
      <c r="S78" s="18">
        <v>999</v>
      </c>
      <c r="T78" s="18">
        <v>1</v>
      </c>
      <c r="U78" s="18">
        <v>999</v>
      </c>
      <c r="V78" s="31"/>
      <c r="W78">
        <v>0</v>
      </c>
      <c r="X78">
        <v>0</v>
      </c>
      <c r="Y78">
        <v>0</v>
      </c>
      <c r="AA78">
        <v>0</v>
      </c>
      <c r="AB78">
        <v>0</v>
      </c>
      <c r="AC78" s="46">
        <f t="shared" si="12"/>
        <v>0</v>
      </c>
      <c r="AD78">
        <v>0</v>
      </c>
      <c r="AF78">
        <v>0</v>
      </c>
      <c r="AG78" s="4">
        <v>0</v>
      </c>
      <c r="AH78" s="4">
        <v>0</v>
      </c>
      <c r="AI78">
        <v>0</v>
      </c>
      <c r="AK78">
        <v>0</v>
      </c>
      <c r="AL78">
        <v>0</v>
      </c>
      <c r="AM78">
        <v>1</v>
      </c>
      <c r="AN78" s="4">
        <v>0</v>
      </c>
      <c r="AP78" s="28">
        <f t="shared" si="13"/>
        <v>1</v>
      </c>
      <c r="AQ78" s="14">
        <v>0</v>
      </c>
      <c r="AR78" s="14">
        <v>0</v>
      </c>
      <c r="AS78" s="14">
        <v>0</v>
      </c>
      <c r="AT78" s="4">
        <v>0</v>
      </c>
      <c r="AU78">
        <v>0</v>
      </c>
      <c r="AW78">
        <v>0</v>
      </c>
      <c r="AX78">
        <v>0</v>
      </c>
      <c r="AY78" s="14">
        <v>0</v>
      </c>
      <c r="AZ78" s="28">
        <f t="shared" si="14"/>
        <v>0</v>
      </c>
      <c r="BA78" s="4">
        <v>1</v>
      </c>
      <c r="BB78" s="4">
        <v>1</v>
      </c>
      <c r="BD78" s="4">
        <v>0</v>
      </c>
      <c r="BE78" s="46">
        <f t="shared" si="15"/>
        <v>1</v>
      </c>
      <c r="BF78" s="4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1</v>
      </c>
      <c r="BN78">
        <v>0</v>
      </c>
      <c r="BO78">
        <v>999</v>
      </c>
      <c r="BP78" s="46">
        <f t="shared" si="16"/>
        <v>1</v>
      </c>
      <c r="BQ78">
        <v>0</v>
      </c>
      <c r="BR78">
        <v>0</v>
      </c>
      <c r="BT78" s="46">
        <v>0</v>
      </c>
      <c r="BU78" s="4">
        <v>0</v>
      </c>
      <c r="BV78" s="4">
        <v>0</v>
      </c>
      <c r="BW78" s="14">
        <v>0</v>
      </c>
      <c r="BX78" s="14">
        <v>0</v>
      </c>
      <c r="BY78" s="19">
        <v>999</v>
      </c>
      <c r="BZ78">
        <v>0</v>
      </c>
      <c r="CA78" s="46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 s="4">
        <v>0</v>
      </c>
      <c r="CI78" s="58"/>
      <c r="CJ78" s="46">
        <f t="shared" si="17"/>
        <v>0</v>
      </c>
      <c r="CK78" s="4">
        <v>0</v>
      </c>
      <c r="CL78" s="14">
        <v>0</v>
      </c>
      <c r="CM78">
        <v>0</v>
      </c>
      <c r="CO78">
        <v>0</v>
      </c>
      <c r="CP78">
        <v>0</v>
      </c>
      <c r="CQ78">
        <v>0</v>
      </c>
      <c r="CR78">
        <v>1</v>
      </c>
      <c r="CS78">
        <v>0</v>
      </c>
      <c r="CT78" s="14">
        <v>0</v>
      </c>
      <c r="CU78" s="14">
        <v>0</v>
      </c>
      <c r="CV78" s="4">
        <v>0</v>
      </c>
      <c r="CX78" s="46">
        <f t="shared" si="18"/>
        <v>1</v>
      </c>
      <c r="CY78" s="4">
        <v>999</v>
      </c>
      <c r="CZ78" s="4">
        <v>999</v>
      </c>
      <c r="DA78">
        <v>0</v>
      </c>
      <c r="DC78">
        <v>0</v>
      </c>
      <c r="DD78">
        <v>0</v>
      </c>
      <c r="DE78">
        <v>0</v>
      </c>
      <c r="DF78">
        <v>1</v>
      </c>
      <c r="DH78">
        <v>0</v>
      </c>
      <c r="DI78">
        <v>0</v>
      </c>
      <c r="DJ78" s="14">
        <v>0</v>
      </c>
      <c r="DK78">
        <v>0</v>
      </c>
      <c r="DM78" s="28">
        <f t="shared" si="19"/>
        <v>0</v>
      </c>
      <c r="DN78">
        <v>0</v>
      </c>
      <c r="DO78">
        <v>0</v>
      </c>
      <c r="DP78">
        <v>0</v>
      </c>
      <c r="DQ78">
        <v>0</v>
      </c>
      <c r="DR78" s="14">
        <v>0</v>
      </c>
      <c r="DS78" s="4">
        <v>0</v>
      </c>
      <c r="DU78" s="28">
        <f t="shared" si="20"/>
        <v>0</v>
      </c>
      <c r="DV78" s="4">
        <v>0</v>
      </c>
      <c r="DW78" s="14">
        <v>999</v>
      </c>
      <c r="DX78">
        <v>1</v>
      </c>
      <c r="DY78" s="28">
        <f t="shared" si="21"/>
        <v>6</v>
      </c>
      <c r="DZ78" s="24">
        <v>2</v>
      </c>
      <c r="EA78" s="24">
        <f t="shared" si="22"/>
        <v>8</v>
      </c>
    </row>
    <row r="79" spans="1:167" ht="28.8" x14ac:dyDescent="0.3">
      <c r="A79">
        <v>78</v>
      </c>
      <c r="B79">
        <v>37</v>
      </c>
      <c r="C79" t="s">
        <v>380</v>
      </c>
      <c r="D79">
        <v>2</v>
      </c>
      <c r="E79">
        <v>2</v>
      </c>
      <c r="F79" s="4">
        <v>999</v>
      </c>
      <c r="G79">
        <v>2</v>
      </c>
      <c r="H79" s="14">
        <v>996</v>
      </c>
      <c r="I79" s="4">
        <v>0</v>
      </c>
      <c r="J79" s="47">
        <v>1</v>
      </c>
      <c r="K79">
        <v>0</v>
      </c>
      <c r="L79" s="14">
        <v>998</v>
      </c>
      <c r="M79" s="4">
        <v>999</v>
      </c>
      <c r="N79" s="18">
        <v>8</v>
      </c>
      <c r="O79" s="18">
        <v>1</v>
      </c>
      <c r="P79" s="4">
        <v>1</v>
      </c>
      <c r="Q79" s="14" t="s">
        <v>65</v>
      </c>
      <c r="R79" s="21">
        <v>1</v>
      </c>
      <c r="S79" s="18">
        <v>999</v>
      </c>
      <c r="T79" s="18">
        <v>1</v>
      </c>
      <c r="U79" s="18">
        <v>999</v>
      </c>
      <c r="V79" s="31"/>
      <c r="W79">
        <v>0</v>
      </c>
      <c r="X79">
        <v>0</v>
      </c>
      <c r="Y79">
        <v>0</v>
      </c>
      <c r="AA79">
        <v>0</v>
      </c>
      <c r="AB79">
        <v>0</v>
      </c>
      <c r="AC79" s="46">
        <f t="shared" si="12"/>
        <v>0</v>
      </c>
      <c r="AD79">
        <v>0</v>
      </c>
      <c r="AF79">
        <v>0</v>
      </c>
      <c r="AG79" s="4">
        <v>0</v>
      </c>
      <c r="AH79" s="4">
        <v>0</v>
      </c>
      <c r="AI79">
        <v>1</v>
      </c>
      <c r="AK79">
        <v>0</v>
      </c>
      <c r="AL79">
        <v>0</v>
      </c>
      <c r="AM79">
        <v>0</v>
      </c>
      <c r="AN79">
        <v>0</v>
      </c>
      <c r="AP79" s="28">
        <f t="shared" si="13"/>
        <v>0</v>
      </c>
      <c r="AQ79" s="14">
        <v>0</v>
      </c>
      <c r="AR79" s="14">
        <v>0</v>
      </c>
      <c r="AS79" s="14">
        <v>0</v>
      </c>
      <c r="AT79" s="4">
        <v>0</v>
      </c>
      <c r="AU79">
        <v>1</v>
      </c>
      <c r="AW79">
        <v>0</v>
      </c>
      <c r="AX79">
        <v>0</v>
      </c>
      <c r="AY79" s="14">
        <v>0</v>
      </c>
      <c r="AZ79" s="28">
        <f t="shared" si="14"/>
        <v>0</v>
      </c>
      <c r="BA79" s="4">
        <v>0</v>
      </c>
      <c r="BB79" s="4">
        <v>0</v>
      </c>
      <c r="BD79" s="4">
        <v>0</v>
      </c>
      <c r="BE79" s="46">
        <f t="shared" si="15"/>
        <v>0</v>
      </c>
      <c r="BF79" s="4">
        <v>1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999</v>
      </c>
      <c r="BP79" s="46">
        <f t="shared" si="16"/>
        <v>0</v>
      </c>
      <c r="BQ79">
        <v>0</v>
      </c>
      <c r="BR79">
        <v>0</v>
      </c>
      <c r="BT79" s="46">
        <v>0</v>
      </c>
      <c r="BU79" s="4">
        <v>0</v>
      </c>
      <c r="BV79" s="4">
        <v>0</v>
      </c>
      <c r="BW79" s="14">
        <v>0</v>
      </c>
      <c r="BX79" s="14">
        <v>0</v>
      </c>
      <c r="BY79" s="19">
        <v>1</v>
      </c>
      <c r="BZ79">
        <v>0</v>
      </c>
      <c r="CA79" s="46">
        <v>1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 s="4">
        <v>0</v>
      </c>
      <c r="CI79" s="58"/>
      <c r="CJ79" s="46">
        <f t="shared" si="17"/>
        <v>0</v>
      </c>
      <c r="CK79" s="4">
        <v>0</v>
      </c>
      <c r="CL79" s="14">
        <v>0</v>
      </c>
      <c r="CM79">
        <v>0</v>
      </c>
      <c r="CO79">
        <v>1</v>
      </c>
      <c r="CP79">
        <v>0</v>
      </c>
      <c r="CQ79">
        <v>0</v>
      </c>
      <c r="CR79">
        <v>0</v>
      </c>
      <c r="CS79">
        <v>1</v>
      </c>
      <c r="CT79" s="14">
        <v>0</v>
      </c>
      <c r="CU79" s="14">
        <v>0</v>
      </c>
      <c r="CV79" s="4">
        <v>0</v>
      </c>
      <c r="CX79" s="46">
        <v>1</v>
      </c>
      <c r="CY79" s="4">
        <v>999</v>
      </c>
      <c r="CZ79" s="4">
        <v>999</v>
      </c>
      <c r="DA79">
        <v>0</v>
      </c>
      <c r="DC79">
        <v>0</v>
      </c>
      <c r="DD79">
        <v>0</v>
      </c>
      <c r="DE79">
        <v>0</v>
      </c>
      <c r="DF79">
        <v>1</v>
      </c>
      <c r="DH79">
        <v>0</v>
      </c>
      <c r="DI79">
        <v>0</v>
      </c>
      <c r="DJ79" s="14">
        <v>0</v>
      </c>
      <c r="DK79">
        <v>0</v>
      </c>
      <c r="DM79" s="28">
        <f t="shared" si="19"/>
        <v>0</v>
      </c>
      <c r="DN79">
        <v>0</v>
      </c>
      <c r="DO79">
        <v>0</v>
      </c>
      <c r="DP79">
        <v>0</v>
      </c>
      <c r="DQ79">
        <v>0</v>
      </c>
      <c r="DR79" s="14">
        <v>0</v>
      </c>
      <c r="DS79" s="4">
        <v>0</v>
      </c>
      <c r="DU79" s="28">
        <f t="shared" si="20"/>
        <v>0</v>
      </c>
      <c r="DV79" s="4">
        <v>0</v>
      </c>
      <c r="DW79" s="14">
        <v>999</v>
      </c>
      <c r="DX79">
        <v>1</v>
      </c>
      <c r="DY79" s="28">
        <f t="shared" si="21"/>
        <v>4</v>
      </c>
      <c r="DZ79" s="24">
        <v>2</v>
      </c>
      <c r="EA79" s="24">
        <f t="shared" si="22"/>
        <v>6</v>
      </c>
    </row>
    <row r="80" spans="1:167" ht="28.8" x14ac:dyDescent="0.3">
      <c r="A80">
        <v>79</v>
      </c>
      <c r="B80">
        <v>37</v>
      </c>
      <c r="C80" t="s">
        <v>377</v>
      </c>
      <c r="D80">
        <v>1</v>
      </c>
      <c r="E80">
        <v>1</v>
      </c>
      <c r="F80" s="4">
        <v>999</v>
      </c>
      <c r="G80">
        <v>1</v>
      </c>
      <c r="H80" s="14">
        <v>999</v>
      </c>
      <c r="I80" s="4">
        <v>0</v>
      </c>
      <c r="J80" s="47">
        <v>0</v>
      </c>
      <c r="K80">
        <v>0</v>
      </c>
      <c r="L80" s="14">
        <v>998</v>
      </c>
      <c r="M80" s="4">
        <v>999</v>
      </c>
      <c r="N80" s="18">
        <v>7</v>
      </c>
      <c r="O80" s="18">
        <v>1</v>
      </c>
      <c r="P80" s="4">
        <v>998</v>
      </c>
      <c r="Q80" s="14" t="s">
        <v>66</v>
      </c>
      <c r="R80" s="21">
        <v>1</v>
      </c>
      <c r="S80" s="18">
        <v>999</v>
      </c>
      <c r="T80" s="18">
        <v>1</v>
      </c>
      <c r="U80" s="18">
        <v>999</v>
      </c>
      <c r="V80" s="31"/>
      <c r="W80">
        <v>0</v>
      </c>
      <c r="X80">
        <v>1</v>
      </c>
      <c r="Y80">
        <v>0</v>
      </c>
      <c r="AA80">
        <v>0</v>
      </c>
      <c r="AB80">
        <v>0</v>
      </c>
      <c r="AC80" s="46">
        <f t="shared" si="12"/>
        <v>0</v>
      </c>
      <c r="AD80">
        <v>0</v>
      </c>
      <c r="AF80">
        <v>0</v>
      </c>
      <c r="AG80" s="4">
        <v>0</v>
      </c>
      <c r="AH80" s="4">
        <v>0</v>
      </c>
      <c r="AI80">
        <v>0</v>
      </c>
      <c r="AK80">
        <v>0</v>
      </c>
      <c r="AL80">
        <v>0</v>
      </c>
      <c r="AM80">
        <v>0</v>
      </c>
      <c r="AN80">
        <v>0</v>
      </c>
      <c r="AP80" s="28">
        <f t="shared" si="13"/>
        <v>0</v>
      </c>
      <c r="AQ80" s="14">
        <v>0</v>
      </c>
      <c r="AR80" s="14">
        <v>0</v>
      </c>
      <c r="AS80" s="14">
        <v>0</v>
      </c>
      <c r="AT80" s="4">
        <v>0</v>
      </c>
      <c r="AU80">
        <v>1</v>
      </c>
      <c r="AW80">
        <v>0</v>
      </c>
      <c r="AX80">
        <v>0</v>
      </c>
      <c r="AY80" s="14">
        <v>0</v>
      </c>
      <c r="AZ80" s="28">
        <f t="shared" si="14"/>
        <v>0</v>
      </c>
      <c r="BA80" s="4">
        <v>1</v>
      </c>
      <c r="BB80" s="4">
        <v>1</v>
      </c>
      <c r="BD80" s="4">
        <v>0</v>
      </c>
      <c r="BE80" s="46">
        <f t="shared" si="15"/>
        <v>1</v>
      </c>
      <c r="BF80" s="4">
        <v>0</v>
      </c>
      <c r="BH80">
        <v>1</v>
      </c>
      <c r="BI80">
        <v>0</v>
      </c>
      <c r="BJ80">
        <v>0</v>
      </c>
      <c r="BK80">
        <v>1</v>
      </c>
      <c r="BL80">
        <v>0</v>
      </c>
      <c r="BM80">
        <v>1</v>
      </c>
      <c r="BN80">
        <v>0</v>
      </c>
      <c r="BO80">
        <v>999</v>
      </c>
      <c r="BP80" s="46">
        <f t="shared" si="16"/>
        <v>1</v>
      </c>
      <c r="BQ80">
        <v>0</v>
      </c>
      <c r="BR80">
        <v>0</v>
      </c>
      <c r="BT80" s="46">
        <v>0</v>
      </c>
      <c r="BU80" s="4">
        <v>0</v>
      </c>
      <c r="BV80" s="4">
        <v>1</v>
      </c>
      <c r="BW80" s="14">
        <v>0</v>
      </c>
      <c r="BX80" s="14">
        <v>0</v>
      </c>
      <c r="BY80" s="19">
        <v>1</v>
      </c>
      <c r="BZ80">
        <v>1</v>
      </c>
      <c r="CA80" s="46">
        <v>1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 s="4">
        <v>0</v>
      </c>
      <c r="CI80" s="58"/>
      <c r="CJ80" s="46">
        <f t="shared" si="17"/>
        <v>0</v>
      </c>
      <c r="CK80" s="4">
        <v>0</v>
      </c>
      <c r="CL80" s="14">
        <v>0</v>
      </c>
      <c r="CM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 s="14">
        <v>0</v>
      </c>
      <c r="CU80" s="14">
        <v>0</v>
      </c>
      <c r="CV80" s="4">
        <v>1</v>
      </c>
      <c r="CW80" s="9" t="s">
        <v>452</v>
      </c>
      <c r="CX80" s="46">
        <f t="shared" si="18"/>
        <v>1</v>
      </c>
      <c r="CY80" s="4">
        <v>999</v>
      </c>
      <c r="CZ80" s="4">
        <v>999</v>
      </c>
      <c r="DA80">
        <v>1</v>
      </c>
      <c r="DC80">
        <v>0</v>
      </c>
      <c r="DD80">
        <v>1</v>
      </c>
      <c r="DE80">
        <v>0</v>
      </c>
      <c r="DF80">
        <v>0</v>
      </c>
      <c r="DH80">
        <v>0</v>
      </c>
      <c r="DI80">
        <v>0</v>
      </c>
      <c r="DJ80" s="14">
        <v>0</v>
      </c>
      <c r="DK80">
        <v>1</v>
      </c>
      <c r="DL80" s="10" t="s">
        <v>240</v>
      </c>
      <c r="DM80" s="28">
        <f t="shared" si="19"/>
        <v>1</v>
      </c>
      <c r="DN80">
        <v>0</v>
      </c>
      <c r="DO80">
        <v>0</v>
      </c>
      <c r="DP80">
        <v>0</v>
      </c>
      <c r="DQ80">
        <v>0</v>
      </c>
      <c r="DR80" s="14">
        <v>0</v>
      </c>
      <c r="DS80" s="4">
        <v>0</v>
      </c>
      <c r="DT80" s="9"/>
      <c r="DU80" s="28">
        <f t="shared" si="20"/>
        <v>0</v>
      </c>
      <c r="DV80" s="4">
        <v>0</v>
      </c>
      <c r="DW80" s="14">
        <v>999</v>
      </c>
      <c r="DX80">
        <v>0</v>
      </c>
      <c r="DY80" s="28">
        <f t="shared" si="21"/>
        <v>11</v>
      </c>
      <c r="DZ80" s="24">
        <v>1</v>
      </c>
      <c r="EA80" s="24">
        <f t="shared" si="22"/>
        <v>12</v>
      </c>
    </row>
    <row r="81" spans="1:131" x14ac:dyDescent="0.3">
      <c r="A81">
        <v>80</v>
      </c>
      <c r="B81">
        <v>29</v>
      </c>
      <c r="C81" t="s">
        <v>365</v>
      </c>
      <c r="D81">
        <v>1</v>
      </c>
      <c r="E81">
        <v>1</v>
      </c>
      <c r="F81" s="14">
        <v>1</v>
      </c>
      <c r="G81">
        <v>1</v>
      </c>
      <c r="H81" s="14">
        <v>999</v>
      </c>
      <c r="I81" s="4">
        <v>1</v>
      </c>
      <c r="J81" s="47">
        <v>1</v>
      </c>
      <c r="K81">
        <v>0</v>
      </c>
      <c r="L81" s="14">
        <v>998</v>
      </c>
      <c r="M81" s="4">
        <v>999</v>
      </c>
      <c r="N81" s="18">
        <v>4</v>
      </c>
      <c r="O81" s="18">
        <v>0</v>
      </c>
      <c r="P81" s="4">
        <v>998</v>
      </c>
      <c r="Q81" s="14" t="s">
        <v>64</v>
      </c>
      <c r="R81" s="21">
        <v>1</v>
      </c>
      <c r="S81" s="18">
        <v>999</v>
      </c>
      <c r="T81" s="18">
        <v>1</v>
      </c>
      <c r="U81" s="18">
        <v>999</v>
      </c>
      <c r="V81" s="31"/>
      <c r="W81">
        <v>1</v>
      </c>
      <c r="X81">
        <v>1</v>
      </c>
      <c r="Y81">
        <v>1</v>
      </c>
      <c r="AA81">
        <v>0</v>
      </c>
      <c r="AB81">
        <v>1</v>
      </c>
      <c r="AC81" s="46">
        <f t="shared" si="12"/>
        <v>1</v>
      </c>
      <c r="AD81">
        <v>1</v>
      </c>
      <c r="AF81">
        <v>0</v>
      </c>
      <c r="AG81" s="4">
        <v>1</v>
      </c>
      <c r="AH81" s="4">
        <v>1</v>
      </c>
      <c r="AI81">
        <v>0</v>
      </c>
      <c r="AK81">
        <v>0</v>
      </c>
      <c r="AL81">
        <v>0</v>
      </c>
      <c r="AM81">
        <v>0</v>
      </c>
      <c r="AN81">
        <v>0</v>
      </c>
      <c r="AP81" s="28">
        <f t="shared" si="13"/>
        <v>0</v>
      </c>
      <c r="AQ81" s="14">
        <v>0</v>
      </c>
      <c r="AR81" s="14">
        <v>0</v>
      </c>
      <c r="AS81" s="14">
        <v>1</v>
      </c>
      <c r="AT81" s="4">
        <v>1</v>
      </c>
      <c r="AU81">
        <v>0</v>
      </c>
      <c r="AW81">
        <v>1</v>
      </c>
      <c r="AX81">
        <v>0</v>
      </c>
      <c r="AY81" s="14">
        <v>0</v>
      </c>
      <c r="AZ81" s="28">
        <f t="shared" si="14"/>
        <v>1</v>
      </c>
      <c r="BA81" s="4">
        <v>0</v>
      </c>
      <c r="BB81" s="4">
        <v>0</v>
      </c>
      <c r="BD81" s="4">
        <v>0</v>
      </c>
      <c r="BE81" s="46">
        <f t="shared" si="15"/>
        <v>0</v>
      </c>
      <c r="BF81" s="4">
        <v>0</v>
      </c>
      <c r="BH81">
        <v>1</v>
      </c>
      <c r="BI81">
        <v>0</v>
      </c>
      <c r="BJ81">
        <v>1</v>
      </c>
      <c r="BK81">
        <v>0</v>
      </c>
      <c r="BL81">
        <v>0</v>
      </c>
      <c r="BM81">
        <v>0</v>
      </c>
      <c r="BN81">
        <v>0</v>
      </c>
      <c r="BO81">
        <v>999</v>
      </c>
      <c r="BP81" s="46">
        <f t="shared" si="16"/>
        <v>0</v>
      </c>
      <c r="BQ81">
        <v>0</v>
      </c>
      <c r="BR81">
        <v>0</v>
      </c>
      <c r="BT81" s="46">
        <v>0</v>
      </c>
      <c r="BU81" s="4">
        <v>0</v>
      </c>
      <c r="BV81" s="4">
        <v>0</v>
      </c>
      <c r="BW81" s="14">
        <v>0</v>
      </c>
      <c r="BX81" s="14">
        <v>0</v>
      </c>
      <c r="BY81" s="19">
        <v>1</v>
      </c>
      <c r="BZ81">
        <v>0</v>
      </c>
      <c r="CA81" s="46">
        <v>1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 s="4">
        <v>0</v>
      </c>
      <c r="CI81" s="58"/>
      <c r="CJ81" s="46">
        <f t="shared" si="17"/>
        <v>0</v>
      </c>
      <c r="CK81" s="4">
        <v>0</v>
      </c>
      <c r="CL81" s="14">
        <v>0</v>
      </c>
      <c r="CM81">
        <v>0</v>
      </c>
      <c r="CO81">
        <v>0</v>
      </c>
      <c r="CP81">
        <v>0</v>
      </c>
      <c r="CQ81">
        <v>0</v>
      </c>
      <c r="CR81">
        <v>1</v>
      </c>
      <c r="CS81">
        <v>0</v>
      </c>
      <c r="CT81" s="14">
        <v>0</v>
      </c>
      <c r="CU81" s="14">
        <v>0</v>
      </c>
      <c r="CV81" s="4">
        <v>0</v>
      </c>
      <c r="CX81" s="46">
        <f t="shared" si="18"/>
        <v>1</v>
      </c>
      <c r="CY81" s="4">
        <v>999</v>
      </c>
      <c r="CZ81" s="4">
        <v>999</v>
      </c>
      <c r="DA81">
        <v>0</v>
      </c>
      <c r="DC81">
        <v>1</v>
      </c>
      <c r="DD81">
        <v>0</v>
      </c>
      <c r="DE81">
        <v>0</v>
      </c>
      <c r="DF81">
        <v>0</v>
      </c>
      <c r="DH81">
        <v>0</v>
      </c>
      <c r="DI81">
        <v>0</v>
      </c>
      <c r="DJ81" s="14">
        <v>0</v>
      </c>
      <c r="DK81">
        <v>0</v>
      </c>
      <c r="DM81" s="28">
        <f t="shared" si="19"/>
        <v>0</v>
      </c>
      <c r="DN81">
        <v>0</v>
      </c>
      <c r="DO81">
        <v>0</v>
      </c>
      <c r="DP81">
        <v>0</v>
      </c>
      <c r="DQ81">
        <v>0</v>
      </c>
      <c r="DR81" s="14">
        <v>0</v>
      </c>
      <c r="DS81" s="4">
        <v>0</v>
      </c>
      <c r="DT81" s="9"/>
      <c r="DU81" s="28">
        <f t="shared" si="20"/>
        <v>0</v>
      </c>
      <c r="DV81" s="4">
        <v>1</v>
      </c>
      <c r="DW81" s="14">
        <v>999</v>
      </c>
      <c r="DX81">
        <v>0</v>
      </c>
      <c r="DY81" s="28">
        <f t="shared" si="21"/>
        <v>15</v>
      </c>
      <c r="DZ81" s="24">
        <v>1</v>
      </c>
      <c r="EA81" s="24">
        <f t="shared" si="22"/>
        <v>16</v>
      </c>
    </row>
    <row r="82" spans="1:131" ht="28.8" x14ac:dyDescent="0.3">
      <c r="A82">
        <v>81</v>
      </c>
      <c r="B82">
        <v>38</v>
      </c>
      <c r="C82" t="s">
        <v>394</v>
      </c>
      <c r="D82">
        <v>2</v>
      </c>
      <c r="E82">
        <v>3</v>
      </c>
      <c r="F82" s="4">
        <v>999</v>
      </c>
      <c r="G82">
        <v>999</v>
      </c>
      <c r="H82" s="14">
        <v>999</v>
      </c>
      <c r="I82" s="4">
        <v>0</v>
      </c>
      <c r="J82" s="47">
        <v>0</v>
      </c>
      <c r="K82">
        <v>0</v>
      </c>
      <c r="L82" s="14">
        <v>999</v>
      </c>
      <c r="M82" s="4">
        <v>999</v>
      </c>
      <c r="N82" s="18">
        <v>9</v>
      </c>
      <c r="O82" s="18">
        <v>1</v>
      </c>
      <c r="P82" s="4">
        <v>1</v>
      </c>
      <c r="Q82" s="14" t="s">
        <v>67</v>
      </c>
      <c r="R82" s="21">
        <v>1</v>
      </c>
      <c r="S82" s="18">
        <v>999</v>
      </c>
      <c r="T82" s="18">
        <v>1</v>
      </c>
      <c r="U82" s="18">
        <v>999</v>
      </c>
      <c r="V82" s="31"/>
      <c r="W82">
        <v>0</v>
      </c>
      <c r="X82">
        <v>0</v>
      </c>
      <c r="Y82">
        <v>0</v>
      </c>
      <c r="AA82">
        <v>0</v>
      </c>
      <c r="AB82">
        <v>0</v>
      </c>
      <c r="AC82" s="46">
        <f t="shared" si="12"/>
        <v>0</v>
      </c>
      <c r="AD82">
        <v>0</v>
      </c>
      <c r="AF82">
        <v>0</v>
      </c>
      <c r="AG82" s="4">
        <v>0</v>
      </c>
      <c r="AH82" s="4">
        <v>0</v>
      </c>
      <c r="AI82">
        <v>1</v>
      </c>
      <c r="AK82">
        <v>0</v>
      </c>
      <c r="AL82">
        <v>0</v>
      </c>
      <c r="AM82">
        <v>0</v>
      </c>
      <c r="AN82">
        <v>0</v>
      </c>
      <c r="AP82" s="28">
        <f t="shared" si="13"/>
        <v>0</v>
      </c>
      <c r="AQ82" s="14">
        <v>0</v>
      </c>
      <c r="AR82" s="14">
        <v>0</v>
      </c>
      <c r="AS82" s="14">
        <v>0</v>
      </c>
      <c r="AT82" s="4">
        <v>0</v>
      </c>
      <c r="AU82">
        <v>1</v>
      </c>
      <c r="AW82">
        <v>0</v>
      </c>
      <c r="AX82">
        <v>0</v>
      </c>
      <c r="AY82" s="14">
        <v>0</v>
      </c>
      <c r="AZ82" s="28">
        <f t="shared" si="14"/>
        <v>0</v>
      </c>
      <c r="BA82" s="4">
        <v>0</v>
      </c>
      <c r="BB82" s="4">
        <v>0</v>
      </c>
      <c r="BD82" s="4">
        <v>0</v>
      </c>
      <c r="BE82" s="46">
        <f t="shared" si="15"/>
        <v>0</v>
      </c>
      <c r="BF82" s="4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1</v>
      </c>
      <c r="BO82">
        <v>999</v>
      </c>
      <c r="BP82" s="46">
        <f t="shared" si="16"/>
        <v>1</v>
      </c>
      <c r="BQ82">
        <v>0</v>
      </c>
      <c r="BR82">
        <v>0</v>
      </c>
      <c r="BT82" s="46">
        <v>0</v>
      </c>
      <c r="BU82" s="4">
        <v>0</v>
      </c>
      <c r="BV82" s="4">
        <v>0</v>
      </c>
      <c r="BW82" s="14">
        <v>0</v>
      </c>
      <c r="BX82" s="14">
        <v>0</v>
      </c>
      <c r="BY82" s="19">
        <v>1</v>
      </c>
      <c r="BZ82">
        <v>0</v>
      </c>
      <c r="CA82" s="46">
        <v>1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 s="4">
        <v>0</v>
      </c>
      <c r="CI82" s="58"/>
      <c r="CJ82" s="46">
        <f t="shared" si="17"/>
        <v>0</v>
      </c>
      <c r="CK82" s="4">
        <v>0</v>
      </c>
      <c r="CL82" s="14">
        <v>0</v>
      </c>
      <c r="CM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 s="14">
        <v>0</v>
      </c>
      <c r="CU82" s="14">
        <v>0</v>
      </c>
      <c r="CV82" s="4">
        <v>0</v>
      </c>
      <c r="CX82" s="46">
        <f t="shared" si="18"/>
        <v>0</v>
      </c>
      <c r="CY82" s="4">
        <v>999</v>
      </c>
      <c r="CZ82" s="4">
        <v>999</v>
      </c>
      <c r="DA82">
        <v>0</v>
      </c>
      <c r="DC82">
        <v>0</v>
      </c>
      <c r="DD82">
        <v>0</v>
      </c>
      <c r="DE82">
        <v>0</v>
      </c>
      <c r="DF82">
        <v>1</v>
      </c>
      <c r="DH82">
        <v>0</v>
      </c>
      <c r="DI82">
        <v>0</v>
      </c>
      <c r="DJ82" s="14">
        <v>0</v>
      </c>
      <c r="DK82">
        <v>1</v>
      </c>
      <c r="DL82" s="10" t="s">
        <v>241</v>
      </c>
      <c r="DM82" s="28">
        <f t="shared" si="19"/>
        <v>1</v>
      </c>
      <c r="DN82">
        <v>0</v>
      </c>
      <c r="DO82">
        <v>0</v>
      </c>
      <c r="DP82">
        <v>0</v>
      </c>
      <c r="DQ82">
        <v>0</v>
      </c>
      <c r="DR82" s="14">
        <v>0</v>
      </c>
      <c r="DS82" s="4">
        <v>0</v>
      </c>
      <c r="DU82" s="28">
        <f t="shared" si="20"/>
        <v>0</v>
      </c>
      <c r="DV82" s="4">
        <v>0</v>
      </c>
      <c r="DW82" s="14">
        <v>999</v>
      </c>
      <c r="DX82">
        <v>0</v>
      </c>
      <c r="DY82" s="28">
        <f t="shared" si="21"/>
        <v>4</v>
      </c>
      <c r="DZ82" s="24">
        <v>2</v>
      </c>
      <c r="EA82" s="24">
        <f t="shared" si="22"/>
        <v>6</v>
      </c>
    </row>
    <row r="83" spans="1:131" ht="28.8" x14ac:dyDescent="0.3">
      <c r="A83">
        <v>82</v>
      </c>
      <c r="B83">
        <v>38</v>
      </c>
      <c r="C83" t="s">
        <v>395</v>
      </c>
      <c r="D83">
        <v>2</v>
      </c>
      <c r="E83">
        <v>2</v>
      </c>
      <c r="F83" s="4">
        <v>999</v>
      </c>
      <c r="G83">
        <v>999</v>
      </c>
      <c r="H83" s="14">
        <v>999</v>
      </c>
      <c r="I83" s="4">
        <v>0</v>
      </c>
      <c r="J83" s="47">
        <v>0</v>
      </c>
      <c r="K83">
        <v>0</v>
      </c>
      <c r="L83" s="14">
        <v>999</v>
      </c>
      <c r="M83" s="4">
        <v>999</v>
      </c>
      <c r="N83" s="18">
        <v>7</v>
      </c>
      <c r="O83" s="18">
        <v>1</v>
      </c>
      <c r="P83" s="4">
        <v>998</v>
      </c>
      <c r="Q83" s="14" t="s">
        <v>68</v>
      </c>
      <c r="R83" s="21">
        <v>1</v>
      </c>
      <c r="S83" s="18">
        <v>999</v>
      </c>
      <c r="T83" s="18">
        <v>1</v>
      </c>
      <c r="U83" s="18">
        <v>999</v>
      </c>
      <c r="V83" s="31"/>
      <c r="W83">
        <v>0</v>
      </c>
      <c r="X83">
        <v>1</v>
      </c>
      <c r="Y83">
        <v>1</v>
      </c>
      <c r="AA83">
        <v>0</v>
      </c>
      <c r="AB83">
        <v>0</v>
      </c>
      <c r="AC83" s="46">
        <f t="shared" si="12"/>
        <v>0</v>
      </c>
      <c r="AD83">
        <v>0</v>
      </c>
      <c r="AF83">
        <v>0</v>
      </c>
      <c r="AG83" s="4">
        <v>0</v>
      </c>
      <c r="AH83" s="4">
        <v>1</v>
      </c>
      <c r="AI83">
        <v>0</v>
      </c>
      <c r="AK83">
        <v>0</v>
      </c>
      <c r="AL83">
        <v>0</v>
      </c>
      <c r="AM83">
        <v>0</v>
      </c>
      <c r="AN83">
        <v>0</v>
      </c>
      <c r="AP83" s="28">
        <f t="shared" si="13"/>
        <v>0</v>
      </c>
      <c r="AQ83" s="14">
        <v>0</v>
      </c>
      <c r="AR83" s="14">
        <v>0</v>
      </c>
      <c r="AS83" s="14">
        <v>0</v>
      </c>
      <c r="AT83" s="4">
        <v>0</v>
      </c>
      <c r="AU83">
        <v>1</v>
      </c>
      <c r="AW83">
        <v>1</v>
      </c>
      <c r="AX83">
        <v>0</v>
      </c>
      <c r="AY83" s="14">
        <v>0</v>
      </c>
      <c r="AZ83" s="28">
        <f t="shared" si="14"/>
        <v>1</v>
      </c>
      <c r="BA83" s="4">
        <v>0</v>
      </c>
      <c r="BB83" s="4">
        <v>0</v>
      </c>
      <c r="BD83" s="4">
        <v>1</v>
      </c>
      <c r="BE83" s="46">
        <f t="shared" si="15"/>
        <v>1</v>
      </c>
      <c r="BF83" s="4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999</v>
      </c>
      <c r="BP83" s="46">
        <f t="shared" si="16"/>
        <v>0</v>
      </c>
      <c r="BQ83">
        <v>0</v>
      </c>
      <c r="BR83">
        <v>0</v>
      </c>
      <c r="BT83" s="46">
        <v>0</v>
      </c>
      <c r="BU83" s="4">
        <v>0</v>
      </c>
      <c r="BV83" s="4">
        <v>0</v>
      </c>
      <c r="BW83" s="14">
        <v>0</v>
      </c>
      <c r="BX83" s="14">
        <v>0</v>
      </c>
      <c r="BY83" s="19">
        <v>1</v>
      </c>
      <c r="BZ83">
        <v>0</v>
      </c>
      <c r="CA83" s="46">
        <v>1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 s="4">
        <v>0</v>
      </c>
      <c r="CI83" s="58"/>
      <c r="CJ83" s="46">
        <f t="shared" si="17"/>
        <v>0</v>
      </c>
      <c r="CK83" s="4">
        <v>0</v>
      </c>
      <c r="CL83" s="14">
        <v>0</v>
      </c>
      <c r="CM83">
        <v>0</v>
      </c>
      <c r="CO83">
        <v>0</v>
      </c>
      <c r="CP83">
        <v>0</v>
      </c>
      <c r="CQ83">
        <v>1</v>
      </c>
      <c r="CR83">
        <v>0</v>
      </c>
      <c r="CS83">
        <v>0</v>
      </c>
      <c r="CT83" s="14">
        <v>0</v>
      </c>
      <c r="CU83" s="14">
        <v>0</v>
      </c>
      <c r="CV83" s="4">
        <v>0</v>
      </c>
      <c r="CX83" s="46">
        <f t="shared" si="18"/>
        <v>1</v>
      </c>
      <c r="CY83" s="4">
        <v>999</v>
      </c>
      <c r="CZ83" s="4">
        <v>999</v>
      </c>
      <c r="DA83">
        <v>0</v>
      </c>
      <c r="DC83">
        <v>0</v>
      </c>
      <c r="DD83">
        <v>0</v>
      </c>
      <c r="DE83">
        <v>1</v>
      </c>
      <c r="DF83">
        <v>0</v>
      </c>
      <c r="DH83">
        <v>0</v>
      </c>
      <c r="DI83">
        <v>0</v>
      </c>
      <c r="DJ83" s="14">
        <v>0</v>
      </c>
      <c r="DK83">
        <v>0</v>
      </c>
      <c r="DM83" s="28">
        <f t="shared" si="19"/>
        <v>0</v>
      </c>
      <c r="DN83">
        <v>0</v>
      </c>
      <c r="DO83">
        <v>0</v>
      </c>
      <c r="DP83">
        <v>0</v>
      </c>
      <c r="DQ83">
        <v>0</v>
      </c>
      <c r="DR83" s="14">
        <v>0</v>
      </c>
      <c r="DS83" s="4">
        <v>0</v>
      </c>
      <c r="DU83" s="28">
        <f t="shared" si="20"/>
        <v>0</v>
      </c>
      <c r="DV83" s="4">
        <v>0</v>
      </c>
      <c r="DW83" s="14">
        <v>999</v>
      </c>
      <c r="DX83">
        <v>1</v>
      </c>
      <c r="DY83" s="28">
        <f t="shared" si="21"/>
        <v>9</v>
      </c>
      <c r="DZ83" s="24">
        <v>2</v>
      </c>
      <c r="EA83" s="24">
        <f t="shared" si="22"/>
        <v>11</v>
      </c>
    </row>
    <row r="84" spans="1:131" ht="28.8" x14ac:dyDescent="0.3">
      <c r="A84">
        <v>83</v>
      </c>
      <c r="B84">
        <v>30</v>
      </c>
      <c r="C84" t="s">
        <v>396</v>
      </c>
      <c r="D84">
        <v>2</v>
      </c>
      <c r="E84">
        <v>2</v>
      </c>
      <c r="F84" s="4">
        <v>999</v>
      </c>
      <c r="G84">
        <v>1</v>
      </c>
      <c r="H84" s="14">
        <v>999</v>
      </c>
      <c r="I84" s="4">
        <v>0</v>
      </c>
      <c r="J84" s="47">
        <v>0</v>
      </c>
      <c r="K84">
        <v>0</v>
      </c>
      <c r="L84" s="14">
        <v>998</v>
      </c>
      <c r="M84" s="4">
        <v>999</v>
      </c>
      <c r="N84" s="18">
        <v>7</v>
      </c>
      <c r="O84" s="18">
        <v>1</v>
      </c>
      <c r="P84" s="4">
        <v>1</v>
      </c>
      <c r="Q84" s="14" t="s">
        <v>69</v>
      </c>
      <c r="R84" s="21">
        <v>1</v>
      </c>
      <c r="S84" s="18">
        <v>999</v>
      </c>
      <c r="T84" s="18">
        <v>1</v>
      </c>
      <c r="U84" s="18">
        <v>999</v>
      </c>
      <c r="V84" s="31"/>
      <c r="W84">
        <v>0</v>
      </c>
      <c r="X84">
        <v>0</v>
      </c>
      <c r="Y84">
        <v>0</v>
      </c>
      <c r="AA84">
        <v>0</v>
      </c>
      <c r="AB84">
        <v>0</v>
      </c>
      <c r="AC84" s="46">
        <f t="shared" si="12"/>
        <v>0</v>
      </c>
      <c r="AD84">
        <v>0</v>
      </c>
      <c r="AF84">
        <v>0</v>
      </c>
      <c r="AG84" s="4">
        <v>0</v>
      </c>
      <c r="AH84" s="4">
        <v>0</v>
      </c>
      <c r="AI84">
        <v>1</v>
      </c>
      <c r="AK84">
        <v>0</v>
      </c>
      <c r="AL84">
        <v>0</v>
      </c>
      <c r="AM84">
        <v>0</v>
      </c>
      <c r="AN84">
        <v>0</v>
      </c>
      <c r="AP84" s="28">
        <f t="shared" si="13"/>
        <v>0</v>
      </c>
      <c r="AQ84" s="14">
        <v>0</v>
      </c>
      <c r="AR84" s="14">
        <v>0</v>
      </c>
      <c r="AS84" s="14">
        <v>0</v>
      </c>
      <c r="AT84" s="4">
        <v>0</v>
      </c>
      <c r="AU84">
        <v>1</v>
      </c>
      <c r="AW84">
        <v>0</v>
      </c>
      <c r="AX84">
        <v>0</v>
      </c>
      <c r="AY84" s="14">
        <v>0</v>
      </c>
      <c r="AZ84" s="28">
        <f t="shared" si="14"/>
        <v>0</v>
      </c>
      <c r="BA84" s="4">
        <v>1</v>
      </c>
      <c r="BB84" s="4">
        <v>2</v>
      </c>
      <c r="BD84" s="4">
        <v>0</v>
      </c>
      <c r="BE84" s="46">
        <f t="shared" si="15"/>
        <v>1</v>
      </c>
      <c r="BF84" s="4">
        <v>0</v>
      </c>
      <c r="BG84" s="40"/>
      <c r="BH84">
        <v>0</v>
      </c>
      <c r="BI84">
        <v>0</v>
      </c>
      <c r="BJ84">
        <v>0</v>
      </c>
      <c r="BK84">
        <v>0</v>
      </c>
      <c r="BL84">
        <v>0</v>
      </c>
      <c r="BM84">
        <v>1</v>
      </c>
      <c r="BN84">
        <v>1</v>
      </c>
      <c r="BO84">
        <v>999</v>
      </c>
      <c r="BP84" s="46">
        <v>1</v>
      </c>
      <c r="BQ84">
        <v>0</v>
      </c>
      <c r="BR84">
        <v>0</v>
      </c>
      <c r="BT84" s="46">
        <v>0</v>
      </c>
      <c r="BU84" s="4">
        <v>0</v>
      </c>
      <c r="BV84" s="4">
        <v>0</v>
      </c>
      <c r="BW84" s="14">
        <v>0</v>
      </c>
      <c r="BX84" s="14">
        <v>0</v>
      </c>
      <c r="BY84" s="19">
        <v>1</v>
      </c>
      <c r="BZ84">
        <v>0</v>
      </c>
      <c r="CA84" s="46">
        <v>1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 s="4">
        <v>0</v>
      </c>
      <c r="CI84" s="58"/>
      <c r="CJ84" s="46">
        <f t="shared" si="17"/>
        <v>0</v>
      </c>
      <c r="CK84" s="4">
        <v>0</v>
      </c>
      <c r="CL84" s="14">
        <v>0</v>
      </c>
      <c r="CM84">
        <v>0</v>
      </c>
      <c r="CO84">
        <v>0</v>
      </c>
      <c r="CP84">
        <v>1</v>
      </c>
      <c r="CQ84">
        <v>0</v>
      </c>
      <c r="CR84">
        <v>0</v>
      </c>
      <c r="CS84">
        <v>0</v>
      </c>
      <c r="CT84" s="14">
        <v>0</v>
      </c>
      <c r="CU84" s="14">
        <v>0</v>
      </c>
      <c r="CV84" s="4">
        <v>0</v>
      </c>
      <c r="CX84" s="46">
        <f t="shared" si="18"/>
        <v>1</v>
      </c>
      <c r="CY84" s="4">
        <v>999</v>
      </c>
      <c r="CZ84" s="4">
        <v>999</v>
      </c>
      <c r="DA84">
        <v>0</v>
      </c>
      <c r="DC84">
        <v>0</v>
      </c>
      <c r="DD84">
        <v>0</v>
      </c>
      <c r="DE84">
        <v>0</v>
      </c>
      <c r="DF84">
        <v>1</v>
      </c>
      <c r="DH84">
        <v>0</v>
      </c>
      <c r="DI84">
        <v>0</v>
      </c>
      <c r="DJ84" s="14">
        <v>0</v>
      </c>
      <c r="DK84">
        <v>0</v>
      </c>
      <c r="DM84" s="28">
        <f t="shared" si="19"/>
        <v>0</v>
      </c>
      <c r="DN84">
        <v>0</v>
      </c>
      <c r="DO84">
        <v>0</v>
      </c>
      <c r="DP84">
        <v>0</v>
      </c>
      <c r="DQ84">
        <v>0</v>
      </c>
      <c r="DR84" s="14">
        <v>0</v>
      </c>
      <c r="DS84" s="4">
        <v>0</v>
      </c>
      <c r="DT84" s="9"/>
      <c r="DU84" s="28">
        <f t="shared" si="20"/>
        <v>0</v>
      </c>
      <c r="DV84" s="4">
        <v>0</v>
      </c>
      <c r="DW84" s="14">
        <v>999</v>
      </c>
      <c r="DX84">
        <v>0</v>
      </c>
      <c r="DY84" s="28">
        <f t="shared" si="21"/>
        <v>5</v>
      </c>
      <c r="DZ84" s="24">
        <v>2</v>
      </c>
      <c r="EA84" s="24">
        <f t="shared" si="22"/>
        <v>7</v>
      </c>
    </row>
    <row r="85" spans="1:131" ht="28.8" x14ac:dyDescent="0.3">
      <c r="A85">
        <v>84</v>
      </c>
      <c r="B85">
        <v>32</v>
      </c>
      <c r="C85" t="s">
        <v>381</v>
      </c>
      <c r="D85">
        <v>1</v>
      </c>
      <c r="E85">
        <v>1</v>
      </c>
      <c r="F85" s="4">
        <v>999</v>
      </c>
      <c r="G85">
        <v>999</v>
      </c>
      <c r="H85" s="14">
        <v>999</v>
      </c>
      <c r="I85" s="4">
        <v>0</v>
      </c>
      <c r="J85" s="47">
        <v>0</v>
      </c>
      <c r="K85">
        <v>0</v>
      </c>
      <c r="L85" s="14">
        <v>999</v>
      </c>
      <c r="M85" s="4">
        <v>999</v>
      </c>
      <c r="N85" s="18">
        <v>10</v>
      </c>
      <c r="O85" s="18">
        <v>1</v>
      </c>
      <c r="P85" s="4">
        <v>998</v>
      </c>
      <c r="Q85" s="14" t="s">
        <v>27</v>
      </c>
      <c r="R85" s="21">
        <v>1</v>
      </c>
      <c r="S85" s="18">
        <v>999</v>
      </c>
      <c r="T85" s="18">
        <v>1</v>
      </c>
      <c r="U85" s="18">
        <v>999</v>
      </c>
      <c r="V85" s="31"/>
      <c r="W85">
        <v>1</v>
      </c>
      <c r="X85">
        <v>1</v>
      </c>
      <c r="Y85">
        <v>0</v>
      </c>
      <c r="AA85">
        <v>0</v>
      </c>
      <c r="AB85">
        <v>1</v>
      </c>
      <c r="AC85" s="46">
        <f t="shared" si="12"/>
        <v>1</v>
      </c>
      <c r="AD85">
        <v>0</v>
      </c>
      <c r="AF85">
        <v>0</v>
      </c>
      <c r="AG85" s="4">
        <v>0</v>
      </c>
      <c r="AH85" s="4">
        <v>0</v>
      </c>
      <c r="AI85">
        <v>0</v>
      </c>
      <c r="AK85">
        <v>0</v>
      </c>
      <c r="AL85">
        <v>0</v>
      </c>
      <c r="AM85">
        <v>0</v>
      </c>
      <c r="AN85">
        <v>0</v>
      </c>
      <c r="AP85" s="28">
        <f t="shared" si="13"/>
        <v>0</v>
      </c>
      <c r="AQ85" s="14">
        <v>0</v>
      </c>
      <c r="AR85" s="14">
        <v>0</v>
      </c>
      <c r="AS85" s="14">
        <v>0</v>
      </c>
      <c r="AT85" s="4">
        <v>0</v>
      </c>
      <c r="AU85">
        <v>1</v>
      </c>
      <c r="AW85">
        <v>1</v>
      </c>
      <c r="AX85">
        <v>0</v>
      </c>
      <c r="AY85" s="14">
        <v>0</v>
      </c>
      <c r="AZ85" s="28">
        <f t="shared" si="14"/>
        <v>1</v>
      </c>
      <c r="BA85" s="4">
        <v>0</v>
      </c>
      <c r="BB85" s="4">
        <v>0</v>
      </c>
      <c r="BD85" s="4">
        <v>0</v>
      </c>
      <c r="BE85" s="46">
        <f t="shared" si="15"/>
        <v>0</v>
      </c>
      <c r="BF85" s="4">
        <v>0</v>
      </c>
      <c r="BH85">
        <v>1</v>
      </c>
      <c r="BI85">
        <v>0</v>
      </c>
      <c r="BJ85">
        <v>0</v>
      </c>
      <c r="BK85">
        <v>1</v>
      </c>
      <c r="BL85">
        <v>0</v>
      </c>
      <c r="BM85">
        <v>1</v>
      </c>
      <c r="BN85">
        <v>0</v>
      </c>
      <c r="BO85">
        <v>999</v>
      </c>
      <c r="BP85" s="46">
        <f t="shared" si="16"/>
        <v>1</v>
      </c>
      <c r="BQ85">
        <v>0</v>
      </c>
      <c r="BR85">
        <v>0</v>
      </c>
      <c r="BT85" s="46">
        <v>0</v>
      </c>
      <c r="BU85" s="4">
        <v>0</v>
      </c>
      <c r="BV85" s="4">
        <v>0</v>
      </c>
      <c r="BW85" s="14">
        <v>0</v>
      </c>
      <c r="BX85" s="14">
        <v>0</v>
      </c>
      <c r="BY85" s="19">
        <v>0</v>
      </c>
      <c r="BZ85">
        <v>1</v>
      </c>
      <c r="CA85" s="46">
        <v>1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 s="4">
        <v>0</v>
      </c>
      <c r="CI85" s="58"/>
      <c r="CJ85" s="46">
        <f t="shared" si="17"/>
        <v>0</v>
      </c>
      <c r="CK85" s="4">
        <v>0</v>
      </c>
      <c r="CL85" s="14">
        <v>0</v>
      </c>
      <c r="CM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 s="14">
        <v>0</v>
      </c>
      <c r="CU85" s="14">
        <v>0</v>
      </c>
      <c r="CV85" s="4">
        <v>0</v>
      </c>
      <c r="CX85" s="46">
        <f t="shared" si="18"/>
        <v>0</v>
      </c>
      <c r="CY85" s="4">
        <v>999</v>
      </c>
      <c r="CZ85" s="4">
        <v>999</v>
      </c>
      <c r="DA85">
        <v>1</v>
      </c>
      <c r="DC85">
        <v>1</v>
      </c>
      <c r="DD85">
        <v>0</v>
      </c>
      <c r="DE85">
        <v>1</v>
      </c>
      <c r="DF85">
        <v>0</v>
      </c>
      <c r="DH85">
        <v>0</v>
      </c>
      <c r="DI85">
        <v>0</v>
      </c>
      <c r="DJ85" s="14">
        <v>0</v>
      </c>
      <c r="DK85">
        <v>0</v>
      </c>
      <c r="DM85" s="28">
        <f t="shared" si="19"/>
        <v>0</v>
      </c>
      <c r="DN85">
        <v>0</v>
      </c>
      <c r="DO85">
        <v>0</v>
      </c>
      <c r="DP85">
        <v>0</v>
      </c>
      <c r="DQ85">
        <v>0</v>
      </c>
      <c r="DR85" s="14">
        <v>0</v>
      </c>
      <c r="DS85" s="4">
        <v>0</v>
      </c>
      <c r="DU85" s="28">
        <f t="shared" si="20"/>
        <v>0</v>
      </c>
      <c r="DV85" s="4">
        <v>0</v>
      </c>
      <c r="DW85" s="14">
        <v>999</v>
      </c>
      <c r="DX85">
        <v>1</v>
      </c>
      <c r="DY85" s="28">
        <f t="shared" si="21"/>
        <v>11</v>
      </c>
      <c r="DZ85" s="24">
        <v>1</v>
      </c>
      <c r="EA85" s="24">
        <f t="shared" si="22"/>
        <v>12</v>
      </c>
    </row>
    <row r="86" spans="1:131" ht="28.8" x14ac:dyDescent="0.3">
      <c r="A86">
        <v>85</v>
      </c>
      <c r="B86">
        <v>41</v>
      </c>
      <c r="C86" t="s">
        <v>361</v>
      </c>
      <c r="D86">
        <v>1</v>
      </c>
      <c r="E86">
        <v>1</v>
      </c>
      <c r="F86" s="4">
        <v>999</v>
      </c>
      <c r="G86">
        <v>1</v>
      </c>
      <c r="H86" s="14">
        <v>999</v>
      </c>
      <c r="I86" s="4">
        <v>0</v>
      </c>
      <c r="J86" s="47">
        <v>0</v>
      </c>
      <c r="K86">
        <v>0</v>
      </c>
      <c r="L86" s="14">
        <v>998</v>
      </c>
      <c r="M86" s="4">
        <v>999</v>
      </c>
      <c r="N86" s="18">
        <v>5</v>
      </c>
      <c r="O86" s="18">
        <v>0</v>
      </c>
      <c r="P86" s="4">
        <v>998</v>
      </c>
      <c r="Q86" s="14" t="s">
        <v>25</v>
      </c>
      <c r="R86" s="21">
        <v>1</v>
      </c>
      <c r="S86" s="18">
        <v>999</v>
      </c>
      <c r="T86" s="18">
        <v>1</v>
      </c>
      <c r="U86" s="18">
        <v>999</v>
      </c>
      <c r="V86" s="31"/>
      <c r="W86">
        <v>1</v>
      </c>
      <c r="X86">
        <v>0</v>
      </c>
      <c r="Y86">
        <v>1</v>
      </c>
      <c r="AA86">
        <v>1</v>
      </c>
      <c r="AB86">
        <v>0</v>
      </c>
      <c r="AC86" s="46">
        <f t="shared" si="12"/>
        <v>1</v>
      </c>
      <c r="AD86">
        <v>0</v>
      </c>
      <c r="AF86">
        <v>0</v>
      </c>
      <c r="AG86" s="4">
        <v>0</v>
      </c>
      <c r="AH86" s="4">
        <v>0</v>
      </c>
      <c r="AI86">
        <v>0</v>
      </c>
      <c r="AK86">
        <v>0</v>
      </c>
      <c r="AL86">
        <v>0</v>
      </c>
      <c r="AM86">
        <v>0</v>
      </c>
      <c r="AN86">
        <v>1</v>
      </c>
      <c r="AO86" s="58" t="s">
        <v>473</v>
      </c>
      <c r="AP86" s="28">
        <f t="shared" si="13"/>
        <v>1</v>
      </c>
      <c r="AQ86" s="14">
        <v>0</v>
      </c>
      <c r="AR86" s="14">
        <v>0</v>
      </c>
      <c r="AS86" s="14">
        <v>1</v>
      </c>
      <c r="AT86" s="4">
        <v>1</v>
      </c>
      <c r="AU86">
        <v>0</v>
      </c>
      <c r="AW86">
        <v>1</v>
      </c>
      <c r="AX86">
        <v>0</v>
      </c>
      <c r="AY86" s="14">
        <v>0</v>
      </c>
      <c r="AZ86" s="28">
        <f t="shared" si="14"/>
        <v>1</v>
      </c>
      <c r="BA86" s="4">
        <v>1</v>
      </c>
      <c r="BB86" s="4">
        <v>2</v>
      </c>
      <c r="BD86" s="4">
        <v>0</v>
      </c>
      <c r="BE86" s="46">
        <f t="shared" si="15"/>
        <v>1</v>
      </c>
      <c r="BF86" s="4">
        <v>0</v>
      </c>
      <c r="BH86">
        <v>1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999</v>
      </c>
      <c r="BP86" s="46">
        <f t="shared" si="16"/>
        <v>0</v>
      </c>
      <c r="BQ86">
        <v>0</v>
      </c>
      <c r="BR86">
        <v>0</v>
      </c>
      <c r="BT86" s="46">
        <v>0</v>
      </c>
      <c r="BU86" s="4">
        <v>0</v>
      </c>
      <c r="BV86" s="4">
        <v>0</v>
      </c>
      <c r="BW86" s="14">
        <v>0</v>
      </c>
      <c r="BX86" s="14">
        <v>0</v>
      </c>
      <c r="BY86" s="19">
        <v>1</v>
      </c>
      <c r="BZ86">
        <v>0</v>
      </c>
      <c r="CA86" s="46">
        <v>1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 s="4">
        <v>0</v>
      </c>
      <c r="CI86" s="58"/>
      <c r="CJ86" s="46">
        <f t="shared" si="17"/>
        <v>0</v>
      </c>
      <c r="CK86" s="4">
        <v>0</v>
      </c>
      <c r="CL86" s="14">
        <v>0</v>
      </c>
      <c r="CM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 s="14">
        <v>0</v>
      </c>
      <c r="CU86" s="14">
        <v>0</v>
      </c>
      <c r="CV86" s="4">
        <v>0</v>
      </c>
      <c r="CX86" s="46">
        <f t="shared" si="18"/>
        <v>0</v>
      </c>
      <c r="CY86" s="4">
        <v>999</v>
      </c>
      <c r="CZ86" s="4">
        <v>999</v>
      </c>
      <c r="DA86">
        <v>1</v>
      </c>
      <c r="DC86">
        <v>0</v>
      </c>
      <c r="DD86">
        <v>1</v>
      </c>
      <c r="DE86">
        <v>0</v>
      </c>
      <c r="DF86">
        <v>0</v>
      </c>
      <c r="DH86">
        <v>0</v>
      </c>
      <c r="DI86">
        <v>0</v>
      </c>
      <c r="DJ86" s="14">
        <v>0</v>
      </c>
      <c r="DK86">
        <v>0</v>
      </c>
      <c r="DM86" s="28">
        <f t="shared" si="19"/>
        <v>0</v>
      </c>
      <c r="DN86">
        <v>0</v>
      </c>
      <c r="DO86">
        <v>0</v>
      </c>
      <c r="DP86">
        <v>0</v>
      </c>
      <c r="DQ86">
        <v>0</v>
      </c>
      <c r="DR86" s="14">
        <v>0</v>
      </c>
      <c r="DS86" s="4">
        <v>0</v>
      </c>
      <c r="DU86" s="28">
        <f t="shared" si="20"/>
        <v>0</v>
      </c>
      <c r="DV86" s="4">
        <v>0</v>
      </c>
      <c r="DW86" s="14">
        <v>999</v>
      </c>
      <c r="DX86">
        <v>1</v>
      </c>
      <c r="DY86" s="28">
        <f t="shared" si="21"/>
        <v>10</v>
      </c>
      <c r="DZ86" s="24">
        <v>1</v>
      </c>
      <c r="EA86" s="24">
        <f t="shared" si="22"/>
        <v>11</v>
      </c>
    </row>
    <row r="87" spans="1:131" ht="28.8" x14ac:dyDescent="0.3">
      <c r="A87">
        <v>86</v>
      </c>
      <c r="B87">
        <v>37</v>
      </c>
      <c r="C87" t="s">
        <v>391</v>
      </c>
      <c r="D87">
        <v>2</v>
      </c>
      <c r="E87">
        <v>2</v>
      </c>
      <c r="F87" s="4">
        <v>999</v>
      </c>
      <c r="G87">
        <v>999</v>
      </c>
      <c r="H87" s="14">
        <v>999</v>
      </c>
      <c r="I87" s="4">
        <v>0</v>
      </c>
      <c r="J87" s="47">
        <v>0</v>
      </c>
      <c r="K87">
        <v>0</v>
      </c>
      <c r="L87" s="14">
        <v>999</v>
      </c>
      <c r="M87" s="4">
        <v>999</v>
      </c>
      <c r="N87" s="18">
        <v>10</v>
      </c>
      <c r="O87" s="18">
        <v>1</v>
      </c>
      <c r="P87" s="4">
        <v>1</v>
      </c>
      <c r="Q87" s="14" t="s">
        <v>27</v>
      </c>
      <c r="R87" s="21">
        <v>1</v>
      </c>
      <c r="S87" s="18">
        <v>999</v>
      </c>
      <c r="T87" s="18">
        <v>1</v>
      </c>
      <c r="U87" s="18">
        <v>999</v>
      </c>
      <c r="V87" s="31"/>
      <c r="W87">
        <v>0</v>
      </c>
      <c r="X87">
        <v>0</v>
      </c>
      <c r="Y87">
        <v>0</v>
      </c>
      <c r="AA87">
        <v>0</v>
      </c>
      <c r="AB87">
        <v>0</v>
      </c>
      <c r="AC87" s="46">
        <f t="shared" si="12"/>
        <v>0</v>
      </c>
      <c r="AD87">
        <v>0</v>
      </c>
      <c r="AF87">
        <v>0</v>
      </c>
      <c r="AG87" s="4">
        <v>0</v>
      </c>
      <c r="AH87" s="4">
        <v>0</v>
      </c>
      <c r="AI87">
        <v>1</v>
      </c>
      <c r="AK87">
        <v>0</v>
      </c>
      <c r="AL87">
        <v>0</v>
      </c>
      <c r="AM87">
        <v>0</v>
      </c>
      <c r="AN87">
        <v>0</v>
      </c>
      <c r="AP87" s="28">
        <f t="shared" si="13"/>
        <v>0</v>
      </c>
      <c r="AQ87" s="14">
        <v>0</v>
      </c>
      <c r="AR87" s="14">
        <v>0</v>
      </c>
      <c r="AS87" s="14">
        <v>1</v>
      </c>
      <c r="AT87" s="4">
        <v>0</v>
      </c>
      <c r="AU87">
        <v>1</v>
      </c>
      <c r="AW87">
        <v>0</v>
      </c>
      <c r="AX87">
        <v>0</v>
      </c>
      <c r="AY87" s="14">
        <v>0</v>
      </c>
      <c r="AZ87" s="28">
        <f t="shared" si="14"/>
        <v>0</v>
      </c>
      <c r="BA87" s="4">
        <v>0</v>
      </c>
      <c r="BB87" s="4">
        <v>0</v>
      </c>
      <c r="BD87" s="4">
        <v>0</v>
      </c>
      <c r="BE87" s="46">
        <f t="shared" si="15"/>
        <v>0</v>
      </c>
      <c r="BF87" s="4">
        <v>1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999</v>
      </c>
      <c r="BP87" s="46">
        <f t="shared" si="16"/>
        <v>0</v>
      </c>
      <c r="BQ87">
        <v>0</v>
      </c>
      <c r="BR87">
        <v>0</v>
      </c>
      <c r="BT87" s="46">
        <v>0</v>
      </c>
      <c r="BU87" s="4">
        <v>0</v>
      </c>
      <c r="BV87" s="4">
        <v>0</v>
      </c>
      <c r="BW87" s="14">
        <v>0</v>
      </c>
      <c r="BX87" s="14">
        <v>0</v>
      </c>
      <c r="BY87" s="19">
        <v>1</v>
      </c>
      <c r="BZ87">
        <v>0</v>
      </c>
      <c r="CA87" s="46">
        <v>1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 s="4">
        <v>0</v>
      </c>
      <c r="CI87" s="58"/>
      <c r="CJ87" s="46">
        <f t="shared" si="17"/>
        <v>0</v>
      </c>
      <c r="CK87" s="4">
        <v>0</v>
      </c>
      <c r="CL87" s="14">
        <v>0</v>
      </c>
      <c r="CM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 s="14">
        <v>0</v>
      </c>
      <c r="CU87" s="14">
        <v>0</v>
      </c>
      <c r="CV87" s="4">
        <v>1</v>
      </c>
      <c r="CW87" s="9" t="s">
        <v>463</v>
      </c>
      <c r="CX87" s="46">
        <f t="shared" si="18"/>
        <v>1</v>
      </c>
      <c r="CY87" s="4">
        <v>999</v>
      </c>
      <c r="CZ87" s="4">
        <v>999</v>
      </c>
      <c r="DA87">
        <v>1</v>
      </c>
      <c r="DC87">
        <v>0</v>
      </c>
      <c r="DD87">
        <v>0</v>
      </c>
      <c r="DE87">
        <v>0</v>
      </c>
      <c r="DF87">
        <v>1</v>
      </c>
      <c r="DH87">
        <v>0</v>
      </c>
      <c r="DI87">
        <v>0</v>
      </c>
      <c r="DJ87" s="14">
        <v>0</v>
      </c>
      <c r="DK87">
        <v>1</v>
      </c>
      <c r="DL87" s="10" t="s">
        <v>241</v>
      </c>
      <c r="DM87" s="28">
        <f t="shared" si="19"/>
        <v>1</v>
      </c>
      <c r="DN87">
        <v>0</v>
      </c>
      <c r="DO87">
        <v>0</v>
      </c>
      <c r="DP87">
        <v>0</v>
      </c>
      <c r="DQ87">
        <v>0</v>
      </c>
      <c r="DR87" s="14">
        <v>0</v>
      </c>
      <c r="DS87" s="4">
        <v>0</v>
      </c>
      <c r="DT87" s="9"/>
      <c r="DU87" s="28">
        <f t="shared" si="20"/>
        <v>0</v>
      </c>
      <c r="DV87" s="4">
        <v>0</v>
      </c>
      <c r="DW87" s="14">
        <v>999</v>
      </c>
      <c r="DX87">
        <v>0</v>
      </c>
      <c r="DY87" s="28">
        <f t="shared" si="21"/>
        <v>4</v>
      </c>
      <c r="DZ87" s="24">
        <v>2</v>
      </c>
      <c r="EA87" s="24">
        <f t="shared" si="22"/>
        <v>6</v>
      </c>
    </row>
    <row r="88" spans="1:131" x14ac:dyDescent="0.3">
      <c r="A88">
        <v>87</v>
      </c>
      <c r="B88">
        <v>36</v>
      </c>
      <c r="C88" t="s">
        <v>391</v>
      </c>
      <c r="D88">
        <v>1</v>
      </c>
      <c r="E88">
        <v>1</v>
      </c>
      <c r="F88" s="4">
        <v>999</v>
      </c>
      <c r="G88">
        <v>1</v>
      </c>
      <c r="H88" s="14">
        <v>1</v>
      </c>
      <c r="I88" s="4">
        <v>0</v>
      </c>
      <c r="J88" s="47">
        <v>1</v>
      </c>
      <c r="K88">
        <v>0</v>
      </c>
      <c r="L88" s="14">
        <v>998</v>
      </c>
      <c r="M88" s="4">
        <v>999</v>
      </c>
      <c r="N88" s="18">
        <v>9</v>
      </c>
      <c r="O88" s="18">
        <v>1</v>
      </c>
      <c r="P88" s="4">
        <v>998</v>
      </c>
      <c r="Q88" s="14" t="s">
        <v>70</v>
      </c>
      <c r="R88" s="21">
        <v>1</v>
      </c>
      <c r="S88" s="18">
        <v>999</v>
      </c>
      <c r="T88" s="18">
        <v>1</v>
      </c>
      <c r="U88" s="18">
        <v>999</v>
      </c>
      <c r="V88" s="31"/>
      <c r="W88">
        <v>0</v>
      </c>
      <c r="X88">
        <v>0</v>
      </c>
      <c r="Y88">
        <v>0</v>
      </c>
      <c r="AA88">
        <v>0</v>
      </c>
      <c r="AB88">
        <v>0</v>
      </c>
      <c r="AC88" s="46">
        <f t="shared" si="12"/>
        <v>0</v>
      </c>
      <c r="AD88">
        <v>0</v>
      </c>
      <c r="AF88">
        <v>0</v>
      </c>
      <c r="AG88" s="4">
        <v>0</v>
      </c>
      <c r="AH88" s="4">
        <v>0</v>
      </c>
      <c r="AI88">
        <v>1</v>
      </c>
      <c r="AK88">
        <v>1</v>
      </c>
      <c r="AL88">
        <v>0</v>
      </c>
      <c r="AM88">
        <v>0</v>
      </c>
      <c r="AN88">
        <v>0</v>
      </c>
      <c r="AP88" s="28">
        <f t="shared" si="13"/>
        <v>1</v>
      </c>
      <c r="AQ88" s="14">
        <v>1</v>
      </c>
      <c r="AR88" s="14">
        <v>0</v>
      </c>
      <c r="AS88" s="14">
        <v>1</v>
      </c>
      <c r="AT88" s="4">
        <v>1</v>
      </c>
      <c r="AU88">
        <v>0</v>
      </c>
      <c r="AW88">
        <v>0</v>
      </c>
      <c r="AX88">
        <v>0</v>
      </c>
      <c r="AY88" s="14">
        <v>0</v>
      </c>
      <c r="AZ88" s="28">
        <f t="shared" si="14"/>
        <v>0</v>
      </c>
      <c r="BA88" s="4">
        <v>1</v>
      </c>
      <c r="BB88" s="4">
        <v>2</v>
      </c>
      <c r="BD88" s="4">
        <v>0</v>
      </c>
      <c r="BE88" s="46">
        <f t="shared" si="15"/>
        <v>1</v>
      </c>
      <c r="BF88" s="4">
        <v>0</v>
      </c>
      <c r="BH88">
        <v>1</v>
      </c>
      <c r="BI88">
        <v>0</v>
      </c>
      <c r="BJ88">
        <v>0</v>
      </c>
      <c r="BK88">
        <v>0</v>
      </c>
      <c r="BL88">
        <v>0</v>
      </c>
      <c r="BM88">
        <v>1</v>
      </c>
      <c r="BN88">
        <v>0</v>
      </c>
      <c r="BO88">
        <v>999</v>
      </c>
      <c r="BP88" s="46">
        <f t="shared" si="16"/>
        <v>1</v>
      </c>
      <c r="BQ88">
        <v>0</v>
      </c>
      <c r="BR88">
        <v>0</v>
      </c>
      <c r="BT88" s="46">
        <v>0</v>
      </c>
      <c r="BU88" s="4">
        <v>0</v>
      </c>
      <c r="BV88" s="4">
        <v>0</v>
      </c>
      <c r="BW88" s="14">
        <v>0</v>
      </c>
      <c r="BX88" s="14">
        <v>0</v>
      </c>
      <c r="BY88" s="19">
        <v>0</v>
      </c>
      <c r="BZ88">
        <v>0</v>
      </c>
      <c r="CA88" s="46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 s="4">
        <v>0</v>
      </c>
      <c r="CI88" s="58"/>
      <c r="CJ88" s="46">
        <f t="shared" si="17"/>
        <v>0</v>
      </c>
      <c r="CK88" s="4">
        <v>0</v>
      </c>
      <c r="CL88" s="14">
        <v>0</v>
      </c>
      <c r="CM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 s="14">
        <v>0</v>
      </c>
      <c r="CU88" s="14">
        <v>1</v>
      </c>
      <c r="CV88" s="4">
        <v>1</v>
      </c>
      <c r="CX88" s="46">
        <v>1</v>
      </c>
      <c r="CY88" s="4">
        <v>999</v>
      </c>
      <c r="CZ88" s="4">
        <v>999</v>
      </c>
      <c r="DA88">
        <v>0</v>
      </c>
      <c r="DC88">
        <v>0</v>
      </c>
      <c r="DD88">
        <v>0</v>
      </c>
      <c r="DE88">
        <v>0</v>
      </c>
      <c r="DF88">
        <v>1</v>
      </c>
      <c r="DH88">
        <v>0</v>
      </c>
      <c r="DI88">
        <v>0</v>
      </c>
      <c r="DJ88" s="14">
        <v>0</v>
      </c>
      <c r="DK88">
        <v>0</v>
      </c>
      <c r="DM88" s="28">
        <f t="shared" si="19"/>
        <v>0</v>
      </c>
      <c r="DN88">
        <v>0</v>
      </c>
      <c r="DO88">
        <v>0</v>
      </c>
      <c r="DP88">
        <v>0</v>
      </c>
      <c r="DQ88">
        <v>0</v>
      </c>
      <c r="DR88" s="14">
        <v>0</v>
      </c>
      <c r="DS88" s="4">
        <v>0</v>
      </c>
      <c r="DU88" s="28">
        <f t="shared" si="20"/>
        <v>0</v>
      </c>
      <c r="DV88" s="4">
        <v>0</v>
      </c>
      <c r="DW88" s="14">
        <v>999</v>
      </c>
      <c r="DX88">
        <v>1</v>
      </c>
      <c r="DY88" s="28">
        <f t="shared" si="21"/>
        <v>8</v>
      </c>
      <c r="DZ88" s="24">
        <v>1</v>
      </c>
      <c r="EA88" s="24">
        <f t="shared" si="22"/>
        <v>9</v>
      </c>
    </row>
    <row r="89" spans="1:131" x14ac:dyDescent="0.3">
      <c r="A89">
        <v>88</v>
      </c>
      <c r="B89">
        <v>33</v>
      </c>
      <c r="C89" t="s">
        <v>397</v>
      </c>
      <c r="D89">
        <v>1</v>
      </c>
      <c r="E89">
        <v>1</v>
      </c>
      <c r="F89" s="4">
        <v>999</v>
      </c>
      <c r="G89">
        <v>1</v>
      </c>
      <c r="H89" s="14">
        <v>999</v>
      </c>
      <c r="I89" s="4">
        <v>0</v>
      </c>
      <c r="J89" s="47">
        <v>0</v>
      </c>
      <c r="K89">
        <v>0</v>
      </c>
      <c r="L89" s="14">
        <v>998</v>
      </c>
      <c r="M89" s="4">
        <v>999</v>
      </c>
      <c r="N89" s="18">
        <v>10</v>
      </c>
      <c r="O89" s="18">
        <v>1</v>
      </c>
      <c r="P89" s="4">
        <v>1</v>
      </c>
      <c r="Q89" s="14" t="s">
        <v>55</v>
      </c>
      <c r="R89" s="21">
        <v>0</v>
      </c>
      <c r="S89" s="18">
        <v>999</v>
      </c>
      <c r="T89" s="18">
        <v>1</v>
      </c>
      <c r="U89" s="18">
        <v>999</v>
      </c>
      <c r="V89" s="31"/>
      <c r="W89">
        <v>0</v>
      </c>
      <c r="X89">
        <v>0</v>
      </c>
      <c r="Y89">
        <v>0</v>
      </c>
      <c r="AA89">
        <v>0</v>
      </c>
      <c r="AB89">
        <v>0</v>
      </c>
      <c r="AC89" s="46">
        <f t="shared" si="12"/>
        <v>0</v>
      </c>
      <c r="AD89">
        <v>0</v>
      </c>
      <c r="AF89">
        <v>0</v>
      </c>
      <c r="AG89" s="4">
        <v>0</v>
      </c>
      <c r="AH89" s="4">
        <v>0</v>
      </c>
      <c r="AI89">
        <v>0</v>
      </c>
      <c r="AK89">
        <v>0</v>
      </c>
      <c r="AL89">
        <v>0</v>
      </c>
      <c r="AM89">
        <v>0</v>
      </c>
      <c r="AN89">
        <v>0</v>
      </c>
      <c r="AP89" s="28">
        <f t="shared" si="13"/>
        <v>0</v>
      </c>
      <c r="AQ89" s="14">
        <v>0</v>
      </c>
      <c r="AR89" s="14">
        <v>0</v>
      </c>
      <c r="AS89" s="14">
        <v>0</v>
      </c>
      <c r="AT89" s="4">
        <v>0</v>
      </c>
      <c r="AU89">
        <v>1</v>
      </c>
      <c r="AW89">
        <v>0</v>
      </c>
      <c r="AX89">
        <v>0</v>
      </c>
      <c r="AY89" s="14">
        <v>0</v>
      </c>
      <c r="AZ89" s="28">
        <f t="shared" si="14"/>
        <v>0</v>
      </c>
      <c r="BA89" s="4">
        <v>1</v>
      </c>
      <c r="BB89" s="4">
        <v>2</v>
      </c>
      <c r="BD89" s="4">
        <v>1</v>
      </c>
      <c r="BE89" s="46">
        <v>1</v>
      </c>
      <c r="BF89" s="4">
        <v>0</v>
      </c>
      <c r="BG89" s="40"/>
      <c r="BH89">
        <v>0</v>
      </c>
      <c r="BI89">
        <v>0</v>
      </c>
      <c r="BJ89">
        <v>0</v>
      </c>
      <c r="BK89">
        <v>0</v>
      </c>
      <c r="BL89">
        <v>0</v>
      </c>
      <c r="BM89">
        <v>1</v>
      </c>
      <c r="BN89">
        <v>0</v>
      </c>
      <c r="BO89">
        <v>999</v>
      </c>
      <c r="BP89" s="46">
        <f t="shared" si="16"/>
        <v>1</v>
      </c>
      <c r="BQ89">
        <v>0</v>
      </c>
      <c r="BR89">
        <v>0</v>
      </c>
      <c r="BT89" s="46">
        <v>0</v>
      </c>
      <c r="BU89" s="4">
        <v>0</v>
      </c>
      <c r="BV89" s="4">
        <v>0</v>
      </c>
      <c r="BW89" s="14">
        <v>0</v>
      </c>
      <c r="BX89" s="14">
        <v>0</v>
      </c>
      <c r="BY89" s="19">
        <v>1</v>
      </c>
      <c r="BZ89">
        <v>1</v>
      </c>
      <c r="CA89" s="46">
        <v>1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 s="4">
        <v>0</v>
      </c>
      <c r="CI89" s="58"/>
      <c r="CJ89" s="46">
        <f t="shared" si="17"/>
        <v>0</v>
      </c>
      <c r="CK89" s="4">
        <v>0</v>
      </c>
      <c r="CL89" s="14">
        <v>0</v>
      </c>
      <c r="CM89">
        <v>0</v>
      </c>
      <c r="CO89">
        <v>0</v>
      </c>
      <c r="CP89">
        <v>0</v>
      </c>
      <c r="CQ89">
        <v>1</v>
      </c>
      <c r="CR89">
        <v>0</v>
      </c>
      <c r="CS89">
        <v>0</v>
      </c>
      <c r="CT89" s="14">
        <v>0</v>
      </c>
      <c r="CU89" s="14">
        <v>0</v>
      </c>
      <c r="CV89" s="4">
        <v>0</v>
      </c>
      <c r="CX89" s="46">
        <f t="shared" si="18"/>
        <v>1</v>
      </c>
      <c r="CY89" s="4">
        <v>999</v>
      </c>
      <c r="CZ89" s="4">
        <v>999</v>
      </c>
      <c r="DA89">
        <v>0</v>
      </c>
      <c r="DC89">
        <v>0</v>
      </c>
      <c r="DD89">
        <v>0</v>
      </c>
      <c r="DE89">
        <v>0</v>
      </c>
      <c r="DF89">
        <v>1</v>
      </c>
      <c r="DH89">
        <v>0</v>
      </c>
      <c r="DI89">
        <v>0</v>
      </c>
      <c r="DJ89" s="14">
        <v>0</v>
      </c>
      <c r="DK89">
        <v>1</v>
      </c>
      <c r="DL89" s="10" t="s">
        <v>240</v>
      </c>
      <c r="DM89" s="28">
        <f t="shared" si="19"/>
        <v>1</v>
      </c>
      <c r="DN89">
        <v>0</v>
      </c>
      <c r="DO89">
        <v>0</v>
      </c>
      <c r="DP89">
        <v>0</v>
      </c>
      <c r="DQ89">
        <v>0</v>
      </c>
      <c r="DR89" s="14">
        <v>0</v>
      </c>
      <c r="DS89" s="4">
        <v>0</v>
      </c>
      <c r="DU89" s="28">
        <f t="shared" si="20"/>
        <v>0</v>
      </c>
      <c r="DV89" s="4">
        <v>0</v>
      </c>
      <c r="DW89" s="14">
        <v>999</v>
      </c>
      <c r="DX89">
        <v>0</v>
      </c>
      <c r="DY89" s="28">
        <f t="shared" si="21"/>
        <v>6</v>
      </c>
      <c r="DZ89" s="24">
        <v>0</v>
      </c>
      <c r="EA89" s="24">
        <f t="shared" si="22"/>
        <v>6</v>
      </c>
    </row>
    <row r="90" spans="1:131" x14ac:dyDescent="0.3">
      <c r="A90">
        <v>89</v>
      </c>
      <c r="B90">
        <v>31</v>
      </c>
      <c r="C90" t="s">
        <v>398</v>
      </c>
      <c r="D90">
        <v>1</v>
      </c>
      <c r="E90">
        <v>1</v>
      </c>
      <c r="F90" s="4">
        <v>999</v>
      </c>
      <c r="G90">
        <v>1</v>
      </c>
      <c r="H90" s="14">
        <v>0</v>
      </c>
      <c r="I90" s="4">
        <v>0</v>
      </c>
      <c r="J90" s="47">
        <v>0</v>
      </c>
      <c r="K90">
        <v>0</v>
      </c>
      <c r="L90" s="14">
        <v>998</v>
      </c>
      <c r="M90" s="4">
        <v>999</v>
      </c>
      <c r="N90" s="18">
        <v>4</v>
      </c>
      <c r="O90" s="18">
        <v>0</v>
      </c>
      <c r="P90" s="4">
        <v>998</v>
      </c>
      <c r="Q90" s="14" t="s">
        <v>71</v>
      </c>
      <c r="R90" s="21">
        <v>1</v>
      </c>
      <c r="S90" s="18">
        <v>999</v>
      </c>
      <c r="T90" s="18">
        <v>1</v>
      </c>
      <c r="U90" s="18">
        <v>999</v>
      </c>
      <c r="V90" s="31"/>
      <c r="W90">
        <v>1</v>
      </c>
      <c r="X90">
        <v>0</v>
      </c>
      <c r="Y90">
        <v>0</v>
      </c>
      <c r="AA90">
        <v>0</v>
      </c>
      <c r="AB90">
        <v>0</v>
      </c>
      <c r="AC90" s="46">
        <f t="shared" si="12"/>
        <v>0</v>
      </c>
      <c r="AD90">
        <v>1</v>
      </c>
      <c r="AF90">
        <v>0</v>
      </c>
      <c r="AG90" s="4">
        <v>0</v>
      </c>
      <c r="AH90" s="4">
        <v>0</v>
      </c>
      <c r="AI90">
        <v>0</v>
      </c>
      <c r="AK90">
        <v>0</v>
      </c>
      <c r="AL90">
        <v>0</v>
      </c>
      <c r="AM90">
        <v>0</v>
      </c>
      <c r="AN90">
        <v>0</v>
      </c>
      <c r="AP90" s="28">
        <f t="shared" si="13"/>
        <v>0</v>
      </c>
      <c r="AQ90" s="14">
        <v>0</v>
      </c>
      <c r="AR90" s="14">
        <v>0</v>
      </c>
      <c r="AS90" s="14">
        <v>1</v>
      </c>
      <c r="AT90" s="4">
        <v>0</v>
      </c>
      <c r="AU90">
        <v>1</v>
      </c>
      <c r="AW90">
        <v>0</v>
      </c>
      <c r="AX90">
        <v>0</v>
      </c>
      <c r="AY90" s="14">
        <v>0</v>
      </c>
      <c r="AZ90" s="28">
        <f t="shared" si="14"/>
        <v>0</v>
      </c>
      <c r="BA90" s="4">
        <v>0</v>
      </c>
      <c r="BB90" s="4">
        <v>0</v>
      </c>
      <c r="BD90" s="4">
        <v>0</v>
      </c>
      <c r="BE90" s="46">
        <f t="shared" si="15"/>
        <v>0</v>
      </c>
      <c r="BF90" s="4">
        <v>1</v>
      </c>
      <c r="BH90">
        <v>1</v>
      </c>
      <c r="BI90">
        <v>1</v>
      </c>
      <c r="BJ90">
        <v>0</v>
      </c>
      <c r="BK90">
        <v>0</v>
      </c>
      <c r="BL90">
        <v>1</v>
      </c>
      <c r="BM90">
        <v>0</v>
      </c>
      <c r="BN90">
        <v>0</v>
      </c>
      <c r="BO90">
        <v>999</v>
      </c>
      <c r="BP90" s="46">
        <f t="shared" si="16"/>
        <v>0</v>
      </c>
      <c r="BQ90">
        <v>0</v>
      </c>
      <c r="BR90">
        <v>0</v>
      </c>
      <c r="BT90" s="46">
        <v>0</v>
      </c>
      <c r="BU90" s="4">
        <v>0</v>
      </c>
      <c r="BV90" s="4">
        <v>0</v>
      </c>
      <c r="BW90" s="14">
        <v>0</v>
      </c>
      <c r="BX90" s="14">
        <v>0</v>
      </c>
      <c r="BY90" s="19">
        <v>1</v>
      </c>
      <c r="BZ90">
        <v>0</v>
      </c>
      <c r="CA90" s="46">
        <v>1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 s="4">
        <v>0</v>
      </c>
      <c r="CI90" s="58"/>
      <c r="CJ90" s="46">
        <f t="shared" si="17"/>
        <v>0</v>
      </c>
      <c r="CK90" s="4">
        <v>0</v>
      </c>
      <c r="CL90" s="14">
        <v>0</v>
      </c>
      <c r="CM90">
        <v>0</v>
      </c>
      <c r="CO90">
        <v>1</v>
      </c>
      <c r="CP90">
        <v>0</v>
      </c>
      <c r="CQ90">
        <v>0</v>
      </c>
      <c r="CR90">
        <v>0</v>
      </c>
      <c r="CS90">
        <v>0</v>
      </c>
      <c r="CT90" s="14">
        <v>0</v>
      </c>
      <c r="CU90" s="14">
        <v>1</v>
      </c>
      <c r="CV90" s="4">
        <v>0</v>
      </c>
      <c r="CX90" s="46">
        <v>1</v>
      </c>
      <c r="CY90" s="4">
        <v>999</v>
      </c>
      <c r="CZ90" s="4">
        <v>999</v>
      </c>
      <c r="DA90">
        <v>0</v>
      </c>
      <c r="DC90">
        <v>0</v>
      </c>
      <c r="DD90">
        <v>0</v>
      </c>
      <c r="DE90">
        <v>0</v>
      </c>
      <c r="DF90">
        <v>1</v>
      </c>
      <c r="DH90">
        <v>0</v>
      </c>
      <c r="DI90">
        <v>0</v>
      </c>
      <c r="DJ90" s="14">
        <v>0</v>
      </c>
      <c r="DK90">
        <v>0</v>
      </c>
      <c r="DM90" s="28">
        <f t="shared" si="19"/>
        <v>0</v>
      </c>
      <c r="DN90">
        <v>0</v>
      </c>
      <c r="DO90">
        <v>0</v>
      </c>
      <c r="DP90">
        <v>0</v>
      </c>
      <c r="DQ90">
        <v>0</v>
      </c>
      <c r="DR90" s="14">
        <v>0</v>
      </c>
      <c r="DS90" s="4">
        <v>0</v>
      </c>
      <c r="DU90" s="28">
        <f t="shared" si="20"/>
        <v>0</v>
      </c>
      <c r="DV90" s="4">
        <v>0</v>
      </c>
      <c r="DW90" s="14">
        <v>1</v>
      </c>
      <c r="DX90">
        <v>1</v>
      </c>
      <c r="DY90" s="28">
        <f t="shared" si="21"/>
        <v>7</v>
      </c>
      <c r="DZ90" s="24">
        <v>1</v>
      </c>
      <c r="EA90" s="24">
        <f t="shared" si="22"/>
        <v>8</v>
      </c>
    </row>
    <row r="91" spans="1:131" ht="43.2" x14ac:dyDescent="0.3">
      <c r="A91">
        <v>90</v>
      </c>
      <c r="B91">
        <v>33</v>
      </c>
      <c r="C91" t="s">
        <v>384</v>
      </c>
      <c r="D91">
        <v>1</v>
      </c>
      <c r="E91">
        <v>1</v>
      </c>
      <c r="F91" s="4">
        <v>1</v>
      </c>
      <c r="G91">
        <v>1</v>
      </c>
      <c r="H91" s="14">
        <v>999</v>
      </c>
      <c r="I91" s="4">
        <v>0</v>
      </c>
      <c r="J91" s="47">
        <v>0</v>
      </c>
      <c r="K91">
        <v>0</v>
      </c>
      <c r="L91" s="14">
        <v>998</v>
      </c>
      <c r="M91" s="4">
        <v>999</v>
      </c>
      <c r="N91" s="18">
        <v>10</v>
      </c>
      <c r="O91" s="18">
        <v>1</v>
      </c>
      <c r="P91" s="4">
        <v>1</v>
      </c>
      <c r="Q91" s="14" t="s">
        <v>72</v>
      </c>
      <c r="R91" s="21">
        <v>1</v>
      </c>
      <c r="S91" s="18">
        <v>999</v>
      </c>
      <c r="T91" s="18">
        <v>1</v>
      </c>
      <c r="U91" s="18">
        <v>999</v>
      </c>
      <c r="V91" s="31"/>
      <c r="W91">
        <v>0</v>
      </c>
      <c r="X91">
        <v>1</v>
      </c>
      <c r="Y91">
        <v>0</v>
      </c>
      <c r="AA91">
        <v>0</v>
      </c>
      <c r="AB91">
        <v>0</v>
      </c>
      <c r="AC91" s="46">
        <f t="shared" si="12"/>
        <v>0</v>
      </c>
      <c r="AD91">
        <v>0</v>
      </c>
      <c r="AF91">
        <v>0</v>
      </c>
      <c r="AG91" s="4">
        <v>0</v>
      </c>
      <c r="AH91" s="4">
        <v>0</v>
      </c>
      <c r="AI91">
        <v>1</v>
      </c>
      <c r="AK91">
        <v>0</v>
      </c>
      <c r="AL91">
        <v>0</v>
      </c>
      <c r="AM91">
        <v>0</v>
      </c>
      <c r="AN91">
        <v>1</v>
      </c>
      <c r="AO91" s="58" t="s">
        <v>73</v>
      </c>
      <c r="AP91" s="28">
        <f t="shared" si="13"/>
        <v>1</v>
      </c>
      <c r="AQ91" s="14">
        <v>0</v>
      </c>
      <c r="AR91" s="14">
        <v>0</v>
      </c>
      <c r="AS91" s="14">
        <v>0</v>
      </c>
      <c r="AT91" s="4">
        <v>0</v>
      </c>
      <c r="AU91">
        <v>0</v>
      </c>
      <c r="AW91">
        <v>1</v>
      </c>
      <c r="AX91">
        <v>0</v>
      </c>
      <c r="AY91" s="14">
        <v>0</v>
      </c>
      <c r="AZ91" s="28">
        <f t="shared" si="14"/>
        <v>1</v>
      </c>
      <c r="BA91" s="4">
        <v>0</v>
      </c>
      <c r="BB91" s="4">
        <v>0</v>
      </c>
      <c r="BD91" s="4">
        <v>0</v>
      </c>
      <c r="BE91" s="46">
        <f t="shared" si="15"/>
        <v>0</v>
      </c>
      <c r="BF91" s="4">
        <v>0</v>
      </c>
      <c r="BH91">
        <v>1</v>
      </c>
      <c r="BI91">
        <v>1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999</v>
      </c>
      <c r="BP91" s="46">
        <f t="shared" si="16"/>
        <v>0</v>
      </c>
      <c r="BQ91">
        <v>0</v>
      </c>
      <c r="BR91">
        <v>0</v>
      </c>
      <c r="BT91" s="46">
        <v>0</v>
      </c>
      <c r="BU91" s="4">
        <v>0</v>
      </c>
      <c r="BV91" s="4">
        <v>0</v>
      </c>
      <c r="BW91" s="14">
        <v>0</v>
      </c>
      <c r="BX91" s="14">
        <v>0</v>
      </c>
      <c r="BY91" s="19">
        <v>999</v>
      </c>
      <c r="BZ91">
        <v>0</v>
      </c>
      <c r="CA91" s="46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 s="4">
        <v>0</v>
      </c>
      <c r="CI91" s="58"/>
      <c r="CJ91" s="46">
        <f t="shared" si="17"/>
        <v>0</v>
      </c>
      <c r="CK91" s="4">
        <v>0</v>
      </c>
      <c r="CL91" s="14">
        <v>0</v>
      </c>
      <c r="CM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 s="14">
        <v>0</v>
      </c>
      <c r="CU91" s="14">
        <v>0</v>
      </c>
      <c r="CV91" s="4">
        <v>0</v>
      </c>
      <c r="CX91" s="46">
        <f t="shared" si="18"/>
        <v>0</v>
      </c>
      <c r="CY91" s="4">
        <v>999</v>
      </c>
      <c r="CZ91" s="4">
        <v>999</v>
      </c>
      <c r="DA91">
        <v>1</v>
      </c>
      <c r="DC91">
        <v>0</v>
      </c>
      <c r="DD91">
        <v>0</v>
      </c>
      <c r="DE91">
        <v>0</v>
      </c>
      <c r="DF91">
        <v>1</v>
      </c>
      <c r="DH91">
        <v>0</v>
      </c>
      <c r="DI91">
        <v>0</v>
      </c>
      <c r="DJ91" s="14">
        <v>0</v>
      </c>
      <c r="DK91">
        <v>0</v>
      </c>
      <c r="DM91" s="28">
        <f t="shared" si="19"/>
        <v>0</v>
      </c>
      <c r="DN91">
        <v>0</v>
      </c>
      <c r="DO91">
        <v>0</v>
      </c>
      <c r="DP91">
        <v>0</v>
      </c>
      <c r="DQ91">
        <v>0</v>
      </c>
      <c r="DR91" s="14">
        <v>0</v>
      </c>
      <c r="DS91" s="4">
        <v>0</v>
      </c>
      <c r="DU91" s="28">
        <f t="shared" si="20"/>
        <v>0</v>
      </c>
      <c r="DV91" s="4">
        <v>0</v>
      </c>
      <c r="DW91" s="14">
        <v>999</v>
      </c>
      <c r="DX91">
        <v>1</v>
      </c>
      <c r="DY91" s="28">
        <f t="shared" si="21"/>
        <v>6</v>
      </c>
      <c r="DZ91" s="24">
        <v>1</v>
      </c>
      <c r="EA91" s="24">
        <f t="shared" si="22"/>
        <v>7</v>
      </c>
    </row>
    <row r="92" spans="1:131" ht="28.8" x14ac:dyDescent="0.3">
      <c r="A92">
        <v>91</v>
      </c>
      <c r="B92">
        <v>30</v>
      </c>
      <c r="C92" t="s">
        <v>374</v>
      </c>
      <c r="D92">
        <v>1</v>
      </c>
      <c r="E92">
        <v>1</v>
      </c>
      <c r="F92" s="14">
        <v>1</v>
      </c>
      <c r="G92">
        <v>1</v>
      </c>
      <c r="H92" s="14">
        <v>999</v>
      </c>
      <c r="I92" s="4">
        <v>0</v>
      </c>
      <c r="J92" s="47">
        <v>0</v>
      </c>
      <c r="K92">
        <v>0</v>
      </c>
      <c r="L92" s="14">
        <v>998</v>
      </c>
      <c r="M92" s="4">
        <v>999</v>
      </c>
      <c r="N92" s="18">
        <v>3</v>
      </c>
      <c r="O92" s="18">
        <v>0</v>
      </c>
      <c r="P92" s="4">
        <v>1</v>
      </c>
      <c r="Q92" s="14" t="s">
        <v>74</v>
      </c>
      <c r="R92" s="21">
        <v>1</v>
      </c>
      <c r="S92" s="18">
        <v>999</v>
      </c>
      <c r="T92" s="18">
        <v>1</v>
      </c>
      <c r="U92" s="18">
        <v>999</v>
      </c>
      <c r="V92" s="31"/>
      <c r="W92">
        <v>0</v>
      </c>
      <c r="X92">
        <v>0</v>
      </c>
      <c r="Y92">
        <v>0</v>
      </c>
      <c r="AA92">
        <v>0</v>
      </c>
      <c r="AB92">
        <v>0</v>
      </c>
      <c r="AC92" s="46">
        <f t="shared" si="12"/>
        <v>0</v>
      </c>
      <c r="AD92">
        <v>0</v>
      </c>
      <c r="AF92">
        <v>0</v>
      </c>
      <c r="AG92" s="4">
        <v>0</v>
      </c>
      <c r="AH92" s="4">
        <v>0</v>
      </c>
      <c r="AI92">
        <v>1</v>
      </c>
      <c r="AK92">
        <v>0</v>
      </c>
      <c r="AL92">
        <v>0</v>
      </c>
      <c r="AM92">
        <v>0</v>
      </c>
      <c r="AN92">
        <v>0</v>
      </c>
      <c r="AP92" s="28">
        <f t="shared" si="13"/>
        <v>0</v>
      </c>
      <c r="AQ92" s="14">
        <v>0</v>
      </c>
      <c r="AR92" s="14">
        <v>0</v>
      </c>
      <c r="AS92" s="14">
        <v>0</v>
      </c>
      <c r="AT92" s="4">
        <v>0</v>
      </c>
      <c r="AU92">
        <v>1</v>
      </c>
      <c r="AW92">
        <v>0</v>
      </c>
      <c r="AX92">
        <v>0</v>
      </c>
      <c r="AY92" s="14">
        <v>0</v>
      </c>
      <c r="AZ92" s="28">
        <f t="shared" si="14"/>
        <v>0</v>
      </c>
      <c r="BA92" s="4">
        <v>1</v>
      </c>
      <c r="BB92" s="4">
        <v>2</v>
      </c>
      <c r="BD92" s="4">
        <v>0</v>
      </c>
      <c r="BE92" s="46">
        <f t="shared" si="15"/>
        <v>1</v>
      </c>
      <c r="BF92" s="4">
        <v>0</v>
      </c>
      <c r="BH92">
        <v>1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999</v>
      </c>
      <c r="BP92" s="46">
        <f t="shared" si="16"/>
        <v>0</v>
      </c>
      <c r="BQ92">
        <v>0</v>
      </c>
      <c r="BR92">
        <v>0</v>
      </c>
      <c r="BT92" s="46">
        <v>0</v>
      </c>
      <c r="BU92" s="4">
        <v>0</v>
      </c>
      <c r="BV92" s="4">
        <v>0</v>
      </c>
      <c r="BW92" s="14">
        <v>0</v>
      </c>
      <c r="BX92" s="14">
        <v>0</v>
      </c>
      <c r="BY92" s="19">
        <v>999</v>
      </c>
      <c r="BZ92">
        <v>0</v>
      </c>
      <c r="CA92" s="46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 s="4">
        <v>0</v>
      </c>
      <c r="CI92" s="58"/>
      <c r="CJ92" s="46">
        <f t="shared" si="17"/>
        <v>0</v>
      </c>
      <c r="CK92" s="4">
        <v>0</v>
      </c>
      <c r="CL92" s="14">
        <v>0</v>
      </c>
      <c r="CM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 s="14">
        <v>0</v>
      </c>
      <c r="CU92" s="14">
        <v>0</v>
      </c>
      <c r="CV92" s="4">
        <v>0</v>
      </c>
      <c r="CX92" s="46">
        <f t="shared" si="18"/>
        <v>0</v>
      </c>
      <c r="CY92" s="4">
        <v>999</v>
      </c>
      <c r="CZ92" s="4">
        <v>999</v>
      </c>
      <c r="DA92">
        <v>1</v>
      </c>
      <c r="DC92">
        <v>0</v>
      </c>
      <c r="DD92">
        <v>0</v>
      </c>
      <c r="DE92">
        <v>0</v>
      </c>
      <c r="DF92">
        <v>1</v>
      </c>
      <c r="DH92">
        <v>0</v>
      </c>
      <c r="DI92">
        <v>0</v>
      </c>
      <c r="DJ92" s="14">
        <v>0</v>
      </c>
      <c r="DK92">
        <v>1</v>
      </c>
      <c r="DL92" s="9" t="s">
        <v>244</v>
      </c>
      <c r="DM92" s="28">
        <f t="shared" si="19"/>
        <v>1</v>
      </c>
      <c r="DN92">
        <v>0</v>
      </c>
      <c r="DO92">
        <v>0</v>
      </c>
      <c r="DP92">
        <v>0</v>
      </c>
      <c r="DQ92">
        <v>0</v>
      </c>
      <c r="DR92" s="14">
        <v>0</v>
      </c>
      <c r="DS92" s="4">
        <v>0</v>
      </c>
      <c r="DT92" s="9"/>
      <c r="DU92" s="28">
        <f t="shared" si="20"/>
        <v>0</v>
      </c>
      <c r="DV92" s="4">
        <v>0</v>
      </c>
      <c r="DW92" s="14">
        <v>999</v>
      </c>
      <c r="DX92">
        <v>1</v>
      </c>
      <c r="DY92" s="28">
        <f t="shared" si="21"/>
        <v>3</v>
      </c>
      <c r="DZ92" s="24">
        <v>1</v>
      </c>
      <c r="EA92" s="24">
        <f t="shared" si="22"/>
        <v>4</v>
      </c>
    </row>
    <row r="93" spans="1:131" x14ac:dyDescent="0.3">
      <c r="A93">
        <v>92</v>
      </c>
      <c r="B93">
        <v>36</v>
      </c>
      <c r="C93" t="s">
        <v>370</v>
      </c>
      <c r="D93">
        <v>1</v>
      </c>
      <c r="E93">
        <v>1</v>
      </c>
      <c r="F93" s="14">
        <v>2</v>
      </c>
      <c r="G93">
        <v>1</v>
      </c>
      <c r="H93" s="14">
        <v>999</v>
      </c>
      <c r="I93" s="4">
        <v>0</v>
      </c>
      <c r="J93" s="47">
        <v>0</v>
      </c>
      <c r="K93">
        <v>0</v>
      </c>
      <c r="L93" s="14">
        <v>998</v>
      </c>
      <c r="M93" s="4">
        <v>999</v>
      </c>
      <c r="N93" s="18">
        <v>9</v>
      </c>
      <c r="O93" s="18">
        <v>1</v>
      </c>
      <c r="P93" s="4">
        <v>1</v>
      </c>
      <c r="Q93" s="14" t="s">
        <v>16</v>
      </c>
      <c r="R93" s="21">
        <v>1</v>
      </c>
      <c r="S93" s="18">
        <v>999</v>
      </c>
      <c r="T93" s="18">
        <v>1</v>
      </c>
      <c r="U93" s="18">
        <v>999</v>
      </c>
      <c r="V93" s="31"/>
      <c r="W93">
        <v>0</v>
      </c>
      <c r="X93">
        <v>0</v>
      </c>
      <c r="Y93">
        <v>0</v>
      </c>
      <c r="AA93">
        <v>0</v>
      </c>
      <c r="AB93">
        <v>0</v>
      </c>
      <c r="AC93" s="46">
        <f t="shared" si="12"/>
        <v>0</v>
      </c>
      <c r="AD93">
        <v>0</v>
      </c>
      <c r="AF93">
        <v>0</v>
      </c>
      <c r="AG93" s="4">
        <v>0</v>
      </c>
      <c r="AH93" s="4">
        <v>0</v>
      </c>
      <c r="AI93">
        <v>1</v>
      </c>
      <c r="AK93">
        <v>0</v>
      </c>
      <c r="AL93">
        <v>0</v>
      </c>
      <c r="AM93">
        <v>0</v>
      </c>
      <c r="AN93">
        <v>0</v>
      </c>
      <c r="AP93" s="28">
        <f t="shared" si="13"/>
        <v>0</v>
      </c>
      <c r="AQ93" s="14">
        <v>0</v>
      </c>
      <c r="AR93" s="14">
        <v>0</v>
      </c>
      <c r="AS93" s="14">
        <v>0</v>
      </c>
      <c r="AT93" s="4">
        <v>0</v>
      </c>
      <c r="AU93">
        <v>1</v>
      </c>
      <c r="AW93">
        <v>0</v>
      </c>
      <c r="AX93">
        <v>0</v>
      </c>
      <c r="AY93" s="14">
        <v>0</v>
      </c>
      <c r="AZ93" s="28">
        <f t="shared" si="14"/>
        <v>0</v>
      </c>
      <c r="BA93" s="4">
        <v>1</v>
      </c>
      <c r="BB93" s="4">
        <v>1</v>
      </c>
      <c r="BD93" s="4">
        <v>1</v>
      </c>
      <c r="BE93" s="46">
        <v>1</v>
      </c>
      <c r="BF93" s="4">
        <v>0</v>
      </c>
      <c r="BH93">
        <v>0</v>
      </c>
      <c r="BI93">
        <v>0</v>
      </c>
      <c r="BJ93">
        <v>0</v>
      </c>
      <c r="BK93">
        <v>1</v>
      </c>
      <c r="BL93">
        <v>0</v>
      </c>
      <c r="BM93">
        <v>1</v>
      </c>
      <c r="BN93">
        <v>0</v>
      </c>
      <c r="BO93">
        <v>999</v>
      </c>
      <c r="BP93" s="46">
        <f t="shared" si="16"/>
        <v>1</v>
      </c>
      <c r="BQ93">
        <v>0</v>
      </c>
      <c r="BR93">
        <v>0</v>
      </c>
      <c r="BT93" s="46">
        <v>0</v>
      </c>
      <c r="BU93" s="4">
        <v>1</v>
      </c>
      <c r="BV93" s="4">
        <v>0</v>
      </c>
      <c r="BW93" s="14">
        <v>0</v>
      </c>
      <c r="BX93" s="14">
        <v>0</v>
      </c>
      <c r="BY93" s="19">
        <v>999</v>
      </c>
      <c r="BZ93">
        <v>1</v>
      </c>
      <c r="CA93" s="46">
        <v>1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 s="4">
        <v>0</v>
      </c>
      <c r="CI93" s="58"/>
      <c r="CJ93" s="46">
        <f t="shared" si="17"/>
        <v>0</v>
      </c>
      <c r="CK93" s="4">
        <v>0</v>
      </c>
      <c r="CL93" s="14">
        <v>0</v>
      </c>
      <c r="CM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 s="14">
        <v>0</v>
      </c>
      <c r="CU93" s="14">
        <v>0</v>
      </c>
      <c r="CV93" s="4">
        <v>0</v>
      </c>
      <c r="CX93" s="46">
        <f t="shared" si="18"/>
        <v>0</v>
      </c>
      <c r="CY93" s="4">
        <v>999</v>
      </c>
      <c r="CZ93" s="4">
        <v>999</v>
      </c>
      <c r="DA93">
        <v>1</v>
      </c>
      <c r="DC93">
        <v>0</v>
      </c>
      <c r="DD93">
        <v>0</v>
      </c>
      <c r="DE93">
        <v>0</v>
      </c>
      <c r="DF93">
        <v>1</v>
      </c>
      <c r="DH93">
        <v>0</v>
      </c>
      <c r="DI93">
        <v>0</v>
      </c>
      <c r="DJ93" s="14">
        <v>0</v>
      </c>
      <c r="DK93">
        <v>1</v>
      </c>
      <c r="DL93" s="9" t="s">
        <v>245</v>
      </c>
      <c r="DM93" s="28">
        <f t="shared" si="19"/>
        <v>1</v>
      </c>
      <c r="DN93">
        <v>0</v>
      </c>
      <c r="DO93">
        <v>0</v>
      </c>
      <c r="DP93">
        <v>0</v>
      </c>
      <c r="DQ93">
        <v>0</v>
      </c>
      <c r="DR93" s="14">
        <v>0</v>
      </c>
      <c r="DS93" s="4">
        <v>0</v>
      </c>
      <c r="DT93" s="9"/>
      <c r="DU93" s="28">
        <f t="shared" si="20"/>
        <v>0</v>
      </c>
      <c r="DV93" s="4">
        <v>0</v>
      </c>
      <c r="DW93" s="14">
        <v>1</v>
      </c>
      <c r="DX93">
        <v>0</v>
      </c>
      <c r="DY93" s="28">
        <f t="shared" si="21"/>
        <v>7</v>
      </c>
      <c r="DZ93" s="24">
        <v>1</v>
      </c>
      <c r="EA93" s="24">
        <f t="shared" si="22"/>
        <v>8</v>
      </c>
    </row>
    <row r="94" spans="1:131" ht="43.2" x14ac:dyDescent="0.3">
      <c r="A94">
        <v>93</v>
      </c>
      <c r="B94">
        <v>38</v>
      </c>
      <c r="C94" t="s">
        <v>373</v>
      </c>
      <c r="D94">
        <v>1</v>
      </c>
      <c r="E94">
        <v>1</v>
      </c>
      <c r="F94" s="14">
        <v>999</v>
      </c>
      <c r="G94">
        <v>2</v>
      </c>
      <c r="H94" s="14">
        <v>996</v>
      </c>
      <c r="I94" s="4">
        <v>0</v>
      </c>
      <c r="J94" s="47">
        <v>1</v>
      </c>
      <c r="K94">
        <v>0</v>
      </c>
      <c r="L94" s="14">
        <v>998</v>
      </c>
      <c r="M94" s="4">
        <v>999</v>
      </c>
      <c r="N94" s="18">
        <v>999</v>
      </c>
      <c r="O94" s="18">
        <v>0</v>
      </c>
      <c r="P94" s="4">
        <v>1</v>
      </c>
      <c r="Q94" s="14" t="s">
        <v>17</v>
      </c>
      <c r="R94" s="21">
        <v>999</v>
      </c>
      <c r="S94" s="18">
        <v>999</v>
      </c>
      <c r="T94" s="18">
        <v>1</v>
      </c>
      <c r="U94" s="18">
        <v>999</v>
      </c>
      <c r="V94" s="31"/>
      <c r="W94">
        <v>1</v>
      </c>
      <c r="X94">
        <v>1</v>
      </c>
      <c r="Y94">
        <v>0</v>
      </c>
      <c r="AA94">
        <v>0</v>
      </c>
      <c r="AB94">
        <v>0</v>
      </c>
      <c r="AC94" s="46">
        <f t="shared" si="12"/>
        <v>0</v>
      </c>
      <c r="AD94">
        <v>0</v>
      </c>
      <c r="AF94">
        <v>0</v>
      </c>
      <c r="AG94" s="4">
        <v>0</v>
      </c>
      <c r="AH94" s="4">
        <v>0</v>
      </c>
      <c r="AI94">
        <v>0</v>
      </c>
      <c r="AK94">
        <v>0</v>
      </c>
      <c r="AL94">
        <v>0</v>
      </c>
      <c r="AM94">
        <v>0</v>
      </c>
      <c r="AN94">
        <v>0</v>
      </c>
      <c r="AP94" s="28">
        <f t="shared" si="13"/>
        <v>0</v>
      </c>
      <c r="AQ94" s="14">
        <v>0</v>
      </c>
      <c r="AR94" s="14">
        <v>0</v>
      </c>
      <c r="AS94" s="14">
        <v>1</v>
      </c>
      <c r="AT94" s="4">
        <v>0</v>
      </c>
      <c r="AU94">
        <v>1</v>
      </c>
      <c r="AW94">
        <v>1</v>
      </c>
      <c r="AX94">
        <v>0</v>
      </c>
      <c r="AY94" s="14">
        <v>0</v>
      </c>
      <c r="AZ94" s="28">
        <f t="shared" si="14"/>
        <v>1</v>
      </c>
      <c r="BA94" s="4">
        <v>0</v>
      </c>
      <c r="BB94" s="4">
        <v>0</v>
      </c>
      <c r="BD94" s="4">
        <v>0</v>
      </c>
      <c r="BE94" s="46">
        <f t="shared" si="15"/>
        <v>0</v>
      </c>
      <c r="BF94" s="4">
        <v>0</v>
      </c>
      <c r="BH94">
        <v>1</v>
      </c>
      <c r="BI94">
        <v>0</v>
      </c>
      <c r="BJ94">
        <v>0</v>
      </c>
      <c r="BK94">
        <v>0</v>
      </c>
      <c r="BL94">
        <v>0</v>
      </c>
      <c r="BM94">
        <v>1</v>
      </c>
      <c r="BN94">
        <v>0</v>
      </c>
      <c r="BO94">
        <v>999</v>
      </c>
      <c r="BP94" s="46">
        <f t="shared" si="16"/>
        <v>1</v>
      </c>
      <c r="BQ94">
        <v>0</v>
      </c>
      <c r="BR94">
        <v>0</v>
      </c>
      <c r="BT94" s="46">
        <v>0</v>
      </c>
      <c r="BU94" s="4">
        <v>0</v>
      </c>
      <c r="BV94" s="4">
        <v>0</v>
      </c>
      <c r="BW94" s="14">
        <v>0</v>
      </c>
      <c r="BX94" s="14">
        <v>0</v>
      </c>
      <c r="BY94" s="19">
        <v>0</v>
      </c>
      <c r="BZ94">
        <v>1</v>
      </c>
      <c r="CA94" s="46">
        <v>1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 s="4">
        <v>0</v>
      </c>
      <c r="CI94" s="58"/>
      <c r="CJ94" s="46">
        <f t="shared" si="17"/>
        <v>0</v>
      </c>
      <c r="CK94" s="4">
        <v>0</v>
      </c>
      <c r="CL94" s="14">
        <v>0</v>
      </c>
      <c r="CM94">
        <v>0</v>
      </c>
      <c r="CO94">
        <v>0</v>
      </c>
      <c r="CP94">
        <v>0</v>
      </c>
      <c r="CQ94">
        <v>0</v>
      </c>
      <c r="CR94">
        <v>1</v>
      </c>
      <c r="CS94">
        <v>0</v>
      </c>
      <c r="CT94" s="14">
        <v>0</v>
      </c>
      <c r="CU94" s="14">
        <v>0</v>
      </c>
      <c r="CV94" s="4">
        <v>0</v>
      </c>
      <c r="CX94" s="46">
        <f t="shared" si="18"/>
        <v>1</v>
      </c>
      <c r="CY94" s="4">
        <v>999</v>
      </c>
      <c r="CZ94" s="4">
        <v>999</v>
      </c>
      <c r="DA94">
        <v>0</v>
      </c>
      <c r="DC94">
        <v>1</v>
      </c>
      <c r="DD94">
        <v>0</v>
      </c>
      <c r="DE94">
        <v>0</v>
      </c>
      <c r="DF94">
        <v>0</v>
      </c>
      <c r="DH94">
        <v>0</v>
      </c>
      <c r="DI94">
        <v>0</v>
      </c>
      <c r="DJ94" s="14">
        <v>0</v>
      </c>
      <c r="DK94">
        <v>0</v>
      </c>
      <c r="DM94" s="28">
        <f t="shared" si="19"/>
        <v>0</v>
      </c>
      <c r="DN94">
        <v>0</v>
      </c>
      <c r="DO94">
        <v>0</v>
      </c>
      <c r="DP94">
        <v>0</v>
      </c>
      <c r="DQ94">
        <v>0</v>
      </c>
      <c r="DR94" s="14">
        <v>0</v>
      </c>
      <c r="DS94" s="4">
        <v>1</v>
      </c>
      <c r="DT94" s="9" t="s">
        <v>466</v>
      </c>
      <c r="DU94" s="28">
        <f t="shared" si="20"/>
        <v>1</v>
      </c>
      <c r="DV94" s="4">
        <v>0</v>
      </c>
      <c r="DW94" s="14">
        <v>999</v>
      </c>
      <c r="DX94">
        <v>0</v>
      </c>
      <c r="DY94" s="28">
        <f t="shared" si="21"/>
        <v>10</v>
      </c>
      <c r="DZ94" s="24">
        <v>0</v>
      </c>
      <c r="EA94" s="24">
        <f t="shared" si="22"/>
        <v>10</v>
      </c>
    </row>
    <row r="95" spans="1:131" ht="57.6" x14ac:dyDescent="0.3">
      <c r="A95">
        <v>94</v>
      </c>
      <c r="B95">
        <v>33</v>
      </c>
      <c r="C95" t="s">
        <v>365</v>
      </c>
      <c r="D95">
        <v>2</v>
      </c>
      <c r="E95">
        <v>2</v>
      </c>
      <c r="F95" s="14">
        <v>999</v>
      </c>
      <c r="G95">
        <v>1</v>
      </c>
      <c r="H95" s="14">
        <v>999</v>
      </c>
      <c r="I95" s="4">
        <v>0</v>
      </c>
      <c r="J95" s="47">
        <v>0</v>
      </c>
      <c r="K95">
        <v>0</v>
      </c>
      <c r="L95" s="14">
        <v>998</v>
      </c>
      <c r="M95" s="4">
        <v>999</v>
      </c>
      <c r="N95" s="18">
        <v>8</v>
      </c>
      <c r="O95" s="18">
        <v>1</v>
      </c>
      <c r="P95" s="4">
        <v>998</v>
      </c>
      <c r="Q95" s="14" t="s">
        <v>75</v>
      </c>
      <c r="R95" s="21">
        <v>1</v>
      </c>
      <c r="S95" s="18">
        <v>999</v>
      </c>
      <c r="T95" s="18">
        <v>1</v>
      </c>
      <c r="U95" s="18">
        <v>999</v>
      </c>
      <c r="V95" s="31"/>
      <c r="W95">
        <v>0</v>
      </c>
      <c r="X95">
        <v>0</v>
      </c>
      <c r="Y95">
        <v>0</v>
      </c>
      <c r="AA95">
        <v>0</v>
      </c>
      <c r="AB95">
        <v>0</v>
      </c>
      <c r="AC95" s="46">
        <f t="shared" si="12"/>
        <v>0</v>
      </c>
      <c r="AD95">
        <v>1</v>
      </c>
      <c r="AE95" s="9" t="s">
        <v>494</v>
      </c>
      <c r="AF95">
        <v>0</v>
      </c>
      <c r="AG95" s="4">
        <v>0</v>
      </c>
      <c r="AH95" s="4">
        <v>0</v>
      </c>
      <c r="AI95">
        <v>0</v>
      </c>
      <c r="AK95">
        <v>0</v>
      </c>
      <c r="AL95">
        <v>0</v>
      </c>
      <c r="AM95">
        <v>0</v>
      </c>
      <c r="AN95">
        <v>0</v>
      </c>
      <c r="AP95" s="28">
        <f t="shared" si="13"/>
        <v>0</v>
      </c>
      <c r="AQ95" s="14">
        <v>0</v>
      </c>
      <c r="AR95" s="14">
        <v>0</v>
      </c>
      <c r="AS95" s="14">
        <v>1</v>
      </c>
      <c r="AT95" s="4">
        <v>0</v>
      </c>
      <c r="AU95">
        <v>1</v>
      </c>
      <c r="AW95">
        <v>1</v>
      </c>
      <c r="AX95">
        <v>0</v>
      </c>
      <c r="AY95" s="14">
        <v>0</v>
      </c>
      <c r="AZ95" s="28">
        <f t="shared" si="14"/>
        <v>1</v>
      </c>
      <c r="BA95" s="4">
        <v>0</v>
      </c>
      <c r="BB95" s="4">
        <v>0</v>
      </c>
      <c r="BD95" s="4">
        <v>0</v>
      </c>
      <c r="BE95" s="46">
        <f t="shared" si="15"/>
        <v>0</v>
      </c>
      <c r="BF95" s="4">
        <v>0</v>
      </c>
      <c r="BH95">
        <v>1</v>
      </c>
      <c r="BI95">
        <v>1</v>
      </c>
      <c r="BJ95">
        <v>0</v>
      </c>
      <c r="BK95">
        <v>0</v>
      </c>
      <c r="BL95">
        <v>0</v>
      </c>
      <c r="BM95">
        <v>1</v>
      </c>
      <c r="BN95">
        <v>0</v>
      </c>
      <c r="BO95">
        <v>999</v>
      </c>
      <c r="BP95" s="46">
        <f t="shared" si="16"/>
        <v>1</v>
      </c>
      <c r="BQ95">
        <v>0</v>
      </c>
      <c r="BR95">
        <v>0</v>
      </c>
      <c r="BT95" s="46">
        <v>0</v>
      </c>
      <c r="BU95" s="4">
        <v>0</v>
      </c>
      <c r="BV95" s="4">
        <v>0</v>
      </c>
      <c r="BW95" s="14">
        <v>1</v>
      </c>
      <c r="BX95" s="14">
        <v>0</v>
      </c>
      <c r="BY95" s="19">
        <v>1</v>
      </c>
      <c r="BZ95">
        <v>1</v>
      </c>
      <c r="CA95" s="46">
        <v>1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 s="4">
        <v>0</v>
      </c>
      <c r="CI95" s="58"/>
      <c r="CJ95" s="46">
        <f t="shared" si="17"/>
        <v>0</v>
      </c>
      <c r="CK95" s="4">
        <v>0</v>
      </c>
      <c r="CL95" s="14">
        <v>0</v>
      </c>
      <c r="CM95">
        <v>0</v>
      </c>
      <c r="CO95">
        <v>0</v>
      </c>
      <c r="CP95">
        <v>0</v>
      </c>
      <c r="CQ95">
        <v>0</v>
      </c>
      <c r="CR95">
        <v>1</v>
      </c>
      <c r="CS95">
        <v>0</v>
      </c>
      <c r="CT95" s="14">
        <v>0</v>
      </c>
      <c r="CU95" s="14">
        <v>0</v>
      </c>
      <c r="CV95" s="4">
        <v>0</v>
      </c>
      <c r="CX95" s="46">
        <f t="shared" si="18"/>
        <v>1</v>
      </c>
      <c r="CY95" s="4">
        <v>999</v>
      </c>
      <c r="CZ95" s="4">
        <v>999</v>
      </c>
      <c r="DA95">
        <v>0</v>
      </c>
      <c r="DC95">
        <v>0</v>
      </c>
      <c r="DD95">
        <v>0</v>
      </c>
      <c r="DE95">
        <v>0</v>
      </c>
      <c r="DF95">
        <v>1</v>
      </c>
      <c r="DH95">
        <v>0</v>
      </c>
      <c r="DI95">
        <v>0</v>
      </c>
      <c r="DJ95" s="14">
        <v>0</v>
      </c>
      <c r="DK95">
        <v>0</v>
      </c>
      <c r="DM95" s="28">
        <f t="shared" si="19"/>
        <v>0</v>
      </c>
      <c r="DN95">
        <v>0</v>
      </c>
      <c r="DO95">
        <v>0</v>
      </c>
      <c r="DP95">
        <v>0</v>
      </c>
      <c r="DQ95">
        <v>0</v>
      </c>
      <c r="DR95" s="14">
        <v>0</v>
      </c>
      <c r="DS95" s="4">
        <v>0</v>
      </c>
      <c r="DU95" s="28">
        <f t="shared" si="20"/>
        <v>0</v>
      </c>
      <c r="DV95" s="4">
        <v>0</v>
      </c>
      <c r="DW95" s="14">
        <v>999</v>
      </c>
      <c r="DX95">
        <v>1</v>
      </c>
      <c r="DY95" s="28">
        <f t="shared" si="21"/>
        <v>8</v>
      </c>
      <c r="DZ95" s="24">
        <v>2</v>
      </c>
      <c r="EA95" s="24">
        <f t="shared" si="22"/>
        <v>10</v>
      </c>
    </row>
    <row r="96" spans="1:131" ht="28.8" x14ac:dyDescent="0.3">
      <c r="A96">
        <v>95</v>
      </c>
      <c r="B96">
        <v>39</v>
      </c>
      <c r="C96" t="s">
        <v>373</v>
      </c>
      <c r="D96">
        <v>2</v>
      </c>
      <c r="E96">
        <v>3</v>
      </c>
      <c r="F96" s="14">
        <v>999</v>
      </c>
      <c r="G96">
        <v>2</v>
      </c>
      <c r="H96" s="14">
        <v>996</v>
      </c>
      <c r="I96" s="4">
        <v>0</v>
      </c>
      <c r="J96" s="47">
        <v>1</v>
      </c>
      <c r="K96">
        <v>0</v>
      </c>
      <c r="L96" s="14">
        <v>998</v>
      </c>
      <c r="M96" s="4">
        <v>999</v>
      </c>
      <c r="N96" s="18">
        <v>10</v>
      </c>
      <c r="O96" s="18">
        <v>1</v>
      </c>
      <c r="P96" s="4">
        <v>1</v>
      </c>
      <c r="Q96" s="14" t="s">
        <v>76</v>
      </c>
      <c r="R96" s="21">
        <v>1</v>
      </c>
      <c r="S96" s="18">
        <v>999</v>
      </c>
      <c r="T96" s="18">
        <v>1</v>
      </c>
      <c r="U96" s="18">
        <v>999</v>
      </c>
      <c r="V96" s="31"/>
      <c r="W96">
        <v>0</v>
      </c>
      <c r="X96">
        <v>0</v>
      </c>
      <c r="Y96">
        <v>0</v>
      </c>
      <c r="AA96">
        <v>0</v>
      </c>
      <c r="AB96">
        <v>0</v>
      </c>
      <c r="AC96" s="46">
        <f t="shared" si="12"/>
        <v>0</v>
      </c>
      <c r="AD96">
        <v>0</v>
      </c>
      <c r="AF96">
        <v>0</v>
      </c>
      <c r="AG96" s="4">
        <v>0</v>
      </c>
      <c r="AH96" s="4">
        <v>0</v>
      </c>
      <c r="AI96">
        <v>1</v>
      </c>
      <c r="AK96">
        <v>0</v>
      </c>
      <c r="AL96">
        <v>0</v>
      </c>
      <c r="AM96">
        <v>1</v>
      </c>
      <c r="AN96" s="4">
        <v>0</v>
      </c>
      <c r="AP96" s="28">
        <f t="shared" si="13"/>
        <v>1</v>
      </c>
      <c r="AQ96" s="14">
        <v>0</v>
      </c>
      <c r="AR96" s="14">
        <v>0</v>
      </c>
      <c r="AS96" s="14">
        <v>0</v>
      </c>
      <c r="AT96" s="4">
        <v>0</v>
      </c>
      <c r="AU96">
        <v>0</v>
      </c>
      <c r="AW96">
        <v>0</v>
      </c>
      <c r="AX96">
        <v>0</v>
      </c>
      <c r="AY96" s="14">
        <v>0</v>
      </c>
      <c r="AZ96" s="28">
        <f t="shared" si="14"/>
        <v>0</v>
      </c>
      <c r="BA96" s="4">
        <v>0</v>
      </c>
      <c r="BB96" s="4">
        <v>0</v>
      </c>
      <c r="BD96" s="4">
        <v>0</v>
      </c>
      <c r="BE96" s="46">
        <f t="shared" si="15"/>
        <v>0</v>
      </c>
      <c r="BF96" s="4">
        <v>1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1</v>
      </c>
      <c r="BN96">
        <v>1</v>
      </c>
      <c r="BO96">
        <v>999</v>
      </c>
      <c r="BP96" s="46">
        <v>1</v>
      </c>
      <c r="BQ96">
        <v>0</v>
      </c>
      <c r="BR96">
        <v>0</v>
      </c>
      <c r="BT96" s="46">
        <v>0</v>
      </c>
      <c r="BU96" s="4">
        <v>0</v>
      </c>
      <c r="BV96" s="4">
        <v>0</v>
      </c>
      <c r="BW96" s="14">
        <v>0</v>
      </c>
      <c r="BX96" s="14">
        <v>0</v>
      </c>
      <c r="BY96" s="19">
        <v>1</v>
      </c>
      <c r="BZ96">
        <v>1</v>
      </c>
      <c r="CA96" s="46">
        <v>1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 s="4">
        <v>0</v>
      </c>
      <c r="CI96" s="58"/>
      <c r="CJ96" s="46">
        <f t="shared" si="17"/>
        <v>0</v>
      </c>
      <c r="CK96" s="4">
        <v>0</v>
      </c>
      <c r="CL96" s="14">
        <v>0</v>
      </c>
      <c r="CM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 s="14">
        <v>0</v>
      </c>
      <c r="CU96" s="14">
        <v>0</v>
      </c>
      <c r="CV96" s="4">
        <v>0</v>
      </c>
      <c r="CX96" s="46">
        <f t="shared" si="18"/>
        <v>0</v>
      </c>
      <c r="CY96" s="4">
        <v>999</v>
      </c>
      <c r="CZ96" s="4">
        <v>999</v>
      </c>
      <c r="DA96">
        <v>1</v>
      </c>
      <c r="DC96">
        <v>0</v>
      </c>
      <c r="DD96">
        <v>0</v>
      </c>
      <c r="DE96">
        <v>0</v>
      </c>
      <c r="DF96">
        <v>0</v>
      </c>
      <c r="DH96">
        <v>0</v>
      </c>
      <c r="DI96">
        <v>0</v>
      </c>
      <c r="DJ96" s="14">
        <v>0</v>
      </c>
      <c r="DK96">
        <v>0</v>
      </c>
      <c r="DM96" s="28">
        <f t="shared" si="19"/>
        <v>0</v>
      </c>
      <c r="DN96">
        <v>0</v>
      </c>
      <c r="DO96">
        <v>0</v>
      </c>
      <c r="DP96">
        <v>0</v>
      </c>
      <c r="DQ96">
        <v>0</v>
      </c>
      <c r="DR96" s="14">
        <v>0</v>
      </c>
      <c r="DS96" s="4">
        <v>1</v>
      </c>
      <c r="DT96" s="10" t="s">
        <v>467</v>
      </c>
      <c r="DU96" s="28">
        <f t="shared" si="20"/>
        <v>1</v>
      </c>
      <c r="DV96" s="4">
        <v>0</v>
      </c>
      <c r="DW96" s="14">
        <v>999</v>
      </c>
      <c r="DX96">
        <v>0</v>
      </c>
      <c r="DY96" s="28">
        <f t="shared" si="21"/>
        <v>6</v>
      </c>
      <c r="DZ96" s="24">
        <v>2</v>
      </c>
      <c r="EA96" s="24">
        <f t="shared" si="22"/>
        <v>8</v>
      </c>
    </row>
    <row r="97" spans="1:169" ht="144" x14ac:dyDescent="0.3">
      <c r="A97">
        <v>96</v>
      </c>
      <c r="B97">
        <v>35</v>
      </c>
      <c r="C97" t="s">
        <v>369</v>
      </c>
      <c r="D97">
        <v>1</v>
      </c>
      <c r="E97">
        <v>1</v>
      </c>
      <c r="F97" s="14">
        <v>999</v>
      </c>
      <c r="G97">
        <v>1</v>
      </c>
      <c r="H97" s="14">
        <v>1</v>
      </c>
      <c r="I97" s="4">
        <v>0</v>
      </c>
      <c r="J97" s="47">
        <v>1</v>
      </c>
      <c r="K97">
        <v>0</v>
      </c>
      <c r="L97" s="14">
        <v>998</v>
      </c>
      <c r="M97" s="4">
        <v>999</v>
      </c>
      <c r="N97" s="18">
        <v>10</v>
      </c>
      <c r="O97" s="18">
        <v>1</v>
      </c>
      <c r="P97" s="4">
        <v>1</v>
      </c>
      <c r="Q97" s="14" t="s">
        <v>64</v>
      </c>
      <c r="R97" s="21">
        <v>1</v>
      </c>
      <c r="S97" s="18">
        <v>999</v>
      </c>
      <c r="T97" s="18">
        <v>1</v>
      </c>
      <c r="U97" s="18">
        <v>999</v>
      </c>
      <c r="V97" s="31"/>
      <c r="W97">
        <v>0</v>
      </c>
      <c r="X97">
        <v>0</v>
      </c>
      <c r="Y97">
        <v>0</v>
      </c>
      <c r="AA97">
        <v>0</v>
      </c>
      <c r="AB97">
        <v>0</v>
      </c>
      <c r="AC97" s="46">
        <f t="shared" si="12"/>
        <v>0</v>
      </c>
      <c r="AD97">
        <v>0</v>
      </c>
      <c r="AF97">
        <v>0</v>
      </c>
      <c r="AG97" s="4">
        <v>0</v>
      </c>
      <c r="AH97" s="4">
        <v>0</v>
      </c>
      <c r="AI97">
        <v>1</v>
      </c>
      <c r="AK97">
        <v>1</v>
      </c>
      <c r="AL97" s="4">
        <v>1</v>
      </c>
      <c r="AM97">
        <v>0</v>
      </c>
      <c r="AN97">
        <v>0</v>
      </c>
      <c r="AP97" s="28">
        <v>1</v>
      </c>
      <c r="AQ97" s="14">
        <v>1</v>
      </c>
      <c r="AR97" s="14">
        <v>0</v>
      </c>
      <c r="AS97" s="14">
        <v>1</v>
      </c>
      <c r="AT97" s="4">
        <v>1</v>
      </c>
      <c r="AU97">
        <v>0</v>
      </c>
      <c r="AW97">
        <v>0</v>
      </c>
      <c r="AX97">
        <v>0</v>
      </c>
      <c r="AY97" s="14">
        <v>0</v>
      </c>
      <c r="AZ97" s="28">
        <f t="shared" si="14"/>
        <v>0</v>
      </c>
      <c r="BA97" s="4">
        <v>1</v>
      </c>
      <c r="BB97" s="4">
        <v>2</v>
      </c>
      <c r="BD97" s="4">
        <v>0</v>
      </c>
      <c r="BE97" s="46">
        <f t="shared" si="15"/>
        <v>1</v>
      </c>
      <c r="BF97" s="4">
        <v>0</v>
      </c>
      <c r="BH97">
        <v>1</v>
      </c>
      <c r="BI97">
        <v>0</v>
      </c>
      <c r="BJ97">
        <v>0</v>
      </c>
      <c r="BK97">
        <v>0</v>
      </c>
      <c r="BL97">
        <v>0</v>
      </c>
      <c r="BM97">
        <v>1</v>
      </c>
      <c r="BN97">
        <v>0</v>
      </c>
      <c r="BO97">
        <v>999</v>
      </c>
      <c r="BP97" s="46">
        <f t="shared" si="16"/>
        <v>1</v>
      </c>
      <c r="BQ97">
        <v>0</v>
      </c>
      <c r="BR97">
        <v>0</v>
      </c>
      <c r="BT97" s="46">
        <v>0</v>
      </c>
      <c r="BU97" s="4">
        <v>0</v>
      </c>
      <c r="BV97" s="4">
        <v>0</v>
      </c>
      <c r="BW97" s="14">
        <v>0</v>
      </c>
      <c r="BX97" s="14">
        <v>0</v>
      </c>
      <c r="BY97" s="19">
        <v>1</v>
      </c>
      <c r="BZ97">
        <v>0</v>
      </c>
      <c r="CA97" s="46">
        <v>1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 s="4">
        <v>0</v>
      </c>
      <c r="CI97" s="58"/>
      <c r="CJ97" s="46">
        <f t="shared" si="17"/>
        <v>0</v>
      </c>
      <c r="CK97" s="4">
        <v>0</v>
      </c>
      <c r="CL97" s="14">
        <v>0</v>
      </c>
      <c r="CM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 s="14">
        <v>0</v>
      </c>
      <c r="CU97" s="14">
        <v>0</v>
      </c>
      <c r="CV97" s="4">
        <v>1</v>
      </c>
      <c r="CW97" s="9" t="s">
        <v>454</v>
      </c>
      <c r="CX97" s="46">
        <f t="shared" si="18"/>
        <v>1</v>
      </c>
      <c r="CY97" s="4">
        <v>999</v>
      </c>
      <c r="CZ97" s="4">
        <v>999</v>
      </c>
      <c r="DA97">
        <v>0</v>
      </c>
      <c r="DC97">
        <v>0</v>
      </c>
      <c r="DD97">
        <v>0</v>
      </c>
      <c r="DE97">
        <v>0</v>
      </c>
      <c r="DF97">
        <v>1</v>
      </c>
      <c r="DH97">
        <v>0</v>
      </c>
      <c r="DI97">
        <v>0</v>
      </c>
      <c r="DJ97" s="14">
        <v>0</v>
      </c>
      <c r="DK97">
        <v>0</v>
      </c>
      <c r="DM97" s="28">
        <f t="shared" si="19"/>
        <v>0</v>
      </c>
      <c r="DN97">
        <v>0</v>
      </c>
      <c r="DO97">
        <v>0</v>
      </c>
      <c r="DP97">
        <v>0</v>
      </c>
      <c r="DQ97">
        <v>0</v>
      </c>
      <c r="DR97" s="14">
        <v>0</v>
      </c>
      <c r="DS97" s="4">
        <v>0</v>
      </c>
      <c r="DU97" s="28">
        <f t="shared" si="20"/>
        <v>0</v>
      </c>
      <c r="DV97" s="4">
        <v>0</v>
      </c>
      <c r="DW97" s="14">
        <v>999</v>
      </c>
      <c r="DX97">
        <v>1</v>
      </c>
      <c r="DY97" s="28">
        <f t="shared" si="21"/>
        <v>9</v>
      </c>
      <c r="DZ97" s="24">
        <v>1</v>
      </c>
      <c r="EA97" s="24">
        <f t="shared" si="22"/>
        <v>10</v>
      </c>
    </row>
    <row r="98" spans="1:169" ht="43.2" x14ac:dyDescent="0.3">
      <c r="A98">
        <v>97</v>
      </c>
      <c r="B98">
        <v>37</v>
      </c>
      <c r="C98" t="s">
        <v>399</v>
      </c>
      <c r="D98">
        <v>2</v>
      </c>
      <c r="E98">
        <v>2</v>
      </c>
      <c r="F98" s="14">
        <v>999</v>
      </c>
      <c r="G98">
        <v>1</v>
      </c>
      <c r="H98" s="14">
        <v>999</v>
      </c>
      <c r="I98" s="4">
        <v>0</v>
      </c>
      <c r="J98" s="47">
        <v>0</v>
      </c>
      <c r="K98">
        <v>0</v>
      </c>
      <c r="L98" s="14">
        <v>998</v>
      </c>
      <c r="M98" s="4">
        <v>999</v>
      </c>
      <c r="N98" s="18">
        <v>10</v>
      </c>
      <c r="O98" s="18">
        <v>1</v>
      </c>
      <c r="P98" s="4">
        <v>1</v>
      </c>
      <c r="Q98" s="14" t="s">
        <v>77</v>
      </c>
      <c r="R98" s="21">
        <v>1</v>
      </c>
      <c r="S98" s="18">
        <v>999</v>
      </c>
      <c r="T98" s="18">
        <v>1</v>
      </c>
      <c r="U98" s="18">
        <v>999</v>
      </c>
      <c r="V98" s="31"/>
      <c r="W98">
        <v>0</v>
      </c>
      <c r="X98">
        <v>1</v>
      </c>
      <c r="Y98">
        <v>1</v>
      </c>
      <c r="AA98">
        <v>1</v>
      </c>
      <c r="AB98">
        <v>1</v>
      </c>
      <c r="AC98" s="46">
        <v>1</v>
      </c>
      <c r="AD98">
        <v>0</v>
      </c>
      <c r="AF98">
        <v>0</v>
      </c>
      <c r="AG98" s="4">
        <v>0</v>
      </c>
      <c r="AH98" s="4">
        <v>0</v>
      </c>
      <c r="AI98">
        <v>0</v>
      </c>
      <c r="AK98">
        <v>0</v>
      </c>
      <c r="AL98">
        <v>0</v>
      </c>
      <c r="AM98">
        <v>0</v>
      </c>
      <c r="AN98">
        <v>0</v>
      </c>
      <c r="AP98" s="28">
        <f t="shared" si="13"/>
        <v>0</v>
      </c>
      <c r="AQ98" s="14">
        <v>0</v>
      </c>
      <c r="AR98" s="14">
        <v>0</v>
      </c>
      <c r="AS98" s="14">
        <v>0</v>
      </c>
      <c r="AT98" s="4">
        <v>0</v>
      </c>
      <c r="AU98">
        <v>1</v>
      </c>
      <c r="AW98">
        <v>1</v>
      </c>
      <c r="AX98">
        <v>0</v>
      </c>
      <c r="AY98" s="14">
        <v>0</v>
      </c>
      <c r="AZ98" s="28">
        <f t="shared" si="14"/>
        <v>1</v>
      </c>
      <c r="BA98" s="4">
        <v>1</v>
      </c>
      <c r="BB98" s="4">
        <v>1</v>
      </c>
      <c r="BD98" s="4">
        <v>0</v>
      </c>
      <c r="BE98" s="46">
        <f t="shared" si="15"/>
        <v>1</v>
      </c>
      <c r="BF98" s="4">
        <v>0</v>
      </c>
      <c r="BG98" s="40"/>
      <c r="BH98">
        <v>1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999</v>
      </c>
      <c r="BP98" s="46">
        <f t="shared" si="16"/>
        <v>0</v>
      </c>
      <c r="BQ98">
        <v>0</v>
      </c>
      <c r="BR98">
        <v>0</v>
      </c>
      <c r="BT98" s="46">
        <v>0</v>
      </c>
      <c r="BU98" s="4">
        <v>0</v>
      </c>
      <c r="BV98" s="4">
        <v>0</v>
      </c>
      <c r="BW98" s="14">
        <v>0</v>
      </c>
      <c r="BX98" s="14">
        <v>0</v>
      </c>
      <c r="BY98" s="19">
        <v>1</v>
      </c>
      <c r="BZ98">
        <v>0</v>
      </c>
      <c r="CA98" s="46">
        <v>1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1</v>
      </c>
      <c r="CH98" s="4">
        <v>1</v>
      </c>
      <c r="CI98" s="58" t="s">
        <v>323</v>
      </c>
      <c r="CJ98" s="46">
        <v>1</v>
      </c>
      <c r="CK98" s="4">
        <v>0</v>
      </c>
      <c r="CL98" s="14">
        <v>0</v>
      </c>
      <c r="CM98">
        <v>0</v>
      </c>
      <c r="CO98">
        <v>0</v>
      </c>
      <c r="CP98">
        <v>0</v>
      </c>
      <c r="CQ98">
        <v>0</v>
      </c>
      <c r="CR98">
        <v>0</v>
      </c>
      <c r="CS98">
        <v>1</v>
      </c>
      <c r="CT98" s="14">
        <v>0</v>
      </c>
      <c r="CU98" s="14">
        <v>0</v>
      </c>
      <c r="CV98" s="4">
        <v>0</v>
      </c>
      <c r="CX98" s="46">
        <f t="shared" si="18"/>
        <v>1</v>
      </c>
      <c r="CY98" s="4">
        <v>999</v>
      </c>
      <c r="CZ98" s="4">
        <v>999</v>
      </c>
      <c r="DA98">
        <v>0</v>
      </c>
      <c r="DC98">
        <v>0</v>
      </c>
      <c r="DD98">
        <v>1</v>
      </c>
      <c r="DE98">
        <v>0</v>
      </c>
      <c r="DF98">
        <v>0</v>
      </c>
      <c r="DH98">
        <v>0</v>
      </c>
      <c r="DI98">
        <v>0</v>
      </c>
      <c r="DJ98" s="14">
        <v>0</v>
      </c>
      <c r="DK98">
        <v>0</v>
      </c>
      <c r="DM98" s="28">
        <f t="shared" si="19"/>
        <v>0</v>
      </c>
      <c r="DN98">
        <v>0</v>
      </c>
      <c r="DO98">
        <v>0</v>
      </c>
      <c r="DP98">
        <v>0</v>
      </c>
      <c r="DQ98">
        <v>0</v>
      </c>
      <c r="DR98" s="14">
        <v>0</v>
      </c>
      <c r="DS98" s="4">
        <v>0</v>
      </c>
      <c r="DU98" s="28">
        <f t="shared" si="20"/>
        <v>0</v>
      </c>
      <c r="DV98" s="4">
        <v>0</v>
      </c>
      <c r="DW98" s="14">
        <v>999</v>
      </c>
      <c r="DX98">
        <v>1</v>
      </c>
      <c r="DY98" s="28">
        <f t="shared" si="21"/>
        <v>11</v>
      </c>
      <c r="DZ98" s="24">
        <v>2</v>
      </c>
      <c r="EA98" s="24">
        <f t="shared" si="22"/>
        <v>13</v>
      </c>
    </row>
    <row r="99" spans="1:169" x14ac:dyDescent="0.3">
      <c r="A99">
        <v>98</v>
      </c>
      <c r="B99">
        <v>999</v>
      </c>
      <c r="C99" t="s">
        <v>362</v>
      </c>
      <c r="D99">
        <v>2</v>
      </c>
      <c r="E99">
        <v>2</v>
      </c>
      <c r="F99" s="4">
        <v>1</v>
      </c>
      <c r="G99">
        <v>1</v>
      </c>
      <c r="H99" s="14">
        <v>0</v>
      </c>
      <c r="I99" s="4">
        <v>0</v>
      </c>
      <c r="J99" s="47">
        <v>0</v>
      </c>
      <c r="K99">
        <v>0</v>
      </c>
      <c r="L99" s="14">
        <v>998</v>
      </c>
      <c r="M99" s="4">
        <v>999</v>
      </c>
      <c r="N99" s="18">
        <v>10</v>
      </c>
      <c r="O99" s="18">
        <v>1</v>
      </c>
      <c r="P99" s="4">
        <v>1</v>
      </c>
      <c r="Q99" s="14" t="s">
        <v>78</v>
      </c>
      <c r="R99" s="18">
        <v>1</v>
      </c>
      <c r="S99" s="18">
        <v>999</v>
      </c>
      <c r="T99" s="18">
        <v>1</v>
      </c>
      <c r="U99" s="18">
        <v>999</v>
      </c>
      <c r="V99" s="30"/>
      <c r="W99">
        <v>0</v>
      </c>
      <c r="X99">
        <v>0</v>
      </c>
      <c r="Y99">
        <v>0</v>
      </c>
      <c r="AA99">
        <v>0</v>
      </c>
      <c r="AB99">
        <v>0</v>
      </c>
      <c r="AC99" s="46">
        <f t="shared" si="12"/>
        <v>0</v>
      </c>
      <c r="AD99">
        <v>0</v>
      </c>
      <c r="AF99">
        <v>0</v>
      </c>
      <c r="AG99" s="4">
        <v>0</v>
      </c>
      <c r="AH99" s="4">
        <v>0</v>
      </c>
      <c r="AI99">
        <v>1</v>
      </c>
      <c r="AK99">
        <v>0</v>
      </c>
      <c r="AL99">
        <v>0</v>
      </c>
      <c r="AM99">
        <v>0</v>
      </c>
      <c r="AN99">
        <v>0</v>
      </c>
      <c r="AP99" s="28">
        <f t="shared" si="13"/>
        <v>0</v>
      </c>
      <c r="AQ99" s="14">
        <v>0</v>
      </c>
      <c r="AR99" s="14">
        <v>0</v>
      </c>
      <c r="AS99" s="14">
        <v>1</v>
      </c>
      <c r="AT99" s="4">
        <v>0</v>
      </c>
      <c r="AU99">
        <v>1</v>
      </c>
      <c r="AW99">
        <v>0</v>
      </c>
      <c r="AX99">
        <v>0</v>
      </c>
      <c r="AY99" s="14">
        <v>0</v>
      </c>
      <c r="AZ99" s="28">
        <f t="shared" si="14"/>
        <v>0</v>
      </c>
      <c r="BA99" s="4">
        <v>1</v>
      </c>
      <c r="BB99" s="4">
        <v>2</v>
      </c>
      <c r="BD99" s="4">
        <v>0</v>
      </c>
      <c r="BE99" s="46">
        <f t="shared" si="15"/>
        <v>1</v>
      </c>
      <c r="BF99" s="4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999</v>
      </c>
      <c r="BP99" s="46">
        <f t="shared" si="16"/>
        <v>0</v>
      </c>
      <c r="BQ99">
        <v>0</v>
      </c>
      <c r="BR99">
        <v>0</v>
      </c>
      <c r="BT99" s="46">
        <v>0</v>
      </c>
      <c r="BU99" s="4">
        <v>0</v>
      </c>
      <c r="BV99" s="4">
        <v>0</v>
      </c>
      <c r="BW99" s="4">
        <v>1</v>
      </c>
      <c r="BX99" s="14">
        <v>0</v>
      </c>
      <c r="BY99" s="19">
        <v>999</v>
      </c>
      <c r="BZ99">
        <v>0</v>
      </c>
      <c r="CA99" s="46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 s="4">
        <v>0</v>
      </c>
      <c r="CI99" s="58"/>
      <c r="CJ99" s="46">
        <f t="shared" si="17"/>
        <v>0</v>
      </c>
      <c r="CK99" s="4">
        <v>0</v>
      </c>
      <c r="CL99" s="14">
        <v>0</v>
      </c>
      <c r="CM99">
        <v>1</v>
      </c>
      <c r="CO99">
        <v>0</v>
      </c>
      <c r="CP99">
        <v>0</v>
      </c>
      <c r="CQ99">
        <v>0</v>
      </c>
      <c r="CR99">
        <v>0</v>
      </c>
      <c r="CS99">
        <v>0</v>
      </c>
      <c r="CT99" s="14">
        <v>0</v>
      </c>
      <c r="CU99" s="14">
        <v>0</v>
      </c>
      <c r="CV99" s="4">
        <v>0</v>
      </c>
      <c r="CX99" s="46">
        <f t="shared" si="18"/>
        <v>0</v>
      </c>
      <c r="CY99" s="4">
        <v>999</v>
      </c>
      <c r="CZ99" s="4">
        <v>999</v>
      </c>
      <c r="DA99">
        <v>1</v>
      </c>
      <c r="DC99">
        <v>0</v>
      </c>
      <c r="DD99">
        <v>0</v>
      </c>
      <c r="DE99">
        <v>0</v>
      </c>
      <c r="DF99">
        <v>1</v>
      </c>
      <c r="DH99">
        <v>0</v>
      </c>
      <c r="DI99">
        <v>0</v>
      </c>
      <c r="DJ99" s="14">
        <v>0</v>
      </c>
      <c r="DK99">
        <v>0</v>
      </c>
      <c r="DM99" s="28">
        <f t="shared" si="19"/>
        <v>0</v>
      </c>
      <c r="DN99">
        <v>0</v>
      </c>
      <c r="DO99">
        <v>0</v>
      </c>
      <c r="DP99">
        <v>0</v>
      </c>
      <c r="DQ99">
        <v>0</v>
      </c>
      <c r="DR99" s="14">
        <v>0</v>
      </c>
      <c r="DS99" s="4">
        <v>0</v>
      </c>
      <c r="DU99" s="28">
        <f t="shared" si="20"/>
        <v>0</v>
      </c>
      <c r="DV99" s="4">
        <v>0</v>
      </c>
      <c r="DW99" s="14">
        <v>999</v>
      </c>
      <c r="DX99">
        <v>1</v>
      </c>
      <c r="DY99" s="28">
        <f t="shared" si="21"/>
        <v>2</v>
      </c>
      <c r="DZ99" s="24">
        <v>2</v>
      </c>
      <c r="EA99" s="24">
        <f t="shared" si="22"/>
        <v>4</v>
      </c>
    </row>
    <row r="100" spans="1:169" x14ac:dyDescent="0.3">
      <c r="A100">
        <v>99</v>
      </c>
      <c r="B100">
        <v>32</v>
      </c>
      <c r="C100" t="s">
        <v>400</v>
      </c>
      <c r="D100">
        <v>2</v>
      </c>
      <c r="E100">
        <v>2</v>
      </c>
      <c r="F100" s="4">
        <v>999</v>
      </c>
      <c r="G100">
        <v>999</v>
      </c>
      <c r="H100" s="14">
        <v>999</v>
      </c>
      <c r="I100" s="4">
        <v>0</v>
      </c>
      <c r="J100" s="47">
        <v>0</v>
      </c>
      <c r="K100">
        <v>0</v>
      </c>
      <c r="L100" s="14">
        <v>999</v>
      </c>
      <c r="M100" s="4">
        <v>999</v>
      </c>
      <c r="N100" s="18">
        <v>6</v>
      </c>
      <c r="O100" s="18">
        <v>1</v>
      </c>
      <c r="P100" s="4">
        <v>1</v>
      </c>
      <c r="Q100" s="14" t="s">
        <v>78</v>
      </c>
      <c r="R100" s="21">
        <v>1</v>
      </c>
      <c r="S100" s="18">
        <v>999</v>
      </c>
      <c r="T100" s="18">
        <v>1</v>
      </c>
      <c r="U100" s="18">
        <v>999</v>
      </c>
      <c r="V100" s="31"/>
      <c r="W100">
        <v>0</v>
      </c>
      <c r="X100">
        <v>0</v>
      </c>
      <c r="Y100">
        <v>0</v>
      </c>
      <c r="AA100">
        <v>0</v>
      </c>
      <c r="AB100">
        <v>0</v>
      </c>
      <c r="AC100" s="46">
        <f t="shared" si="12"/>
        <v>0</v>
      </c>
      <c r="AD100">
        <v>0</v>
      </c>
      <c r="AF100">
        <v>0</v>
      </c>
      <c r="AG100" s="4">
        <v>0</v>
      </c>
      <c r="AH100" s="4">
        <v>0</v>
      </c>
      <c r="AI100">
        <v>1</v>
      </c>
      <c r="AK100">
        <v>0</v>
      </c>
      <c r="AL100">
        <v>0</v>
      </c>
      <c r="AM100">
        <v>0</v>
      </c>
      <c r="AN100">
        <v>0</v>
      </c>
      <c r="AP100" s="28">
        <f t="shared" si="13"/>
        <v>0</v>
      </c>
      <c r="AQ100" s="14">
        <v>0</v>
      </c>
      <c r="AR100" s="14">
        <v>0</v>
      </c>
      <c r="AS100" s="14">
        <v>0</v>
      </c>
      <c r="AT100" s="4">
        <v>0</v>
      </c>
      <c r="AU100">
        <v>1</v>
      </c>
      <c r="AW100">
        <v>0</v>
      </c>
      <c r="AX100">
        <v>0</v>
      </c>
      <c r="AY100" s="14">
        <v>0</v>
      </c>
      <c r="AZ100" s="28">
        <f t="shared" si="14"/>
        <v>0</v>
      </c>
      <c r="BA100" s="4">
        <v>0</v>
      </c>
      <c r="BB100" s="4">
        <v>0</v>
      </c>
      <c r="BD100" s="4">
        <v>0</v>
      </c>
      <c r="BE100" s="46">
        <f t="shared" si="15"/>
        <v>0</v>
      </c>
      <c r="BF100" s="4">
        <v>1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1</v>
      </c>
      <c r="BN100">
        <v>1</v>
      </c>
      <c r="BO100">
        <v>999</v>
      </c>
      <c r="BP100" s="46">
        <v>1</v>
      </c>
      <c r="BQ100">
        <v>0</v>
      </c>
      <c r="BR100">
        <v>0</v>
      </c>
      <c r="BT100" s="46">
        <v>0</v>
      </c>
      <c r="BU100" s="4">
        <v>0</v>
      </c>
      <c r="BV100" s="4">
        <v>0</v>
      </c>
      <c r="BW100" s="14">
        <v>0</v>
      </c>
      <c r="BX100" s="14">
        <v>0</v>
      </c>
      <c r="BY100" s="19">
        <v>1</v>
      </c>
      <c r="BZ100">
        <v>0</v>
      </c>
      <c r="CA100" s="46">
        <v>1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 s="4">
        <v>0</v>
      </c>
      <c r="CI100" s="58"/>
      <c r="CJ100" s="46">
        <f t="shared" si="17"/>
        <v>0</v>
      </c>
      <c r="CK100" s="4">
        <v>0</v>
      </c>
      <c r="CL100" s="14">
        <v>0</v>
      </c>
      <c r="CM100">
        <v>0</v>
      </c>
      <c r="CO100">
        <v>0</v>
      </c>
      <c r="CP100">
        <v>1</v>
      </c>
      <c r="CQ100">
        <v>0</v>
      </c>
      <c r="CR100">
        <v>0</v>
      </c>
      <c r="CS100">
        <v>0</v>
      </c>
      <c r="CT100" s="14">
        <v>0</v>
      </c>
      <c r="CU100" s="14">
        <v>0</v>
      </c>
      <c r="CV100" s="4">
        <v>0</v>
      </c>
      <c r="CX100" s="46">
        <f t="shared" si="18"/>
        <v>1</v>
      </c>
      <c r="CY100" s="4">
        <v>999</v>
      </c>
      <c r="CZ100" s="4">
        <v>999</v>
      </c>
      <c r="DA100">
        <v>0</v>
      </c>
      <c r="DC100">
        <v>0</v>
      </c>
      <c r="DD100">
        <v>0</v>
      </c>
      <c r="DE100">
        <v>0</v>
      </c>
      <c r="DF100">
        <v>1</v>
      </c>
      <c r="DH100">
        <v>0</v>
      </c>
      <c r="DI100">
        <v>0</v>
      </c>
      <c r="DJ100" s="14">
        <v>0</v>
      </c>
      <c r="DK100">
        <v>0</v>
      </c>
      <c r="DM100" s="28">
        <f t="shared" si="19"/>
        <v>0</v>
      </c>
      <c r="DN100">
        <v>0</v>
      </c>
      <c r="DO100">
        <v>0</v>
      </c>
      <c r="DP100">
        <v>0</v>
      </c>
      <c r="DQ100">
        <v>0</v>
      </c>
      <c r="DR100" s="14">
        <v>0</v>
      </c>
      <c r="DS100" s="4">
        <v>0</v>
      </c>
      <c r="DU100" s="28">
        <f t="shared" si="20"/>
        <v>0</v>
      </c>
      <c r="DV100" s="4">
        <v>0</v>
      </c>
      <c r="DW100" s="14">
        <v>999</v>
      </c>
      <c r="DX100">
        <v>1</v>
      </c>
      <c r="DY100" s="28">
        <f t="shared" si="21"/>
        <v>4</v>
      </c>
      <c r="DZ100" s="24">
        <v>2</v>
      </c>
      <c r="EA100" s="24">
        <f t="shared" si="22"/>
        <v>6</v>
      </c>
    </row>
    <row r="101" spans="1:169" x14ac:dyDescent="0.3">
      <c r="A101">
        <v>100</v>
      </c>
      <c r="B101">
        <v>33</v>
      </c>
      <c r="C101" t="s">
        <v>381</v>
      </c>
      <c r="D101">
        <v>1</v>
      </c>
      <c r="E101">
        <v>1</v>
      </c>
      <c r="F101" s="4">
        <v>2</v>
      </c>
      <c r="G101">
        <v>1</v>
      </c>
      <c r="H101" s="14">
        <v>1</v>
      </c>
      <c r="I101" s="4">
        <v>0</v>
      </c>
      <c r="J101" s="47">
        <v>1</v>
      </c>
      <c r="K101">
        <v>0</v>
      </c>
      <c r="L101" s="14">
        <v>998</v>
      </c>
      <c r="M101" s="4">
        <v>999</v>
      </c>
      <c r="N101" s="18">
        <v>7</v>
      </c>
      <c r="O101" s="18">
        <v>1</v>
      </c>
      <c r="P101" s="4">
        <v>1</v>
      </c>
      <c r="Q101" s="14" t="s">
        <v>48</v>
      </c>
      <c r="R101" s="21">
        <v>1</v>
      </c>
      <c r="S101" s="18">
        <v>999</v>
      </c>
      <c r="T101" s="18">
        <v>1</v>
      </c>
      <c r="U101" s="18">
        <v>999</v>
      </c>
      <c r="V101" s="31"/>
      <c r="W101">
        <v>1</v>
      </c>
      <c r="X101">
        <v>1</v>
      </c>
      <c r="Y101">
        <v>1</v>
      </c>
      <c r="AA101">
        <v>0</v>
      </c>
      <c r="AB101">
        <v>1</v>
      </c>
      <c r="AC101" s="46">
        <f t="shared" si="12"/>
        <v>1</v>
      </c>
      <c r="AD101">
        <v>0</v>
      </c>
      <c r="AF101">
        <v>0</v>
      </c>
      <c r="AG101" s="4">
        <v>0</v>
      </c>
      <c r="AH101" s="4">
        <v>1</v>
      </c>
      <c r="AI101">
        <v>0</v>
      </c>
      <c r="AK101">
        <v>0</v>
      </c>
      <c r="AL101">
        <v>0</v>
      </c>
      <c r="AM101">
        <v>0</v>
      </c>
      <c r="AN101">
        <v>0</v>
      </c>
      <c r="AP101" s="28">
        <f t="shared" si="13"/>
        <v>0</v>
      </c>
      <c r="AQ101" s="14">
        <v>0</v>
      </c>
      <c r="AR101" s="14">
        <v>0</v>
      </c>
      <c r="AS101" s="14">
        <v>0</v>
      </c>
      <c r="AT101" s="4">
        <v>0</v>
      </c>
      <c r="AU101">
        <v>1</v>
      </c>
      <c r="AW101">
        <v>1</v>
      </c>
      <c r="AX101">
        <v>0</v>
      </c>
      <c r="AY101" s="14">
        <v>0</v>
      </c>
      <c r="AZ101" s="28">
        <f t="shared" si="14"/>
        <v>1</v>
      </c>
      <c r="BA101" s="4">
        <v>0</v>
      </c>
      <c r="BB101" s="4">
        <v>0</v>
      </c>
      <c r="BD101" s="4">
        <v>0</v>
      </c>
      <c r="BE101" s="46">
        <f t="shared" si="15"/>
        <v>0</v>
      </c>
      <c r="BF101" s="4">
        <v>0</v>
      </c>
      <c r="BH101">
        <v>1</v>
      </c>
      <c r="BI101">
        <v>0</v>
      </c>
      <c r="BJ101">
        <v>1</v>
      </c>
      <c r="BK101">
        <v>0</v>
      </c>
      <c r="BL101">
        <v>0</v>
      </c>
      <c r="BM101">
        <v>0</v>
      </c>
      <c r="BN101">
        <v>0</v>
      </c>
      <c r="BO101">
        <v>999</v>
      </c>
      <c r="BP101" s="46">
        <f t="shared" si="16"/>
        <v>0</v>
      </c>
      <c r="BQ101">
        <v>0</v>
      </c>
      <c r="BR101">
        <v>0</v>
      </c>
      <c r="BT101" s="46">
        <v>0</v>
      </c>
      <c r="BU101" s="4">
        <v>0</v>
      </c>
      <c r="BV101" s="4">
        <v>0</v>
      </c>
      <c r="BW101" s="14">
        <v>0</v>
      </c>
      <c r="BX101" s="14">
        <v>0</v>
      </c>
      <c r="BY101" s="19">
        <v>1</v>
      </c>
      <c r="BZ101">
        <v>0</v>
      </c>
      <c r="CA101" s="46">
        <v>1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 s="4">
        <v>0</v>
      </c>
      <c r="CI101" s="58"/>
      <c r="CJ101" s="46">
        <f t="shared" si="17"/>
        <v>0</v>
      </c>
      <c r="CK101" s="4">
        <v>0</v>
      </c>
      <c r="CL101" s="14">
        <v>0</v>
      </c>
      <c r="CM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 s="14">
        <v>0</v>
      </c>
      <c r="CU101" s="14">
        <v>0</v>
      </c>
      <c r="CV101" s="4">
        <v>0</v>
      </c>
      <c r="CX101" s="46">
        <f t="shared" si="18"/>
        <v>0</v>
      </c>
      <c r="CY101" s="4">
        <v>999</v>
      </c>
      <c r="CZ101" s="4">
        <v>999</v>
      </c>
      <c r="DA101">
        <v>1</v>
      </c>
      <c r="DC101">
        <v>0</v>
      </c>
      <c r="DD101">
        <v>0</v>
      </c>
      <c r="DE101">
        <v>0</v>
      </c>
      <c r="DF101">
        <v>1</v>
      </c>
      <c r="DH101">
        <v>0</v>
      </c>
      <c r="DI101">
        <v>0</v>
      </c>
      <c r="DJ101" s="14">
        <v>1</v>
      </c>
      <c r="DK101">
        <v>0</v>
      </c>
      <c r="DM101" s="28">
        <f t="shared" si="19"/>
        <v>1</v>
      </c>
      <c r="DN101">
        <v>0</v>
      </c>
      <c r="DO101">
        <v>0</v>
      </c>
      <c r="DP101">
        <v>1</v>
      </c>
      <c r="DQ101">
        <v>0</v>
      </c>
      <c r="DR101" s="14">
        <v>0</v>
      </c>
      <c r="DS101" s="4">
        <v>0</v>
      </c>
      <c r="DU101" s="28">
        <f t="shared" si="20"/>
        <v>0</v>
      </c>
      <c r="DV101" s="4">
        <v>0</v>
      </c>
      <c r="DW101" s="4">
        <v>0</v>
      </c>
      <c r="DX101">
        <v>0</v>
      </c>
      <c r="DY101" s="28">
        <f t="shared" si="21"/>
        <v>12</v>
      </c>
      <c r="DZ101" s="24">
        <v>1</v>
      </c>
      <c r="EA101" s="24">
        <f t="shared" si="22"/>
        <v>13</v>
      </c>
    </row>
    <row r="102" spans="1:169" ht="28.8" x14ac:dyDescent="0.3">
      <c r="A102">
        <v>101</v>
      </c>
      <c r="B102">
        <v>37</v>
      </c>
      <c r="C102" t="s">
        <v>371</v>
      </c>
      <c r="D102">
        <v>1</v>
      </c>
      <c r="E102">
        <v>1</v>
      </c>
      <c r="F102" s="4">
        <v>999</v>
      </c>
      <c r="G102">
        <v>1</v>
      </c>
      <c r="H102" s="14">
        <v>999</v>
      </c>
      <c r="I102" s="4">
        <v>0</v>
      </c>
      <c r="J102" s="47">
        <v>0</v>
      </c>
      <c r="K102">
        <v>0</v>
      </c>
      <c r="L102" s="14">
        <v>998</v>
      </c>
      <c r="M102" s="4">
        <v>999</v>
      </c>
      <c r="N102" s="18">
        <v>10</v>
      </c>
      <c r="O102" s="18">
        <v>1</v>
      </c>
      <c r="P102" s="4">
        <v>1</v>
      </c>
      <c r="Q102" s="14" t="s">
        <v>79</v>
      </c>
      <c r="R102" s="21">
        <v>1</v>
      </c>
      <c r="S102" s="18">
        <v>999</v>
      </c>
      <c r="T102" s="18">
        <v>1</v>
      </c>
      <c r="U102" s="18">
        <v>999</v>
      </c>
      <c r="V102" s="31"/>
      <c r="W102">
        <v>0</v>
      </c>
      <c r="X102">
        <v>0</v>
      </c>
      <c r="Y102">
        <v>0</v>
      </c>
      <c r="AA102">
        <v>0</v>
      </c>
      <c r="AB102">
        <v>0</v>
      </c>
      <c r="AC102" s="46">
        <f t="shared" si="12"/>
        <v>0</v>
      </c>
      <c r="AD102">
        <v>0</v>
      </c>
      <c r="AF102">
        <v>0</v>
      </c>
      <c r="AG102" s="4">
        <v>1</v>
      </c>
      <c r="AH102" s="4">
        <v>0</v>
      </c>
      <c r="AI102">
        <v>0</v>
      </c>
      <c r="AK102">
        <v>0</v>
      </c>
      <c r="AL102">
        <v>0</v>
      </c>
      <c r="AM102">
        <v>0</v>
      </c>
      <c r="AN102">
        <v>0</v>
      </c>
      <c r="AP102" s="28">
        <f t="shared" si="13"/>
        <v>0</v>
      </c>
      <c r="AQ102" s="14">
        <v>0</v>
      </c>
      <c r="AR102" s="14">
        <v>0</v>
      </c>
      <c r="AS102" s="14">
        <v>1</v>
      </c>
      <c r="AT102" s="4">
        <v>0</v>
      </c>
      <c r="AU102">
        <v>1</v>
      </c>
      <c r="AW102">
        <v>0</v>
      </c>
      <c r="AX102">
        <v>0</v>
      </c>
      <c r="AY102" s="14">
        <v>0</v>
      </c>
      <c r="AZ102" s="28">
        <f t="shared" si="14"/>
        <v>0</v>
      </c>
      <c r="BA102" s="4">
        <v>1</v>
      </c>
      <c r="BB102" s="4">
        <v>2</v>
      </c>
      <c r="BD102" s="4">
        <v>0</v>
      </c>
      <c r="BE102" s="46">
        <f t="shared" si="15"/>
        <v>1</v>
      </c>
      <c r="BF102" s="4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1</v>
      </c>
      <c r="BN102">
        <v>0</v>
      </c>
      <c r="BO102">
        <v>999</v>
      </c>
      <c r="BP102" s="46">
        <f t="shared" si="16"/>
        <v>1</v>
      </c>
      <c r="BQ102">
        <v>0</v>
      </c>
      <c r="BR102">
        <v>0</v>
      </c>
      <c r="BT102" s="46">
        <v>0</v>
      </c>
      <c r="BU102" s="4">
        <v>0</v>
      </c>
      <c r="BV102" s="4">
        <v>0</v>
      </c>
      <c r="BW102" s="14">
        <v>0</v>
      </c>
      <c r="BX102" s="14">
        <v>0</v>
      </c>
      <c r="BY102" s="19">
        <v>999</v>
      </c>
      <c r="BZ102">
        <v>1</v>
      </c>
      <c r="CA102" s="46">
        <v>1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 s="4">
        <v>0</v>
      </c>
      <c r="CI102" s="58"/>
      <c r="CJ102" s="46">
        <f t="shared" si="17"/>
        <v>0</v>
      </c>
      <c r="CK102" s="4">
        <v>0</v>
      </c>
      <c r="CL102" s="14">
        <v>0</v>
      </c>
      <c r="CM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 s="14">
        <v>0</v>
      </c>
      <c r="CU102" s="14">
        <v>0</v>
      </c>
      <c r="CV102" s="4">
        <v>0</v>
      </c>
      <c r="CX102" s="46">
        <f t="shared" si="18"/>
        <v>0</v>
      </c>
      <c r="CY102" s="4">
        <v>999</v>
      </c>
      <c r="CZ102" s="4">
        <v>999</v>
      </c>
      <c r="DA102">
        <v>1</v>
      </c>
      <c r="DC102">
        <v>1</v>
      </c>
      <c r="DD102">
        <v>1</v>
      </c>
      <c r="DE102">
        <v>0</v>
      </c>
      <c r="DF102">
        <v>0</v>
      </c>
      <c r="DH102">
        <v>0</v>
      </c>
      <c r="DI102">
        <v>0</v>
      </c>
      <c r="DJ102" s="14">
        <v>0</v>
      </c>
      <c r="DK102">
        <v>0</v>
      </c>
      <c r="DM102" s="28">
        <f t="shared" si="19"/>
        <v>0</v>
      </c>
      <c r="DN102">
        <v>0</v>
      </c>
      <c r="DO102">
        <v>0</v>
      </c>
      <c r="DP102">
        <v>0</v>
      </c>
      <c r="DQ102">
        <v>0</v>
      </c>
      <c r="DR102" s="14">
        <v>0</v>
      </c>
      <c r="DS102" s="4">
        <v>0</v>
      </c>
      <c r="DU102" s="28">
        <f t="shared" si="20"/>
        <v>0</v>
      </c>
      <c r="DV102" s="4">
        <v>0</v>
      </c>
      <c r="DW102" s="14">
        <v>999</v>
      </c>
      <c r="DX102">
        <v>1</v>
      </c>
      <c r="DY102" s="28">
        <f t="shared" si="21"/>
        <v>7</v>
      </c>
      <c r="DZ102" s="75">
        <v>1</v>
      </c>
      <c r="EA102" s="24">
        <f t="shared" si="22"/>
        <v>8</v>
      </c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1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</row>
    <row r="103" spans="1:169" x14ac:dyDescent="0.3">
      <c r="A103">
        <v>102</v>
      </c>
      <c r="B103">
        <v>28</v>
      </c>
      <c r="C103" t="s">
        <v>380</v>
      </c>
      <c r="D103">
        <v>1</v>
      </c>
      <c r="E103">
        <v>1</v>
      </c>
      <c r="F103" s="4">
        <v>2</v>
      </c>
      <c r="G103">
        <v>2</v>
      </c>
      <c r="H103" s="14">
        <v>996</v>
      </c>
      <c r="I103" s="4">
        <v>0</v>
      </c>
      <c r="J103" s="47">
        <v>1</v>
      </c>
      <c r="K103">
        <v>0</v>
      </c>
      <c r="L103" s="14">
        <v>998</v>
      </c>
      <c r="M103" s="4">
        <v>999</v>
      </c>
      <c r="N103" s="18">
        <v>7</v>
      </c>
      <c r="O103" s="18">
        <v>1</v>
      </c>
      <c r="P103" s="4">
        <v>1</v>
      </c>
      <c r="Q103" s="14" t="s">
        <v>80</v>
      </c>
      <c r="R103" s="21">
        <v>1</v>
      </c>
      <c r="S103" s="18">
        <v>999</v>
      </c>
      <c r="T103" s="18">
        <v>1</v>
      </c>
      <c r="U103" s="18">
        <v>999</v>
      </c>
      <c r="V103" s="31"/>
      <c r="W103">
        <v>0</v>
      </c>
      <c r="X103">
        <v>0</v>
      </c>
      <c r="Y103">
        <v>0</v>
      </c>
      <c r="AA103">
        <v>0</v>
      </c>
      <c r="AB103">
        <v>0</v>
      </c>
      <c r="AC103" s="46">
        <f t="shared" si="12"/>
        <v>0</v>
      </c>
      <c r="AD103">
        <v>1</v>
      </c>
      <c r="AF103">
        <v>0</v>
      </c>
      <c r="AG103" s="4">
        <v>0</v>
      </c>
      <c r="AH103" s="4">
        <v>0</v>
      </c>
      <c r="AI103">
        <v>1</v>
      </c>
      <c r="AK103">
        <v>0</v>
      </c>
      <c r="AL103">
        <v>0</v>
      </c>
      <c r="AM103">
        <v>0</v>
      </c>
      <c r="AN103">
        <v>0</v>
      </c>
      <c r="AP103" s="28">
        <f t="shared" si="13"/>
        <v>0</v>
      </c>
      <c r="AQ103" s="14">
        <v>0</v>
      </c>
      <c r="AR103" s="14">
        <v>0</v>
      </c>
      <c r="AS103" s="14">
        <v>0</v>
      </c>
      <c r="AT103" s="4">
        <v>0</v>
      </c>
      <c r="AU103">
        <v>1</v>
      </c>
      <c r="AW103">
        <v>1</v>
      </c>
      <c r="AX103">
        <v>0</v>
      </c>
      <c r="AY103" s="14">
        <v>0</v>
      </c>
      <c r="AZ103" s="28">
        <f t="shared" si="14"/>
        <v>1</v>
      </c>
      <c r="BA103" s="4">
        <v>0</v>
      </c>
      <c r="BB103" s="4">
        <v>0</v>
      </c>
      <c r="BD103" s="4">
        <v>0</v>
      </c>
      <c r="BE103" s="46">
        <f t="shared" si="15"/>
        <v>0</v>
      </c>
      <c r="BF103" s="4">
        <v>0</v>
      </c>
      <c r="BH103">
        <v>1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999</v>
      </c>
      <c r="BP103" s="46">
        <f t="shared" si="16"/>
        <v>0</v>
      </c>
      <c r="BQ103">
        <v>0</v>
      </c>
      <c r="BR103">
        <v>0</v>
      </c>
      <c r="BT103" s="46">
        <v>0</v>
      </c>
      <c r="BU103" s="4">
        <v>0</v>
      </c>
      <c r="BV103" s="4">
        <v>0</v>
      </c>
      <c r="BW103" s="14">
        <v>0</v>
      </c>
      <c r="BX103" s="14">
        <v>0</v>
      </c>
      <c r="BY103" s="19">
        <v>1</v>
      </c>
      <c r="BZ103">
        <v>0</v>
      </c>
      <c r="CA103" s="46">
        <v>1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 s="4">
        <v>0</v>
      </c>
      <c r="CI103" s="58"/>
      <c r="CJ103" s="46">
        <f t="shared" si="17"/>
        <v>0</v>
      </c>
      <c r="CK103" s="4">
        <v>0</v>
      </c>
      <c r="CL103" s="14">
        <v>0</v>
      </c>
      <c r="CM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 s="14">
        <v>0</v>
      </c>
      <c r="CU103" s="14">
        <v>0</v>
      </c>
      <c r="CV103" s="4">
        <v>0</v>
      </c>
      <c r="CX103" s="46">
        <f t="shared" si="18"/>
        <v>0</v>
      </c>
      <c r="CY103" s="4">
        <v>999</v>
      </c>
      <c r="CZ103" s="4">
        <v>999</v>
      </c>
      <c r="DA103">
        <v>1</v>
      </c>
      <c r="DC103">
        <v>0</v>
      </c>
      <c r="DD103">
        <v>1</v>
      </c>
      <c r="DE103">
        <v>0</v>
      </c>
      <c r="DF103">
        <v>0</v>
      </c>
      <c r="DH103">
        <v>0</v>
      </c>
      <c r="DI103">
        <v>0</v>
      </c>
      <c r="DJ103" s="14">
        <v>0</v>
      </c>
      <c r="DK103">
        <v>0</v>
      </c>
      <c r="DM103" s="28">
        <f t="shared" si="19"/>
        <v>0</v>
      </c>
      <c r="DN103">
        <v>0</v>
      </c>
      <c r="DO103">
        <v>0</v>
      </c>
      <c r="DP103">
        <v>0</v>
      </c>
      <c r="DQ103">
        <v>0</v>
      </c>
      <c r="DR103" s="14">
        <v>0</v>
      </c>
      <c r="DS103" s="4">
        <v>0</v>
      </c>
      <c r="DU103" s="28">
        <f t="shared" si="20"/>
        <v>0</v>
      </c>
      <c r="DV103" s="4">
        <v>0</v>
      </c>
      <c r="DW103" s="14">
        <v>999</v>
      </c>
      <c r="DX103">
        <v>1</v>
      </c>
      <c r="DY103" s="28">
        <f t="shared" si="21"/>
        <v>7</v>
      </c>
      <c r="DZ103" s="24">
        <v>1</v>
      </c>
      <c r="EA103" s="24">
        <f t="shared" si="22"/>
        <v>8</v>
      </c>
    </row>
    <row r="104" spans="1:169" ht="28.8" x14ac:dyDescent="0.3">
      <c r="A104">
        <v>103</v>
      </c>
      <c r="B104">
        <v>38</v>
      </c>
      <c r="C104" t="s">
        <v>390</v>
      </c>
      <c r="D104">
        <v>2</v>
      </c>
      <c r="E104">
        <v>2</v>
      </c>
      <c r="F104" s="14">
        <v>999</v>
      </c>
      <c r="G104">
        <v>1</v>
      </c>
      <c r="H104" s="14">
        <v>999</v>
      </c>
      <c r="I104" s="4">
        <v>0</v>
      </c>
      <c r="J104" s="47">
        <v>0</v>
      </c>
      <c r="K104">
        <v>0</v>
      </c>
      <c r="L104" s="14">
        <v>998</v>
      </c>
      <c r="M104" s="4">
        <v>999</v>
      </c>
      <c r="N104" s="18">
        <v>7</v>
      </c>
      <c r="O104" s="18">
        <v>1</v>
      </c>
      <c r="P104" s="4">
        <v>1</v>
      </c>
      <c r="Q104" s="14" t="s">
        <v>42</v>
      </c>
      <c r="R104" s="21">
        <v>1</v>
      </c>
      <c r="S104" s="18">
        <v>999</v>
      </c>
      <c r="T104" s="18">
        <v>1</v>
      </c>
      <c r="U104" s="18">
        <v>999</v>
      </c>
      <c r="V104" s="31"/>
      <c r="W104">
        <v>0</v>
      </c>
      <c r="X104">
        <v>0</v>
      </c>
      <c r="Y104">
        <v>0</v>
      </c>
      <c r="AA104">
        <v>0</v>
      </c>
      <c r="AB104">
        <v>0</v>
      </c>
      <c r="AC104" s="46">
        <f t="shared" si="12"/>
        <v>0</v>
      </c>
      <c r="AD104">
        <v>0</v>
      </c>
      <c r="AF104">
        <v>0</v>
      </c>
      <c r="AG104" s="4">
        <v>0</v>
      </c>
      <c r="AH104" s="4">
        <v>0</v>
      </c>
      <c r="AI104">
        <v>1</v>
      </c>
      <c r="AK104">
        <v>0</v>
      </c>
      <c r="AL104">
        <v>0</v>
      </c>
      <c r="AM104">
        <v>0</v>
      </c>
      <c r="AN104">
        <v>0</v>
      </c>
      <c r="AP104" s="28">
        <f t="shared" si="13"/>
        <v>0</v>
      </c>
      <c r="AQ104" s="14">
        <v>0</v>
      </c>
      <c r="AR104" s="14">
        <v>0</v>
      </c>
      <c r="AS104" s="14">
        <v>1</v>
      </c>
      <c r="AT104" s="4">
        <v>0</v>
      </c>
      <c r="AU104">
        <v>1</v>
      </c>
      <c r="AW104">
        <v>0</v>
      </c>
      <c r="AX104">
        <v>0</v>
      </c>
      <c r="AY104" s="14">
        <v>0</v>
      </c>
      <c r="AZ104" s="28">
        <f t="shared" si="14"/>
        <v>0</v>
      </c>
      <c r="BA104" s="4">
        <v>1</v>
      </c>
      <c r="BB104" s="4">
        <v>3</v>
      </c>
      <c r="BC104" s="58" t="s">
        <v>442</v>
      </c>
      <c r="BD104" s="4">
        <v>0</v>
      </c>
      <c r="BE104" s="46">
        <f t="shared" si="15"/>
        <v>1</v>
      </c>
      <c r="BF104" s="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1</v>
      </c>
      <c r="BN104">
        <v>0</v>
      </c>
      <c r="BO104">
        <v>999</v>
      </c>
      <c r="BP104" s="46">
        <f t="shared" si="16"/>
        <v>1</v>
      </c>
      <c r="BQ104">
        <v>0</v>
      </c>
      <c r="BR104">
        <v>0</v>
      </c>
      <c r="BT104" s="46">
        <v>0</v>
      </c>
      <c r="BU104" s="4">
        <v>0</v>
      </c>
      <c r="BV104" s="4">
        <v>0</v>
      </c>
      <c r="BW104" s="14">
        <v>0</v>
      </c>
      <c r="BX104" s="14">
        <v>0</v>
      </c>
      <c r="BY104" s="19">
        <v>999</v>
      </c>
      <c r="BZ104">
        <v>1</v>
      </c>
      <c r="CA104" s="46">
        <v>1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 s="4">
        <v>0</v>
      </c>
      <c r="CI104" s="58"/>
      <c r="CJ104" s="46">
        <f t="shared" si="17"/>
        <v>0</v>
      </c>
      <c r="CK104" s="4">
        <v>0</v>
      </c>
      <c r="CL104" s="14">
        <v>0</v>
      </c>
      <c r="CM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 s="14">
        <v>0</v>
      </c>
      <c r="CU104" s="14">
        <v>0</v>
      </c>
      <c r="CV104" s="4">
        <v>0</v>
      </c>
      <c r="CX104" s="46">
        <f t="shared" si="18"/>
        <v>0</v>
      </c>
      <c r="CY104" s="4">
        <v>999</v>
      </c>
      <c r="CZ104" s="4">
        <v>999</v>
      </c>
      <c r="DA104">
        <v>1</v>
      </c>
      <c r="DC104">
        <v>0</v>
      </c>
      <c r="DD104">
        <v>0</v>
      </c>
      <c r="DE104">
        <v>0</v>
      </c>
      <c r="DF104">
        <v>1</v>
      </c>
      <c r="DH104">
        <v>0</v>
      </c>
      <c r="DI104">
        <v>0</v>
      </c>
      <c r="DJ104" s="14">
        <v>0</v>
      </c>
      <c r="DK104">
        <v>0</v>
      </c>
      <c r="DM104" s="28">
        <f t="shared" si="19"/>
        <v>0</v>
      </c>
      <c r="DN104">
        <v>0</v>
      </c>
      <c r="DO104">
        <v>0</v>
      </c>
      <c r="DP104">
        <v>0</v>
      </c>
      <c r="DQ104">
        <v>0</v>
      </c>
      <c r="DR104" s="14">
        <v>1</v>
      </c>
      <c r="DS104" s="4">
        <v>1</v>
      </c>
      <c r="DT104" s="9" t="s">
        <v>468</v>
      </c>
      <c r="DU104" s="28">
        <v>1</v>
      </c>
      <c r="DV104" s="4">
        <v>0</v>
      </c>
      <c r="DW104" s="14">
        <v>999</v>
      </c>
      <c r="DX104">
        <v>0</v>
      </c>
      <c r="DY104" s="28">
        <f t="shared" si="21"/>
        <v>5</v>
      </c>
      <c r="DZ104" s="24">
        <v>2</v>
      </c>
      <c r="EA104" s="24">
        <f t="shared" si="22"/>
        <v>7</v>
      </c>
    </row>
    <row r="105" spans="1:169" x14ac:dyDescent="0.3">
      <c r="A105">
        <v>104</v>
      </c>
      <c r="B105">
        <v>32</v>
      </c>
      <c r="C105" t="s">
        <v>368</v>
      </c>
      <c r="D105">
        <v>1</v>
      </c>
      <c r="E105">
        <v>1</v>
      </c>
      <c r="F105" s="14">
        <v>999</v>
      </c>
      <c r="G105">
        <v>1</v>
      </c>
      <c r="H105" s="14">
        <v>999</v>
      </c>
      <c r="I105" s="4">
        <v>0</v>
      </c>
      <c r="J105" s="47">
        <v>0</v>
      </c>
      <c r="K105">
        <v>0</v>
      </c>
      <c r="L105" s="14">
        <v>998</v>
      </c>
      <c r="M105" s="4">
        <v>999</v>
      </c>
      <c r="N105" s="19">
        <v>2</v>
      </c>
      <c r="O105" s="19">
        <v>0</v>
      </c>
      <c r="P105" s="4">
        <v>998</v>
      </c>
      <c r="Q105" s="14" t="s">
        <v>81</v>
      </c>
      <c r="R105" s="22">
        <v>1</v>
      </c>
      <c r="S105" s="18">
        <v>999</v>
      </c>
      <c r="T105" s="18">
        <v>1</v>
      </c>
      <c r="U105" s="18">
        <v>999</v>
      </c>
      <c r="V105" s="31"/>
      <c r="W105">
        <v>0</v>
      </c>
      <c r="X105">
        <v>1</v>
      </c>
      <c r="Y105">
        <v>0</v>
      </c>
      <c r="AA105">
        <v>0</v>
      </c>
      <c r="AB105">
        <v>0</v>
      </c>
      <c r="AC105" s="46">
        <f t="shared" si="12"/>
        <v>0</v>
      </c>
      <c r="AD105">
        <v>0</v>
      </c>
      <c r="AF105">
        <v>0</v>
      </c>
      <c r="AG105" s="4">
        <v>0</v>
      </c>
      <c r="AH105" s="4">
        <v>0</v>
      </c>
      <c r="AI105">
        <v>0</v>
      </c>
      <c r="AK105">
        <v>0</v>
      </c>
      <c r="AL105">
        <v>0</v>
      </c>
      <c r="AM105">
        <v>0</v>
      </c>
      <c r="AN105">
        <v>0</v>
      </c>
      <c r="AP105" s="28">
        <f t="shared" si="13"/>
        <v>0</v>
      </c>
      <c r="AQ105" s="14">
        <v>0</v>
      </c>
      <c r="AR105" s="14">
        <v>0</v>
      </c>
      <c r="AS105" s="14">
        <v>1</v>
      </c>
      <c r="AT105" s="4">
        <v>0</v>
      </c>
      <c r="AU105">
        <v>1</v>
      </c>
      <c r="AW105">
        <v>0</v>
      </c>
      <c r="AX105">
        <v>0</v>
      </c>
      <c r="AY105" s="14">
        <v>0</v>
      </c>
      <c r="AZ105" s="28">
        <f t="shared" si="14"/>
        <v>0</v>
      </c>
      <c r="BA105" s="4">
        <v>0</v>
      </c>
      <c r="BB105" s="4">
        <v>0</v>
      </c>
      <c r="BD105" s="4">
        <v>0</v>
      </c>
      <c r="BE105" s="46">
        <f t="shared" si="15"/>
        <v>0</v>
      </c>
      <c r="BF105" s="4">
        <v>1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1</v>
      </c>
      <c r="BN105">
        <v>0</v>
      </c>
      <c r="BO105">
        <v>999</v>
      </c>
      <c r="BP105" s="46">
        <f t="shared" si="16"/>
        <v>1</v>
      </c>
      <c r="BQ105">
        <v>0</v>
      </c>
      <c r="BR105">
        <v>0</v>
      </c>
      <c r="BT105" s="46">
        <v>0</v>
      </c>
      <c r="BU105" s="4">
        <v>0</v>
      </c>
      <c r="BV105" s="4">
        <v>0</v>
      </c>
      <c r="BW105" s="14">
        <v>0</v>
      </c>
      <c r="BX105" s="14">
        <v>0</v>
      </c>
      <c r="BY105" s="19">
        <v>999</v>
      </c>
      <c r="BZ105">
        <v>0</v>
      </c>
      <c r="CA105" s="46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 s="4">
        <v>0</v>
      </c>
      <c r="CI105" s="58"/>
      <c r="CJ105" s="46">
        <f t="shared" si="17"/>
        <v>0</v>
      </c>
      <c r="CK105" s="4">
        <v>0</v>
      </c>
      <c r="CL105" s="14">
        <v>0</v>
      </c>
      <c r="CM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 s="14">
        <v>0</v>
      </c>
      <c r="CU105" s="14">
        <v>0</v>
      </c>
      <c r="CV105" s="4">
        <v>0</v>
      </c>
      <c r="CX105" s="46">
        <f t="shared" si="18"/>
        <v>0</v>
      </c>
      <c r="CY105" s="4">
        <v>999</v>
      </c>
      <c r="CZ105" s="4">
        <v>999</v>
      </c>
      <c r="DA105">
        <v>1</v>
      </c>
      <c r="DC105">
        <v>0</v>
      </c>
      <c r="DD105">
        <v>0</v>
      </c>
      <c r="DE105">
        <v>0</v>
      </c>
      <c r="DF105">
        <v>1</v>
      </c>
      <c r="DH105">
        <v>0</v>
      </c>
      <c r="DI105">
        <v>0</v>
      </c>
      <c r="DJ105" s="14">
        <v>0</v>
      </c>
      <c r="DK105">
        <v>0</v>
      </c>
      <c r="DM105" s="28">
        <f t="shared" si="19"/>
        <v>0</v>
      </c>
      <c r="DN105">
        <v>0</v>
      </c>
      <c r="DO105">
        <v>0</v>
      </c>
      <c r="DP105">
        <v>0</v>
      </c>
      <c r="DQ105">
        <v>0</v>
      </c>
      <c r="DR105" s="14">
        <v>0</v>
      </c>
      <c r="DS105" s="4">
        <v>0</v>
      </c>
      <c r="DT105" s="9"/>
      <c r="DU105" s="28">
        <f t="shared" si="20"/>
        <v>0</v>
      </c>
      <c r="DV105" s="4">
        <v>0</v>
      </c>
      <c r="DW105" s="14">
        <v>0</v>
      </c>
      <c r="DX105">
        <v>0</v>
      </c>
      <c r="DY105" s="28">
        <f t="shared" si="21"/>
        <v>2</v>
      </c>
      <c r="DZ105" s="24">
        <v>1</v>
      </c>
      <c r="EA105" s="24">
        <f t="shared" si="22"/>
        <v>3</v>
      </c>
    </row>
    <row r="106" spans="1:169" x14ac:dyDescent="0.3">
      <c r="A106">
        <v>105</v>
      </c>
      <c r="B106">
        <v>30</v>
      </c>
      <c r="C106" t="s">
        <v>401</v>
      </c>
      <c r="D106">
        <v>2</v>
      </c>
      <c r="E106">
        <v>2</v>
      </c>
      <c r="F106" s="14">
        <v>999</v>
      </c>
      <c r="G106">
        <v>999</v>
      </c>
      <c r="H106" s="14">
        <v>999</v>
      </c>
      <c r="I106" s="4">
        <v>0</v>
      </c>
      <c r="J106" s="47">
        <v>0</v>
      </c>
      <c r="K106">
        <v>0</v>
      </c>
      <c r="L106" s="14">
        <v>999</v>
      </c>
      <c r="M106" s="4">
        <v>999</v>
      </c>
      <c r="N106" s="18">
        <v>3</v>
      </c>
      <c r="O106" s="18">
        <v>0</v>
      </c>
      <c r="P106" s="4">
        <v>1</v>
      </c>
      <c r="Q106" s="14" t="s">
        <v>82</v>
      </c>
      <c r="R106" s="21">
        <v>1</v>
      </c>
      <c r="S106" s="18">
        <v>999</v>
      </c>
      <c r="T106" s="18">
        <v>1</v>
      </c>
      <c r="U106" s="18">
        <v>999</v>
      </c>
      <c r="V106" s="31"/>
      <c r="W106">
        <v>0</v>
      </c>
      <c r="X106">
        <v>0</v>
      </c>
      <c r="Y106">
        <v>0</v>
      </c>
      <c r="AA106">
        <v>0</v>
      </c>
      <c r="AB106">
        <v>0</v>
      </c>
      <c r="AC106" s="46">
        <f t="shared" si="12"/>
        <v>0</v>
      </c>
      <c r="AD106">
        <v>0</v>
      </c>
      <c r="AF106">
        <v>0</v>
      </c>
      <c r="AG106" s="4">
        <v>0</v>
      </c>
      <c r="AH106" s="4">
        <v>0</v>
      </c>
      <c r="AI106">
        <v>1</v>
      </c>
      <c r="AK106">
        <v>0</v>
      </c>
      <c r="AL106">
        <v>0</v>
      </c>
      <c r="AM106">
        <v>0</v>
      </c>
      <c r="AN106">
        <v>0</v>
      </c>
      <c r="AP106" s="28">
        <f t="shared" si="13"/>
        <v>0</v>
      </c>
      <c r="AQ106" s="14">
        <v>0</v>
      </c>
      <c r="AR106" s="14">
        <v>0</v>
      </c>
      <c r="AS106" s="14">
        <v>1</v>
      </c>
      <c r="AT106" s="4">
        <v>0</v>
      </c>
      <c r="AU106">
        <v>1</v>
      </c>
      <c r="AW106">
        <v>0</v>
      </c>
      <c r="AX106">
        <v>0</v>
      </c>
      <c r="AY106" s="14">
        <v>0</v>
      </c>
      <c r="AZ106" s="28">
        <f t="shared" si="14"/>
        <v>0</v>
      </c>
      <c r="BA106" s="4">
        <v>0</v>
      </c>
      <c r="BB106" s="4">
        <v>0</v>
      </c>
      <c r="BD106" s="4">
        <v>0</v>
      </c>
      <c r="BE106" s="46">
        <f t="shared" si="15"/>
        <v>0</v>
      </c>
      <c r="BF106" s="4">
        <v>1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1</v>
      </c>
      <c r="BN106">
        <v>1</v>
      </c>
      <c r="BO106">
        <v>999</v>
      </c>
      <c r="BP106" s="46">
        <v>1</v>
      </c>
      <c r="BQ106">
        <v>0</v>
      </c>
      <c r="BR106">
        <v>0</v>
      </c>
      <c r="BT106" s="46">
        <v>0</v>
      </c>
      <c r="BU106" s="4">
        <v>0</v>
      </c>
      <c r="BV106" s="4">
        <v>0</v>
      </c>
      <c r="BW106" s="14">
        <v>0</v>
      </c>
      <c r="BX106" s="14">
        <v>0</v>
      </c>
      <c r="BY106" s="19">
        <v>0</v>
      </c>
      <c r="BZ106">
        <v>0</v>
      </c>
      <c r="CA106" s="4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 s="4">
        <v>0</v>
      </c>
      <c r="CI106" s="58"/>
      <c r="CJ106" s="46">
        <f t="shared" si="17"/>
        <v>0</v>
      </c>
      <c r="CK106" s="4">
        <v>0</v>
      </c>
      <c r="CL106" s="14">
        <v>0</v>
      </c>
      <c r="CM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 s="14">
        <v>0</v>
      </c>
      <c r="CU106" s="14">
        <v>0</v>
      </c>
      <c r="CV106" s="4">
        <v>0</v>
      </c>
      <c r="CX106" s="46">
        <f t="shared" si="18"/>
        <v>0</v>
      </c>
      <c r="CY106" s="4">
        <v>999</v>
      </c>
      <c r="CZ106" s="4">
        <v>999</v>
      </c>
      <c r="DA106">
        <v>1</v>
      </c>
      <c r="DC106">
        <v>0</v>
      </c>
      <c r="DD106">
        <v>0</v>
      </c>
      <c r="DE106">
        <v>0</v>
      </c>
      <c r="DF106">
        <v>1</v>
      </c>
      <c r="DH106">
        <v>0</v>
      </c>
      <c r="DI106">
        <v>0</v>
      </c>
      <c r="DJ106" s="14">
        <v>1</v>
      </c>
      <c r="DK106">
        <v>0</v>
      </c>
      <c r="DM106" s="28">
        <f t="shared" si="19"/>
        <v>1</v>
      </c>
      <c r="DN106">
        <v>0</v>
      </c>
      <c r="DO106">
        <v>0</v>
      </c>
      <c r="DP106">
        <v>0</v>
      </c>
      <c r="DQ106">
        <v>0</v>
      </c>
      <c r="DR106" s="14">
        <v>0</v>
      </c>
      <c r="DS106" s="4">
        <v>0</v>
      </c>
      <c r="DT106" s="9"/>
      <c r="DU106" s="28">
        <f t="shared" si="20"/>
        <v>0</v>
      </c>
      <c r="DV106" s="4">
        <v>0</v>
      </c>
      <c r="DW106" s="14">
        <v>0</v>
      </c>
      <c r="DX106">
        <v>0</v>
      </c>
      <c r="DY106" s="28">
        <f t="shared" si="21"/>
        <v>2</v>
      </c>
      <c r="DZ106" s="24">
        <v>2</v>
      </c>
      <c r="EA106" s="24">
        <f t="shared" si="22"/>
        <v>4</v>
      </c>
    </row>
    <row r="107" spans="1:169" x14ac:dyDescent="0.3">
      <c r="A107">
        <v>106</v>
      </c>
      <c r="B107">
        <v>36</v>
      </c>
      <c r="C107" t="s">
        <v>386</v>
      </c>
      <c r="D107">
        <v>2</v>
      </c>
      <c r="E107">
        <v>2</v>
      </c>
      <c r="F107" s="14">
        <v>999</v>
      </c>
      <c r="G107">
        <v>1</v>
      </c>
      <c r="H107" s="14">
        <v>0</v>
      </c>
      <c r="I107" s="4">
        <v>0</v>
      </c>
      <c r="J107" s="47">
        <v>0</v>
      </c>
      <c r="K107">
        <v>0</v>
      </c>
      <c r="L107" s="14">
        <v>998</v>
      </c>
      <c r="M107" s="4">
        <v>999</v>
      </c>
      <c r="N107" s="18">
        <v>10</v>
      </c>
      <c r="O107" s="18">
        <v>1</v>
      </c>
      <c r="P107" s="4">
        <v>1</v>
      </c>
      <c r="Q107" s="14" t="s">
        <v>34</v>
      </c>
      <c r="R107" s="21">
        <v>1</v>
      </c>
      <c r="S107" s="18">
        <v>999</v>
      </c>
      <c r="T107" s="18">
        <v>1</v>
      </c>
      <c r="U107" s="18">
        <v>999</v>
      </c>
      <c r="V107" s="31"/>
      <c r="W107">
        <v>0</v>
      </c>
      <c r="X107">
        <v>0</v>
      </c>
      <c r="Y107">
        <v>0</v>
      </c>
      <c r="AA107">
        <v>0</v>
      </c>
      <c r="AB107">
        <v>0</v>
      </c>
      <c r="AC107" s="46">
        <f t="shared" si="12"/>
        <v>0</v>
      </c>
      <c r="AD107">
        <v>0</v>
      </c>
      <c r="AF107">
        <v>0</v>
      </c>
      <c r="AG107" s="4">
        <v>0</v>
      </c>
      <c r="AH107" s="4">
        <v>0</v>
      </c>
      <c r="AI107">
        <v>1</v>
      </c>
      <c r="AK107">
        <v>0</v>
      </c>
      <c r="AL107">
        <v>0</v>
      </c>
      <c r="AM107">
        <v>0</v>
      </c>
      <c r="AN107">
        <v>0</v>
      </c>
      <c r="AP107" s="28">
        <f t="shared" si="13"/>
        <v>0</v>
      </c>
      <c r="AQ107" s="14">
        <v>0</v>
      </c>
      <c r="AR107" s="14">
        <v>0</v>
      </c>
      <c r="AS107" s="14">
        <v>0</v>
      </c>
      <c r="AT107" s="4">
        <v>0</v>
      </c>
      <c r="AU107">
        <v>1</v>
      </c>
      <c r="AW107">
        <v>0</v>
      </c>
      <c r="AX107">
        <v>0</v>
      </c>
      <c r="AY107" s="14">
        <v>0</v>
      </c>
      <c r="AZ107" s="28">
        <f t="shared" si="14"/>
        <v>0</v>
      </c>
      <c r="BA107" s="4">
        <v>0</v>
      </c>
      <c r="BB107" s="4">
        <v>0</v>
      </c>
      <c r="BD107" s="4">
        <v>0</v>
      </c>
      <c r="BE107" s="46">
        <f t="shared" si="15"/>
        <v>0</v>
      </c>
      <c r="BF107" s="4">
        <v>1</v>
      </c>
      <c r="BH107">
        <v>1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1</v>
      </c>
      <c r="BO107">
        <v>999</v>
      </c>
      <c r="BP107" s="46">
        <f t="shared" si="16"/>
        <v>1</v>
      </c>
      <c r="BQ107">
        <v>0</v>
      </c>
      <c r="BR107">
        <v>0</v>
      </c>
      <c r="BT107" s="46">
        <v>0</v>
      </c>
      <c r="BU107" s="4">
        <v>0</v>
      </c>
      <c r="BV107" s="4">
        <v>0</v>
      </c>
      <c r="BW107" s="14">
        <v>0</v>
      </c>
      <c r="BX107" s="14">
        <v>0</v>
      </c>
      <c r="BY107" s="19">
        <v>0</v>
      </c>
      <c r="BZ107">
        <v>0</v>
      </c>
      <c r="CA107" s="46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 s="4">
        <v>0</v>
      </c>
      <c r="CI107" s="58"/>
      <c r="CJ107" s="46">
        <f t="shared" si="17"/>
        <v>0</v>
      </c>
      <c r="CK107" s="4">
        <v>0</v>
      </c>
      <c r="CL107" s="14">
        <v>0</v>
      </c>
      <c r="CM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 s="14">
        <v>0</v>
      </c>
      <c r="CU107" s="14">
        <v>0</v>
      </c>
      <c r="CV107" s="4">
        <v>0</v>
      </c>
      <c r="CX107" s="46">
        <f t="shared" si="18"/>
        <v>0</v>
      </c>
      <c r="CY107" s="4">
        <v>999</v>
      </c>
      <c r="CZ107" s="4">
        <v>999</v>
      </c>
      <c r="DA107">
        <v>1</v>
      </c>
      <c r="DC107">
        <v>0</v>
      </c>
      <c r="DD107">
        <v>0</v>
      </c>
      <c r="DE107">
        <v>0</v>
      </c>
      <c r="DF107">
        <v>1</v>
      </c>
      <c r="DH107">
        <v>0</v>
      </c>
      <c r="DI107">
        <v>0</v>
      </c>
      <c r="DJ107" s="14">
        <v>0</v>
      </c>
      <c r="DK107">
        <v>0</v>
      </c>
      <c r="DM107" s="28">
        <f t="shared" si="19"/>
        <v>0</v>
      </c>
      <c r="DN107">
        <v>0</v>
      </c>
      <c r="DO107">
        <v>0</v>
      </c>
      <c r="DP107">
        <v>0</v>
      </c>
      <c r="DQ107">
        <v>0</v>
      </c>
      <c r="DR107" s="14">
        <v>0</v>
      </c>
      <c r="DS107" s="4">
        <v>0</v>
      </c>
      <c r="DU107" s="28">
        <f t="shared" si="20"/>
        <v>0</v>
      </c>
      <c r="DV107" s="4">
        <v>0</v>
      </c>
      <c r="DW107" s="4">
        <v>0</v>
      </c>
      <c r="DX107">
        <v>1</v>
      </c>
      <c r="DY107" s="28">
        <f t="shared" si="21"/>
        <v>3</v>
      </c>
      <c r="DZ107" s="24">
        <v>2</v>
      </c>
      <c r="EA107" s="24">
        <f t="shared" si="22"/>
        <v>5</v>
      </c>
    </row>
    <row r="108" spans="1:169" ht="28.8" x14ac:dyDescent="0.3">
      <c r="A108">
        <v>107</v>
      </c>
      <c r="B108">
        <v>37</v>
      </c>
      <c r="C108" t="s">
        <v>402</v>
      </c>
      <c r="D108">
        <v>2</v>
      </c>
      <c r="E108">
        <v>2</v>
      </c>
      <c r="F108" s="14">
        <v>999</v>
      </c>
      <c r="G108">
        <v>2</v>
      </c>
      <c r="H108" s="14">
        <v>999</v>
      </c>
      <c r="I108" s="4">
        <v>0</v>
      </c>
      <c r="J108" s="47">
        <v>1</v>
      </c>
      <c r="K108">
        <v>0</v>
      </c>
      <c r="L108" s="14">
        <v>998</v>
      </c>
      <c r="M108" s="4">
        <v>999</v>
      </c>
      <c r="N108" s="18">
        <v>10</v>
      </c>
      <c r="O108" s="18">
        <v>1</v>
      </c>
      <c r="P108" s="4">
        <v>998</v>
      </c>
      <c r="Q108" s="14" t="s">
        <v>83</v>
      </c>
      <c r="R108" s="21">
        <v>1</v>
      </c>
      <c r="S108" s="18">
        <v>999</v>
      </c>
      <c r="T108" s="18">
        <v>1</v>
      </c>
      <c r="U108" s="18">
        <v>999</v>
      </c>
      <c r="V108" s="31"/>
      <c r="W108">
        <v>0</v>
      </c>
      <c r="X108">
        <v>0</v>
      </c>
      <c r="Y108">
        <v>0</v>
      </c>
      <c r="AA108">
        <v>0</v>
      </c>
      <c r="AB108">
        <v>0</v>
      </c>
      <c r="AC108" s="46">
        <f t="shared" si="12"/>
        <v>0</v>
      </c>
      <c r="AD108">
        <v>0</v>
      </c>
      <c r="AF108">
        <v>0</v>
      </c>
      <c r="AG108" s="4">
        <v>0</v>
      </c>
      <c r="AH108" s="4">
        <v>0</v>
      </c>
      <c r="AI108">
        <v>1</v>
      </c>
      <c r="AK108" s="4">
        <v>0</v>
      </c>
      <c r="AL108">
        <v>0</v>
      </c>
      <c r="AM108">
        <v>0</v>
      </c>
      <c r="AN108">
        <v>1</v>
      </c>
      <c r="AO108" s="58" t="s">
        <v>183</v>
      </c>
      <c r="AP108" s="28">
        <f t="shared" si="13"/>
        <v>1</v>
      </c>
      <c r="AQ108" s="14">
        <v>1</v>
      </c>
      <c r="AR108" s="14">
        <v>0</v>
      </c>
      <c r="AS108" s="14">
        <v>0</v>
      </c>
      <c r="AT108" s="4">
        <v>0</v>
      </c>
      <c r="AU108">
        <v>0</v>
      </c>
      <c r="AW108">
        <v>0</v>
      </c>
      <c r="AX108">
        <v>0</v>
      </c>
      <c r="AY108" s="14">
        <v>0</v>
      </c>
      <c r="AZ108" s="28">
        <f t="shared" si="14"/>
        <v>0</v>
      </c>
      <c r="BA108" s="4">
        <v>1</v>
      </c>
      <c r="BB108" s="4">
        <v>3</v>
      </c>
      <c r="BC108" s="58" t="s">
        <v>436</v>
      </c>
      <c r="BD108" s="4">
        <v>0</v>
      </c>
      <c r="BE108" s="46">
        <f t="shared" si="15"/>
        <v>1</v>
      </c>
      <c r="BF108" s="4">
        <v>0</v>
      </c>
      <c r="BG108" s="40"/>
      <c r="BH108">
        <v>0</v>
      </c>
      <c r="BI108">
        <v>0</v>
      </c>
      <c r="BJ108">
        <v>0</v>
      </c>
      <c r="BK108">
        <v>0</v>
      </c>
      <c r="BL108">
        <v>0</v>
      </c>
      <c r="BM108">
        <v>1</v>
      </c>
      <c r="BN108">
        <v>1</v>
      </c>
      <c r="BO108">
        <v>999</v>
      </c>
      <c r="BP108" s="46">
        <v>1</v>
      </c>
      <c r="BQ108">
        <v>0</v>
      </c>
      <c r="BR108">
        <v>1</v>
      </c>
      <c r="BS108" s="9" t="s">
        <v>488</v>
      </c>
      <c r="BT108" s="46">
        <v>1</v>
      </c>
      <c r="BU108" s="4">
        <v>1</v>
      </c>
      <c r="BV108" s="4">
        <v>0</v>
      </c>
      <c r="BW108" s="14">
        <v>0</v>
      </c>
      <c r="BX108" s="14">
        <v>0</v>
      </c>
      <c r="BY108" s="19">
        <v>0</v>
      </c>
      <c r="BZ108">
        <v>0</v>
      </c>
      <c r="CA108" s="46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 s="4">
        <v>0</v>
      </c>
      <c r="CI108" s="58"/>
      <c r="CJ108" s="46">
        <f t="shared" si="17"/>
        <v>0</v>
      </c>
      <c r="CK108" s="4">
        <v>0</v>
      </c>
      <c r="CL108" s="14">
        <v>0</v>
      </c>
      <c r="CM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 s="14">
        <v>0</v>
      </c>
      <c r="CU108" s="14">
        <v>0</v>
      </c>
      <c r="CV108" s="4">
        <v>1</v>
      </c>
      <c r="CW108" s="9" t="s">
        <v>455</v>
      </c>
      <c r="CX108" s="46">
        <f t="shared" si="18"/>
        <v>1</v>
      </c>
      <c r="CY108" s="4">
        <v>999</v>
      </c>
      <c r="CZ108" s="4">
        <v>999</v>
      </c>
      <c r="DA108">
        <v>1</v>
      </c>
      <c r="DC108">
        <v>0</v>
      </c>
      <c r="DD108">
        <v>0</v>
      </c>
      <c r="DE108">
        <v>0</v>
      </c>
      <c r="DF108">
        <v>1</v>
      </c>
      <c r="DH108">
        <v>0</v>
      </c>
      <c r="DI108">
        <v>0</v>
      </c>
      <c r="DJ108" s="14">
        <v>0</v>
      </c>
      <c r="DK108">
        <v>0</v>
      </c>
      <c r="DM108" s="28">
        <f t="shared" si="19"/>
        <v>0</v>
      </c>
      <c r="DN108">
        <v>0</v>
      </c>
      <c r="DO108">
        <v>0</v>
      </c>
      <c r="DP108">
        <v>0</v>
      </c>
      <c r="DQ108">
        <v>0</v>
      </c>
      <c r="DR108" s="14">
        <v>0</v>
      </c>
      <c r="DS108" s="4">
        <v>0</v>
      </c>
      <c r="DU108" s="28">
        <f t="shared" si="20"/>
        <v>0</v>
      </c>
      <c r="DV108" s="4">
        <v>0</v>
      </c>
      <c r="DW108" s="4">
        <v>999</v>
      </c>
      <c r="DX108">
        <v>1</v>
      </c>
      <c r="DY108" s="28">
        <f t="shared" si="21"/>
        <v>8</v>
      </c>
      <c r="DZ108" s="24">
        <v>2</v>
      </c>
      <c r="EA108" s="24">
        <f t="shared" si="22"/>
        <v>10</v>
      </c>
    </row>
    <row r="109" spans="1:169" x14ac:dyDescent="0.3">
      <c r="A109">
        <v>108</v>
      </c>
      <c r="B109">
        <v>33</v>
      </c>
      <c r="C109" t="s">
        <v>366</v>
      </c>
      <c r="D109">
        <v>1</v>
      </c>
      <c r="E109">
        <v>1</v>
      </c>
      <c r="F109" s="14">
        <v>999</v>
      </c>
      <c r="G109">
        <v>2</v>
      </c>
      <c r="H109" s="14">
        <v>1</v>
      </c>
      <c r="I109" s="4">
        <v>0</v>
      </c>
      <c r="J109" s="47">
        <v>1</v>
      </c>
      <c r="K109">
        <v>0</v>
      </c>
      <c r="L109" s="14">
        <v>0</v>
      </c>
      <c r="M109" s="4">
        <v>999</v>
      </c>
      <c r="N109" s="18">
        <v>9</v>
      </c>
      <c r="O109" s="18">
        <v>1</v>
      </c>
      <c r="P109" s="4">
        <v>998</v>
      </c>
      <c r="Q109" s="14" t="s">
        <v>84</v>
      </c>
      <c r="R109" s="21">
        <v>1</v>
      </c>
      <c r="S109" s="18">
        <v>999</v>
      </c>
      <c r="T109" s="18">
        <v>1</v>
      </c>
      <c r="U109" s="18">
        <v>999</v>
      </c>
      <c r="V109" s="31"/>
      <c r="W109">
        <v>1</v>
      </c>
      <c r="X109">
        <v>0</v>
      </c>
      <c r="Y109">
        <v>0</v>
      </c>
      <c r="AA109">
        <v>0</v>
      </c>
      <c r="AB109">
        <v>1</v>
      </c>
      <c r="AC109" s="46">
        <f t="shared" si="12"/>
        <v>1</v>
      </c>
      <c r="AD109">
        <v>0</v>
      </c>
      <c r="AF109">
        <v>0</v>
      </c>
      <c r="AG109" s="4">
        <v>0</v>
      </c>
      <c r="AH109" s="4">
        <v>0</v>
      </c>
      <c r="AI109">
        <v>0</v>
      </c>
      <c r="AK109">
        <v>0</v>
      </c>
      <c r="AL109">
        <v>0</v>
      </c>
      <c r="AM109">
        <v>0</v>
      </c>
      <c r="AN109">
        <v>0</v>
      </c>
      <c r="AP109" s="28">
        <f t="shared" si="13"/>
        <v>0</v>
      </c>
      <c r="AQ109" s="14">
        <v>0</v>
      </c>
      <c r="AR109" s="14">
        <v>0</v>
      </c>
      <c r="AS109" s="14">
        <v>0</v>
      </c>
      <c r="AT109" s="4">
        <v>0</v>
      </c>
      <c r="AU109">
        <v>1</v>
      </c>
      <c r="AW109">
        <v>0</v>
      </c>
      <c r="AX109">
        <v>0</v>
      </c>
      <c r="AY109" s="14">
        <v>0</v>
      </c>
      <c r="AZ109" s="28">
        <f t="shared" si="14"/>
        <v>0</v>
      </c>
      <c r="BA109" s="4">
        <v>0</v>
      </c>
      <c r="BB109" s="4">
        <v>0</v>
      </c>
      <c r="BD109" s="4">
        <v>0</v>
      </c>
      <c r="BE109" s="46">
        <f t="shared" si="15"/>
        <v>0</v>
      </c>
      <c r="BF109" s="4">
        <v>1</v>
      </c>
      <c r="BH109">
        <v>0</v>
      </c>
      <c r="BI109">
        <v>0</v>
      </c>
      <c r="BJ109">
        <v>0</v>
      </c>
      <c r="BK109">
        <v>0</v>
      </c>
      <c r="BL109">
        <v>1</v>
      </c>
      <c r="BM109">
        <v>0</v>
      </c>
      <c r="BN109">
        <v>0</v>
      </c>
      <c r="BO109">
        <v>999</v>
      </c>
      <c r="BP109" s="46">
        <f t="shared" si="16"/>
        <v>0</v>
      </c>
      <c r="BQ109">
        <v>0</v>
      </c>
      <c r="BR109">
        <v>0</v>
      </c>
      <c r="BT109" s="46">
        <v>0</v>
      </c>
      <c r="BU109" s="4">
        <v>0</v>
      </c>
      <c r="BV109" s="4">
        <v>0</v>
      </c>
      <c r="BW109" s="14">
        <v>0</v>
      </c>
      <c r="BX109" s="14">
        <v>0</v>
      </c>
      <c r="BY109" s="19">
        <v>1</v>
      </c>
      <c r="BZ109">
        <v>0</v>
      </c>
      <c r="CA109" s="46">
        <v>1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 s="4">
        <v>0</v>
      </c>
      <c r="CI109" s="58"/>
      <c r="CJ109" s="46">
        <f t="shared" si="17"/>
        <v>0</v>
      </c>
      <c r="CK109" s="4">
        <v>0</v>
      </c>
      <c r="CL109" s="14">
        <v>0</v>
      </c>
      <c r="CM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 s="14">
        <v>0</v>
      </c>
      <c r="CU109" s="14">
        <v>0</v>
      </c>
      <c r="CV109" s="4">
        <v>0</v>
      </c>
      <c r="CX109" s="46">
        <f t="shared" si="18"/>
        <v>0</v>
      </c>
      <c r="CY109" s="4">
        <v>999</v>
      </c>
      <c r="CZ109" s="4">
        <v>999</v>
      </c>
      <c r="DA109">
        <v>1</v>
      </c>
      <c r="DC109">
        <v>0</v>
      </c>
      <c r="DD109">
        <v>0</v>
      </c>
      <c r="DE109">
        <v>0</v>
      </c>
      <c r="DF109">
        <v>1</v>
      </c>
      <c r="DH109">
        <v>0</v>
      </c>
      <c r="DI109">
        <v>0</v>
      </c>
      <c r="DJ109" s="14">
        <v>0</v>
      </c>
      <c r="DK109">
        <v>0</v>
      </c>
      <c r="DM109" s="28">
        <f t="shared" si="19"/>
        <v>0</v>
      </c>
      <c r="DN109">
        <v>0</v>
      </c>
      <c r="DO109">
        <v>0</v>
      </c>
      <c r="DP109">
        <v>0</v>
      </c>
      <c r="DQ109">
        <v>0</v>
      </c>
      <c r="DR109" s="14">
        <v>0</v>
      </c>
      <c r="DS109" s="4">
        <v>0</v>
      </c>
      <c r="DT109" s="9"/>
      <c r="DU109" s="28">
        <f t="shared" si="20"/>
        <v>0</v>
      </c>
      <c r="DV109" s="4">
        <v>0</v>
      </c>
      <c r="DW109" s="14">
        <v>0</v>
      </c>
      <c r="DX109">
        <v>0</v>
      </c>
      <c r="DY109" s="28">
        <f t="shared" si="21"/>
        <v>6</v>
      </c>
      <c r="DZ109" s="24">
        <v>1</v>
      </c>
      <c r="EA109" s="24">
        <f t="shared" si="22"/>
        <v>7</v>
      </c>
    </row>
    <row r="110" spans="1:169" ht="28.8" x14ac:dyDescent="0.3">
      <c r="A110">
        <v>109</v>
      </c>
      <c r="B110">
        <v>31</v>
      </c>
      <c r="C110" t="s">
        <v>366</v>
      </c>
      <c r="D110">
        <v>999</v>
      </c>
      <c r="E110">
        <v>999</v>
      </c>
      <c r="F110" s="14">
        <v>999</v>
      </c>
      <c r="G110">
        <v>1</v>
      </c>
      <c r="H110" s="14">
        <v>999</v>
      </c>
      <c r="I110" s="4">
        <v>0</v>
      </c>
      <c r="J110" s="47">
        <v>0</v>
      </c>
      <c r="K110">
        <v>0</v>
      </c>
      <c r="L110" s="14">
        <v>0</v>
      </c>
      <c r="M110" s="4">
        <v>999</v>
      </c>
      <c r="N110" s="18">
        <v>7</v>
      </c>
      <c r="O110" s="18">
        <v>1</v>
      </c>
      <c r="P110" s="4">
        <v>1</v>
      </c>
      <c r="Q110" s="14" t="s">
        <v>25</v>
      </c>
      <c r="R110" s="21">
        <v>1</v>
      </c>
      <c r="S110" s="18">
        <v>999</v>
      </c>
      <c r="T110" s="18">
        <v>1</v>
      </c>
      <c r="U110" s="18">
        <v>999</v>
      </c>
      <c r="V110" s="31"/>
      <c r="W110">
        <v>0</v>
      </c>
      <c r="X110">
        <v>1</v>
      </c>
      <c r="Y110">
        <v>0</v>
      </c>
      <c r="AA110">
        <v>0</v>
      </c>
      <c r="AB110">
        <v>0</v>
      </c>
      <c r="AC110" s="46">
        <f t="shared" si="12"/>
        <v>0</v>
      </c>
      <c r="AD110">
        <v>0</v>
      </c>
      <c r="AF110">
        <v>0</v>
      </c>
      <c r="AG110" s="4">
        <v>0</v>
      </c>
      <c r="AH110" s="4">
        <v>0</v>
      </c>
      <c r="AI110">
        <v>0</v>
      </c>
      <c r="AK110">
        <v>0</v>
      </c>
      <c r="AL110">
        <v>0</v>
      </c>
      <c r="AM110">
        <v>0</v>
      </c>
      <c r="AN110">
        <v>0</v>
      </c>
      <c r="AP110" s="28">
        <f t="shared" si="13"/>
        <v>0</v>
      </c>
      <c r="AQ110" s="14">
        <v>0</v>
      </c>
      <c r="AR110" s="14">
        <v>0</v>
      </c>
      <c r="AS110" s="14">
        <v>1</v>
      </c>
      <c r="AT110" s="4">
        <v>1</v>
      </c>
      <c r="AU110">
        <v>0</v>
      </c>
      <c r="AW110">
        <v>0</v>
      </c>
      <c r="AX110">
        <v>0</v>
      </c>
      <c r="AY110" s="14">
        <v>0</v>
      </c>
      <c r="AZ110" s="28">
        <f t="shared" si="14"/>
        <v>0</v>
      </c>
      <c r="BA110" s="4">
        <v>1</v>
      </c>
      <c r="BB110" s="4">
        <v>1</v>
      </c>
      <c r="BD110" s="4">
        <v>0</v>
      </c>
      <c r="BE110" s="46">
        <f t="shared" si="15"/>
        <v>1</v>
      </c>
      <c r="BF110" s="4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999</v>
      </c>
      <c r="BP110" s="46">
        <f t="shared" si="16"/>
        <v>0</v>
      </c>
      <c r="BQ110">
        <v>0</v>
      </c>
      <c r="BR110">
        <v>0</v>
      </c>
      <c r="BT110" s="46">
        <v>0</v>
      </c>
      <c r="BU110" s="4">
        <v>0</v>
      </c>
      <c r="BV110" s="4">
        <v>0</v>
      </c>
      <c r="BW110" s="14">
        <v>0</v>
      </c>
      <c r="BX110" s="14">
        <v>0</v>
      </c>
      <c r="BY110" s="19">
        <v>0</v>
      </c>
      <c r="BZ110">
        <v>0</v>
      </c>
      <c r="CA110" s="46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 s="4">
        <v>1</v>
      </c>
      <c r="CI110" s="58" t="s">
        <v>324</v>
      </c>
      <c r="CJ110" s="46">
        <f t="shared" si="17"/>
        <v>1</v>
      </c>
      <c r="CK110" s="4">
        <v>0</v>
      </c>
      <c r="CL110" s="14">
        <v>0</v>
      </c>
      <c r="CM110">
        <v>1</v>
      </c>
      <c r="CO110">
        <v>0</v>
      </c>
      <c r="CP110">
        <v>0</v>
      </c>
      <c r="CQ110">
        <v>0</v>
      </c>
      <c r="CR110">
        <v>0</v>
      </c>
      <c r="CS110">
        <v>0</v>
      </c>
      <c r="CT110" s="14">
        <v>0</v>
      </c>
      <c r="CU110" s="14">
        <v>0</v>
      </c>
      <c r="CV110" s="4">
        <v>0</v>
      </c>
      <c r="CX110" s="46">
        <f t="shared" si="18"/>
        <v>0</v>
      </c>
      <c r="CY110" s="4">
        <v>999</v>
      </c>
      <c r="CZ110" s="4">
        <v>999</v>
      </c>
      <c r="DA110">
        <v>1</v>
      </c>
      <c r="DC110">
        <v>0</v>
      </c>
      <c r="DD110">
        <v>0</v>
      </c>
      <c r="DE110">
        <v>0</v>
      </c>
      <c r="DF110">
        <v>0</v>
      </c>
      <c r="DH110">
        <v>0</v>
      </c>
      <c r="DI110">
        <v>0</v>
      </c>
      <c r="DJ110" s="14">
        <v>0</v>
      </c>
      <c r="DK110">
        <v>0</v>
      </c>
      <c r="DM110" s="28">
        <f t="shared" si="19"/>
        <v>0</v>
      </c>
      <c r="DN110">
        <v>0</v>
      </c>
      <c r="DO110">
        <v>0</v>
      </c>
      <c r="DP110">
        <v>0</v>
      </c>
      <c r="DQ110">
        <v>0</v>
      </c>
      <c r="DR110" s="14">
        <v>0</v>
      </c>
      <c r="DS110" s="4">
        <v>0</v>
      </c>
      <c r="DU110" s="28">
        <f t="shared" si="20"/>
        <v>0</v>
      </c>
      <c r="DV110" s="4">
        <v>0</v>
      </c>
      <c r="DW110" s="4">
        <v>999</v>
      </c>
      <c r="DX110">
        <v>1</v>
      </c>
      <c r="DY110" s="28">
        <f t="shared" si="21"/>
        <v>5</v>
      </c>
      <c r="DZ110" s="75">
        <v>1</v>
      </c>
      <c r="EA110" s="24">
        <f t="shared" si="22"/>
        <v>6</v>
      </c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1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</row>
    <row r="111" spans="1:169" ht="28.8" x14ac:dyDescent="0.3">
      <c r="A111">
        <v>110</v>
      </c>
      <c r="B111">
        <v>31</v>
      </c>
      <c r="C111" t="s">
        <v>367</v>
      </c>
      <c r="D111">
        <v>1</v>
      </c>
      <c r="E111">
        <v>1</v>
      </c>
      <c r="F111" s="4">
        <v>2</v>
      </c>
      <c r="G111">
        <v>1</v>
      </c>
      <c r="H111" s="14">
        <v>0</v>
      </c>
      <c r="I111" s="4">
        <v>0</v>
      </c>
      <c r="J111" s="47">
        <v>0</v>
      </c>
      <c r="K111">
        <v>0</v>
      </c>
      <c r="L111" s="14">
        <v>998</v>
      </c>
      <c r="M111" s="4">
        <v>999</v>
      </c>
      <c r="N111" s="18">
        <v>9</v>
      </c>
      <c r="O111" s="18">
        <v>1</v>
      </c>
      <c r="P111" s="4">
        <v>1</v>
      </c>
      <c r="Q111" s="14" t="s">
        <v>85</v>
      </c>
      <c r="R111" s="21">
        <v>1</v>
      </c>
      <c r="S111" s="18">
        <v>999</v>
      </c>
      <c r="T111" s="18">
        <v>1</v>
      </c>
      <c r="U111" s="18">
        <v>999</v>
      </c>
      <c r="V111" s="31"/>
      <c r="W111">
        <v>0</v>
      </c>
      <c r="X111">
        <v>0</v>
      </c>
      <c r="Y111">
        <v>0</v>
      </c>
      <c r="AA111">
        <v>0</v>
      </c>
      <c r="AB111">
        <v>0</v>
      </c>
      <c r="AC111" s="46">
        <f t="shared" si="12"/>
        <v>0</v>
      </c>
      <c r="AD111">
        <v>0</v>
      </c>
      <c r="AF111">
        <v>0</v>
      </c>
      <c r="AG111" s="4">
        <v>0</v>
      </c>
      <c r="AH111" s="4">
        <v>0</v>
      </c>
      <c r="AI111">
        <v>1</v>
      </c>
      <c r="AK111">
        <v>1</v>
      </c>
      <c r="AL111">
        <v>0</v>
      </c>
      <c r="AM111">
        <v>0</v>
      </c>
      <c r="AN111">
        <v>0</v>
      </c>
      <c r="AP111" s="28">
        <f t="shared" si="13"/>
        <v>1</v>
      </c>
      <c r="AQ111" s="14">
        <v>0</v>
      </c>
      <c r="AR111" s="14">
        <v>0</v>
      </c>
      <c r="AS111" s="14">
        <v>0</v>
      </c>
      <c r="AT111" s="4">
        <v>0</v>
      </c>
      <c r="AU111">
        <v>0</v>
      </c>
      <c r="AW111">
        <v>1</v>
      </c>
      <c r="AX111">
        <v>0</v>
      </c>
      <c r="AY111" s="14">
        <v>1</v>
      </c>
      <c r="AZ111" s="28">
        <v>1</v>
      </c>
      <c r="BA111" s="4">
        <v>0</v>
      </c>
      <c r="BB111" s="4">
        <v>0</v>
      </c>
      <c r="BD111" s="4">
        <v>0</v>
      </c>
      <c r="BE111" s="46">
        <f t="shared" si="15"/>
        <v>0</v>
      </c>
      <c r="BF111" s="4">
        <v>0</v>
      </c>
      <c r="BH111">
        <v>0</v>
      </c>
      <c r="BI111">
        <v>1</v>
      </c>
      <c r="BJ111">
        <v>0</v>
      </c>
      <c r="BK111">
        <v>0</v>
      </c>
      <c r="BL111">
        <v>0</v>
      </c>
      <c r="BM111">
        <v>1</v>
      </c>
      <c r="BN111">
        <v>0</v>
      </c>
      <c r="BO111">
        <v>999</v>
      </c>
      <c r="BP111" s="46">
        <f t="shared" si="16"/>
        <v>1</v>
      </c>
      <c r="BQ111">
        <v>0</v>
      </c>
      <c r="BR111">
        <v>0</v>
      </c>
      <c r="BT111" s="46">
        <v>0</v>
      </c>
      <c r="BU111" s="4">
        <v>0</v>
      </c>
      <c r="BV111" s="4">
        <v>0</v>
      </c>
      <c r="BW111" s="14">
        <v>0</v>
      </c>
      <c r="BX111" s="14">
        <v>0</v>
      </c>
      <c r="BY111" s="19">
        <v>999</v>
      </c>
      <c r="BZ111">
        <v>1</v>
      </c>
      <c r="CA111" s="46">
        <v>1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 s="4">
        <v>0</v>
      </c>
      <c r="CI111" s="58"/>
      <c r="CJ111" s="46">
        <f t="shared" si="17"/>
        <v>0</v>
      </c>
      <c r="CK111" s="4">
        <v>0</v>
      </c>
      <c r="CL111" s="14">
        <v>0</v>
      </c>
      <c r="CM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 s="14">
        <v>0</v>
      </c>
      <c r="CU111" s="14">
        <v>0</v>
      </c>
      <c r="CV111" s="4">
        <v>0</v>
      </c>
      <c r="CX111" s="46">
        <f t="shared" si="18"/>
        <v>0</v>
      </c>
      <c r="CY111" s="4">
        <v>999</v>
      </c>
      <c r="CZ111" s="4">
        <v>999</v>
      </c>
      <c r="DA111">
        <v>1</v>
      </c>
      <c r="DC111">
        <v>0</v>
      </c>
      <c r="DD111">
        <v>1</v>
      </c>
      <c r="DE111">
        <v>0</v>
      </c>
      <c r="DF111">
        <v>0</v>
      </c>
      <c r="DH111">
        <v>0</v>
      </c>
      <c r="DI111">
        <v>0</v>
      </c>
      <c r="DJ111" s="14">
        <v>0</v>
      </c>
      <c r="DK111">
        <v>0</v>
      </c>
      <c r="DM111" s="28">
        <f t="shared" si="19"/>
        <v>0</v>
      </c>
      <c r="DN111">
        <v>0</v>
      </c>
      <c r="DO111">
        <v>0</v>
      </c>
      <c r="DP111">
        <v>0</v>
      </c>
      <c r="DQ111">
        <v>0</v>
      </c>
      <c r="DR111" s="14">
        <v>0</v>
      </c>
      <c r="DS111" s="4">
        <v>0</v>
      </c>
      <c r="DU111" s="28">
        <f t="shared" si="20"/>
        <v>0</v>
      </c>
      <c r="DV111" s="4">
        <v>0</v>
      </c>
      <c r="DW111" s="4">
        <v>1</v>
      </c>
      <c r="DX111">
        <v>0</v>
      </c>
      <c r="DY111" s="28">
        <f t="shared" si="21"/>
        <v>7</v>
      </c>
      <c r="DZ111" s="24">
        <v>1</v>
      </c>
      <c r="EA111" s="24">
        <f t="shared" si="22"/>
        <v>8</v>
      </c>
    </row>
    <row r="112" spans="1:169" ht="28.8" x14ac:dyDescent="0.3">
      <c r="A112">
        <v>111</v>
      </c>
      <c r="B112">
        <v>28</v>
      </c>
      <c r="C112" t="s">
        <v>399</v>
      </c>
      <c r="D112">
        <v>2</v>
      </c>
      <c r="E112">
        <v>2</v>
      </c>
      <c r="F112" s="14">
        <v>999</v>
      </c>
      <c r="G112">
        <v>1</v>
      </c>
      <c r="H112" s="14">
        <v>999</v>
      </c>
      <c r="I112" s="4">
        <v>0</v>
      </c>
      <c r="J112" s="47">
        <v>0</v>
      </c>
      <c r="K112">
        <v>0</v>
      </c>
      <c r="L112" s="14">
        <v>998</v>
      </c>
      <c r="M112" s="4">
        <v>1</v>
      </c>
      <c r="N112" s="18">
        <v>4</v>
      </c>
      <c r="O112" s="18">
        <v>0</v>
      </c>
      <c r="P112" s="4">
        <v>1</v>
      </c>
      <c r="Q112" s="14" t="s">
        <v>86</v>
      </c>
      <c r="R112" s="21">
        <v>0</v>
      </c>
      <c r="S112" s="18">
        <v>999</v>
      </c>
      <c r="T112" s="18">
        <v>1</v>
      </c>
      <c r="U112" s="18">
        <v>999</v>
      </c>
      <c r="V112" s="31"/>
      <c r="W112">
        <v>0</v>
      </c>
      <c r="X112">
        <v>0</v>
      </c>
      <c r="Y112">
        <v>0</v>
      </c>
      <c r="AA112">
        <v>0</v>
      </c>
      <c r="AB112">
        <v>0</v>
      </c>
      <c r="AC112" s="46">
        <f t="shared" si="12"/>
        <v>0</v>
      </c>
      <c r="AD112">
        <v>0</v>
      </c>
      <c r="AF112">
        <v>0</v>
      </c>
      <c r="AG112" s="4">
        <v>0</v>
      </c>
      <c r="AH112" s="4">
        <v>0</v>
      </c>
      <c r="AI112">
        <v>1</v>
      </c>
      <c r="AK112">
        <v>0</v>
      </c>
      <c r="AL112">
        <v>0</v>
      </c>
      <c r="AM112">
        <v>0</v>
      </c>
      <c r="AN112">
        <v>0</v>
      </c>
      <c r="AP112" s="28">
        <f t="shared" si="13"/>
        <v>0</v>
      </c>
      <c r="AQ112" s="14">
        <v>0</v>
      </c>
      <c r="AR112" s="14">
        <v>0</v>
      </c>
      <c r="AS112" s="14">
        <v>0</v>
      </c>
      <c r="AT112" s="4">
        <v>0</v>
      </c>
      <c r="AU112">
        <v>1</v>
      </c>
      <c r="AW112">
        <v>0</v>
      </c>
      <c r="AX112">
        <v>0</v>
      </c>
      <c r="AY112" s="14">
        <v>0</v>
      </c>
      <c r="AZ112" s="28">
        <f t="shared" si="14"/>
        <v>0</v>
      </c>
      <c r="BA112" s="4">
        <v>0</v>
      </c>
      <c r="BB112" s="4">
        <v>0</v>
      </c>
      <c r="BD112" s="4">
        <v>0</v>
      </c>
      <c r="BE112" s="46">
        <f t="shared" si="15"/>
        <v>0</v>
      </c>
      <c r="BF112" s="4">
        <v>1</v>
      </c>
      <c r="BH112">
        <v>0</v>
      </c>
      <c r="BI112">
        <v>0</v>
      </c>
      <c r="BJ112">
        <v>1</v>
      </c>
      <c r="BK112">
        <v>0</v>
      </c>
      <c r="BL112">
        <v>1</v>
      </c>
      <c r="BM112">
        <v>0</v>
      </c>
      <c r="BN112">
        <v>1</v>
      </c>
      <c r="BO112">
        <v>999</v>
      </c>
      <c r="BP112" s="46">
        <f t="shared" si="16"/>
        <v>1</v>
      </c>
      <c r="BQ112">
        <v>0</v>
      </c>
      <c r="BR112">
        <v>0</v>
      </c>
      <c r="BT112" s="46">
        <v>0</v>
      </c>
      <c r="BU112" s="4">
        <v>0</v>
      </c>
      <c r="BV112" s="4">
        <v>0</v>
      </c>
      <c r="BW112" s="14">
        <v>0</v>
      </c>
      <c r="BX112" s="14">
        <v>0</v>
      </c>
      <c r="BY112" s="19">
        <v>0</v>
      </c>
      <c r="BZ112">
        <v>0</v>
      </c>
      <c r="CA112" s="46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 s="4">
        <v>0</v>
      </c>
      <c r="CI112" s="58"/>
      <c r="CJ112" s="46">
        <f t="shared" si="17"/>
        <v>0</v>
      </c>
      <c r="CK112" s="4">
        <v>0</v>
      </c>
      <c r="CL112" s="14">
        <v>0</v>
      </c>
      <c r="CM112">
        <v>0</v>
      </c>
      <c r="CO112">
        <v>0</v>
      </c>
      <c r="CP112">
        <v>0</v>
      </c>
      <c r="CQ112">
        <v>0</v>
      </c>
      <c r="CR112">
        <v>1</v>
      </c>
      <c r="CS112">
        <v>0</v>
      </c>
      <c r="CT112" s="14">
        <v>0</v>
      </c>
      <c r="CU112" s="14">
        <v>0</v>
      </c>
      <c r="CV112" s="4">
        <v>0</v>
      </c>
      <c r="CX112" s="46">
        <f t="shared" si="18"/>
        <v>1</v>
      </c>
      <c r="CY112" s="4">
        <v>999</v>
      </c>
      <c r="CZ112" s="4">
        <v>999</v>
      </c>
      <c r="DA112">
        <v>0</v>
      </c>
      <c r="DC112">
        <v>0</v>
      </c>
      <c r="DD112">
        <v>0</v>
      </c>
      <c r="DE112">
        <v>0</v>
      </c>
      <c r="DF112">
        <v>1</v>
      </c>
      <c r="DH112">
        <v>0</v>
      </c>
      <c r="DI112">
        <v>0</v>
      </c>
      <c r="DJ112" s="14">
        <v>0</v>
      </c>
      <c r="DK112">
        <v>0</v>
      </c>
      <c r="DM112" s="28">
        <f t="shared" si="19"/>
        <v>0</v>
      </c>
      <c r="DN112">
        <v>0</v>
      </c>
      <c r="DO112">
        <v>0</v>
      </c>
      <c r="DP112">
        <v>0</v>
      </c>
      <c r="DQ112">
        <v>0</v>
      </c>
      <c r="DR112" s="14">
        <v>0</v>
      </c>
      <c r="DS112" s="4">
        <v>0</v>
      </c>
      <c r="DU112" s="28">
        <f t="shared" si="20"/>
        <v>0</v>
      </c>
      <c r="DV112" s="4">
        <v>0</v>
      </c>
      <c r="DW112" s="4">
        <v>999</v>
      </c>
      <c r="DX112">
        <v>1</v>
      </c>
      <c r="DY112" s="28">
        <f t="shared" si="21"/>
        <v>4</v>
      </c>
      <c r="DZ112" s="24">
        <v>1</v>
      </c>
      <c r="EA112" s="24">
        <f t="shared" si="22"/>
        <v>5</v>
      </c>
    </row>
    <row r="113" spans="1:140" ht="72" x14ac:dyDescent="0.3">
      <c r="A113">
        <v>112</v>
      </c>
      <c r="B113">
        <v>29</v>
      </c>
      <c r="C113" t="s">
        <v>403</v>
      </c>
      <c r="D113">
        <v>1</v>
      </c>
      <c r="E113">
        <v>1</v>
      </c>
      <c r="F113" s="14">
        <v>999</v>
      </c>
      <c r="G113">
        <v>1</v>
      </c>
      <c r="H113" s="14">
        <v>999</v>
      </c>
      <c r="I113" s="4">
        <v>0</v>
      </c>
      <c r="J113" s="47">
        <v>0</v>
      </c>
      <c r="K113">
        <v>0</v>
      </c>
      <c r="L113" s="4">
        <v>999</v>
      </c>
      <c r="M113" s="14">
        <v>999</v>
      </c>
      <c r="N113" s="18">
        <v>7</v>
      </c>
      <c r="O113" s="18">
        <v>1</v>
      </c>
      <c r="P113" s="4">
        <v>1</v>
      </c>
      <c r="Q113" s="14" t="s">
        <v>87</v>
      </c>
      <c r="R113" s="21">
        <v>1</v>
      </c>
      <c r="S113" s="18">
        <v>999</v>
      </c>
      <c r="T113" s="18">
        <v>1</v>
      </c>
      <c r="U113" s="18">
        <v>999</v>
      </c>
      <c r="V113" s="31"/>
      <c r="W113">
        <v>0</v>
      </c>
      <c r="X113">
        <v>0</v>
      </c>
      <c r="Y113">
        <v>0</v>
      </c>
      <c r="AA113">
        <v>0</v>
      </c>
      <c r="AB113">
        <v>0</v>
      </c>
      <c r="AC113" s="46">
        <f t="shared" si="12"/>
        <v>0</v>
      </c>
      <c r="AD113">
        <v>0</v>
      </c>
      <c r="AF113">
        <v>0</v>
      </c>
      <c r="AG113" s="4">
        <v>0</v>
      </c>
      <c r="AH113" s="4">
        <v>0</v>
      </c>
      <c r="AI113">
        <v>1</v>
      </c>
      <c r="AK113">
        <v>0</v>
      </c>
      <c r="AL113">
        <v>0</v>
      </c>
      <c r="AM113">
        <v>0</v>
      </c>
      <c r="AN113">
        <v>0</v>
      </c>
      <c r="AP113" s="28">
        <f t="shared" si="13"/>
        <v>0</v>
      </c>
      <c r="AQ113" s="14">
        <v>0</v>
      </c>
      <c r="AR113" s="14">
        <v>0</v>
      </c>
      <c r="AS113" s="14">
        <v>0</v>
      </c>
      <c r="AT113" s="4">
        <v>0</v>
      </c>
      <c r="AU113">
        <v>1</v>
      </c>
      <c r="AW113">
        <v>0</v>
      </c>
      <c r="AX113">
        <v>0</v>
      </c>
      <c r="AY113" s="14">
        <v>0</v>
      </c>
      <c r="AZ113" s="28">
        <f t="shared" si="14"/>
        <v>0</v>
      </c>
      <c r="BA113" s="4">
        <v>0</v>
      </c>
      <c r="BB113" s="4">
        <v>0</v>
      </c>
      <c r="BD113" s="4">
        <v>0</v>
      </c>
      <c r="BE113" s="46">
        <f t="shared" si="15"/>
        <v>0</v>
      </c>
      <c r="BF113" s="4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1</v>
      </c>
      <c r="BN113">
        <v>0</v>
      </c>
      <c r="BO113">
        <v>999</v>
      </c>
      <c r="BP113" s="46">
        <f t="shared" si="16"/>
        <v>1</v>
      </c>
      <c r="BQ113">
        <v>0</v>
      </c>
      <c r="BR113">
        <v>0</v>
      </c>
      <c r="BT113" s="46">
        <v>0</v>
      </c>
      <c r="BU113" s="4">
        <v>0</v>
      </c>
      <c r="BV113" s="4">
        <v>0</v>
      </c>
      <c r="BW113" s="14">
        <v>0</v>
      </c>
      <c r="BX113" s="14">
        <v>0</v>
      </c>
      <c r="BY113" s="19">
        <v>1</v>
      </c>
      <c r="BZ113">
        <v>0</v>
      </c>
      <c r="CA113" s="46">
        <v>1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 s="4">
        <v>0</v>
      </c>
      <c r="CI113" s="58"/>
      <c r="CJ113" s="46">
        <f t="shared" si="17"/>
        <v>0</v>
      </c>
      <c r="CK113" s="4">
        <v>0</v>
      </c>
      <c r="CL113" s="14">
        <v>0</v>
      </c>
      <c r="CM113">
        <v>0</v>
      </c>
      <c r="CO113">
        <v>0</v>
      </c>
      <c r="CP113">
        <v>0</v>
      </c>
      <c r="CQ113">
        <v>0</v>
      </c>
      <c r="CR113">
        <v>1</v>
      </c>
      <c r="CS113">
        <v>0</v>
      </c>
      <c r="CT113" s="14">
        <v>0</v>
      </c>
      <c r="CU113" s="14">
        <v>0</v>
      </c>
      <c r="CV113" s="4">
        <v>1</v>
      </c>
      <c r="CW113" s="9" t="s">
        <v>453</v>
      </c>
      <c r="CX113" s="46">
        <v>1</v>
      </c>
      <c r="CY113" s="4">
        <v>999</v>
      </c>
      <c r="CZ113" s="4">
        <v>999</v>
      </c>
      <c r="DA113">
        <v>0</v>
      </c>
      <c r="DC113">
        <v>0</v>
      </c>
      <c r="DD113">
        <v>0</v>
      </c>
      <c r="DE113">
        <v>0</v>
      </c>
      <c r="DF113">
        <v>1</v>
      </c>
      <c r="DH113">
        <v>0</v>
      </c>
      <c r="DI113">
        <v>0</v>
      </c>
      <c r="DJ113" s="14">
        <v>0</v>
      </c>
      <c r="DK113">
        <v>0</v>
      </c>
      <c r="DM113" s="28">
        <f t="shared" si="19"/>
        <v>0</v>
      </c>
      <c r="DN113">
        <v>0</v>
      </c>
      <c r="DO113">
        <v>0</v>
      </c>
      <c r="DP113">
        <v>0</v>
      </c>
      <c r="DQ113">
        <v>0</v>
      </c>
      <c r="DR113" s="14">
        <v>0</v>
      </c>
      <c r="DS113" s="4">
        <v>0</v>
      </c>
      <c r="DU113" s="28">
        <f t="shared" si="20"/>
        <v>0</v>
      </c>
      <c r="DV113" s="4">
        <v>0</v>
      </c>
      <c r="DW113" s="4">
        <v>999</v>
      </c>
      <c r="DX113">
        <v>1</v>
      </c>
      <c r="DY113" s="28">
        <f t="shared" si="21"/>
        <v>4</v>
      </c>
      <c r="DZ113" s="24">
        <v>1</v>
      </c>
      <c r="EA113" s="24">
        <f t="shared" si="22"/>
        <v>5</v>
      </c>
    </row>
    <row r="114" spans="1:140" x14ac:dyDescent="0.3">
      <c r="A114">
        <v>113</v>
      </c>
      <c r="B114">
        <v>39</v>
      </c>
      <c r="C114" t="s">
        <v>404</v>
      </c>
      <c r="D114">
        <v>2</v>
      </c>
      <c r="E114">
        <v>2</v>
      </c>
      <c r="F114" s="14">
        <v>999</v>
      </c>
      <c r="G114">
        <v>999</v>
      </c>
      <c r="H114" s="14">
        <v>999</v>
      </c>
      <c r="I114" s="4">
        <v>0</v>
      </c>
      <c r="J114" s="47">
        <v>0</v>
      </c>
      <c r="K114">
        <v>0</v>
      </c>
      <c r="L114" s="4">
        <v>999</v>
      </c>
      <c r="M114" s="14">
        <v>999</v>
      </c>
      <c r="N114" s="18">
        <v>7</v>
      </c>
      <c r="O114" s="18">
        <v>1</v>
      </c>
      <c r="P114" s="4">
        <v>998</v>
      </c>
      <c r="Q114" s="14" t="s">
        <v>64</v>
      </c>
      <c r="R114" s="21">
        <v>1</v>
      </c>
      <c r="S114" s="18">
        <v>999</v>
      </c>
      <c r="T114" s="18">
        <v>1</v>
      </c>
      <c r="U114" s="18">
        <v>999</v>
      </c>
      <c r="V114" s="31"/>
      <c r="W114">
        <v>0</v>
      </c>
      <c r="X114">
        <v>0</v>
      </c>
      <c r="Y114">
        <v>0</v>
      </c>
      <c r="AA114">
        <v>0</v>
      </c>
      <c r="AB114">
        <v>0</v>
      </c>
      <c r="AC114" s="46">
        <f t="shared" si="12"/>
        <v>0</v>
      </c>
      <c r="AD114">
        <v>0</v>
      </c>
      <c r="AF114">
        <v>0</v>
      </c>
      <c r="AG114" s="4">
        <v>0</v>
      </c>
      <c r="AH114" s="4">
        <v>0</v>
      </c>
      <c r="AI114">
        <v>1</v>
      </c>
      <c r="AK114">
        <v>0</v>
      </c>
      <c r="AL114">
        <v>0</v>
      </c>
      <c r="AM114">
        <v>0</v>
      </c>
      <c r="AN114">
        <v>0</v>
      </c>
      <c r="AP114" s="28">
        <f t="shared" si="13"/>
        <v>0</v>
      </c>
      <c r="AQ114" s="4">
        <v>0</v>
      </c>
      <c r="AR114" s="14">
        <v>0</v>
      </c>
      <c r="AS114" s="14">
        <v>1</v>
      </c>
      <c r="AT114" s="4">
        <v>1</v>
      </c>
      <c r="AU114">
        <v>0</v>
      </c>
      <c r="AW114">
        <v>1</v>
      </c>
      <c r="AX114">
        <v>0</v>
      </c>
      <c r="AY114" s="14">
        <v>0</v>
      </c>
      <c r="AZ114" s="28">
        <f t="shared" si="14"/>
        <v>1</v>
      </c>
      <c r="BA114" s="4">
        <v>0</v>
      </c>
      <c r="BB114" s="4">
        <v>0</v>
      </c>
      <c r="BD114" s="4">
        <v>0</v>
      </c>
      <c r="BE114" s="46">
        <f t="shared" si="15"/>
        <v>0</v>
      </c>
      <c r="BF114" s="4">
        <v>0</v>
      </c>
      <c r="BH114">
        <v>1</v>
      </c>
      <c r="BI114">
        <v>0</v>
      </c>
      <c r="BJ114">
        <v>0</v>
      </c>
      <c r="BK114">
        <v>0</v>
      </c>
      <c r="BL114">
        <v>0</v>
      </c>
      <c r="BM114">
        <v>1</v>
      </c>
      <c r="BN114">
        <v>1</v>
      </c>
      <c r="BO114">
        <v>999</v>
      </c>
      <c r="BP114" s="46">
        <v>1</v>
      </c>
      <c r="BQ114">
        <v>0</v>
      </c>
      <c r="BR114">
        <v>0</v>
      </c>
      <c r="BT114" s="46">
        <v>0</v>
      </c>
      <c r="BU114" s="4">
        <v>0</v>
      </c>
      <c r="BV114" s="4">
        <v>0</v>
      </c>
      <c r="BW114" s="14">
        <v>0</v>
      </c>
      <c r="BX114" s="14">
        <v>0</v>
      </c>
      <c r="BY114" s="19">
        <v>0</v>
      </c>
      <c r="BZ114">
        <v>0</v>
      </c>
      <c r="CA114" s="46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 s="4">
        <v>0</v>
      </c>
      <c r="CI114" s="58"/>
      <c r="CJ114" s="46">
        <f t="shared" si="17"/>
        <v>0</v>
      </c>
      <c r="CK114" s="4">
        <v>0</v>
      </c>
      <c r="CL114" s="14">
        <v>0</v>
      </c>
      <c r="CM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 s="14">
        <v>0</v>
      </c>
      <c r="CU114" s="14">
        <v>0</v>
      </c>
      <c r="CV114" s="4">
        <v>0</v>
      </c>
      <c r="CX114" s="46">
        <f t="shared" si="18"/>
        <v>0</v>
      </c>
      <c r="CY114" s="4">
        <v>999</v>
      </c>
      <c r="CZ114" s="4">
        <v>999</v>
      </c>
      <c r="DA114">
        <v>1</v>
      </c>
      <c r="DC114">
        <v>0</v>
      </c>
      <c r="DD114">
        <v>0</v>
      </c>
      <c r="DE114">
        <v>0</v>
      </c>
      <c r="DF114">
        <v>1</v>
      </c>
      <c r="DH114">
        <v>0</v>
      </c>
      <c r="DI114">
        <v>0</v>
      </c>
      <c r="DJ114" s="14">
        <v>0</v>
      </c>
      <c r="DK114">
        <v>0</v>
      </c>
      <c r="DM114" s="28">
        <f t="shared" si="19"/>
        <v>0</v>
      </c>
      <c r="DN114">
        <v>0</v>
      </c>
      <c r="DO114">
        <v>0</v>
      </c>
      <c r="DP114">
        <v>0</v>
      </c>
      <c r="DQ114">
        <v>0</v>
      </c>
      <c r="DR114" s="14">
        <v>0</v>
      </c>
      <c r="DS114" s="4">
        <v>0</v>
      </c>
      <c r="DU114" s="28">
        <f t="shared" si="20"/>
        <v>0</v>
      </c>
      <c r="DV114" s="4">
        <v>0</v>
      </c>
      <c r="DW114" s="4">
        <v>999</v>
      </c>
      <c r="DX114">
        <v>1</v>
      </c>
      <c r="DY114" s="28">
        <f t="shared" si="21"/>
        <v>5</v>
      </c>
      <c r="DZ114" s="24">
        <v>2</v>
      </c>
      <c r="EA114" s="24">
        <f t="shared" si="22"/>
        <v>7</v>
      </c>
    </row>
    <row r="115" spans="1:140" x14ac:dyDescent="0.3">
      <c r="A115">
        <v>114</v>
      </c>
      <c r="B115">
        <v>33</v>
      </c>
      <c r="C115" t="s">
        <v>373</v>
      </c>
      <c r="D115">
        <v>1</v>
      </c>
      <c r="E115">
        <v>1</v>
      </c>
      <c r="F115" s="14">
        <v>999</v>
      </c>
      <c r="G115">
        <v>1</v>
      </c>
      <c r="H115" s="14">
        <v>0</v>
      </c>
      <c r="I115" s="4">
        <v>0</v>
      </c>
      <c r="J115" s="47">
        <v>0</v>
      </c>
      <c r="K115">
        <v>0</v>
      </c>
      <c r="L115" s="14">
        <v>998</v>
      </c>
      <c r="M115" s="14">
        <v>999</v>
      </c>
      <c r="N115" s="18">
        <v>10</v>
      </c>
      <c r="O115" s="18">
        <v>1</v>
      </c>
      <c r="P115" s="4">
        <v>1</v>
      </c>
      <c r="Q115" s="14" t="s">
        <v>17</v>
      </c>
      <c r="R115" s="21">
        <v>999</v>
      </c>
      <c r="S115" s="18">
        <v>999</v>
      </c>
      <c r="T115" s="18">
        <v>1</v>
      </c>
      <c r="U115" s="18">
        <v>999</v>
      </c>
      <c r="V115" s="31"/>
      <c r="W115">
        <v>0</v>
      </c>
      <c r="X115">
        <v>0</v>
      </c>
      <c r="Y115">
        <v>0</v>
      </c>
      <c r="AA115">
        <v>0</v>
      </c>
      <c r="AB115">
        <v>0</v>
      </c>
      <c r="AC115" s="46">
        <f t="shared" si="12"/>
        <v>0</v>
      </c>
      <c r="AD115">
        <v>0</v>
      </c>
      <c r="AF115">
        <v>0</v>
      </c>
      <c r="AG115" s="4">
        <v>0</v>
      </c>
      <c r="AH115" s="4">
        <v>0</v>
      </c>
      <c r="AI115">
        <v>1</v>
      </c>
      <c r="AK115">
        <v>0</v>
      </c>
      <c r="AL115">
        <v>0</v>
      </c>
      <c r="AM115">
        <v>0</v>
      </c>
      <c r="AN115">
        <v>0</v>
      </c>
      <c r="AP115" s="28">
        <f t="shared" si="13"/>
        <v>0</v>
      </c>
      <c r="AQ115" s="14">
        <v>0</v>
      </c>
      <c r="AR115" s="14">
        <v>0</v>
      </c>
      <c r="AS115" s="14">
        <v>0</v>
      </c>
      <c r="AT115" s="4">
        <v>0</v>
      </c>
      <c r="AU115">
        <v>1</v>
      </c>
      <c r="AW115">
        <v>0</v>
      </c>
      <c r="AX115">
        <v>0</v>
      </c>
      <c r="AY115" s="14">
        <v>0</v>
      </c>
      <c r="AZ115" s="28">
        <f t="shared" si="14"/>
        <v>0</v>
      </c>
      <c r="BA115" s="4">
        <v>0</v>
      </c>
      <c r="BB115" s="4">
        <v>0</v>
      </c>
      <c r="BD115" s="4">
        <v>0</v>
      </c>
      <c r="BE115" s="46">
        <f t="shared" si="15"/>
        <v>0</v>
      </c>
      <c r="BF115" s="4">
        <v>1</v>
      </c>
      <c r="BH115">
        <v>1</v>
      </c>
      <c r="BI115">
        <v>0</v>
      </c>
      <c r="BJ115">
        <v>0</v>
      </c>
      <c r="BK115">
        <v>0</v>
      </c>
      <c r="BL115">
        <v>0</v>
      </c>
      <c r="BM115">
        <v>1</v>
      </c>
      <c r="BN115">
        <v>0</v>
      </c>
      <c r="BO115">
        <v>999</v>
      </c>
      <c r="BP115" s="46">
        <f t="shared" si="16"/>
        <v>1</v>
      </c>
      <c r="BQ115">
        <v>0</v>
      </c>
      <c r="BR115">
        <v>0</v>
      </c>
      <c r="BT115" s="46">
        <v>0</v>
      </c>
      <c r="BU115" s="4">
        <v>0</v>
      </c>
      <c r="BV115" s="4">
        <v>1</v>
      </c>
      <c r="BW115" s="14">
        <v>0</v>
      </c>
      <c r="BX115" s="14">
        <v>0</v>
      </c>
      <c r="BY115" s="19">
        <v>999</v>
      </c>
      <c r="BZ115">
        <v>0</v>
      </c>
      <c r="CA115" s="46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 s="4">
        <v>0</v>
      </c>
      <c r="CI115" s="58"/>
      <c r="CJ115" s="46">
        <f t="shared" si="17"/>
        <v>0</v>
      </c>
      <c r="CK115" s="4">
        <v>0</v>
      </c>
      <c r="CL115" s="14">
        <v>0</v>
      </c>
      <c r="CM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 s="14">
        <v>0</v>
      </c>
      <c r="CU115" s="14">
        <v>0</v>
      </c>
      <c r="CV115" s="4">
        <v>0</v>
      </c>
      <c r="CX115" s="46">
        <f t="shared" si="18"/>
        <v>0</v>
      </c>
      <c r="CY115" s="4">
        <v>999</v>
      </c>
      <c r="CZ115" s="4">
        <v>999</v>
      </c>
      <c r="DA115">
        <v>1</v>
      </c>
      <c r="DC115">
        <v>0</v>
      </c>
      <c r="DD115">
        <v>0</v>
      </c>
      <c r="DE115">
        <v>0</v>
      </c>
      <c r="DF115">
        <v>1</v>
      </c>
      <c r="DH115">
        <v>0</v>
      </c>
      <c r="DI115">
        <v>0</v>
      </c>
      <c r="DJ115" s="14">
        <v>0</v>
      </c>
      <c r="DK115">
        <v>0</v>
      </c>
      <c r="DM115" s="28">
        <f t="shared" si="19"/>
        <v>0</v>
      </c>
      <c r="DN115">
        <v>0</v>
      </c>
      <c r="DO115">
        <v>0</v>
      </c>
      <c r="DP115">
        <v>0</v>
      </c>
      <c r="DQ115">
        <v>0</v>
      </c>
      <c r="DR115" s="14">
        <v>0</v>
      </c>
      <c r="DS115" s="4">
        <v>0</v>
      </c>
      <c r="DT115" s="9"/>
      <c r="DU115" s="28">
        <f t="shared" si="20"/>
        <v>0</v>
      </c>
      <c r="DV115" s="4">
        <v>0</v>
      </c>
      <c r="DW115" s="4">
        <v>999</v>
      </c>
      <c r="DX115">
        <v>0</v>
      </c>
      <c r="DY115" s="28">
        <f t="shared" si="21"/>
        <v>4</v>
      </c>
      <c r="DZ115" s="24">
        <v>0</v>
      </c>
      <c r="EA115" s="24">
        <f t="shared" si="22"/>
        <v>4</v>
      </c>
    </row>
    <row r="116" spans="1:140" x14ac:dyDescent="0.3">
      <c r="A116">
        <v>115</v>
      </c>
      <c r="B116">
        <v>31</v>
      </c>
      <c r="C116" t="s">
        <v>362</v>
      </c>
      <c r="D116">
        <v>1</v>
      </c>
      <c r="E116">
        <v>1</v>
      </c>
      <c r="F116" s="14">
        <v>999</v>
      </c>
      <c r="G116">
        <v>999</v>
      </c>
      <c r="H116" s="14">
        <v>999</v>
      </c>
      <c r="I116" s="4">
        <v>0</v>
      </c>
      <c r="J116" s="47">
        <v>0</v>
      </c>
      <c r="K116">
        <v>0</v>
      </c>
      <c r="L116" s="14">
        <v>999</v>
      </c>
      <c r="M116" s="14">
        <v>999</v>
      </c>
      <c r="N116" s="18">
        <v>4</v>
      </c>
      <c r="O116" s="18">
        <v>0</v>
      </c>
      <c r="P116" s="4">
        <v>998</v>
      </c>
      <c r="Q116" s="14" t="s">
        <v>88</v>
      </c>
      <c r="R116" s="21">
        <v>0</v>
      </c>
      <c r="S116" s="18">
        <v>999</v>
      </c>
      <c r="T116" s="18">
        <v>1</v>
      </c>
      <c r="U116" s="18">
        <v>999</v>
      </c>
      <c r="V116" s="31"/>
      <c r="W116">
        <v>1</v>
      </c>
      <c r="X116">
        <v>0</v>
      </c>
      <c r="Y116">
        <v>1</v>
      </c>
      <c r="AA116">
        <v>0</v>
      </c>
      <c r="AB116">
        <v>0</v>
      </c>
      <c r="AC116" s="46">
        <f t="shared" si="12"/>
        <v>0</v>
      </c>
      <c r="AD116">
        <v>0</v>
      </c>
      <c r="AF116">
        <v>0</v>
      </c>
      <c r="AG116" s="4">
        <v>0</v>
      </c>
      <c r="AH116" s="4">
        <v>0</v>
      </c>
      <c r="AI116">
        <v>0</v>
      </c>
      <c r="AK116">
        <v>0</v>
      </c>
      <c r="AL116">
        <v>0</v>
      </c>
      <c r="AM116">
        <v>0</v>
      </c>
      <c r="AN116">
        <v>0</v>
      </c>
      <c r="AP116" s="28">
        <f t="shared" si="13"/>
        <v>0</v>
      </c>
      <c r="AQ116" s="14">
        <v>0</v>
      </c>
      <c r="AR116" s="14">
        <v>0</v>
      </c>
      <c r="AS116" s="14">
        <v>0</v>
      </c>
      <c r="AT116" s="4">
        <v>0</v>
      </c>
      <c r="AU116">
        <v>1</v>
      </c>
      <c r="AW116">
        <v>1</v>
      </c>
      <c r="AX116">
        <v>0</v>
      </c>
      <c r="AY116" s="14">
        <v>0</v>
      </c>
      <c r="AZ116" s="28">
        <f t="shared" si="14"/>
        <v>1</v>
      </c>
      <c r="BA116" s="4">
        <v>0</v>
      </c>
      <c r="BB116" s="4">
        <v>0</v>
      </c>
      <c r="BD116" s="4">
        <v>0</v>
      </c>
      <c r="BE116" s="46">
        <f t="shared" si="15"/>
        <v>0</v>
      </c>
      <c r="BF116" s="4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999</v>
      </c>
      <c r="BP116" s="46">
        <f t="shared" si="16"/>
        <v>0</v>
      </c>
      <c r="BQ116">
        <v>0</v>
      </c>
      <c r="BR116">
        <v>0</v>
      </c>
      <c r="BT116" s="46">
        <v>0</v>
      </c>
      <c r="BU116" s="4">
        <v>0</v>
      </c>
      <c r="BV116" s="4">
        <v>0</v>
      </c>
      <c r="BW116" s="14">
        <v>0</v>
      </c>
      <c r="BX116" s="14">
        <v>0</v>
      </c>
      <c r="BY116" s="19">
        <v>0</v>
      </c>
      <c r="BZ116">
        <v>0</v>
      </c>
      <c r="CA116" s="4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 s="4">
        <v>0</v>
      </c>
      <c r="CI116" s="58"/>
      <c r="CJ116" s="46">
        <f t="shared" si="17"/>
        <v>0</v>
      </c>
      <c r="CK116" s="4">
        <v>0</v>
      </c>
      <c r="CL116" s="14">
        <v>0</v>
      </c>
      <c r="CM116">
        <v>1</v>
      </c>
      <c r="CO116">
        <v>1</v>
      </c>
      <c r="CP116">
        <v>0</v>
      </c>
      <c r="CQ116">
        <v>0</v>
      </c>
      <c r="CR116">
        <v>0</v>
      </c>
      <c r="CS116">
        <v>0</v>
      </c>
      <c r="CT116" s="14">
        <v>0</v>
      </c>
      <c r="CU116" s="14">
        <v>0</v>
      </c>
      <c r="CV116" s="4">
        <v>0</v>
      </c>
      <c r="CX116" s="46">
        <f t="shared" si="18"/>
        <v>1</v>
      </c>
      <c r="CY116" s="4">
        <v>999</v>
      </c>
      <c r="CZ116" s="4">
        <v>999</v>
      </c>
      <c r="DA116">
        <v>0</v>
      </c>
      <c r="DC116">
        <v>0</v>
      </c>
      <c r="DD116">
        <v>0</v>
      </c>
      <c r="DE116">
        <v>0</v>
      </c>
      <c r="DF116">
        <v>1</v>
      </c>
      <c r="DH116">
        <v>0</v>
      </c>
      <c r="DI116">
        <v>0</v>
      </c>
      <c r="DJ116" s="14">
        <v>0</v>
      </c>
      <c r="DK116">
        <v>0</v>
      </c>
      <c r="DM116" s="28">
        <f t="shared" si="19"/>
        <v>0</v>
      </c>
      <c r="DN116">
        <v>0</v>
      </c>
      <c r="DO116">
        <v>0</v>
      </c>
      <c r="DP116">
        <v>0</v>
      </c>
      <c r="DQ116">
        <v>0</v>
      </c>
      <c r="DR116" s="14">
        <v>0</v>
      </c>
      <c r="DS116" s="4">
        <v>0</v>
      </c>
      <c r="DU116" s="28">
        <f t="shared" si="20"/>
        <v>0</v>
      </c>
      <c r="DV116" s="4">
        <v>0</v>
      </c>
      <c r="DW116" s="4">
        <v>999</v>
      </c>
      <c r="DX116">
        <v>1</v>
      </c>
      <c r="DY116" s="28">
        <f t="shared" si="21"/>
        <v>4</v>
      </c>
      <c r="DZ116" s="24">
        <v>0</v>
      </c>
      <c r="EA116" s="24">
        <f t="shared" si="22"/>
        <v>4</v>
      </c>
    </row>
    <row r="117" spans="1:140" x14ac:dyDescent="0.3">
      <c r="A117">
        <v>116</v>
      </c>
      <c r="B117">
        <v>30</v>
      </c>
      <c r="C117" t="s">
        <v>385</v>
      </c>
      <c r="D117">
        <v>1</v>
      </c>
      <c r="E117">
        <v>1</v>
      </c>
      <c r="F117" s="14">
        <v>999</v>
      </c>
      <c r="G117">
        <v>1</v>
      </c>
      <c r="H117" s="14">
        <v>999</v>
      </c>
      <c r="I117" s="4">
        <v>0</v>
      </c>
      <c r="J117" s="47">
        <v>0</v>
      </c>
      <c r="K117">
        <v>0</v>
      </c>
      <c r="L117" s="14">
        <v>998</v>
      </c>
      <c r="M117" s="14">
        <v>999</v>
      </c>
      <c r="N117" s="18">
        <v>9</v>
      </c>
      <c r="O117" s="18">
        <v>1</v>
      </c>
      <c r="P117" s="4">
        <v>998</v>
      </c>
      <c r="Q117" s="14" t="s">
        <v>89</v>
      </c>
      <c r="R117" s="21">
        <v>1</v>
      </c>
      <c r="S117" s="18">
        <v>999</v>
      </c>
      <c r="T117" s="18">
        <v>1</v>
      </c>
      <c r="U117" s="18">
        <v>999</v>
      </c>
      <c r="V117" s="31"/>
      <c r="W117">
        <v>0</v>
      </c>
      <c r="X117">
        <v>0</v>
      </c>
      <c r="Y117">
        <v>0</v>
      </c>
      <c r="AA117">
        <v>0</v>
      </c>
      <c r="AB117">
        <v>1</v>
      </c>
      <c r="AC117" s="46">
        <f t="shared" si="12"/>
        <v>1</v>
      </c>
      <c r="AD117">
        <v>0</v>
      </c>
      <c r="AF117">
        <v>0</v>
      </c>
      <c r="AG117" s="4">
        <v>0</v>
      </c>
      <c r="AH117" s="4">
        <v>0</v>
      </c>
      <c r="AI117">
        <v>0</v>
      </c>
      <c r="AK117">
        <v>0</v>
      </c>
      <c r="AL117">
        <v>0</v>
      </c>
      <c r="AM117">
        <v>0</v>
      </c>
      <c r="AN117">
        <v>0</v>
      </c>
      <c r="AP117" s="28">
        <f t="shared" si="13"/>
        <v>0</v>
      </c>
      <c r="AQ117" s="14">
        <v>0</v>
      </c>
      <c r="AR117" s="14">
        <v>0</v>
      </c>
      <c r="AS117" s="14">
        <v>1</v>
      </c>
      <c r="AT117" s="4">
        <v>1</v>
      </c>
      <c r="AU117">
        <v>0</v>
      </c>
      <c r="AW117">
        <v>1</v>
      </c>
      <c r="AX117">
        <v>0</v>
      </c>
      <c r="AY117" s="14">
        <v>0</v>
      </c>
      <c r="AZ117" s="28">
        <f t="shared" si="14"/>
        <v>1</v>
      </c>
      <c r="BA117" s="4">
        <v>1</v>
      </c>
      <c r="BB117" s="4">
        <v>2</v>
      </c>
      <c r="BD117" s="4">
        <v>0</v>
      </c>
      <c r="BE117" s="46">
        <f t="shared" si="15"/>
        <v>1</v>
      </c>
      <c r="BF117" s="4">
        <v>0</v>
      </c>
      <c r="BH117">
        <v>1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999</v>
      </c>
      <c r="BP117" s="46">
        <f t="shared" si="16"/>
        <v>0</v>
      </c>
      <c r="BQ117">
        <v>0</v>
      </c>
      <c r="BR117">
        <v>0</v>
      </c>
      <c r="BT117" s="46">
        <v>0</v>
      </c>
      <c r="BU117" s="4">
        <v>0</v>
      </c>
      <c r="BV117" s="4">
        <v>0</v>
      </c>
      <c r="BW117" s="14">
        <v>0</v>
      </c>
      <c r="BX117" s="14">
        <v>0</v>
      </c>
      <c r="BY117" s="19">
        <v>1</v>
      </c>
      <c r="BZ117">
        <v>0</v>
      </c>
      <c r="CA117" s="46">
        <v>1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 s="4">
        <v>0</v>
      </c>
      <c r="CI117" s="58"/>
      <c r="CJ117" s="46">
        <f t="shared" si="17"/>
        <v>0</v>
      </c>
      <c r="CK117" s="4">
        <v>0</v>
      </c>
      <c r="CL117" s="14">
        <v>0</v>
      </c>
      <c r="CM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 s="14">
        <v>0</v>
      </c>
      <c r="CU117" s="14">
        <v>0</v>
      </c>
      <c r="CV117" s="4">
        <v>0</v>
      </c>
      <c r="CX117" s="46">
        <f t="shared" si="18"/>
        <v>0</v>
      </c>
      <c r="CY117" s="4">
        <v>999</v>
      </c>
      <c r="CZ117" s="4">
        <v>999</v>
      </c>
      <c r="DA117">
        <v>1</v>
      </c>
      <c r="DC117">
        <v>0</v>
      </c>
      <c r="DD117">
        <v>0</v>
      </c>
      <c r="DE117">
        <v>0</v>
      </c>
      <c r="DF117">
        <v>1</v>
      </c>
      <c r="DH117">
        <v>0</v>
      </c>
      <c r="DI117">
        <v>0</v>
      </c>
      <c r="DJ117" s="14">
        <v>0</v>
      </c>
      <c r="DK117">
        <v>0</v>
      </c>
      <c r="DM117" s="28">
        <f t="shared" si="19"/>
        <v>0</v>
      </c>
      <c r="DN117">
        <v>0</v>
      </c>
      <c r="DO117">
        <v>0</v>
      </c>
      <c r="DP117">
        <v>0</v>
      </c>
      <c r="DQ117">
        <v>0</v>
      </c>
      <c r="DR117" s="14">
        <v>0</v>
      </c>
      <c r="DS117" s="4">
        <v>0</v>
      </c>
      <c r="DU117" s="28">
        <f t="shared" si="20"/>
        <v>0</v>
      </c>
      <c r="DV117" s="4">
        <v>0</v>
      </c>
      <c r="DW117" s="4">
        <v>999</v>
      </c>
      <c r="DX117">
        <v>1</v>
      </c>
      <c r="DY117" s="28">
        <f t="shared" si="21"/>
        <v>7</v>
      </c>
      <c r="DZ117" s="24">
        <v>1</v>
      </c>
      <c r="EA117" s="24">
        <f t="shared" si="22"/>
        <v>8</v>
      </c>
    </row>
    <row r="118" spans="1:140" ht="28.8" x14ac:dyDescent="0.3">
      <c r="A118">
        <v>117</v>
      </c>
      <c r="B118">
        <v>35</v>
      </c>
      <c r="C118" t="s">
        <v>397</v>
      </c>
      <c r="D118">
        <v>1</v>
      </c>
      <c r="E118">
        <v>1</v>
      </c>
      <c r="F118" s="14">
        <v>999</v>
      </c>
      <c r="G118">
        <v>1</v>
      </c>
      <c r="H118" s="14">
        <v>999</v>
      </c>
      <c r="I118" s="4">
        <v>0</v>
      </c>
      <c r="J118" s="47">
        <v>0</v>
      </c>
      <c r="K118">
        <v>0</v>
      </c>
      <c r="L118" s="14">
        <v>998</v>
      </c>
      <c r="M118" s="14">
        <v>999</v>
      </c>
      <c r="N118" s="18">
        <v>10</v>
      </c>
      <c r="O118" s="18">
        <v>1</v>
      </c>
      <c r="P118" s="4">
        <v>1</v>
      </c>
      <c r="Q118" s="14" t="s">
        <v>90</v>
      </c>
      <c r="R118" s="21">
        <v>1</v>
      </c>
      <c r="S118" s="18">
        <v>999</v>
      </c>
      <c r="T118" s="18">
        <v>1</v>
      </c>
      <c r="U118" s="18">
        <v>999</v>
      </c>
      <c r="V118" s="31"/>
      <c r="W118">
        <v>0</v>
      </c>
      <c r="X118">
        <v>0</v>
      </c>
      <c r="Y118">
        <v>0</v>
      </c>
      <c r="AA118">
        <v>0</v>
      </c>
      <c r="AB118">
        <v>0</v>
      </c>
      <c r="AC118" s="46">
        <f t="shared" si="12"/>
        <v>0</v>
      </c>
      <c r="AD118">
        <v>0</v>
      </c>
      <c r="AF118">
        <v>0</v>
      </c>
      <c r="AG118" s="4">
        <v>0</v>
      </c>
      <c r="AH118" s="4">
        <v>0</v>
      </c>
      <c r="AI118">
        <v>1</v>
      </c>
      <c r="AK118">
        <v>0</v>
      </c>
      <c r="AL118">
        <v>0</v>
      </c>
      <c r="AM118">
        <v>0</v>
      </c>
      <c r="AN118">
        <v>0</v>
      </c>
      <c r="AP118" s="28">
        <f t="shared" si="13"/>
        <v>0</v>
      </c>
      <c r="AQ118" s="14">
        <v>0</v>
      </c>
      <c r="AR118" s="14">
        <v>0</v>
      </c>
      <c r="AS118" s="14">
        <v>0</v>
      </c>
      <c r="AT118" s="4">
        <v>0</v>
      </c>
      <c r="AU118">
        <v>1</v>
      </c>
      <c r="AW118">
        <v>0</v>
      </c>
      <c r="AX118">
        <v>0</v>
      </c>
      <c r="AY118" s="14">
        <v>0</v>
      </c>
      <c r="AZ118" s="28">
        <f t="shared" si="14"/>
        <v>0</v>
      </c>
      <c r="BA118" s="4">
        <v>0</v>
      </c>
      <c r="BB118" s="4">
        <v>0</v>
      </c>
      <c r="BD118" s="4">
        <v>1</v>
      </c>
      <c r="BE118" s="46">
        <f t="shared" si="15"/>
        <v>1</v>
      </c>
      <c r="BF118" s="4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1</v>
      </c>
      <c r="BN118">
        <v>0</v>
      </c>
      <c r="BO118">
        <v>999</v>
      </c>
      <c r="BP118" s="46">
        <f t="shared" si="16"/>
        <v>1</v>
      </c>
      <c r="BQ118">
        <v>0</v>
      </c>
      <c r="BR118">
        <v>0</v>
      </c>
      <c r="BT118" s="46">
        <v>0</v>
      </c>
      <c r="BU118" s="4">
        <v>0</v>
      </c>
      <c r="BV118" s="4">
        <v>0</v>
      </c>
      <c r="BW118" s="14">
        <v>0</v>
      </c>
      <c r="BX118" s="14">
        <v>0</v>
      </c>
      <c r="BY118" s="19">
        <v>999</v>
      </c>
      <c r="BZ118">
        <v>1</v>
      </c>
      <c r="CA118" s="46">
        <v>1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 s="4">
        <v>0</v>
      </c>
      <c r="CI118" s="58"/>
      <c r="CJ118" s="46">
        <f t="shared" si="17"/>
        <v>0</v>
      </c>
      <c r="CK118" s="4">
        <v>0</v>
      </c>
      <c r="CL118" s="14">
        <v>0</v>
      </c>
      <c r="CM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 s="14">
        <v>0</v>
      </c>
      <c r="CU118" s="14">
        <v>0</v>
      </c>
      <c r="CV118" s="4">
        <v>0</v>
      </c>
      <c r="CX118" s="46">
        <f t="shared" si="18"/>
        <v>0</v>
      </c>
      <c r="CY118" s="4">
        <v>999</v>
      </c>
      <c r="CZ118" s="4">
        <v>999</v>
      </c>
      <c r="DA118">
        <v>1</v>
      </c>
      <c r="DC118">
        <v>0</v>
      </c>
      <c r="DD118">
        <v>0</v>
      </c>
      <c r="DE118">
        <v>0</v>
      </c>
      <c r="DF118">
        <v>1</v>
      </c>
      <c r="DH118">
        <v>0</v>
      </c>
      <c r="DI118">
        <v>0</v>
      </c>
      <c r="DJ118" s="4">
        <f>+DJ117</f>
        <v>0</v>
      </c>
      <c r="DK118">
        <v>0</v>
      </c>
      <c r="DM118" s="28">
        <f t="shared" si="19"/>
        <v>0</v>
      </c>
      <c r="DN118">
        <v>0</v>
      </c>
      <c r="DO118">
        <v>0</v>
      </c>
      <c r="DP118">
        <v>0</v>
      </c>
      <c r="DQ118">
        <v>0</v>
      </c>
      <c r="DR118" s="4">
        <v>0</v>
      </c>
      <c r="DS118" s="4">
        <v>0</v>
      </c>
      <c r="DU118" s="28">
        <f t="shared" si="20"/>
        <v>0</v>
      </c>
      <c r="DV118" s="4">
        <v>0</v>
      </c>
      <c r="DW118" s="4">
        <v>999</v>
      </c>
      <c r="DX118">
        <v>1</v>
      </c>
      <c r="DY118" s="28">
        <f t="shared" si="21"/>
        <v>4</v>
      </c>
      <c r="DZ118" s="24">
        <v>1</v>
      </c>
      <c r="EA118" s="24">
        <f t="shared" si="22"/>
        <v>5</v>
      </c>
    </row>
    <row r="119" spans="1:140" x14ac:dyDescent="0.3">
      <c r="A119">
        <v>118</v>
      </c>
      <c r="B119">
        <v>35</v>
      </c>
      <c r="C119" t="s">
        <v>365</v>
      </c>
      <c r="D119">
        <v>2</v>
      </c>
      <c r="E119">
        <v>2</v>
      </c>
      <c r="F119" s="14">
        <v>999</v>
      </c>
      <c r="G119">
        <v>1</v>
      </c>
      <c r="H119" s="14">
        <v>999</v>
      </c>
      <c r="I119" s="4">
        <v>1</v>
      </c>
      <c r="J119" s="47">
        <v>1</v>
      </c>
      <c r="K119">
        <v>0</v>
      </c>
      <c r="L119" s="14">
        <v>998</v>
      </c>
      <c r="M119" s="14">
        <v>999</v>
      </c>
      <c r="N119" s="18">
        <v>10</v>
      </c>
      <c r="O119" s="18">
        <v>1</v>
      </c>
      <c r="P119" s="4">
        <v>1</v>
      </c>
      <c r="Q119" s="14" t="s">
        <v>20</v>
      </c>
      <c r="R119" s="21">
        <v>1</v>
      </c>
      <c r="S119" s="18">
        <v>999</v>
      </c>
      <c r="T119" s="18">
        <v>1</v>
      </c>
      <c r="U119" s="18">
        <v>999</v>
      </c>
      <c r="V119" s="31"/>
      <c r="W119">
        <v>1</v>
      </c>
      <c r="X119">
        <v>0</v>
      </c>
      <c r="Y119">
        <v>0</v>
      </c>
      <c r="AA119">
        <v>0</v>
      </c>
      <c r="AB119">
        <v>0</v>
      </c>
      <c r="AC119" s="46">
        <f t="shared" si="12"/>
        <v>0</v>
      </c>
      <c r="AD119">
        <v>0</v>
      </c>
      <c r="AF119">
        <v>0</v>
      </c>
      <c r="AG119" s="4">
        <v>0</v>
      </c>
      <c r="AH119" s="4">
        <v>0</v>
      </c>
      <c r="AI119">
        <v>0</v>
      </c>
      <c r="AK119">
        <v>0</v>
      </c>
      <c r="AL119">
        <v>0</v>
      </c>
      <c r="AM119">
        <v>0</v>
      </c>
      <c r="AN119">
        <v>0</v>
      </c>
      <c r="AP119" s="28">
        <f t="shared" si="13"/>
        <v>0</v>
      </c>
      <c r="AQ119" s="14">
        <v>0</v>
      </c>
      <c r="AR119" s="14">
        <v>0</v>
      </c>
      <c r="AS119" s="14">
        <v>0</v>
      </c>
      <c r="AT119" s="4">
        <v>0</v>
      </c>
      <c r="AU119">
        <v>1</v>
      </c>
      <c r="AW119">
        <v>1</v>
      </c>
      <c r="AX119">
        <v>0</v>
      </c>
      <c r="AY119" s="14">
        <v>0</v>
      </c>
      <c r="AZ119" s="28">
        <f t="shared" si="14"/>
        <v>1</v>
      </c>
      <c r="BA119" s="4">
        <v>0</v>
      </c>
      <c r="BB119" s="4">
        <v>0</v>
      </c>
      <c r="BD119" s="4">
        <v>0</v>
      </c>
      <c r="BE119" s="46">
        <f t="shared" si="15"/>
        <v>0</v>
      </c>
      <c r="BF119" s="4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999</v>
      </c>
      <c r="BP119" s="46">
        <f t="shared" si="16"/>
        <v>0</v>
      </c>
      <c r="BQ119">
        <v>0</v>
      </c>
      <c r="BR119">
        <v>0</v>
      </c>
      <c r="BT119" s="46">
        <v>0</v>
      </c>
      <c r="BU119" s="4">
        <v>0</v>
      </c>
      <c r="BV119" s="4">
        <v>0</v>
      </c>
      <c r="BW119" s="14">
        <v>0</v>
      </c>
      <c r="BX119" s="14">
        <v>0</v>
      </c>
      <c r="BY119" s="19">
        <v>1</v>
      </c>
      <c r="BZ119">
        <v>0</v>
      </c>
      <c r="CA119" s="46">
        <v>1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 s="4">
        <v>0</v>
      </c>
      <c r="CI119" s="58"/>
      <c r="CJ119" s="46">
        <f t="shared" si="17"/>
        <v>0</v>
      </c>
      <c r="CK119" s="4">
        <v>0</v>
      </c>
      <c r="CL119" s="14">
        <v>0</v>
      </c>
      <c r="CM119">
        <v>0</v>
      </c>
      <c r="CO119">
        <v>0</v>
      </c>
      <c r="CP119">
        <v>0</v>
      </c>
      <c r="CQ119">
        <v>0</v>
      </c>
      <c r="CR119">
        <v>1</v>
      </c>
      <c r="CS119">
        <v>0</v>
      </c>
      <c r="CT119" s="14">
        <v>0</v>
      </c>
      <c r="CU119" s="14">
        <v>0</v>
      </c>
      <c r="CV119" s="4">
        <v>0</v>
      </c>
      <c r="CX119" s="46">
        <f t="shared" si="18"/>
        <v>1</v>
      </c>
      <c r="CY119" s="4">
        <v>999</v>
      </c>
      <c r="CZ119" s="4">
        <v>999</v>
      </c>
      <c r="DA119">
        <v>0</v>
      </c>
      <c r="DC119">
        <v>0</v>
      </c>
      <c r="DD119">
        <v>0</v>
      </c>
      <c r="DE119">
        <v>0</v>
      </c>
      <c r="DF119">
        <v>1</v>
      </c>
      <c r="DH119">
        <v>0</v>
      </c>
      <c r="DI119">
        <v>0</v>
      </c>
      <c r="DJ119" s="14">
        <v>0</v>
      </c>
      <c r="DK119">
        <v>0</v>
      </c>
      <c r="DM119" s="28">
        <f t="shared" si="19"/>
        <v>0</v>
      </c>
      <c r="DN119">
        <v>0</v>
      </c>
      <c r="DO119">
        <v>0</v>
      </c>
      <c r="DP119">
        <v>1</v>
      </c>
      <c r="DQ119">
        <v>0</v>
      </c>
      <c r="DR119" s="14">
        <v>0</v>
      </c>
      <c r="DS119" s="4">
        <v>0</v>
      </c>
      <c r="DT119" s="9"/>
      <c r="DU119" s="28">
        <f t="shared" si="20"/>
        <v>0</v>
      </c>
      <c r="DV119" s="4">
        <v>1</v>
      </c>
      <c r="DW119" s="4">
        <v>999</v>
      </c>
      <c r="DX119">
        <v>0</v>
      </c>
      <c r="DY119" s="28">
        <f t="shared" si="21"/>
        <v>6</v>
      </c>
      <c r="DZ119" s="75">
        <v>2</v>
      </c>
      <c r="EA119" s="24">
        <f t="shared" si="22"/>
        <v>8</v>
      </c>
      <c r="EB119" s="12"/>
      <c r="EC119" s="12"/>
      <c r="ED119" s="12"/>
      <c r="EE119" s="12"/>
      <c r="EF119" s="12"/>
      <c r="EG119" s="12"/>
      <c r="EH119" s="12"/>
      <c r="EI119" s="12"/>
      <c r="EJ119" s="12"/>
    </row>
    <row r="120" spans="1:140" ht="28.8" x14ac:dyDescent="0.3">
      <c r="A120">
        <v>119</v>
      </c>
      <c r="B120">
        <v>31</v>
      </c>
      <c r="C120" t="s">
        <v>398</v>
      </c>
      <c r="D120">
        <v>1</v>
      </c>
      <c r="E120">
        <v>1</v>
      </c>
      <c r="F120" s="14">
        <v>999</v>
      </c>
      <c r="G120">
        <v>1</v>
      </c>
      <c r="H120" s="14">
        <v>999</v>
      </c>
      <c r="I120" s="4">
        <v>0</v>
      </c>
      <c r="J120" s="47">
        <v>0</v>
      </c>
      <c r="K120">
        <v>0</v>
      </c>
      <c r="L120" s="14">
        <v>998</v>
      </c>
      <c r="M120" s="4">
        <v>1</v>
      </c>
      <c r="N120" s="18">
        <v>10</v>
      </c>
      <c r="O120" s="18">
        <v>1</v>
      </c>
      <c r="P120" s="4">
        <v>1</v>
      </c>
      <c r="Q120" s="14" t="s">
        <v>91</v>
      </c>
      <c r="R120" s="21">
        <v>1</v>
      </c>
      <c r="S120" s="18">
        <v>999</v>
      </c>
      <c r="T120" s="18">
        <v>1</v>
      </c>
      <c r="U120" s="18">
        <v>999</v>
      </c>
      <c r="V120" s="31"/>
      <c r="W120">
        <v>0</v>
      </c>
      <c r="X120">
        <v>0</v>
      </c>
      <c r="Y120">
        <v>0</v>
      </c>
      <c r="AA120">
        <v>0</v>
      </c>
      <c r="AB120">
        <v>0</v>
      </c>
      <c r="AC120" s="46">
        <f t="shared" si="12"/>
        <v>0</v>
      </c>
      <c r="AD120">
        <v>0</v>
      </c>
      <c r="AF120">
        <v>0</v>
      </c>
      <c r="AG120" s="4">
        <v>0</v>
      </c>
      <c r="AH120" s="4">
        <v>0</v>
      </c>
      <c r="AI120">
        <v>1</v>
      </c>
      <c r="AK120">
        <v>0</v>
      </c>
      <c r="AL120">
        <v>0</v>
      </c>
      <c r="AM120">
        <v>0</v>
      </c>
      <c r="AN120">
        <v>0</v>
      </c>
      <c r="AP120" s="28">
        <f t="shared" si="13"/>
        <v>0</v>
      </c>
      <c r="AQ120" s="14">
        <v>0</v>
      </c>
      <c r="AR120" s="14">
        <v>0</v>
      </c>
      <c r="AS120" s="14">
        <v>0</v>
      </c>
      <c r="AT120" s="4">
        <v>0</v>
      </c>
      <c r="AU120">
        <v>1</v>
      </c>
      <c r="AW120">
        <v>0</v>
      </c>
      <c r="AX120">
        <v>0</v>
      </c>
      <c r="AY120" s="14">
        <v>0</v>
      </c>
      <c r="AZ120" s="28">
        <f t="shared" si="14"/>
        <v>0</v>
      </c>
      <c r="BA120" s="4">
        <v>1</v>
      </c>
      <c r="BB120" s="4">
        <v>1</v>
      </c>
      <c r="BD120" s="4">
        <v>0</v>
      </c>
      <c r="BE120" s="46">
        <f t="shared" si="15"/>
        <v>1</v>
      </c>
      <c r="BF120" s="4">
        <v>0</v>
      </c>
      <c r="BH120">
        <v>1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999</v>
      </c>
      <c r="BP120" s="46">
        <f t="shared" si="16"/>
        <v>0</v>
      </c>
      <c r="BQ120">
        <v>0</v>
      </c>
      <c r="BR120">
        <v>0</v>
      </c>
      <c r="BT120" s="46">
        <v>0</v>
      </c>
      <c r="BU120" s="4">
        <v>0</v>
      </c>
      <c r="BV120" s="4">
        <v>0</v>
      </c>
      <c r="BW120" s="14">
        <v>0</v>
      </c>
      <c r="BX120" s="14">
        <v>0</v>
      </c>
      <c r="BY120" s="19">
        <v>999</v>
      </c>
      <c r="BZ120">
        <v>0</v>
      </c>
      <c r="CA120" s="46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 s="4">
        <v>0</v>
      </c>
      <c r="CI120" s="58"/>
      <c r="CJ120" s="46">
        <f t="shared" si="17"/>
        <v>0</v>
      </c>
      <c r="CK120" s="4">
        <v>0</v>
      </c>
      <c r="CL120" s="14">
        <v>0</v>
      </c>
      <c r="CM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 s="14">
        <v>0</v>
      </c>
      <c r="CU120" s="14">
        <v>0</v>
      </c>
      <c r="CV120" s="4">
        <v>0</v>
      </c>
      <c r="CX120" s="46">
        <f t="shared" si="18"/>
        <v>0</v>
      </c>
      <c r="CY120" s="4">
        <v>999</v>
      </c>
      <c r="CZ120" s="4">
        <v>999</v>
      </c>
      <c r="DA120">
        <v>1</v>
      </c>
      <c r="DC120">
        <v>1</v>
      </c>
      <c r="DD120">
        <v>0</v>
      </c>
      <c r="DE120">
        <v>0</v>
      </c>
      <c r="DF120">
        <v>0</v>
      </c>
      <c r="DH120">
        <v>0</v>
      </c>
      <c r="DI120">
        <v>0</v>
      </c>
      <c r="DJ120" s="14">
        <v>0</v>
      </c>
      <c r="DK120">
        <v>0</v>
      </c>
      <c r="DM120" s="28">
        <f t="shared" si="19"/>
        <v>0</v>
      </c>
      <c r="DN120">
        <v>0</v>
      </c>
      <c r="DO120">
        <v>0</v>
      </c>
      <c r="DP120">
        <v>0</v>
      </c>
      <c r="DQ120">
        <v>0</v>
      </c>
      <c r="DR120" s="14">
        <v>0</v>
      </c>
      <c r="DS120" s="4">
        <v>0</v>
      </c>
      <c r="DU120" s="28">
        <f t="shared" si="20"/>
        <v>0</v>
      </c>
      <c r="DV120" s="4">
        <v>0</v>
      </c>
      <c r="DW120" s="4">
        <v>999</v>
      </c>
      <c r="DX120">
        <v>1</v>
      </c>
      <c r="DY120" s="28">
        <f t="shared" si="21"/>
        <v>4</v>
      </c>
      <c r="DZ120" s="24">
        <v>1</v>
      </c>
      <c r="EA120" s="24">
        <f t="shared" si="22"/>
        <v>5</v>
      </c>
    </row>
    <row r="121" spans="1:140" x14ac:dyDescent="0.3">
      <c r="A121">
        <v>120</v>
      </c>
      <c r="B121">
        <v>42</v>
      </c>
      <c r="C121" t="s">
        <v>405</v>
      </c>
      <c r="D121">
        <v>1</v>
      </c>
      <c r="E121">
        <v>1</v>
      </c>
      <c r="F121" s="14">
        <v>999</v>
      </c>
      <c r="G121">
        <v>2</v>
      </c>
      <c r="H121" s="14">
        <v>996</v>
      </c>
      <c r="I121" s="4">
        <v>0</v>
      </c>
      <c r="J121" s="47">
        <v>1</v>
      </c>
      <c r="K121">
        <v>0</v>
      </c>
      <c r="L121" s="14">
        <v>998</v>
      </c>
      <c r="M121" s="14">
        <v>999</v>
      </c>
      <c r="N121" s="18">
        <v>10</v>
      </c>
      <c r="O121" s="18">
        <v>1</v>
      </c>
      <c r="P121" s="4">
        <v>1</v>
      </c>
      <c r="Q121" s="14" t="s">
        <v>46</v>
      </c>
      <c r="R121" s="21">
        <v>1</v>
      </c>
      <c r="S121" s="18">
        <v>999</v>
      </c>
      <c r="T121" s="18">
        <v>1</v>
      </c>
      <c r="U121" s="18">
        <v>999</v>
      </c>
      <c r="V121" s="31"/>
      <c r="W121">
        <v>0</v>
      </c>
      <c r="X121">
        <v>0</v>
      </c>
      <c r="Y121">
        <v>0</v>
      </c>
      <c r="AA121">
        <v>0</v>
      </c>
      <c r="AB121">
        <v>0</v>
      </c>
      <c r="AC121" s="46">
        <f t="shared" si="12"/>
        <v>0</v>
      </c>
      <c r="AD121">
        <v>0</v>
      </c>
      <c r="AF121">
        <v>0</v>
      </c>
      <c r="AG121" s="4">
        <v>0</v>
      </c>
      <c r="AH121" s="4">
        <v>0</v>
      </c>
      <c r="AI121">
        <v>1</v>
      </c>
      <c r="AK121">
        <v>0</v>
      </c>
      <c r="AL121">
        <v>0</v>
      </c>
      <c r="AM121">
        <v>0</v>
      </c>
      <c r="AN121">
        <v>0</v>
      </c>
      <c r="AP121" s="28">
        <f t="shared" si="13"/>
        <v>0</v>
      </c>
      <c r="AQ121" s="14">
        <v>0</v>
      </c>
      <c r="AR121" s="14">
        <v>0</v>
      </c>
      <c r="AS121" s="14">
        <v>0</v>
      </c>
      <c r="AT121" s="4">
        <v>1</v>
      </c>
      <c r="AU121">
        <v>0</v>
      </c>
      <c r="AW121">
        <v>0</v>
      </c>
      <c r="AX121">
        <v>0</v>
      </c>
      <c r="AY121" s="14">
        <v>0</v>
      </c>
      <c r="AZ121" s="28">
        <f t="shared" si="14"/>
        <v>0</v>
      </c>
      <c r="BA121" s="4">
        <v>0</v>
      </c>
      <c r="BB121" s="4">
        <v>0</v>
      </c>
      <c r="BD121" s="4">
        <v>0</v>
      </c>
      <c r="BE121" s="46">
        <f t="shared" si="15"/>
        <v>0</v>
      </c>
      <c r="BF121" s="4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1</v>
      </c>
      <c r="BN121">
        <v>0</v>
      </c>
      <c r="BO121">
        <v>999</v>
      </c>
      <c r="BP121" s="46">
        <f t="shared" si="16"/>
        <v>1</v>
      </c>
      <c r="BQ121">
        <v>0</v>
      </c>
      <c r="BR121">
        <v>0</v>
      </c>
      <c r="BT121" s="46">
        <v>0</v>
      </c>
      <c r="BU121" s="4">
        <v>0</v>
      </c>
      <c r="BV121" s="4">
        <v>0</v>
      </c>
      <c r="BW121" s="14">
        <v>0</v>
      </c>
      <c r="BX121" s="14">
        <v>0</v>
      </c>
      <c r="BY121" s="19">
        <v>999</v>
      </c>
      <c r="BZ121">
        <v>0</v>
      </c>
      <c r="CA121" s="46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 s="4">
        <v>0</v>
      </c>
      <c r="CI121" s="58"/>
      <c r="CJ121" s="46">
        <f t="shared" si="17"/>
        <v>0</v>
      </c>
      <c r="CK121" s="4">
        <v>0</v>
      </c>
      <c r="CL121" s="14">
        <v>0</v>
      </c>
      <c r="CM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 s="14">
        <v>0</v>
      </c>
      <c r="CU121" s="14">
        <v>0</v>
      </c>
      <c r="CV121" s="4">
        <v>1</v>
      </c>
      <c r="CX121" s="46">
        <f t="shared" si="18"/>
        <v>1</v>
      </c>
      <c r="CY121" s="4">
        <v>999</v>
      </c>
      <c r="CZ121" s="4">
        <v>999</v>
      </c>
      <c r="DA121">
        <v>1</v>
      </c>
      <c r="DC121">
        <v>0</v>
      </c>
      <c r="DD121">
        <v>0</v>
      </c>
      <c r="DE121">
        <v>0</v>
      </c>
      <c r="DF121">
        <v>1</v>
      </c>
      <c r="DH121">
        <v>0</v>
      </c>
      <c r="DI121">
        <v>0</v>
      </c>
      <c r="DJ121" s="14">
        <v>0</v>
      </c>
      <c r="DK121">
        <v>0</v>
      </c>
      <c r="DM121" s="28">
        <f t="shared" si="19"/>
        <v>0</v>
      </c>
      <c r="DN121">
        <v>0</v>
      </c>
      <c r="DO121">
        <v>0</v>
      </c>
      <c r="DP121">
        <v>0</v>
      </c>
      <c r="DQ121">
        <v>0</v>
      </c>
      <c r="DR121" s="14">
        <v>0</v>
      </c>
      <c r="DS121" s="4">
        <v>0</v>
      </c>
      <c r="DU121" s="28">
        <f t="shared" si="20"/>
        <v>0</v>
      </c>
      <c r="DV121" s="4">
        <v>0</v>
      </c>
      <c r="DW121" s="4">
        <v>999</v>
      </c>
      <c r="DX121">
        <v>1</v>
      </c>
      <c r="DY121" s="28">
        <f t="shared" si="21"/>
        <v>5</v>
      </c>
      <c r="DZ121" s="24">
        <v>1</v>
      </c>
      <c r="EA121" s="24">
        <f t="shared" si="22"/>
        <v>6</v>
      </c>
    </row>
    <row r="122" spans="1:140" ht="43.2" x14ac:dyDescent="0.3">
      <c r="A122">
        <v>121</v>
      </c>
      <c r="B122">
        <v>35</v>
      </c>
      <c r="C122" t="s">
        <v>381</v>
      </c>
      <c r="D122">
        <v>2</v>
      </c>
      <c r="E122">
        <v>2</v>
      </c>
      <c r="F122" s="14">
        <v>999</v>
      </c>
      <c r="G122">
        <v>999</v>
      </c>
      <c r="H122" s="14">
        <v>999</v>
      </c>
      <c r="I122" s="4">
        <v>0</v>
      </c>
      <c r="J122" s="47">
        <v>0</v>
      </c>
      <c r="K122">
        <v>0</v>
      </c>
      <c r="L122" s="14">
        <v>999</v>
      </c>
      <c r="M122" s="14">
        <v>999</v>
      </c>
      <c r="N122" s="18">
        <v>2</v>
      </c>
      <c r="O122" s="18">
        <v>0</v>
      </c>
      <c r="P122" s="4">
        <v>998</v>
      </c>
      <c r="Q122" s="14" t="s">
        <v>92</v>
      </c>
      <c r="R122" s="21">
        <v>1</v>
      </c>
      <c r="S122" s="18">
        <v>999</v>
      </c>
      <c r="T122" s="18">
        <v>1</v>
      </c>
      <c r="U122" s="18">
        <v>999</v>
      </c>
      <c r="V122" s="31"/>
      <c r="W122">
        <v>0</v>
      </c>
      <c r="X122">
        <v>0</v>
      </c>
      <c r="Y122">
        <v>0</v>
      </c>
      <c r="AA122">
        <v>0</v>
      </c>
      <c r="AB122">
        <v>0</v>
      </c>
      <c r="AC122" s="46">
        <f t="shared" si="12"/>
        <v>0</v>
      </c>
      <c r="AD122">
        <v>0</v>
      </c>
      <c r="AF122">
        <v>0</v>
      </c>
      <c r="AG122" s="4">
        <v>0</v>
      </c>
      <c r="AH122" s="4">
        <v>0</v>
      </c>
      <c r="AI122">
        <v>1</v>
      </c>
      <c r="AK122">
        <v>1</v>
      </c>
      <c r="AL122">
        <v>0</v>
      </c>
      <c r="AM122">
        <v>0</v>
      </c>
      <c r="AN122">
        <v>0</v>
      </c>
      <c r="AP122" s="28">
        <f t="shared" si="13"/>
        <v>1</v>
      </c>
      <c r="AQ122" s="14">
        <v>1</v>
      </c>
      <c r="AR122" s="14">
        <v>0</v>
      </c>
      <c r="AS122" s="14">
        <v>0</v>
      </c>
      <c r="AT122" s="4">
        <v>0</v>
      </c>
      <c r="AU122">
        <v>0</v>
      </c>
      <c r="AW122">
        <v>0</v>
      </c>
      <c r="AX122">
        <v>0</v>
      </c>
      <c r="AY122" s="14">
        <v>0</v>
      </c>
      <c r="AZ122" s="28">
        <f t="shared" si="14"/>
        <v>0</v>
      </c>
      <c r="BA122" s="4">
        <v>0</v>
      </c>
      <c r="BB122" s="4">
        <v>0</v>
      </c>
      <c r="BD122" s="4">
        <v>0</v>
      </c>
      <c r="BE122" s="46">
        <f t="shared" si="15"/>
        <v>0</v>
      </c>
      <c r="BF122" s="4">
        <v>0</v>
      </c>
      <c r="BH122">
        <v>1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1</v>
      </c>
      <c r="BO122">
        <v>999</v>
      </c>
      <c r="BP122" s="46">
        <f t="shared" si="16"/>
        <v>1</v>
      </c>
      <c r="BQ122">
        <v>0</v>
      </c>
      <c r="BR122">
        <v>0</v>
      </c>
      <c r="BT122" s="46">
        <v>0</v>
      </c>
      <c r="BU122" s="4">
        <v>0</v>
      </c>
      <c r="BV122" s="4">
        <v>0</v>
      </c>
      <c r="BW122" s="14">
        <v>0</v>
      </c>
      <c r="BX122" s="14">
        <v>0</v>
      </c>
      <c r="BY122" s="19">
        <v>1</v>
      </c>
      <c r="BZ122">
        <v>0</v>
      </c>
      <c r="CA122" s="46">
        <v>1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 s="4">
        <v>0</v>
      </c>
      <c r="CI122" s="58"/>
      <c r="CJ122" s="46">
        <f t="shared" si="17"/>
        <v>0</v>
      </c>
      <c r="CK122" s="4">
        <v>0</v>
      </c>
      <c r="CL122" s="14">
        <v>0</v>
      </c>
      <c r="CM122">
        <v>0</v>
      </c>
      <c r="CO122">
        <v>1</v>
      </c>
      <c r="CP122">
        <v>0</v>
      </c>
      <c r="CQ122">
        <v>0</v>
      </c>
      <c r="CR122">
        <v>0</v>
      </c>
      <c r="CS122">
        <v>0</v>
      </c>
      <c r="CT122" s="14">
        <v>0</v>
      </c>
      <c r="CU122" s="14">
        <v>0</v>
      </c>
      <c r="CV122" s="4">
        <v>0</v>
      </c>
      <c r="CX122" s="46">
        <f t="shared" si="18"/>
        <v>1</v>
      </c>
      <c r="CY122" s="4">
        <v>999</v>
      </c>
      <c r="CZ122" s="4">
        <v>999</v>
      </c>
      <c r="DA122">
        <v>0</v>
      </c>
      <c r="DC122">
        <v>0</v>
      </c>
      <c r="DD122">
        <v>0</v>
      </c>
      <c r="DE122">
        <v>0</v>
      </c>
      <c r="DF122">
        <v>1</v>
      </c>
      <c r="DH122">
        <v>0</v>
      </c>
      <c r="DI122">
        <v>0</v>
      </c>
      <c r="DJ122" s="14">
        <v>0</v>
      </c>
      <c r="DK122">
        <v>0</v>
      </c>
      <c r="DM122" s="28">
        <f t="shared" si="19"/>
        <v>0</v>
      </c>
      <c r="DN122">
        <v>0</v>
      </c>
      <c r="DO122">
        <v>0</v>
      </c>
      <c r="DP122">
        <v>0</v>
      </c>
      <c r="DQ122">
        <v>0</v>
      </c>
      <c r="DR122" s="14">
        <v>0</v>
      </c>
      <c r="DS122" s="4">
        <v>0</v>
      </c>
      <c r="DT122" s="9"/>
      <c r="DU122" s="28">
        <f t="shared" si="20"/>
        <v>0</v>
      </c>
      <c r="DV122" s="4">
        <v>0</v>
      </c>
      <c r="DW122" s="4">
        <v>999</v>
      </c>
      <c r="DX122">
        <v>1</v>
      </c>
      <c r="DY122" s="28">
        <f t="shared" si="21"/>
        <v>5</v>
      </c>
      <c r="DZ122" s="24">
        <v>2</v>
      </c>
      <c r="EA122" s="24">
        <f t="shared" si="22"/>
        <v>7</v>
      </c>
    </row>
    <row r="123" spans="1:140" x14ac:dyDescent="0.3">
      <c r="A123">
        <v>122</v>
      </c>
      <c r="B123">
        <v>28</v>
      </c>
      <c r="C123" t="s">
        <v>363</v>
      </c>
      <c r="D123">
        <v>2</v>
      </c>
      <c r="E123">
        <v>2</v>
      </c>
      <c r="F123" s="14">
        <v>999</v>
      </c>
      <c r="G123">
        <v>1</v>
      </c>
      <c r="H123" s="14">
        <v>0</v>
      </c>
      <c r="I123" s="4">
        <v>0</v>
      </c>
      <c r="J123" s="47">
        <v>0</v>
      </c>
      <c r="K123">
        <v>0</v>
      </c>
      <c r="L123" s="14">
        <v>998</v>
      </c>
      <c r="M123" s="14">
        <v>999</v>
      </c>
      <c r="N123" s="18">
        <v>10</v>
      </c>
      <c r="O123" s="18">
        <v>1</v>
      </c>
      <c r="P123" s="4">
        <v>1</v>
      </c>
      <c r="Q123" s="14" t="s">
        <v>93</v>
      </c>
      <c r="R123" s="21">
        <v>1</v>
      </c>
      <c r="S123" s="18">
        <v>999</v>
      </c>
      <c r="T123" s="18">
        <v>1</v>
      </c>
      <c r="U123" s="18">
        <v>999</v>
      </c>
      <c r="V123" s="31"/>
      <c r="W123">
        <v>1</v>
      </c>
      <c r="X123">
        <v>1</v>
      </c>
      <c r="Y123">
        <v>0</v>
      </c>
      <c r="AA123">
        <v>0</v>
      </c>
      <c r="AB123">
        <v>0</v>
      </c>
      <c r="AC123" s="46">
        <f t="shared" si="12"/>
        <v>0</v>
      </c>
      <c r="AD123">
        <v>0</v>
      </c>
      <c r="AF123">
        <v>0</v>
      </c>
      <c r="AG123" s="4">
        <v>0</v>
      </c>
      <c r="AH123" s="4">
        <v>0</v>
      </c>
      <c r="AI123">
        <v>0</v>
      </c>
      <c r="AK123">
        <v>1</v>
      </c>
      <c r="AL123">
        <v>0</v>
      </c>
      <c r="AM123">
        <v>0</v>
      </c>
      <c r="AN123">
        <v>0</v>
      </c>
      <c r="AP123" s="28">
        <f t="shared" si="13"/>
        <v>1</v>
      </c>
      <c r="AQ123" s="14">
        <v>1</v>
      </c>
      <c r="AR123" s="14">
        <v>0</v>
      </c>
      <c r="AS123" s="14">
        <v>0</v>
      </c>
      <c r="AT123" s="4">
        <v>0</v>
      </c>
      <c r="AU123">
        <v>0</v>
      </c>
      <c r="AW123">
        <v>0</v>
      </c>
      <c r="AX123">
        <v>0</v>
      </c>
      <c r="AY123" s="14">
        <v>0</v>
      </c>
      <c r="AZ123" s="28">
        <f t="shared" si="14"/>
        <v>0</v>
      </c>
      <c r="BA123" s="4">
        <v>0</v>
      </c>
      <c r="BB123" s="4">
        <v>0</v>
      </c>
      <c r="BD123" s="4">
        <v>0</v>
      </c>
      <c r="BE123" s="46">
        <f t="shared" si="15"/>
        <v>0</v>
      </c>
      <c r="BF123" s="4">
        <v>0</v>
      </c>
      <c r="BH123">
        <v>0</v>
      </c>
      <c r="BI123">
        <v>0</v>
      </c>
      <c r="BJ123">
        <v>0</v>
      </c>
      <c r="BK123">
        <v>0</v>
      </c>
      <c r="BL123">
        <v>1</v>
      </c>
      <c r="BM123">
        <v>0</v>
      </c>
      <c r="BN123">
        <v>1</v>
      </c>
      <c r="BO123">
        <v>999</v>
      </c>
      <c r="BP123" s="46">
        <f t="shared" si="16"/>
        <v>1</v>
      </c>
      <c r="BQ123">
        <v>0</v>
      </c>
      <c r="BR123">
        <v>0</v>
      </c>
      <c r="BT123" s="46">
        <v>0</v>
      </c>
      <c r="BU123" s="4">
        <v>0</v>
      </c>
      <c r="BV123" s="4">
        <v>0</v>
      </c>
      <c r="BW123" s="14">
        <v>0</v>
      </c>
      <c r="BX123" s="14">
        <v>0</v>
      </c>
      <c r="BY123" s="19">
        <v>1</v>
      </c>
      <c r="BZ123">
        <v>0</v>
      </c>
      <c r="CA123" s="46">
        <v>1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 s="4">
        <v>0</v>
      </c>
      <c r="CI123" s="58"/>
      <c r="CJ123" s="46">
        <f t="shared" si="17"/>
        <v>0</v>
      </c>
      <c r="CK123" s="4">
        <v>0</v>
      </c>
      <c r="CL123" s="14">
        <v>0</v>
      </c>
      <c r="CM123">
        <v>0</v>
      </c>
      <c r="CO123">
        <v>0</v>
      </c>
      <c r="CP123">
        <v>1</v>
      </c>
      <c r="CQ123">
        <v>0</v>
      </c>
      <c r="CR123">
        <v>0</v>
      </c>
      <c r="CS123">
        <v>0</v>
      </c>
      <c r="CT123" s="14">
        <v>0</v>
      </c>
      <c r="CU123" s="14">
        <v>0</v>
      </c>
      <c r="CV123" s="4">
        <v>0</v>
      </c>
      <c r="CX123" s="46">
        <f t="shared" si="18"/>
        <v>1</v>
      </c>
      <c r="CY123" s="4">
        <v>999</v>
      </c>
      <c r="CZ123" s="4">
        <v>999</v>
      </c>
      <c r="DA123">
        <v>0</v>
      </c>
      <c r="DC123">
        <v>0</v>
      </c>
      <c r="DD123">
        <v>0</v>
      </c>
      <c r="DE123">
        <v>0</v>
      </c>
      <c r="DF123">
        <v>1</v>
      </c>
      <c r="DH123">
        <v>0</v>
      </c>
      <c r="DI123">
        <v>0</v>
      </c>
      <c r="DJ123" s="14">
        <v>0</v>
      </c>
      <c r="DK123">
        <v>0</v>
      </c>
      <c r="DM123" s="28">
        <f t="shared" si="19"/>
        <v>0</v>
      </c>
      <c r="DN123">
        <v>0</v>
      </c>
      <c r="DO123">
        <v>0</v>
      </c>
      <c r="DP123">
        <v>0</v>
      </c>
      <c r="DQ123">
        <v>0</v>
      </c>
      <c r="DR123" s="14">
        <v>0</v>
      </c>
      <c r="DS123" s="4">
        <v>0</v>
      </c>
      <c r="DU123" s="28">
        <f t="shared" si="20"/>
        <v>0</v>
      </c>
      <c r="DV123" s="4">
        <v>0</v>
      </c>
      <c r="DW123" s="4">
        <v>999</v>
      </c>
      <c r="DX123">
        <v>1</v>
      </c>
      <c r="DY123" s="28">
        <f t="shared" si="21"/>
        <v>8</v>
      </c>
      <c r="DZ123" s="24">
        <v>2</v>
      </c>
      <c r="EA123" s="24">
        <f t="shared" si="22"/>
        <v>10</v>
      </c>
    </row>
    <row r="124" spans="1:140" x14ac:dyDescent="0.3">
      <c r="A124">
        <v>123</v>
      </c>
      <c r="B124">
        <v>31</v>
      </c>
      <c r="C124" t="s">
        <v>365</v>
      </c>
      <c r="D124">
        <v>2</v>
      </c>
      <c r="E124">
        <v>2</v>
      </c>
      <c r="F124" s="14">
        <v>999</v>
      </c>
      <c r="G124">
        <v>1</v>
      </c>
      <c r="H124" s="14">
        <v>999</v>
      </c>
      <c r="I124" s="4">
        <v>0</v>
      </c>
      <c r="J124" s="47">
        <v>0</v>
      </c>
      <c r="K124">
        <v>0</v>
      </c>
      <c r="L124" s="14">
        <v>0</v>
      </c>
      <c r="M124" s="4">
        <v>1</v>
      </c>
      <c r="N124" s="18">
        <v>8</v>
      </c>
      <c r="O124" s="18">
        <v>1</v>
      </c>
      <c r="P124" s="4">
        <v>1</v>
      </c>
      <c r="Q124" s="14" t="s">
        <v>78</v>
      </c>
      <c r="R124" s="21">
        <v>1</v>
      </c>
      <c r="S124" s="18">
        <v>999</v>
      </c>
      <c r="T124" s="18">
        <v>1</v>
      </c>
      <c r="U124" s="18">
        <v>999</v>
      </c>
      <c r="V124" s="31"/>
      <c r="W124">
        <v>0</v>
      </c>
      <c r="X124">
        <v>0</v>
      </c>
      <c r="Y124">
        <v>0</v>
      </c>
      <c r="AA124">
        <v>0</v>
      </c>
      <c r="AB124">
        <v>0</v>
      </c>
      <c r="AC124" s="46">
        <f t="shared" si="12"/>
        <v>0</v>
      </c>
      <c r="AD124">
        <v>0</v>
      </c>
      <c r="AF124">
        <v>0</v>
      </c>
      <c r="AG124" s="4">
        <v>0</v>
      </c>
      <c r="AH124" s="4">
        <v>0</v>
      </c>
      <c r="AI124">
        <v>1</v>
      </c>
      <c r="AK124">
        <v>0</v>
      </c>
      <c r="AL124">
        <v>0</v>
      </c>
      <c r="AM124">
        <v>0</v>
      </c>
      <c r="AN124">
        <v>0</v>
      </c>
      <c r="AP124" s="28">
        <f t="shared" si="13"/>
        <v>0</v>
      </c>
      <c r="AQ124" s="14">
        <v>0</v>
      </c>
      <c r="AR124" s="14">
        <v>0</v>
      </c>
      <c r="AS124" s="14">
        <v>0</v>
      </c>
      <c r="AT124" s="4">
        <v>0</v>
      </c>
      <c r="AU124">
        <v>1</v>
      </c>
      <c r="AW124">
        <v>1</v>
      </c>
      <c r="AX124">
        <v>0</v>
      </c>
      <c r="AY124" s="14">
        <v>0</v>
      </c>
      <c r="AZ124" s="28">
        <f t="shared" si="14"/>
        <v>1</v>
      </c>
      <c r="BA124" s="4">
        <v>0</v>
      </c>
      <c r="BB124" s="4">
        <v>0</v>
      </c>
      <c r="BD124" s="4">
        <v>0</v>
      </c>
      <c r="BE124" s="46">
        <f t="shared" si="15"/>
        <v>0</v>
      </c>
      <c r="BF124" s="4">
        <v>0</v>
      </c>
      <c r="BH124">
        <v>1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999</v>
      </c>
      <c r="BP124" s="46">
        <f t="shared" si="16"/>
        <v>0</v>
      </c>
      <c r="BQ124">
        <v>0</v>
      </c>
      <c r="BR124">
        <v>0</v>
      </c>
      <c r="BT124" s="46">
        <v>0</v>
      </c>
      <c r="BU124" s="4">
        <v>0</v>
      </c>
      <c r="BV124" s="4">
        <v>0</v>
      </c>
      <c r="BW124" s="14">
        <v>0</v>
      </c>
      <c r="BX124" s="14">
        <v>0</v>
      </c>
      <c r="BY124" s="19">
        <v>1</v>
      </c>
      <c r="BZ124">
        <v>0</v>
      </c>
      <c r="CA124" s="46">
        <v>1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 s="4">
        <v>0</v>
      </c>
      <c r="CI124" s="58"/>
      <c r="CJ124" s="46">
        <f t="shared" si="17"/>
        <v>0</v>
      </c>
      <c r="CK124" s="4">
        <v>0</v>
      </c>
      <c r="CL124" s="14">
        <v>0</v>
      </c>
      <c r="CM124">
        <v>0</v>
      </c>
      <c r="CO124">
        <v>1</v>
      </c>
      <c r="CP124">
        <v>0</v>
      </c>
      <c r="CQ124">
        <v>0</v>
      </c>
      <c r="CR124">
        <v>0</v>
      </c>
      <c r="CS124">
        <v>0</v>
      </c>
      <c r="CT124" s="14">
        <v>0</v>
      </c>
      <c r="CU124" s="14">
        <v>0</v>
      </c>
      <c r="CV124" s="4">
        <v>0</v>
      </c>
      <c r="CX124" s="46">
        <f t="shared" si="18"/>
        <v>1</v>
      </c>
      <c r="CY124" s="4">
        <v>999</v>
      </c>
      <c r="CZ124" s="4">
        <v>999</v>
      </c>
      <c r="DA124">
        <v>0</v>
      </c>
      <c r="DC124">
        <v>0</v>
      </c>
      <c r="DD124">
        <v>0</v>
      </c>
      <c r="DE124">
        <v>0</v>
      </c>
      <c r="DF124">
        <v>1</v>
      </c>
      <c r="DH124">
        <v>0</v>
      </c>
      <c r="DI124">
        <v>0</v>
      </c>
      <c r="DJ124" s="14">
        <v>0</v>
      </c>
      <c r="DK124">
        <v>0</v>
      </c>
      <c r="DM124" s="28">
        <f t="shared" si="19"/>
        <v>0</v>
      </c>
      <c r="DN124">
        <v>0</v>
      </c>
      <c r="DO124">
        <v>0</v>
      </c>
      <c r="DP124">
        <v>0</v>
      </c>
      <c r="DQ124">
        <v>0</v>
      </c>
      <c r="DR124" s="14">
        <v>0</v>
      </c>
      <c r="DS124" s="4">
        <v>0</v>
      </c>
      <c r="DU124" s="28">
        <f t="shared" si="20"/>
        <v>0</v>
      </c>
      <c r="DV124" s="4">
        <v>0</v>
      </c>
      <c r="DW124" s="4">
        <v>999</v>
      </c>
      <c r="DX124">
        <v>1</v>
      </c>
      <c r="DY124" s="28">
        <f t="shared" si="21"/>
        <v>5</v>
      </c>
      <c r="DZ124" s="24">
        <v>2</v>
      </c>
      <c r="EA124" s="24">
        <f t="shared" si="22"/>
        <v>7</v>
      </c>
    </row>
    <row r="125" spans="1:140" x14ac:dyDescent="0.3">
      <c r="A125">
        <v>124</v>
      </c>
      <c r="B125">
        <v>36</v>
      </c>
      <c r="C125" t="s">
        <v>365</v>
      </c>
      <c r="D125">
        <v>1</v>
      </c>
      <c r="E125">
        <v>1</v>
      </c>
      <c r="F125" s="14">
        <v>999</v>
      </c>
      <c r="G125">
        <v>2</v>
      </c>
      <c r="H125" s="14">
        <v>996</v>
      </c>
      <c r="I125" s="4">
        <v>0</v>
      </c>
      <c r="J125" s="47">
        <v>1</v>
      </c>
      <c r="K125">
        <v>0</v>
      </c>
      <c r="L125" s="14">
        <v>998</v>
      </c>
      <c r="M125" s="14">
        <v>999</v>
      </c>
      <c r="N125" s="18">
        <v>7</v>
      </c>
      <c r="O125" s="18">
        <v>1</v>
      </c>
      <c r="P125" s="4">
        <v>998</v>
      </c>
      <c r="Q125" s="14" t="s">
        <v>78</v>
      </c>
      <c r="R125" s="21">
        <v>1</v>
      </c>
      <c r="S125" s="18">
        <v>999</v>
      </c>
      <c r="T125" s="18">
        <v>1</v>
      </c>
      <c r="U125" s="18">
        <v>999</v>
      </c>
      <c r="V125" s="31"/>
      <c r="W125">
        <v>1</v>
      </c>
      <c r="X125">
        <v>1</v>
      </c>
      <c r="Y125">
        <v>0</v>
      </c>
      <c r="AA125">
        <v>0</v>
      </c>
      <c r="AB125">
        <v>1</v>
      </c>
      <c r="AC125" s="46">
        <f t="shared" si="12"/>
        <v>1</v>
      </c>
      <c r="AD125">
        <v>0</v>
      </c>
      <c r="AF125">
        <v>0</v>
      </c>
      <c r="AG125" s="4">
        <v>0</v>
      </c>
      <c r="AH125" s="4">
        <v>0</v>
      </c>
      <c r="AI125">
        <v>0</v>
      </c>
      <c r="AK125">
        <v>0</v>
      </c>
      <c r="AL125">
        <v>0</v>
      </c>
      <c r="AM125">
        <v>0</v>
      </c>
      <c r="AN125">
        <v>0</v>
      </c>
      <c r="AP125" s="28">
        <f t="shared" si="13"/>
        <v>0</v>
      </c>
      <c r="AQ125" s="14">
        <v>0</v>
      </c>
      <c r="AR125" s="14">
        <v>0</v>
      </c>
      <c r="AS125" s="14">
        <v>1</v>
      </c>
      <c r="AT125" s="4">
        <v>1</v>
      </c>
      <c r="AU125">
        <v>0</v>
      </c>
      <c r="AW125">
        <v>0</v>
      </c>
      <c r="AX125">
        <v>0</v>
      </c>
      <c r="AY125" s="14">
        <v>0</v>
      </c>
      <c r="AZ125" s="28">
        <f t="shared" si="14"/>
        <v>0</v>
      </c>
      <c r="BA125" s="4">
        <v>0</v>
      </c>
      <c r="BB125" s="4">
        <v>0</v>
      </c>
      <c r="BD125" s="4">
        <v>0</v>
      </c>
      <c r="BE125" s="46">
        <f t="shared" si="15"/>
        <v>0</v>
      </c>
      <c r="BF125" s="4">
        <v>1</v>
      </c>
      <c r="BH125">
        <v>1</v>
      </c>
      <c r="BI125">
        <v>0</v>
      </c>
      <c r="BJ125">
        <v>1</v>
      </c>
      <c r="BK125">
        <v>0</v>
      </c>
      <c r="BL125">
        <v>0</v>
      </c>
      <c r="BM125">
        <v>1</v>
      </c>
      <c r="BN125">
        <v>0</v>
      </c>
      <c r="BO125">
        <v>999</v>
      </c>
      <c r="BP125" s="46">
        <f t="shared" si="16"/>
        <v>1</v>
      </c>
      <c r="BQ125">
        <v>0</v>
      </c>
      <c r="BR125">
        <v>0</v>
      </c>
      <c r="BT125" s="46">
        <v>0</v>
      </c>
      <c r="BU125" s="4">
        <v>0</v>
      </c>
      <c r="BV125" s="4">
        <v>0</v>
      </c>
      <c r="BW125" s="14">
        <v>0</v>
      </c>
      <c r="BX125" s="14">
        <v>0</v>
      </c>
      <c r="BY125" s="19">
        <v>1</v>
      </c>
      <c r="BZ125">
        <v>1</v>
      </c>
      <c r="CA125" s="46">
        <v>1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 s="4">
        <v>0</v>
      </c>
      <c r="CI125" s="58"/>
      <c r="CJ125" s="46">
        <f t="shared" si="17"/>
        <v>0</v>
      </c>
      <c r="CK125" s="4">
        <v>0</v>
      </c>
      <c r="CL125" s="14">
        <v>0</v>
      </c>
      <c r="CM125">
        <v>0</v>
      </c>
      <c r="CO125">
        <v>1</v>
      </c>
      <c r="CP125">
        <v>0</v>
      </c>
      <c r="CQ125">
        <v>0</v>
      </c>
      <c r="CR125">
        <v>0</v>
      </c>
      <c r="CS125">
        <v>0</v>
      </c>
      <c r="CT125" s="14">
        <v>0</v>
      </c>
      <c r="CU125" s="14">
        <v>0</v>
      </c>
      <c r="CV125" s="4">
        <v>0</v>
      </c>
      <c r="CX125" s="46">
        <f t="shared" si="18"/>
        <v>1</v>
      </c>
      <c r="CY125" s="4">
        <v>999</v>
      </c>
      <c r="CZ125" s="4">
        <v>999</v>
      </c>
      <c r="DA125">
        <v>0</v>
      </c>
      <c r="DC125">
        <v>1</v>
      </c>
      <c r="DD125">
        <v>0</v>
      </c>
      <c r="DE125">
        <v>0</v>
      </c>
      <c r="DF125">
        <v>0</v>
      </c>
      <c r="DH125">
        <v>0</v>
      </c>
      <c r="DI125">
        <v>0</v>
      </c>
      <c r="DJ125" s="14">
        <v>0</v>
      </c>
      <c r="DK125">
        <v>0</v>
      </c>
      <c r="DM125" s="28">
        <f t="shared" si="19"/>
        <v>0</v>
      </c>
      <c r="DN125">
        <v>0</v>
      </c>
      <c r="DO125">
        <v>0</v>
      </c>
      <c r="DP125">
        <v>0</v>
      </c>
      <c r="DQ125">
        <v>0</v>
      </c>
      <c r="DR125" s="14">
        <v>0</v>
      </c>
      <c r="DS125" s="4">
        <v>0</v>
      </c>
      <c r="DU125" s="28">
        <f t="shared" si="20"/>
        <v>0</v>
      </c>
      <c r="DV125" s="4">
        <v>0</v>
      </c>
      <c r="DW125" s="4">
        <v>1</v>
      </c>
      <c r="DX125">
        <v>1</v>
      </c>
      <c r="DY125" s="28">
        <f t="shared" si="21"/>
        <v>12</v>
      </c>
      <c r="DZ125" s="24">
        <v>1</v>
      </c>
      <c r="EA125" s="24">
        <f t="shared" si="22"/>
        <v>13</v>
      </c>
    </row>
    <row r="126" spans="1:140" x14ac:dyDescent="0.3">
      <c r="A126">
        <v>125</v>
      </c>
      <c r="B126">
        <v>29</v>
      </c>
      <c r="C126" t="s">
        <v>388</v>
      </c>
      <c r="D126">
        <v>1</v>
      </c>
      <c r="E126">
        <v>1</v>
      </c>
      <c r="F126" s="14">
        <v>999</v>
      </c>
      <c r="G126">
        <v>1</v>
      </c>
      <c r="H126" s="14">
        <v>999</v>
      </c>
      <c r="I126" s="4">
        <v>0</v>
      </c>
      <c r="J126" s="47">
        <v>0</v>
      </c>
      <c r="K126">
        <v>0</v>
      </c>
      <c r="L126" s="14">
        <v>998</v>
      </c>
      <c r="M126" s="14">
        <v>999</v>
      </c>
      <c r="N126" s="18">
        <v>7</v>
      </c>
      <c r="O126" s="18">
        <v>1</v>
      </c>
      <c r="P126" s="4">
        <v>998</v>
      </c>
      <c r="Q126" s="14" t="s">
        <v>94</v>
      </c>
      <c r="R126" s="18">
        <v>0</v>
      </c>
      <c r="S126" s="18">
        <v>999</v>
      </c>
      <c r="T126" s="18">
        <v>1</v>
      </c>
      <c r="U126" s="18">
        <v>999</v>
      </c>
      <c r="V126" s="30"/>
      <c r="W126">
        <v>0</v>
      </c>
      <c r="X126">
        <v>0</v>
      </c>
      <c r="Y126">
        <v>0</v>
      </c>
      <c r="AA126">
        <v>0</v>
      </c>
      <c r="AB126">
        <v>0</v>
      </c>
      <c r="AC126" s="46">
        <f t="shared" si="12"/>
        <v>0</v>
      </c>
      <c r="AD126">
        <v>0</v>
      </c>
      <c r="AF126">
        <v>0</v>
      </c>
      <c r="AG126" s="4">
        <v>0</v>
      </c>
      <c r="AH126" s="4">
        <v>0</v>
      </c>
      <c r="AI126">
        <v>1</v>
      </c>
      <c r="AK126">
        <v>1</v>
      </c>
      <c r="AL126">
        <v>0</v>
      </c>
      <c r="AM126">
        <v>0</v>
      </c>
      <c r="AN126">
        <v>0</v>
      </c>
      <c r="AP126" s="28">
        <f t="shared" si="13"/>
        <v>1</v>
      </c>
      <c r="AQ126" s="14">
        <v>1</v>
      </c>
      <c r="AR126" s="14">
        <v>0</v>
      </c>
      <c r="AS126" s="14">
        <v>0</v>
      </c>
      <c r="AT126" s="4">
        <v>0</v>
      </c>
      <c r="AU126">
        <v>0</v>
      </c>
      <c r="AW126">
        <v>0</v>
      </c>
      <c r="AX126">
        <v>0</v>
      </c>
      <c r="AY126" s="14">
        <v>0</v>
      </c>
      <c r="AZ126" s="28">
        <f t="shared" si="14"/>
        <v>0</v>
      </c>
      <c r="BA126" s="4">
        <v>0</v>
      </c>
      <c r="BB126" s="4">
        <v>0</v>
      </c>
      <c r="BD126" s="4">
        <v>0</v>
      </c>
      <c r="BE126" s="46">
        <f t="shared" si="15"/>
        <v>0</v>
      </c>
      <c r="BF126" s="4">
        <v>0</v>
      </c>
      <c r="BH126">
        <v>1</v>
      </c>
      <c r="BI126">
        <v>0</v>
      </c>
      <c r="BJ126">
        <v>0</v>
      </c>
      <c r="BK126">
        <v>1</v>
      </c>
      <c r="BL126">
        <v>0</v>
      </c>
      <c r="BM126">
        <v>1</v>
      </c>
      <c r="BN126">
        <v>0</v>
      </c>
      <c r="BO126">
        <v>999</v>
      </c>
      <c r="BP126" s="46">
        <f t="shared" si="16"/>
        <v>1</v>
      </c>
      <c r="BQ126">
        <v>0</v>
      </c>
      <c r="BR126">
        <v>0</v>
      </c>
      <c r="BT126" s="46">
        <v>0</v>
      </c>
      <c r="BU126" s="4">
        <v>0</v>
      </c>
      <c r="BV126" s="4">
        <v>0</v>
      </c>
      <c r="BW126" s="14">
        <v>0</v>
      </c>
      <c r="BX126" s="14">
        <v>0</v>
      </c>
      <c r="BY126" s="19">
        <v>0</v>
      </c>
      <c r="BZ126">
        <v>0</v>
      </c>
      <c r="CA126" s="4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 s="4">
        <v>0</v>
      </c>
      <c r="CI126" s="58"/>
      <c r="CJ126" s="46">
        <f t="shared" si="17"/>
        <v>0</v>
      </c>
      <c r="CK126" s="4">
        <v>0</v>
      </c>
      <c r="CL126" s="14">
        <v>0</v>
      </c>
      <c r="CM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 s="14">
        <v>0</v>
      </c>
      <c r="CU126" s="14">
        <v>0</v>
      </c>
      <c r="CV126" s="4">
        <v>0</v>
      </c>
      <c r="CX126" s="46">
        <f t="shared" si="18"/>
        <v>0</v>
      </c>
      <c r="CY126" s="4">
        <v>999</v>
      </c>
      <c r="CZ126" s="4">
        <v>999</v>
      </c>
      <c r="DA126">
        <v>1</v>
      </c>
      <c r="DC126">
        <v>0</v>
      </c>
      <c r="DD126">
        <v>0</v>
      </c>
      <c r="DE126">
        <v>0</v>
      </c>
      <c r="DF126">
        <v>1</v>
      </c>
      <c r="DH126">
        <v>0</v>
      </c>
      <c r="DI126">
        <v>0</v>
      </c>
      <c r="DJ126" s="14">
        <v>0</v>
      </c>
      <c r="DK126">
        <v>0</v>
      </c>
      <c r="DM126" s="28">
        <f t="shared" si="19"/>
        <v>0</v>
      </c>
      <c r="DN126">
        <v>0</v>
      </c>
      <c r="DO126">
        <v>0</v>
      </c>
      <c r="DP126">
        <v>0</v>
      </c>
      <c r="DQ126">
        <v>0</v>
      </c>
      <c r="DR126" s="14">
        <v>0</v>
      </c>
      <c r="DS126" s="4">
        <v>0</v>
      </c>
      <c r="DU126" s="28">
        <f t="shared" si="20"/>
        <v>0</v>
      </c>
      <c r="DV126" s="4">
        <v>0</v>
      </c>
      <c r="DW126" s="4">
        <v>1</v>
      </c>
      <c r="DX126">
        <v>1</v>
      </c>
      <c r="DY126" s="28">
        <f t="shared" si="21"/>
        <v>5</v>
      </c>
      <c r="DZ126" s="24">
        <v>0</v>
      </c>
      <c r="EA126" s="24">
        <f t="shared" si="22"/>
        <v>5</v>
      </c>
    </row>
    <row r="127" spans="1:140" ht="28.8" x14ac:dyDescent="0.3">
      <c r="A127">
        <v>126</v>
      </c>
      <c r="B127">
        <v>39</v>
      </c>
      <c r="C127" t="s">
        <v>374</v>
      </c>
      <c r="D127">
        <v>2</v>
      </c>
      <c r="E127">
        <v>2</v>
      </c>
      <c r="F127" s="14">
        <v>999</v>
      </c>
      <c r="G127">
        <v>1</v>
      </c>
      <c r="H127" s="14">
        <v>999</v>
      </c>
      <c r="I127" s="4">
        <v>0</v>
      </c>
      <c r="J127" s="47">
        <v>0</v>
      </c>
      <c r="K127">
        <v>0</v>
      </c>
      <c r="L127" s="14">
        <v>999</v>
      </c>
      <c r="M127" s="14">
        <v>999</v>
      </c>
      <c r="N127" s="18">
        <v>10</v>
      </c>
      <c r="O127" s="18">
        <v>1</v>
      </c>
      <c r="P127" s="4">
        <v>998</v>
      </c>
      <c r="Q127" s="14" t="s">
        <v>95</v>
      </c>
      <c r="R127" s="21">
        <v>1</v>
      </c>
      <c r="S127" s="18">
        <v>999</v>
      </c>
      <c r="T127" s="18">
        <v>1</v>
      </c>
      <c r="U127" s="18">
        <v>999</v>
      </c>
      <c r="V127" s="31"/>
      <c r="W127">
        <v>0</v>
      </c>
      <c r="X127">
        <v>0</v>
      </c>
      <c r="Y127">
        <v>0</v>
      </c>
      <c r="AA127">
        <v>0</v>
      </c>
      <c r="AB127">
        <v>0</v>
      </c>
      <c r="AC127" s="46">
        <f t="shared" si="12"/>
        <v>0</v>
      </c>
      <c r="AD127">
        <v>0</v>
      </c>
      <c r="AF127">
        <v>0</v>
      </c>
      <c r="AG127" s="4">
        <v>0</v>
      </c>
      <c r="AH127" s="4">
        <v>0</v>
      </c>
      <c r="AI127">
        <v>1</v>
      </c>
      <c r="AK127">
        <v>0</v>
      </c>
      <c r="AL127">
        <v>0</v>
      </c>
      <c r="AM127">
        <v>0</v>
      </c>
      <c r="AN127">
        <v>0</v>
      </c>
      <c r="AP127" s="28">
        <f t="shared" si="13"/>
        <v>0</v>
      </c>
      <c r="AQ127" s="14">
        <v>0</v>
      </c>
      <c r="AR127" s="14">
        <v>0</v>
      </c>
      <c r="AS127" s="14">
        <v>0</v>
      </c>
      <c r="AT127" s="4">
        <v>0</v>
      </c>
      <c r="AU127">
        <v>1</v>
      </c>
      <c r="AW127">
        <v>0</v>
      </c>
      <c r="AX127">
        <v>0</v>
      </c>
      <c r="AY127" s="14">
        <v>0</v>
      </c>
      <c r="AZ127" s="28">
        <f t="shared" si="14"/>
        <v>0</v>
      </c>
      <c r="BA127" s="4">
        <v>0</v>
      </c>
      <c r="BB127" s="4">
        <v>0</v>
      </c>
      <c r="BD127" s="4">
        <v>0</v>
      </c>
      <c r="BE127" s="46">
        <f t="shared" si="15"/>
        <v>0</v>
      </c>
      <c r="BF127" s="4">
        <v>1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1</v>
      </c>
      <c r="BN127">
        <v>0</v>
      </c>
      <c r="BO127">
        <v>999</v>
      </c>
      <c r="BP127" s="46">
        <f t="shared" si="16"/>
        <v>1</v>
      </c>
      <c r="BQ127">
        <v>0</v>
      </c>
      <c r="BR127">
        <v>0</v>
      </c>
      <c r="BT127" s="46">
        <v>0</v>
      </c>
      <c r="BU127" s="4">
        <v>0</v>
      </c>
      <c r="BV127" s="4">
        <v>0</v>
      </c>
      <c r="BW127" s="14">
        <v>0</v>
      </c>
      <c r="BX127" s="14">
        <v>0</v>
      </c>
      <c r="BY127" s="19">
        <v>0</v>
      </c>
      <c r="BZ127">
        <v>1</v>
      </c>
      <c r="CA127" s="46">
        <v>1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 s="4">
        <v>0</v>
      </c>
      <c r="CI127" s="58"/>
      <c r="CJ127" s="46">
        <f t="shared" si="17"/>
        <v>0</v>
      </c>
      <c r="CK127" s="4">
        <v>0</v>
      </c>
      <c r="CL127" s="14">
        <v>0</v>
      </c>
      <c r="CM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 s="14">
        <v>0</v>
      </c>
      <c r="CU127" s="14">
        <v>0</v>
      </c>
      <c r="CV127" s="4">
        <v>0</v>
      </c>
      <c r="CX127" s="46">
        <f t="shared" si="18"/>
        <v>0</v>
      </c>
      <c r="CY127" s="4">
        <v>999</v>
      </c>
      <c r="CZ127" s="4">
        <v>999</v>
      </c>
      <c r="DA127">
        <v>1</v>
      </c>
      <c r="DC127">
        <v>0</v>
      </c>
      <c r="DD127">
        <v>0</v>
      </c>
      <c r="DE127">
        <v>0</v>
      </c>
      <c r="DF127">
        <v>1</v>
      </c>
      <c r="DH127">
        <v>0</v>
      </c>
      <c r="DI127">
        <v>0</v>
      </c>
      <c r="DJ127" s="14">
        <v>0</v>
      </c>
      <c r="DK127">
        <v>0</v>
      </c>
      <c r="DM127" s="28">
        <f t="shared" si="19"/>
        <v>0</v>
      </c>
      <c r="DN127">
        <v>0</v>
      </c>
      <c r="DO127">
        <v>0</v>
      </c>
      <c r="DP127">
        <v>1</v>
      </c>
      <c r="DQ127">
        <v>0</v>
      </c>
      <c r="DR127" s="14">
        <v>0</v>
      </c>
      <c r="DS127" s="4">
        <v>0</v>
      </c>
      <c r="DU127" s="28">
        <f t="shared" si="20"/>
        <v>0</v>
      </c>
      <c r="DV127" s="4">
        <v>0</v>
      </c>
      <c r="DW127" s="4">
        <v>999</v>
      </c>
      <c r="DX127">
        <v>0</v>
      </c>
      <c r="DY127" s="28">
        <f t="shared" si="21"/>
        <v>3</v>
      </c>
      <c r="DZ127" s="75">
        <v>2</v>
      </c>
      <c r="EA127" s="24">
        <f t="shared" si="22"/>
        <v>5</v>
      </c>
      <c r="EB127" s="12"/>
      <c r="EC127" s="12"/>
      <c r="ED127" s="12"/>
      <c r="EE127" s="12"/>
      <c r="EF127" s="12"/>
      <c r="EG127" s="12"/>
      <c r="EH127" s="12"/>
      <c r="EI127" s="12"/>
      <c r="EJ127" s="12"/>
    </row>
    <row r="128" spans="1:140" x14ac:dyDescent="0.3">
      <c r="A128">
        <v>127</v>
      </c>
      <c r="B128">
        <v>32</v>
      </c>
      <c r="C128" t="s">
        <v>381</v>
      </c>
      <c r="D128">
        <v>1</v>
      </c>
      <c r="E128">
        <v>1</v>
      </c>
      <c r="F128" s="14">
        <v>999</v>
      </c>
      <c r="G128">
        <v>1</v>
      </c>
      <c r="H128" s="14">
        <v>999</v>
      </c>
      <c r="I128" s="4">
        <v>0</v>
      </c>
      <c r="J128" s="47">
        <v>0</v>
      </c>
      <c r="K128">
        <v>0</v>
      </c>
      <c r="L128" s="14">
        <v>998</v>
      </c>
      <c r="M128" s="14">
        <v>999</v>
      </c>
      <c r="N128" s="18">
        <v>10</v>
      </c>
      <c r="O128" s="18">
        <v>1</v>
      </c>
      <c r="P128" s="4">
        <v>1</v>
      </c>
      <c r="Q128" s="14" t="s">
        <v>96</v>
      </c>
      <c r="R128" s="21">
        <v>1</v>
      </c>
      <c r="S128" s="18">
        <v>999</v>
      </c>
      <c r="T128" s="18">
        <v>1</v>
      </c>
      <c r="U128" s="18">
        <v>999</v>
      </c>
      <c r="V128" s="31"/>
      <c r="W128">
        <v>1</v>
      </c>
      <c r="X128">
        <v>1</v>
      </c>
      <c r="Y128">
        <v>1</v>
      </c>
      <c r="AA128">
        <v>0</v>
      </c>
      <c r="AB128">
        <v>0</v>
      </c>
      <c r="AC128" s="46">
        <f t="shared" si="12"/>
        <v>0</v>
      </c>
      <c r="AD128">
        <v>0</v>
      </c>
      <c r="AF128">
        <v>0</v>
      </c>
      <c r="AG128" s="4">
        <v>0</v>
      </c>
      <c r="AH128" s="4">
        <v>1</v>
      </c>
      <c r="AI128">
        <v>0</v>
      </c>
      <c r="AK128">
        <v>0</v>
      </c>
      <c r="AL128">
        <v>0</v>
      </c>
      <c r="AM128">
        <v>0</v>
      </c>
      <c r="AN128">
        <v>0</v>
      </c>
      <c r="AP128" s="28">
        <f t="shared" si="13"/>
        <v>0</v>
      </c>
      <c r="AQ128" s="14">
        <v>0</v>
      </c>
      <c r="AR128" s="14">
        <v>0</v>
      </c>
      <c r="AS128" s="14">
        <v>1</v>
      </c>
      <c r="AT128" s="4">
        <v>1</v>
      </c>
      <c r="AU128">
        <v>0</v>
      </c>
      <c r="AW128">
        <v>0</v>
      </c>
      <c r="AX128">
        <v>0</v>
      </c>
      <c r="AY128" s="14">
        <v>0</v>
      </c>
      <c r="AZ128" s="28">
        <f t="shared" si="14"/>
        <v>0</v>
      </c>
      <c r="BA128" s="4">
        <v>0</v>
      </c>
      <c r="BB128" s="4">
        <v>0</v>
      </c>
      <c r="BD128" s="4">
        <v>0</v>
      </c>
      <c r="BE128" s="46">
        <f t="shared" si="15"/>
        <v>0</v>
      </c>
      <c r="BF128" s="4">
        <v>1</v>
      </c>
      <c r="BH128">
        <v>1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999</v>
      </c>
      <c r="BP128" s="46">
        <f t="shared" si="16"/>
        <v>0</v>
      </c>
      <c r="BQ128">
        <v>0</v>
      </c>
      <c r="BR128">
        <v>0</v>
      </c>
      <c r="BT128" s="46">
        <v>0</v>
      </c>
      <c r="BU128" s="4">
        <v>0</v>
      </c>
      <c r="BV128" s="4">
        <v>0</v>
      </c>
      <c r="BW128" s="14">
        <v>0</v>
      </c>
      <c r="BX128" s="14">
        <v>0</v>
      </c>
      <c r="BY128" s="19">
        <v>0</v>
      </c>
      <c r="BZ128">
        <v>0</v>
      </c>
      <c r="CA128" s="46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 s="4">
        <v>0</v>
      </c>
      <c r="CI128" s="58"/>
      <c r="CJ128" s="46">
        <f t="shared" si="17"/>
        <v>0</v>
      </c>
      <c r="CK128" s="4">
        <v>0</v>
      </c>
      <c r="CL128" s="14">
        <v>0</v>
      </c>
      <c r="CM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 s="14">
        <v>0</v>
      </c>
      <c r="CU128" s="14">
        <v>0</v>
      </c>
      <c r="CV128" s="4">
        <v>0</v>
      </c>
      <c r="CX128" s="46">
        <f t="shared" si="18"/>
        <v>0</v>
      </c>
      <c r="CY128" s="4">
        <v>999</v>
      </c>
      <c r="CZ128" s="4">
        <v>999</v>
      </c>
      <c r="DA128">
        <v>1</v>
      </c>
      <c r="DC128">
        <v>0</v>
      </c>
      <c r="DD128">
        <v>1</v>
      </c>
      <c r="DE128">
        <v>0</v>
      </c>
      <c r="DF128">
        <v>0</v>
      </c>
      <c r="DH128">
        <v>0</v>
      </c>
      <c r="DI128">
        <v>0</v>
      </c>
      <c r="DJ128" s="14">
        <v>0</v>
      </c>
      <c r="DK128">
        <v>0</v>
      </c>
      <c r="DM128" s="28">
        <f t="shared" si="19"/>
        <v>0</v>
      </c>
      <c r="DN128">
        <v>0</v>
      </c>
      <c r="DO128">
        <v>0</v>
      </c>
      <c r="DP128">
        <v>0</v>
      </c>
      <c r="DQ128">
        <v>0</v>
      </c>
      <c r="DR128" s="14">
        <v>0</v>
      </c>
      <c r="DS128" s="4">
        <v>0</v>
      </c>
      <c r="DU128" s="28">
        <f t="shared" si="20"/>
        <v>0</v>
      </c>
      <c r="DV128" s="4">
        <v>0</v>
      </c>
      <c r="DW128" s="4">
        <v>999</v>
      </c>
      <c r="DX128">
        <v>1</v>
      </c>
      <c r="DY128" s="28">
        <f t="shared" si="21"/>
        <v>8</v>
      </c>
      <c r="DZ128" s="24">
        <v>1</v>
      </c>
      <c r="EA128" s="24">
        <f t="shared" si="22"/>
        <v>9</v>
      </c>
    </row>
    <row r="129" spans="1:131" ht="28.8" x14ac:dyDescent="0.3">
      <c r="A129">
        <v>128</v>
      </c>
      <c r="B129">
        <v>37</v>
      </c>
      <c r="C129" t="s">
        <v>406</v>
      </c>
      <c r="D129">
        <v>999</v>
      </c>
      <c r="E129">
        <v>999</v>
      </c>
      <c r="F129" s="14">
        <v>999</v>
      </c>
      <c r="G129">
        <v>999</v>
      </c>
      <c r="H129" s="14">
        <v>999</v>
      </c>
      <c r="I129" s="4">
        <v>0</v>
      </c>
      <c r="J129" s="47">
        <v>0</v>
      </c>
      <c r="K129">
        <v>0</v>
      </c>
      <c r="L129" s="14">
        <v>999</v>
      </c>
      <c r="M129" s="14">
        <v>999</v>
      </c>
      <c r="N129" s="18">
        <v>9</v>
      </c>
      <c r="O129" s="18">
        <v>1</v>
      </c>
      <c r="P129" s="4">
        <v>1</v>
      </c>
      <c r="Q129" s="14" t="s">
        <v>97</v>
      </c>
      <c r="R129" s="21">
        <v>1</v>
      </c>
      <c r="S129" s="18">
        <v>999</v>
      </c>
      <c r="T129" s="18">
        <v>1</v>
      </c>
      <c r="U129" s="18">
        <v>999</v>
      </c>
      <c r="V129" s="31"/>
      <c r="W129">
        <v>0</v>
      </c>
      <c r="X129">
        <v>0</v>
      </c>
      <c r="Y129">
        <v>0</v>
      </c>
      <c r="AA129">
        <v>0</v>
      </c>
      <c r="AB129">
        <v>0</v>
      </c>
      <c r="AC129" s="46">
        <f t="shared" si="12"/>
        <v>0</v>
      </c>
      <c r="AD129">
        <v>0</v>
      </c>
      <c r="AF129">
        <v>0</v>
      </c>
      <c r="AG129" s="4">
        <v>0</v>
      </c>
      <c r="AH129" s="4">
        <v>0</v>
      </c>
      <c r="AI129">
        <v>1</v>
      </c>
      <c r="AK129">
        <v>0</v>
      </c>
      <c r="AL129">
        <v>0</v>
      </c>
      <c r="AM129">
        <v>0</v>
      </c>
      <c r="AN129">
        <v>0</v>
      </c>
      <c r="AP129" s="28">
        <f t="shared" si="13"/>
        <v>0</v>
      </c>
      <c r="AQ129" s="14">
        <v>0</v>
      </c>
      <c r="AR129" s="14">
        <v>0</v>
      </c>
      <c r="AS129" s="14">
        <v>0</v>
      </c>
      <c r="AT129" s="4">
        <v>0</v>
      </c>
      <c r="AU129">
        <v>1</v>
      </c>
      <c r="AW129">
        <v>0</v>
      </c>
      <c r="AX129">
        <v>0</v>
      </c>
      <c r="AY129" s="14">
        <v>0</v>
      </c>
      <c r="AZ129" s="28">
        <f t="shared" si="14"/>
        <v>0</v>
      </c>
      <c r="BA129" s="4">
        <v>1</v>
      </c>
      <c r="BB129" s="4">
        <v>2</v>
      </c>
      <c r="BD129" s="4">
        <v>0</v>
      </c>
      <c r="BE129" s="46">
        <f t="shared" si="15"/>
        <v>1</v>
      </c>
      <c r="BF129" s="4">
        <v>0</v>
      </c>
      <c r="BG129" s="40"/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999</v>
      </c>
      <c r="BP129" s="46">
        <f t="shared" si="16"/>
        <v>0</v>
      </c>
      <c r="BQ129">
        <v>0</v>
      </c>
      <c r="BR129">
        <v>1</v>
      </c>
      <c r="BS129" s="10" t="s">
        <v>490</v>
      </c>
      <c r="BT129" s="46">
        <v>1</v>
      </c>
      <c r="BU129" s="4">
        <v>0</v>
      </c>
      <c r="BV129" s="4">
        <v>0</v>
      </c>
      <c r="BW129" s="14">
        <v>0</v>
      </c>
      <c r="BX129" s="14">
        <v>0</v>
      </c>
      <c r="BY129" s="19">
        <v>1</v>
      </c>
      <c r="BZ129">
        <v>0</v>
      </c>
      <c r="CA129" s="46">
        <v>1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 s="4">
        <v>0</v>
      </c>
      <c r="CI129" s="58"/>
      <c r="CJ129" s="46">
        <f t="shared" si="17"/>
        <v>0</v>
      </c>
      <c r="CK129" s="4">
        <v>0</v>
      </c>
      <c r="CL129" s="14">
        <v>0</v>
      </c>
      <c r="CM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 s="14">
        <v>0</v>
      </c>
      <c r="CU129" s="14">
        <v>0</v>
      </c>
      <c r="CV129" s="4">
        <v>0</v>
      </c>
      <c r="CX129" s="46">
        <f t="shared" si="18"/>
        <v>0</v>
      </c>
      <c r="CY129" s="4">
        <v>999</v>
      </c>
      <c r="CZ129" s="4">
        <v>999</v>
      </c>
      <c r="DA129">
        <v>1</v>
      </c>
      <c r="DC129">
        <v>0</v>
      </c>
      <c r="DD129">
        <v>1</v>
      </c>
      <c r="DE129">
        <v>0</v>
      </c>
      <c r="DF129">
        <v>0</v>
      </c>
      <c r="DH129">
        <v>0</v>
      </c>
      <c r="DI129">
        <v>0</v>
      </c>
      <c r="DJ129" s="14">
        <v>0</v>
      </c>
      <c r="DK129">
        <v>0</v>
      </c>
      <c r="DM129" s="28">
        <f t="shared" si="19"/>
        <v>0</v>
      </c>
      <c r="DN129">
        <v>0</v>
      </c>
      <c r="DO129">
        <v>0</v>
      </c>
      <c r="DP129">
        <v>0</v>
      </c>
      <c r="DQ129">
        <v>0</v>
      </c>
      <c r="DR129" s="14">
        <v>0</v>
      </c>
      <c r="DS129" s="4">
        <v>0</v>
      </c>
      <c r="DU129" s="28">
        <f t="shared" si="20"/>
        <v>0</v>
      </c>
      <c r="DV129" s="4">
        <v>0</v>
      </c>
      <c r="DW129" s="4">
        <v>999</v>
      </c>
      <c r="DX129">
        <v>1</v>
      </c>
      <c r="DY129" s="28">
        <f t="shared" si="21"/>
        <v>5</v>
      </c>
      <c r="DZ129" s="24">
        <v>1</v>
      </c>
      <c r="EA129" s="24">
        <f t="shared" si="22"/>
        <v>6</v>
      </c>
    </row>
    <row r="130" spans="1:131" ht="28.8" x14ac:dyDescent="0.3">
      <c r="A130">
        <v>129</v>
      </c>
      <c r="B130">
        <v>40</v>
      </c>
      <c r="C130" t="s">
        <v>391</v>
      </c>
      <c r="D130">
        <v>2</v>
      </c>
      <c r="E130">
        <v>2</v>
      </c>
      <c r="F130" s="14">
        <v>999</v>
      </c>
      <c r="G130">
        <v>1</v>
      </c>
      <c r="H130" s="14">
        <v>1</v>
      </c>
      <c r="I130" s="4">
        <v>0</v>
      </c>
      <c r="J130" s="47">
        <v>1</v>
      </c>
      <c r="K130">
        <v>0</v>
      </c>
      <c r="L130" s="14">
        <v>998</v>
      </c>
      <c r="M130" s="14">
        <v>999</v>
      </c>
      <c r="N130" s="18">
        <v>9</v>
      </c>
      <c r="O130" s="18">
        <v>1</v>
      </c>
      <c r="P130" s="4">
        <v>1</v>
      </c>
      <c r="Q130" s="14" t="s">
        <v>98</v>
      </c>
      <c r="R130" s="21">
        <v>1</v>
      </c>
      <c r="S130" s="18">
        <v>999</v>
      </c>
      <c r="T130" s="18">
        <v>1</v>
      </c>
      <c r="U130" s="18">
        <v>999</v>
      </c>
      <c r="V130" s="31"/>
      <c r="W130">
        <v>0</v>
      </c>
      <c r="X130">
        <v>0</v>
      </c>
      <c r="Y130">
        <v>0</v>
      </c>
      <c r="AA130">
        <v>0</v>
      </c>
      <c r="AB130">
        <v>0</v>
      </c>
      <c r="AC130" s="46">
        <f t="shared" si="12"/>
        <v>0</v>
      </c>
      <c r="AD130">
        <v>0</v>
      </c>
      <c r="AF130">
        <v>0</v>
      </c>
      <c r="AG130" s="4">
        <v>0</v>
      </c>
      <c r="AH130" s="4">
        <v>0</v>
      </c>
      <c r="AI130">
        <v>1</v>
      </c>
      <c r="AK130">
        <v>0</v>
      </c>
      <c r="AL130">
        <v>0</v>
      </c>
      <c r="AM130">
        <v>0</v>
      </c>
      <c r="AN130">
        <v>0</v>
      </c>
      <c r="AP130" s="28">
        <f t="shared" si="13"/>
        <v>0</v>
      </c>
      <c r="AQ130" s="14">
        <v>0</v>
      </c>
      <c r="AR130" s="14">
        <v>0</v>
      </c>
      <c r="AS130" s="14">
        <v>0</v>
      </c>
      <c r="AT130" s="4">
        <v>0</v>
      </c>
      <c r="AU130">
        <v>1</v>
      </c>
      <c r="AW130">
        <v>0</v>
      </c>
      <c r="AX130">
        <v>0</v>
      </c>
      <c r="AY130" s="14">
        <v>0</v>
      </c>
      <c r="AZ130" s="28">
        <f t="shared" si="14"/>
        <v>0</v>
      </c>
      <c r="BA130" s="4">
        <v>0</v>
      </c>
      <c r="BB130" s="4">
        <v>0</v>
      </c>
      <c r="BD130" s="4">
        <v>0</v>
      </c>
      <c r="BE130" s="46">
        <f t="shared" si="15"/>
        <v>0</v>
      </c>
      <c r="BF130" s="4">
        <v>1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999</v>
      </c>
      <c r="BP130" s="46">
        <f t="shared" si="16"/>
        <v>0</v>
      </c>
      <c r="BQ130">
        <v>0</v>
      </c>
      <c r="BR130">
        <v>0</v>
      </c>
      <c r="BT130" s="46">
        <v>0</v>
      </c>
      <c r="BU130" s="4">
        <v>0</v>
      </c>
      <c r="BV130" s="4">
        <v>0</v>
      </c>
      <c r="BW130" s="14">
        <v>0</v>
      </c>
      <c r="BX130" s="14">
        <v>0</v>
      </c>
      <c r="BY130" s="19">
        <v>999</v>
      </c>
      <c r="BZ130">
        <v>0</v>
      </c>
      <c r="CA130" s="46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 s="4">
        <v>0</v>
      </c>
      <c r="CI130" s="58"/>
      <c r="CJ130" s="46">
        <f t="shared" si="17"/>
        <v>0</v>
      </c>
      <c r="CK130" s="4">
        <v>0</v>
      </c>
      <c r="CL130" s="14">
        <v>0</v>
      </c>
      <c r="CM130">
        <v>1</v>
      </c>
      <c r="CO130">
        <v>0</v>
      </c>
      <c r="CP130">
        <v>0</v>
      </c>
      <c r="CQ130">
        <v>0</v>
      </c>
      <c r="CR130">
        <v>0</v>
      </c>
      <c r="CS130">
        <v>0</v>
      </c>
      <c r="CT130" s="14">
        <v>0</v>
      </c>
      <c r="CU130" s="14">
        <v>0</v>
      </c>
      <c r="CV130" s="4">
        <v>0</v>
      </c>
      <c r="CX130" s="46">
        <f t="shared" si="18"/>
        <v>0</v>
      </c>
      <c r="CY130" s="4">
        <v>999</v>
      </c>
      <c r="CZ130" s="4">
        <v>999</v>
      </c>
      <c r="DA130">
        <v>1</v>
      </c>
      <c r="DC130">
        <v>0</v>
      </c>
      <c r="DD130">
        <v>0</v>
      </c>
      <c r="DE130">
        <v>0</v>
      </c>
      <c r="DF130">
        <v>1</v>
      </c>
      <c r="DH130">
        <v>0</v>
      </c>
      <c r="DI130">
        <v>0</v>
      </c>
      <c r="DJ130" s="14">
        <v>0</v>
      </c>
      <c r="DK130">
        <v>0</v>
      </c>
      <c r="DM130" s="28">
        <f t="shared" si="19"/>
        <v>0</v>
      </c>
      <c r="DN130">
        <v>0</v>
      </c>
      <c r="DO130">
        <v>0</v>
      </c>
      <c r="DP130">
        <v>0</v>
      </c>
      <c r="DQ130">
        <v>0</v>
      </c>
      <c r="DR130" s="14">
        <v>0</v>
      </c>
      <c r="DS130" s="4">
        <v>0</v>
      </c>
      <c r="DU130" s="28">
        <f t="shared" si="20"/>
        <v>0</v>
      </c>
      <c r="DV130" s="4">
        <v>0</v>
      </c>
      <c r="DW130" s="4">
        <v>999</v>
      </c>
      <c r="DX130">
        <v>1</v>
      </c>
      <c r="DY130" s="28">
        <f t="shared" si="21"/>
        <v>2</v>
      </c>
      <c r="DZ130" s="24">
        <v>2</v>
      </c>
      <c r="EA130" s="24">
        <f t="shared" si="22"/>
        <v>4</v>
      </c>
    </row>
    <row r="131" spans="1:131" x14ac:dyDescent="0.3">
      <c r="A131">
        <v>130</v>
      </c>
      <c r="B131">
        <v>39</v>
      </c>
      <c r="C131" t="s">
        <v>388</v>
      </c>
      <c r="D131">
        <v>2</v>
      </c>
      <c r="E131">
        <v>2</v>
      </c>
      <c r="F131" s="14">
        <v>999</v>
      </c>
      <c r="G131">
        <v>2</v>
      </c>
      <c r="H131" s="14">
        <v>996</v>
      </c>
      <c r="I131" s="4">
        <v>0</v>
      </c>
      <c r="J131" s="47">
        <v>1</v>
      </c>
      <c r="K131">
        <v>0</v>
      </c>
      <c r="L131" s="14">
        <v>998</v>
      </c>
      <c r="M131" s="14">
        <v>999</v>
      </c>
      <c r="N131" s="18">
        <v>7</v>
      </c>
      <c r="O131" s="18">
        <v>1</v>
      </c>
      <c r="P131" s="4">
        <v>1</v>
      </c>
      <c r="Q131" s="14" t="s">
        <v>16</v>
      </c>
      <c r="R131" s="21">
        <v>1</v>
      </c>
      <c r="S131" s="18">
        <v>999</v>
      </c>
      <c r="T131" s="18">
        <v>1</v>
      </c>
      <c r="U131" s="18">
        <v>999</v>
      </c>
      <c r="V131" s="31"/>
      <c r="W131">
        <v>0</v>
      </c>
      <c r="X131">
        <v>1</v>
      </c>
      <c r="Y131">
        <v>0</v>
      </c>
      <c r="AA131">
        <v>0</v>
      </c>
      <c r="AB131">
        <v>0</v>
      </c>
      <c r="AC131" s="46">
        <f t="shared" ref="AC131:AC161" si="23">SUM(AA131,AB131)</f>
        <v>0</v>
      </c>
      <c r="AD131">
        <v>0</v>
      </c>
      <c r="AF131">
        <v>0</v>
      </c>
      <c r="AG131" s="4">
        <v>0</v>
      </c>
      <c r="AH131" s="4">
        <v>0</v>
      </c>
      <c r="AI131">
        <v>0</v>
      </c>
      <c r="AK131">
        <v>0</v>
      </c>
      <c r="AL131">
        <v>0</v>
      </c>
      <c r="AM131">
        <v>0</v>
      </c>
      <c r="AN131">
        <v>0</v>
      </c>
      <c r="AP131" s="28">
        <f t="shared" ref="AP131:AP161" si="24">SUM(AK131, AL131, AM131, AN131)</f>
        <v>0</v>
      </c>
      <c r="AQ131" s="14">
        <v>0</v>
      </c>
      <c r="AR131" s="14">
        <v>0</v>
      </c>
      <c r="AS131" s="14">
        <v>0</v>
      </c>
      <c r="AT131" s="4">
        <v>0</v>
      </c>
      <c r="AU131">
        <v>1</v>
      </c>
      <c r="AW131">
        <v>0</v>
      </c>
      <c r="AX131">
        <v>0</v>
      </c>
      <c r="AY131" s="14">
        <v>0</v>
      </c>
      <c r="AZ131" s="28">
        <f t="shared" ref="AZ131:AZ160" si="25">AW131+AX131+AY131</f>
        <v>0</v>
      </c>
      <c r="BA131" s="4">
        <v>0</v>
      </c>
      <c r="BB131" s="4">
        <v>0</v>
      </c>
      <c r="BD131" s="4">
        <v>0</v>
      </c>
      <c r="BE131" s="46">
        <f t="shared" ref="BE131:BE161" si="26">BA131+BD131</f>
        <v>0</v>
      </c>
      <c r="BF131" s="4">
        <v>1</v>
      </c>
      <c r="BH131">
        <v>0</v>
      </c>
      <c r="BI131">
        <v>0</v>
      </c>
      <c r="BJ131">
        <v>0</v>
      </c>
      <c r="BK131">
        <v>0</v>
      </c>
      <c r="BL131">
        <v>1</v>
      </c>
      <c r="BM131">
        <v>1</v>
      </c>
      <c r="BN131">
        <v>1</v>
      </c>
      <c r="BO131">
        <v>999</v>
      </c>
      <c r="BP131" s="46">
        <v>1</v>
      </c>
      <c r="BQ131">
        <v>0</v>
      </c>
      <c r="BR131">
        <v>0</v>
      </c>
      <c r="BT131" s="46">
        <v>0</v>
      </c>
      <c r="BU131" s="4">
        <v>0</v>
      </c>
      <c r="BV131" s="4">
        <v>0</v>
      </c>
      <c r="BW131" s="14">
        <v>0</v>
      </c>
      <c r="BX131" s="14">
        <v>0</v>
      </c>
      <c r="BY131" s="19">
        <v>0</v>
      </c>
      <c r="BZ131">
        <v>1</v>
      </c>
      <c r="CA131" s="46">
        <v>1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 s="4">
        <v>0</v>
      </c>
      <c r="CI131" s="58"/>
      <c r="CJ131" s="46">
        <f t="shared" ref="CJ131:CJ161" si="27">SUM(CG131,CH131)</f>
        <v>0</v>
      </c>
      <c r="CK131" s="4">
        <v>0</v>
      </c>
      <c r="CL131" s="14">
        <v>0</v>
      </c>
      <c r="CM131">
        <v>0</v>
      </c>
      <c r="CO131">
        <v>0</v>
      </c>
      <c r="CP131">
        <v>1</v>
      </c>
      <c r="CQ131">
        <v>0</v>
      </c>
      <c r="CR131">
        <v>1</v>
      </c>
      <c r="CS131">
        <v>0</v>
      </c>
      <c r="CT131" s="14">
        <v>0</v>
      </c>
      <c r="CU131" s="14">
        <v>0</v>
      </c>
      <c r="CV131" s="4">
        <v>0</v>
      </c>
      <c r="CX131" s="46">
        <v>1</v>
      </c>
      <c r="CY131" s="4">
        <v>999</v>
      </c>
      <c r="CZ131" s="4">
        <v>999</v>
      </c>
      <c r="DA131">
        <v>0</v>
      </c>
      <c r="DC131">
        <v>0</v>
      </c>
      <c r="DD131">
        <v>0</v>
      </c>
      <c r="DE131">
        <v>0</v>
      </c>
      <c r="DF131">
        <v>1</v>
      </c>
      <c r="DH131">
        <v>0</v>
      </c>
      <c r="DI131">
        <v>0</v>
      </c>
      <c r="DJ131" s="14">
        <v>0</v>
      </c>
      <c r="DK131">
        <v>0</v>
      </c>
      <c r="DM131" s="28">
        <f t="shared" ref="DM131:DM161" si="28">SUM(DH131, DI131, DJ131, DK131)</f>
        <v>0</v>
      </c>
      <c r="DN131">
        <v>0</v>
      </c>
      <c r="DO131">
        <v>0</v>
      </c>
      <c r="DP131">
        <v>0</v>
      </c>
      <c r="DQ131">
        <v>0</v>
      </c>
      <c r="DR131" s="14">
        <v>0</v>
      </c>
      <c r="DS131" s="4">
        <v>0</v>
      </c>
      <c r="DU131" s="28">
        <f t="shared" ref="DU131:DU161" si="29">SUM(DR131,DS131)</f>
        <v>0</v>
      </c>
      <c r="DV131" s="4">
        <v>0</v>
      </c>
      <c r="DW131" s="4">
        <v>999</v>
      </c>
      <c r="DX131">
        <v>1</v>
      </c>
      <c r="DY131" s="28">
        <f t="shared" ref="DY131:DY161" si="30">SUM(J131+O131+W131+X131+Y131+AC131+AD131+AG131+AH131+AP131+AT131+AZ131+BE131+BH131+BI131+BJ131+BK131+BL131+BP131+BT131+BU131+BV131+CA131+CJ131+CK131+CX131+DC131+DD131+DE131+DM131+DU131)</f>
        <v>7</v>
      </c>
      <c r="DZ131" s="24">
        <v>2</v>
      </c>
      <c r="EA131" s="24">
        <f t="shared" ref="EA131:EA161" si="31">SUM(DY131+DZ131)</f>
        <v>9</v>
      </c>
    </row>
    <row r="132" spans="1:131" x14ac:dyDescent="0.3">
      <c r="A132">
        <v>131</v>
      </c>
      <c r="B132">
        <v>32</v>
      </c>
      <c r="C132" t="s">
        <v>381</v>
      </c>
      <c r="D132">
        <v>999</v>
      </c>
      <c r="E132">
        <v>999</v>
      </c>
      <c r="F132" s="14">
        <v>999</v>
      </c>
      <c r="G132">
        <v>2</v>
      </c>
      <c r="H132" s="14">
        <v>996</v>
      </c>
      <c r="I132" s="4">
        <v>0</v>
      </c>
      <c r="J132" s="47">
        <v>1</v>
      </c>
      <c r="K132">
        <v>0</v>
      </c>
      <c r="L132" s="14">
        <v>0</v>
      </c>
      <c r="M132" s="14">
        <v>999</v>
      </c>
      <c r="N132" s="18">
        <v>9</v>
      </c>
      <c r="O132" s="18">
        <v>1</v>
      </c>
      <c r="P132" s="4">
        <v>1</v>
      </c>
      <c r="Q132" s="14" t="s">
        <v>17</v>
      </c>
      <c r="R132" s="21">
        <v>999</v>
      </c>
      <c r="S132" s="18">
        <v>999</v>
      </c>
      <c r="T132" s="18">
        <v>1</v>
      </c>
      <c r="U132" s="18">
        <v>999</v>
      </c>
      <c r="V132" s="31"/>
      <c r="W132">
        <v>1</v>
      </c>
      <c r="X132">
        <v>1</v>
      </c>
      <c r="Y132">
        <v>1</v>
      </c>
      <c r="AA132">
        <v>0</v>
      </c>
      <c r="AB132">
        <v>1</v>
      </c>
      <c r="AC132" s="46">
        <f t="shared" si="23"/>
        <v>1</v>
      </c>
      <c r="AD132">
        <v>0</v>
      </c>
      <c r="AF132">
        <v>0</v>
      </c>
      <c r="AG132" s="4">
        <v>0</v>
      </c>
      <c r="AH132" s="4">
        <v>1</v>
      </c>
      <c r="AI132">
        <v>0</v>
      </c>
      <c r="AK132">
        <v>0</v>
      </c>
      <c r="AL132">
        <v>0</v>
      </c>
      <c r="AM132">
        <v>0</v>
      </c>
      <c r="AN132">
        <v>0</v>
      </c>
      <c r="AP132" s="28">
        <f t="shared" si="24"/>
        <v>0</v>
      </c>
      <c r="AQ132" s="14">
        <v>0</v>
      </c>
      <c r="AR132" s="14">
        <v>0</v>
      </c>
      <c r="AS132" s="14">
        <v>0</v>
      </c>
      <c r="AT132" s="4">
        <v>0</v>
      </c>
      <c r="AU132">
        <v>1</v>
      </c>
      <c r="AW132">
        <v>0</v>
      </c>
      <c r="AX132">
        <v>0</v>
      </c>
      <c r="AY132" s="14">
        <v>0</v>
      </c>
      <c r="AZ132" s="28">
        <f t="shared" si="25"/>
        <v>0</v>
      </c>
      <c r="BA132" s="4">
        <v>0</v>
      </c>
      <c r="BB132" s="4">
        <v>0</v>
      </c>
      <c r="BD132" s="4">
        <v>0</v>
      </c>
      <c r="BE132" s="46">
        <f t="shared" si="26"/>
        <v>0</v>
      </c>
      <c r="BF132" s="4">
        <v>1</v>
      </c>
      <c r="BH132">
        <v>1</v>
      </c>
      <c r="BI132">
        <v>0</v>
      </c>
      <c r="BJ132">
        <v>0</v>
      </c>
      <c r="BK132">
        <v>0</v>
      </c>
      <c r="BL132">
        <v>0</v>
      </c>
      <c r="BM132">
        <v>1</v>
      </c>
      <c r="BN132">
        <v>0</v>
      </c>
      <c r="BO132">
        <v>999</v>
      </c>
      <c r="BP132" s="46">
        <f t="shared" ref="BP132:BP161" si="32">BM132+BN132</f>
        <v>1</v>
      </c>
      <c r="BQ132">
        <v>0</v>
      </c>
      <c r="BR132">
        <v>0</v>
      </c>
      <c r="BT132" s="46">
        <v>0</v>
      </c>
      <c r="BU132" s="4">
        <v>0</v>
      </c>
      <c r="BV132" s="4">
        <v>0</v>
      </c>
      <c r="BW132" s="14">
        <v>0</v>
      </c>
      <c r="BX132" s="14">
        <v>0</v>
      </c>
      <c r="BY132" s="19">
        <v>1</v>
      </c>
      <c r="BZ132">
        <v>1</v>
      </c>
      <c r="CA132" s="46">
        <v>1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 s="4">
        <v>0</v>
      </c>
      <c r="CI132" s="58"/>
      <c r="CJ132" s="46">
        <f t="shared" si="27"/>
        <v>0</v>
      </c>
      <c r="CK132" s="4">
        <v>0</v>
      </c>
      <c r="CL132" s="14">
        <v>0</v>
      </c>
      <c r="CM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 s="14">
        <v>0</v>
      </c>
      <c r="CU132" s="14">
        <v>0</v>
      </c>
      <c r="CV132" s="4">
        <v>0</v>
      </c>
      <c r="CX132" s="46">
        <f t="shared" ref="CX132:CX161" si="33">CO132+CP132+CQ132+CR132+CS132+CT132+CU132+CV132</f>
        <v>0</v>
      </c>
      <c r="CY132" s="4">
        <v>999</v>
      </c>
      <c r="CZ132" s="4">
        <v>999</v>
      </c>
      <c r="DA132">
        <v>1</v>
      </c>
      <c r="DC132">
        <v>0</v>
      </c>
      <c r="DD132">
        <v>0</v>
      </c>
      <c r="DE132">
        <v>0</v>
      </c>
      <c r="DF132">
        <v>1</v>
      </c>
      <c r="DH132">
        <v>0</v>
      </c>
      <c r="DI132">
        <v>0</v>
      </c>
      <c r="DJ132" s="14">
        <v>0</v>
      </c>
      <c r="DK132">
        <v>0</v>
      </c>
      <c r="DM132" s="28">
        <f t="shared" si="28"/>
        <v>0</v>
      </c>
      <c r="DN132">
        <v>0</v>
      </c>
      <c r="DO132">
        <v>0</v>
      </c>
      <c r="DP132">
        <v>0</v>
      </c>
      <c r="DQ132">
        <v>0</v>
      </c>
      <c r="DR132" s="14">
        <v>0</v>
      </c>
      <c r="DS132" s="4">
        <v>0</v>
      </c>
      <c r="DU132" s="28">
        <f t="shared" si="29"/>
        <v>0</v>
      </c>
      <c r="DV132" s="4">
        <v>0</v>
      </c>
      <c r="DW132" s="4">
        <v>999</v>
      </c>
      <c r="DX132">
        <v>1</v>
      </c>
      <c r="DY132" s="28">
        <f t="shared" si="30"/>
        <v>10</v>
      </c>
      <c r="DZ132" s="24">
        <v>0</v>
      </c>
      <c r="EA132" s="24">
        <f t="shared" si="31"/>
        <v>10</v>
      </c>
    </row>
    <row r="133" spans="1:131" ht="28.8" x14ac:dyDescent="0.3">
      <c r="A133">
        <v>132</v>
      </c>
      <c r="B133">
        <v>33</v>
      </c>
      <c r="C133" t="s">
        <v>376</v>
      </c>
      <c r="D133">
        <v>1</v>
      </c>
      <c r="E133">
        <v>1</v>
      </c>
      <c r="F133" s="14">
        <v>999</v>
      </c>
      <c r="G133">
        <v>2</v>
      </c>
      <c r="H133" s="14">
        <v>1</v>
      </c>
      <c r="I133" s="4">
        <v>0</v>
      </c>
      <c r="J133" s="47">
        <v>1</v>
      </c>
      <c r="K133">
        <v>0</v>
      </c>
      <c r="L133" s="14">
        <v>0</v>
      </c>
      <c r="M133" s="14">
        <v>1</v>
      </c>
      <c r="N133" s="18">
        <v>10</v>
      </c>
      <c r="O133" s="18">
        <v>1</v>
      </c>
      <c r="P133" s="4">
        <v>998</v>
      </c>
      <c r="Q133" s="14" t="s">
        <v>65</v>
      </c>
      <c r="R133" s="21">
        <v>1</v>
      </c>
      <c r="S133" s="18">
        <v>999</v>
      </c>
      <c r="T133" s="18">
        <v>1</v>
      </c>
      <c r="U133" s="18">
        <v>999</v>
      </c>
      <c r="V133" s="31"/>
      <c r="W133">
        <v>1</v>
      </c>
      <c r="X133">
        <v>0</v>
      </c>
      <c r="Y133">
        <v>0</v>
      </c>
      <c r="AA133">
        <v>0</v>
      </c>
      <c r="AB133">
        <v>0</v>
      </c>
      <c r="AC133" s="46">
        <f t="shared" si="23"/>
        <v>0</v>
      </c>
      <c r="AD133">
        <v>0</v>
      </c>
      <c r="AF133">
        <v>0</v>
      </c>
      <c r="AG133" s="4">
        <v>0</v>
      </c>
      <c r="AH133" s="4">
        <v>0</v>
      </c>
      <c r="AI133">
        <v>0</v>
      </c>
      <c r="AK133">
        <v>0</v>
      </c>
      <c r="AL133">
        <v>0</v>
      </c>
      <c r="AM133">
        <v>0</v>
      </c>
      <c r="AN133">
        <v>0</v>
      </c>
      <c r="AP133" s="28">
        <f t="shared" si="24"/>
        <v>0</v>
      </c>
      <c r="AQ133" s="14">
        <v>0</v>
      </c>
      <c r="AR133" s="14">
        <v>0</v>
      </c>
      <c r="AS133" s="14">
        <v>0</v>
      </c>
      <c r="AT133" s="4">
        <v>0</v>
      </c>
      <c r="AU133">
        <v>1</v>
      </c>
      <c r="AW133">
        <v>0</v>
      </c>
      <c r="AX133">
        <v>0</v>
      </c>
      <c r="AY133" s="14">
        <v>0</v>
      </c>
      <c r="AZ133" s="28">
        <f t="shared" si="25"/>
        <v>0</v>
      </c>
      <c r="BA133" s="4">
        <v>0</v>
      </c>
      <c r="BB133" s="4">
        <v>0</v>
      </c>
      <c r="BD133" s="4">
        <v>0</v>
      </c>
      <c r="BE133" s="46">
        <f t="shared" si="26"/>
        <v>0</v>
      </c>
      <c r="BF133" s="4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999</v>
      </c>
      <c r="BP133" s="46">
        <f t="shared" si="32"/>
        <v>0</v>
      </c>
      <c r="BQ133">
        <v>0</v>
      </c>
      <c r="BR133">
        <v>0</v>
      </c>
      <c r="BT133" s="46">
        <v>0</v>
      </c>
      <c r="BU133" s="4">
        <v>0</v>
      </c>
      <c r="BV133" s="4">
        <v>0</v>
      </c>
      <c r="BW133" s="14">
        <v>0</v>
      </c>
      <c r="BX133" s="14">
        <v>0</v>
      </c>
      <c r="BY133" s="19">
        <v>0</v>
      </c>
      <c r="BZ133">
        <v>0</v>
      </c>
      <c r="CA133" s="46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 s="4">
        <v>0</v>
      </c>
      <c r="CI133" s="58"/>
      <c r="CJ133" s="46">
        <f t="shared" si="27"/>
        <v>0</v>
      </c>
      <c r="CK133" s="4">
        <v>0</v>
      </c>
      <c r="CL133" s="14">
        <v>0</v>
      </c>
      <c r="CM133">
        <v>1</v>
      </c>
      <c r="CO133">
        <v>0</v>
      </c>
      <c r="CP133">
        <v>0</v>
      </c>
      <c r="CQ133">
        <v>0</v>
      </c>
      <c r="CR133">
        <v>0</v>
      </c>
      <c r="CS133">
        <v>0</v>
      </c>
      <c r="CT133" s="14">
        <v>0</v>
      </c>
      <c r="CU133" s="14">
        <v>0</v>
      </c>
      <c r="CV133" s="4">
        <v>0</v>
      </c>
      <c r="CX133" s="46">
        <f t="shared" si="33"/>
        <v>0</v>
      </c>
      <c r="CY133" s="4">
        <v>999</v>
      </c>
      <c r="CZ133" s="4">
        <v>999</v>
      </c>
      <c r="DA133">
        <v>1</v>
      </c>
      <c r="DC133">
        <v>0</v>
      </c>
      <c r="DD133">
        <v>0</v>
      </c>
      <c r="DE133">
        <v>0</v>
      </c>
      <c r="DF133">
        <v>1</v>
      </c>
      <c r="DH133">
        <v>0</v>
      </c>
      <c r="DI133">
        <v>0</v>
      </c>
      <c r="DJ133" s="14">
        <v>0</v>
      </c>
      <c r="DK133">
        <v>0</v>
      </c>
      <c r="DM133" s="28">
        <f t="shared" si="28"/>
        <v>0</v>
      </c>
      <c r="DN133">
        <v>0</v>
      </c>
      <c r="DO133">
        <v>0</v>
      </c>
      <c r="DP133">
        <v>0</v>
      </c>
      <c r="DQ133">
        <v>0</v>
      </c>
      <c r="DR133" s="14">
        <v>0</v>
      </c>
      <c r="DS133" s="4">
        <v>0</v>
      </c>
      <c r="DT133" s="9"/>
      <c r="DU133" s="28">
        <f t="shared" si="29"/>
        <v>0</v>
      </c>
      <c r="DV133" s="4">
        <v>0</v>
      </c>
      <c r="DW133" s="4">
        <v>999</v>
      </c>
      <c r="DX133">
        <v>1</v>
      </c>
      <c r="DY133" s="28">
        <f t="shared" si="30"/>
        <v>3</v>
      </c>
      <c r="DZ133" s="24">
        <v>1</v>
      </c>
      <c r="EA133" s="24">
        <f t="shared" si="31"/>
        <v>4</v>
      </c>
    </row>
    <row r="134" spans="1:131" x14ac:dyDescent="0.3">
      <c r="A134">
        <v>133</v>
      </c>
      <c r="B134">
        <v>39</v>
      </c>
      <c r="C134" t="s">
        <v>407</v>
      </c>
      <c r="D134">
        <v>1</v>
      </c>
      <c r="E134">
        <v>1</v>
      </c>
      <c r="F134" s="4">
        <v>2</v>
      </c>
      <c r="G134">
        <v>1</v>
      </c>
      <c r="H134" s="14">
        <v>999</v>
      </c>
      <c r="I134" s="4">
        <v>0</v>
      </c>
      <c r="J134" s="47">
        <v>0</v>
      </c>
      <c r="K134">
        <v>0</v>
      </c>
      <c r="L134" s="14">
        <v>998</v>
      </c>
      <c r="M134" s="14">
        <v>999</v>
      </c>
      <c r="N134" s="18">
        <v>7</v>
      </c>
      <c r="O134" s="18">
        <v>1</v>
      </c>
      <c r="P134" s="4">
        <v>1</v>
      </c>
      <c r="Q134" s="14" t="s">
        <v>99</v>
      </c>
      <c r="R134" s="21">
        <v>1</v>
      </c>
      <c r="S134" s="18">
        <v>999</v>
      </c>
      <c r="T134" s="18">
        <v>1</v>
      </c>
      <c r="U134" s="18">
        <v>999</v>
      </c>
      <c r="V134" s="31"/>
      <c r="W134">
        <v>1</v>
      </c>
      <c r="X134">
        <v>1</v>
      </c>
      <c r="Y134">
        <v>0</v>
      </c>
      <c r="AA134">
        <v>0</v>
      </c>
      <c r="AB134">
        <v>1</v>
      </c>
      <c r="AC134" s="46">
        <f t="shared" si="23"/>
        <v>1</v>
      </c>
      <c r="AD134">
        <v>0</v>
      </c>
      <c r="AF134">
        <v>0</v>
      </c>
      <c r="AG134" s="4">
        <v>0</v>
      </c>
      <c r="AH134" s="4">
        <v>0</v>
      </c>
      <c r="AI134">
        <v>0</v>
      </c>
      <c r="AK134">
        <v>0</v>
      </c>
      <c r="AL134">
        <v>0</v>
      </c>
      <c r="AM134">
        <v>0</v>
      </c>
      <c r="AN134">
        <v>0</v>
      </c>
      <c r="AP134" s="28">
        <f t="shared" si="24"/>
        <v>0</v>
      </c>
      <c r="AQ134" s="14">
        <v>0</v>
      </c>
      <c r="AR134" s="14">
        <v>0</v>
      </c>
      <c r="AS134" s="14">
        <v>0</v>
      </c>
      <c r="AT134" s="4">
        <v>0</v>
      </c>
      <c r="AU134">
        <v>1</v>
      </c>
      <c r="AW134">
        <v>0</v>
      </c>
      <c r="AX134">
        <v>0</v>
      </c>
      <c r="AY134" s="14">
        <v>0</v>
      </c>
      <c r="AZ134" s="28">
        <f t="shared" si="25"/>
        <v>0</v>
      </c>
      <c r="BA134" s="4">
        <v>0</v>
      </c>
      <c r="BB134" s="4">
        <v>0</v>
      </c>
      <c r="BD134" s="4">
        <v>0</v>
      </c>
      <c r="BE134" s="46">
        <f t="shared" si="26"/>
        <v>0</v>
      </c>
      <c r="BF134" s="4">
        <v>1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1</v>
      </c>
      <c r="BN134">
        <v>0</v>
      </c>
      <c r="BO134">
        <v>999</v>
      </c>
      <c r="BP134" s="46">
        <f t="shared" si="32"/>
        <v>1</v>
      </c>
      <c r="BQ134">
        <v>0</v>
      </c>
      <c r="BR134">
        <v>0</v>
      </c>
      <c r="BT134" s="46">
        <v>0</v>
      </c>
      <c r="BU134" s="4">
        <v>0</v>
      </c>
      <c r="BV134" s="4">
        <v>0</v>
      </c>
      <c r="BW134" s="14">
        <v>0</v>
      </c>
      <c r="BX134" s="14">
        <v>0</v>
      </c>
      <c r="BY134" s="19">
        <v>1</v>
      </c>
      <c r="BZ134">
        <v>1</v>
      </c>
      <c r="CA134" s="46">
        <v>1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 s="4">
        <v>0</v>
      </c>
      <c r="CI134" s="58"/>
      <c r="CJ134" s="46">
        <f t="shared" si="27"/>
        <v>0</v>
      </c>
      <c r="CK134" s="4">
        <v>0</v>
      </c>
      <c r="CL134" s="14">
        <v>0</v>
      </c>
      <c r="CM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 s="14">
        <v>0</v>
      </c>
      <c r="CU134" s="14">
        <v>0</v>
      </c>
      <c r="CV134" s="4">
        <v>0</v>
      </c>
      <c r="CX134" s="46">
        <f t="shared" si="33"/>
        <v>0</v>
      </c>
      <c r="CY134" s="4">
        <v>999</v>
      </c>
      <c r="CZ134" s="4">
        <v>999</v>
      </c>
      <c r="DA134">
        <v>1</v>
      </c>
      <c r="DC134">
        <v>0</v>
      </c>
      <c r="DD134">
        <v>0</v>
      </c>
      <c r="DE134">
        <v>0</v>
      </c>
      <c r="DF134">
        <v>1</v>
      </c>
      <c r="DH134">
        <v>0</v>
      </c>
      <c r="DI134">
        <v>0</v>
      </c>
      <c r="DJ134" s="14">
        <v>0</v>
      </c>
      <c r="DK134">
        <v>0</v>
      </c>
      <c r="DM134" s="28">
        <f t="shared" si="28"/>
        <v>0</v>
      </c>
      <c r="DN134">
        <v>0</v>
      </c>
      <c r="DO134">
        <v>0</v>
      </c>
      <c r="DP134">
        <v>1</v>
      </c>
      <c r="DQ134">
        <v>0</v>
      </c>
      <c r="DR134" s="14">
        <v>0</v>
      </c>
      <c r="DS134" s="4">
        <v>0</v>
      </c>
      <c r="DU134" s="28">
        <f t="shared" si="29"/>
        <v>0</v>
      </c>
      <c r="DV134" s="4">
        <v>0</v>
      </c>
      <c r="DW134" s="4">
        <v>999</v>
      </c>
      <c r="DX134">
        <v>0</v>
      </c>
      <c r="DY134" s="28">
        <f t="shared" si="30"/>
        <v>6</v>
      </c>
      <c r="DZ134" s="24">
        <v>1</v>
      </c>
      <c r="EA134" s="24">
        <f t="shared" si="31"/>
        <v>7</v>
      </c>
    </row>
    <row r="135" spans="1:131" x14ac:dyDescent="0.3">
      <c r="A135">
        <v>134</v>
      </c>
      <c r="B135">
        <v>35</v>
      </c>
      <c r="C135" t="s">
        <v>378</v>
      </c>
      <c r="D135">
        <v>2</v>
      </c>
      <c r="E135">
        <v>2</v>
      </c>
      <c r="F135" s="14">
        <v>999</v>
      </c>
      <c r="G135">
        <v>1</v>
      </c>
      <c r="H135" s="14">
        <v>999</v>
      </c>
      <c r="I135" s="4">
        <v>0</v>
      </c>
      <c r="J135" s="47">
        <v>0</v>
      </c>
      <c r="K135">
        <v>0</v>
      </c>
      <c r="L135" s="14">
        <v>998</v>
      </c>
      <c r="M135" s="14">
        <v>999</v>
      </c>
      <c r="N135" s="18">
        <v>10</v>
      </c>
      <c r="O135" s="18">
        <v>1</v>
      </c>
      <c r="P135" s="4">
        <v>1</v>
      </c>
      <c r="Q135" s="14" t="s">
        <v>20</v>
      </c>
      <c r="R135" s="21">
        <v>1</v>
      </c>
      <c r="S135" s="18">
        <v>999</v>
      </c>
      <c r="T135" s="18">
        <v>1</v>
      </c>
      <c r="U135" s="18">
        <v>999</v>
      </c>
      <c r="V135" s="31"/>
      <c r="W135">
        <v>0</v>
      </c>
      <c r="X135">
        <v>0</v>
      </c>
      <c r="Y135">
        <v>0</v>
      </c>
      <c r="AA135">
        <v>0</v>
      </c>
      <c r="AB135">
        <v>0</v>
      </c>
      <c r="AC135" s="46">
        <f t="shared" si="23"/>
        <v>0</v>
      </c>
      <c r="AD135">
        <v>0</v>
      </c>
      <c r="AF135">
        <v>0</v>
      </c>
      <c r="AG135" s="4">
        <v>0</v>
      </c>
      <c r="AH135" s="4">
        <v>0</v>
      </c>
      <c r="AI135">
        <v>1</v>
      </c>
      <c r="AK135">
        <v>0</v>
      </c>
      <c r="AL135">
        <v>0</v>
      </c>
      <c r="AM135">
        <v>0</v>
      </c>
      <c r="AN135">
        <v>0</v>
      </c>
      <c r="AP135" s="28">
        <f t="shared" si="24"/>
        <v>0</v>
      </c>
      <c r="AQ135" s="14">
        <v>0</v>
      </c>
      <c r="AR135" s="14">
        <v>0</v>
      </c>
      <c r="AS135" s="14">
        <v>0</v>
      </c>
      <c r="AT135" s="4">
        <v>0</v>
      </c>
      <c r="AU135">
        <v>1</v>
      </c>
      <c r="AW135">
        <v>0</v>
      </c>
      <c r="AX135">
        <v>0</v>
      </c>
      <c r="AY135" s="14">
        <v>0</v>
      </c>
      <c r="AZ135" s="28">
        <f t="shared" si="25"/>
        <v>0</v>
      </c>
      <c r="BA135" s="4">
        <v>0</v>
      </c>
      <c r="BB135" s="4">
        <v>0</v>
      </c>
      <c r="BD135" s="4">
        <v>0</v>
      </c>
      <c r="BE135" s="46">
        <f t="shared" si="26"/>
        <v>0</v>
      </c>
      <c r="BF135" s="4">
        <v>1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1</v>
      </c>
      <c r="BN135">
        <v>0</v>
      </c>
      <c r="BO135">
        <v>999</v>
      </c>
      <c r="BP135" s="46">
        <f t="shared" si="32"/>
        <v>1</v>
      </c>
      <c r="BQ135">
        <v>0</v>
      </c>
      <c r="BR135">
        <v>0</v>
      </c>
      <c r="BT135" s="46">
        <v>0</v>
      </c>
      <c r="BU135" s="4">
        <v>0</v>
      </c>
      <c r="BV135" s="4">
        <v>0</v>
      </c>
      <c r="BW135" s="14">
        <v>0</v>
      </c>
      <c r="BX135" s="14">
        <v>0</v>
      </c>
      <c r="BY135" s="19">
        <v>1</v>
      </c>
      <c r="BZ135">
        <v>0</v>
      </c>
      <c r="CA135" s="46">
        <v>1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 s="4">
        <v>0</v>
      </c>
      <c r="CI135" s="58"/>
      <c r="CJ135" s="46">
        <f t="shared" si="27"/>
        <v>0</v>
      </c>
      <c r="CK135" s="4">
        <v>0</v>
      </c>
      <c r="CL135" s="14">
        <v>0</v>
      </c>
      <c r="CM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 s="14">
        <v>0</v>
      </c>
      <c r="CU135" s="14">
        <v>0</v>
      </c>
      <c r="CV135" s="4">
        <v>0</v>
      </c>
      <c r="CX135" s="46">
        <f t="shared" si="33"/>
        <v>0</v>
      </c>
      <c r="CY135" s="4">
        <v>999</v>
      </c>
      <c r="CZ135" s="4">
        <v>999</v>
      </c>
      <c r="DA135">
        <v>1</v>
      </c>
      <c r="DC135">
        <v>0</v>
      </c>
      <c r="DD135">
        <v>0</v>
      </c>
      <c r="DE135">
        <v>0</v>
      </c>
      <c r="DF135">
        <v>1</v>
      </c>
      <c r="DH135">
        <v>0</v>
      </c>
      <c r="DI135">
        <v>0</v>
      </c>
      <c r="DJ135" s="14">
        <v>0</v>
      </c>
      <c r="DK135">
        <v>0</v>
      </c>
      <c r="DM135" s="28">
        <f t="shared" si="28"/>
        <v>0</v>
      </c>
      <c r="DN135">
        <v>0</v>
      </c>
      <c r="DO135">
        <v>0</v>
      </c>
      <c r="DP135">
        <v>0</v>
      </c>
      <c r="DQ135">
        <v>0</v>
      </c>
      <c r="DR135" s="14">
        <v>0</v>
      </c>
      <c r="DS135" s="4">
        <v>0</v>
      </c>
      <c r="DU135" s="28">
        <f t="shared" si="29"/>
        <v>0</v>
      </c>
      <c r="DV135" s="4">
        <v>0</v>
      </c>
      <c r="DW135" s="4">
        <v>999</v>
      </c>
      <c r="DX135">
        <v>1</v>
      </c>
      <c r="DY135" s="28">
        <f t="shared" si="30"/>
        <v>3</v>
      </c>
      <c r="DZ135" s="24">
        <v>2</v>
      </c>
      <c r="EA135" s="24">
        <f t="shared" si="31"/>
        <v>5</v>
      </c>
    </row>
    <row r="136" spans="1:131" x14ac:dyDescent="0.3">
      <c r="A136">
        <v>135</v>
      </c>
      <c r="B136">
        <v>34</v>
      </c>
      <c r="C136" t="s">
        <v>370</v>
      </c>
      <c r="D136">
        <v>1</v>
      </c>
      <c r="E136">
        <v>1</v>
      </c>
      <c r="F136" s="14">
        <v>999</v>
      </c>
      <c r="G136">
        <v>2</v>
      </c>
      <c r="H136" s="14">
        <v>996</v>
      </c>
      <c r="I136" s="4">
        <v>0</v>
      </c>
      <c r="J136" s="47">
        <v>1</v>
      </c>
      <c r="K136">
        <v>0</v>
      </c>
      <c r="L136" s="14">
        <v>998</v>
      </c>
      <c r="M136" s="14">
        <v>999</v>
      </c>
      <c r="N136" s="18">
        <v>10</v>
      </c>
      <c r="O136" s="18">
        <v>1</v>
      </c>
      <c r="P136" s="4">
        <v>1</v>
      </c>
      <c r="Q136" s="14" t="s">
        <v>100</v>
      </c>
      <c r="R136" s="21">
        <v>1</v>
      </c>
      <c r="S136" s="18">
        <v>999</v>
      </c>
      <c r="T136" s="18">
        <v>1</v>
      </c>
      <c r="U136" s="18">
        <v>999</v>
      </c>
      <c r="V136" s="31"/>
      <c r="W136">
        <v>0</v>
      </c>
      <c r="X136">
        <v>0</v>
      </c>
      <c r="Y136">
        <v>0</v>
      </c>
      <c r="AA136">
        <v>0</v>
      </c>
      <c r="AB136">
        <v>0</v>
      </c>
      <c r="AC136" s="46">
        <f t="shared" si="23"/>
        <v>0</v>
      </c>
      <c r="AD136">
        <v>0</v>
      </c>
      <c r="AF136">
        <v>0</v>
      </c>
      <c r="AG136" s="4">
        <v>0</v>
      </c>
      <c r="AH136" s="4">
        <v>0</v>
      </c>
      <c r="AI136">
        <v>1</v>
      </c>
      <c r="AK136">
        <v>0</v>
      </c>
      <c r="AL136">
        <v>0</v>
      </c>
      <c r="AM136">
        <v>0</v>
      </c>
      <c r="AN136">
        <v>0</v>
      </c>
      <c r="AP136" s="28">
        <f t="shared" si="24"/>
        <v>0</v>
      </c>
      <c r="AQ136" s="14">
        <v>0</v>
      </c>
      <c r="AR136" s="14">
        <v>0</v>
      </c>
      <c r="AS136" s="14">
        <v>0</v>
      </c>
      <c r="AT136" s="4">
        <v>0</v>
      </c>
      <c r="AU136">
        <v>1</v>
      </c>
      <c r="AW136">
        <v>0</v>
      </c>
      <c r="AX136">
        <v>0</v>
      </c>
      <c r="AY136" s="14">
        <v>0</v>
      </c>
      <c r="AZ136" s="28">
        <f t="shared" si="25"/>
        <v>0</v>
      </c>
      <c r="BA136" s="4">
        <v>0</v>
      </c>
      <c r="BB136" s="4">
        <v>0</v>
      </c>
      <c r="BD136" s="4">
        <v>0</v>
      </c>
      <c r="BE136" s="46">
        <f t="shared" si="26"/>
        <v>0</v>
      </c>
      <c r="BF136" s="4">
        <v>1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999</v>
      </c>
      <c r="BP136" s="46">
        <f t="shared" si="32"/>
        <v>0</v>
      </c>
      <c r="BQ136">
        <v>0</v>
      </c>
      <c r="BR136">
        <v>0</v>
      </c>
      <c r="BT136" s="46">
        <v>0</v>
      </c>
      <c r="BU136" s="4">
        <v>0</v>
      </c>
      <c r="BV136" s="4">
        <v>0</v>
      </c>
      <c r="BW136" s="14">
        <v>0</v>
      </c>
      <c r="BX136" s="14">
        <v>0</v>
      </c>
      <c r="BY136" s="19">
        <v>999</v>
      </c>
      <c r="BZ136">
        <v>0</v>
      </c>
      <c r="CA136" s="4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 s="4">
        <v>0</v>
      </c>
      <c r="CI136" s="58"/>
      <c r="CJ136" s="46">
        <f t="shared" si="27"/>
        <v>0</v>
      </c>
      <c r="CK136" s="4">
        <v>0</v>
      </c>
      <c r="CL136" s="14">
        <v>0</v>
      </c>
      <c r="CM136">
        <v>1</v>
      </c>
      <c r="CO136">
        <v>0</v>
      </c>
      <c r="CP136">
        <v>0</v>
      </c>
      <c r="CQ136">
        <v>0</v>
      </c>
      <c r="CR136">
        <v>0</v>
      </c>
      <c r="CS136">
        <v>0</v>
      </c>
      <c r="CT136" s="14">
        <v>0</v>
      </c>
      <c r="CU136" s="14">
        <v>0</v>
      </c>
      <c r="CV136" s="4">
        <v>0</v>
      </c>
      <c r="CX136" s="46">
        <f t="shared" si="33"/>
        <v>0</v>
      </c>
      <c r="CY136" s="4">
        <v>999</v>
      </c>
      <c r="CZ136" s="4">
        <v>999</v>
      </c>
      <c r="DA136">
        <v>1</v>
      </c>
      <c r="DC136">
        <v>0</v>
      </c>
      <c r="DD136">
        <v>0</v>
      </c>
      <c r="DE136">
        <v>1</v>
      </c>
      <c r="DF136">
        <v>0</v>
      </c>
      <c r="DH136">
        <v>0</v>
      </c>
      <c r="DI136">
        <v>0</v>
      </c>
      <c r="DJ136" s="14">
        <v>0</v>
      </c>
      <c r="DK136">
        <v>0</v>
      </c>
      <c r="DM136" s="28">
        <f t="shared" si="28"/>
        <v>0</v>
      </c>
      <c r="DN136">
        <v>0</v>
      </c>
      <c r="DO136">
        <v>0</v>
      </c>
      <c r="DP136">
        <v>0</v>
      </c>
      <c r="DQ136">
        <v>0</v>
      </c>
      <c r="DR136" s="14">
        <v>0</v>
      </c>
      <c r="DS136" s="4">
        <v>0</v>
      </c>
      <c r="DU136" s="28">
        <f t="shared" si="29"/>
        <v>0</v>
      </c>
      <c r="DV136" s="4">
        <v>0</v>
      </c>
      <c r="DW136" s="4">
        <v>999</v>
      </c>
      <c r="DX136">
        <v>1</v>
      </c>
      <c r="DY136" s="28">
        <f t="shared" si="30"/>
        <v>3</v>
      </c>
      <c r="DZ136" s="24">
        <v>1</v>
      </c>
      <c r="EA136" s="24">
        <f t="shared" si="31"/>
        <v>4</v>
      </c>
    </row>
    <row r="137" spans="1:131" ht="28.8" x14ac:dyDescent="0.3">
      <c r="A137">
        <v>136</v>
      </c>
      <c r="B137">
        <v>36</v>
      </c>
      <c r="C137" t="s">
        <v>380</v>
      </c>
      <c r="D137">
        <v>2</v>
      </c>
      <c r="E137">
        <v>2</v>
      </c>
      <c r="F137" s="14">
        <v>999</v>
      </c>
      <c r="G137">
        <v>1</v>
      </c>
      <c r="H137" s="14">
        <v>999</v>
      </c>
      <c r="I137" s="4">
        <v>0</v>
      </c>
      <c r="J137" s="47">
        <v>0</v>
      </c>
      <c r="K137">
        <v>0</v>
      </c>
      <c r="L137" s="14">
        <v>998</v>
      </c>
      <c r="M137" s="4">
        <v>1</v>
      </c>
      <c r="N137" s="18">
        <v>9</v>
      </c>
      <c r="O137" s="18">
        <v>1</v>
      </c>
      <c r="P137" s="4">
        <v>998</v>
      </c>
      <c r="Q137" s="14" t="s">
        <v>68</v>
      </c>
      <c r="R137" s="21">
        <v>1</v>
      </c>
      <c r="S137" s="18">
        <v>999</v>
      </c>
      <c r="T137" s="18">
        <v>1</v>
      </c>
      <c r="U137" s="18">
        <v>999</v>
      </c>
      <c r="V137" s="31"/>
      <c r="W137">
        <v>1</v>
      </c>
      <c r="X137">
        <v>1</v>
      </c>
      <c r="Y137">
        <v>0</v>
      </c>
      <c r="AA137">
        <v>0</v>
      </c>
      <c r="AB137">
        <v>0</v>
      </c>
      <c r="AC137" s="46">
        <f t="shared" si="23"/>
        <v>0</v>
      </c>
      <c r="AD137">
        <v>0</v>
      </c>
      <c r="AF137">
        <v>0</v>
      </c>
      <c r="AG137" s="4">
        <v>0</v>
      </c>
      <c r="AH137" s="4">
        <v>0</v>
      </c>
      <c r="AI137">
        <v>0</v>
      </c>
      <c r="AK137">
        <v>0</v>
      </c>
      <c r="AL137">
        <v>0</v>
      </c>
      <c r="AM137">
        <v>0</v>
      </c>
      <c r="AN137">
        <v>0</v>
      </c>
      <c r="AP137" s="28">
        <f t="shared" si="24"/>
        <v>0</v>
      </c>
      <c r="AQ137" s="14">
        <v>0</v>
      </c>
      <c r="AR137" s="14">
        <v>0</v>
      </c>
      <c r="AS137" s="14">
        <v>0</v>
      </c>
      <c r="AT137" s="4">
        <v>0</v>
      </c>
      <c r="AU137">
        <v>1</v>
      </c>
      <c r="AW137">
        <v>0</v>
      </c>
      <c r="AX137">
        <v>0</v>
      </c>
      <c r="AY137" s="14">
        <v>0</v>
      </c>
      <c r="AZ137" s="28">
        <f t="shared" si="25"/>
        <v>0</v>
      </c>
      <c r="BA137" s="4">
        <v>0</v>
      </c>
      <c r="BB137" s="4">
        <v>0</v>
      </c>
      <c r="BD137" s="4">
        <v>0</v>
      </c>
      <c r="BE137" s="46">
        <f t="shared" si="26"/>
        <v>0</v>
      </c>
      <c r="BF137" s="4">
        <v>1</v>
      </c>
      <c r="BH137">
        <v>0</v>
      </c>
      <c r="BI137">
        <v>0</v>
      </c>
      <c r="BJ137">
        <v>1</v>
      </c>
      <c r="BK137">
        <v>0</v>
      </c>
      <c r="BL137">
        <v>0</v>
      </c>
      <c r="BM137">
        <v>1</v>
      </c>
      <c r="BN137">
        <v>0</v>
      </c>
      <c r="BO137">
        <v>999</v>
      </c>
      <c r="BP137" s="46">
        <f t="shared" si="32"/>
        <v>1</v>
      </c>
      <c r="BQ137">
        <v>0</v>
      </c>
      <c r="BR137">
        <v>0</v>
      </c>
      <c r="BT137" s="46">
        <v>0</v>
      </c>
      <c r="BU137" s="4">
        <v>0</v>
      </c>
      <c r="BV137" s="4">
        <v>0</v>
      </c>
      <c r="BW137" s="14">
        <v>0</v>
      </c>
      <c r="BX137" s="14">
        <v>0</v>
      </c>
      <c r="BY137" s="19">
        <v>1</v>
      </c>
      <c r="BZ137">
        <v>0</v>
      </c>
      <c r="CA137" s="46">
        <v>1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 s="4">
        <v>0</v>
      </c>
      <c r="CI137" s="58"/>
      <c r="CJ137" s="46">
        <f t="shared" si="27"/>
        <v>0</v>
      </c>
      <c r="CK137" s="4">
        <v>0</v>
      </c>
      <c r="CL137" s="14">
        <v>0</v>
      </c>
      <c r="CM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 s="14">
        <v>0</v>
      </c>
      <c r="CU137" s="14">
        <v>0</v>
      </c>
      <c r="CV137" s="4">
        <v>0</v>
      </c>
      <c r="CX137" s="46">
        <f t="shared" si="33"/>
        <v>0</v>
      </c>
      <c r="CY137" s="4">
        <v>999</v>
      </c>
      <c r="CZ137" s="4">
        <v>999</v>
      </c>
      <c r="DA137">
        <v>1</v>
      </c>
      <c r="DC137">
        <v>0</v>
      </c>
      <c r="DD137">
        <v>1</v>
      </c>
      <c r="DE137">
        <v>0</v>
      </c>
      <c r="DF137">
        <v>0</v>
      </c>
      <c r="DH137">
        <v>0</v>
      </c>
      <c r="DI137">
        <v>0</v>
      </c>
      <c r="DJ137" s="14">
        <v>0</v>
      </c>
      <c r="DK137">
        <v>0</v>
      </c>
      <c r="DM137" s="28">
        <f t="shared" si="28"/>
        <v>0</v>
      </c>
      <c r="DN137">
        <v>0</v>
      </c>
      <c r="DO137">
        <v>0</v>
      </c>
      <c r="DP137">
        <v>0</v>
      </c>
      <c r="DQ137">
        <v>0</v>
      </c>
      <c r="DR137" s="14">
        <v>0</v>
      </c>
      <c r="DS137" s="4">
        <v>0</v>
      </c>
      <c r="DU137" s="28">
        <f t="shared" si="29"/>
        <v>0</v>
      </c>
      <c r="DV137" s="4">
        <v>0</v>
      </c>
      <c r="DW137" s="4">
        <v>999</v>
      </c>
      <c r="DX137">
        <v>1</v>
      </c>
      <c r="DY137" s="28">
        <f t="shared" si="30"/>
        <v>7</v>
      </c>
      <c r="DZ137" s="24">
        <v>2</v>
      </c>
      <c r="EA137" s="24">
        <f t="shared" si="31"/>
        <v>9</v>
      </c>
    </row>
    <row r="138" spans="1:131" ht="28.8" x14ac:dyDescent="0.3">
      <c r="A138">
        <v>137</v>
      </c>
      <c r="B138">
        <v>31</v>
      </c>
      <c r="C138" t="s">
        <v>384</v>
      </c>
      <c r="D138">
        <v>1</v>
      </c>
      <c r="E138">
        <v>1</v>
      </c>
      <c r="F138" s="14">
        <v>999</v>
      </c>
      <c r="G138">
        <v>1</v>
      </c>
      <c r="H138" s="14">
        <v>999</v>
      </c>
      <c r="I138" s="4">
        <v>0</v>
      </c>
      <c r="J138" s="47">
        <v>0</v>
      </c>
      <c r="K138">
        <v>0</v>
      </c>
      <c r="L138" s="14">
        <v>998</v>
      </c>
      <c r="M138" s="4">
        <v>1</v>
      </c>
      <c r="N138" s="18">
        <v>7</v>
      </c>
      <c r="O138" s="18">
        <v>1</v>
      </c>
      <c r="P138" s="4">
        <v>1</v>
      </c>
      <c r="Q138" s="14" t="s">
        <v>97</v>
      </c>
      <c r="R138" s="21">
        <v>1</v>
      </c>
      <c r="S138" s="18">
        <v>999</v>
      </c>
      <c r="T138" s="18">
        <v>1</v>
      </c>
      <c r="U138" s="18">
        <v>999</v>
      </c>
      <c r="V138" s="31"/>
      <c r="W138">
        <v>1</v>
      </c>
      <c r="X138">
        <v>1</v>
      </c>
      <c r="Y138">
        <v>0</v>
      </c>
      <c r="AA138">
        <v>0</v>
      </c>
      <c r="AB138">
        <v>0</v>
      </c>
      <c r="AC138" s="46">
        <f t="shared" si="23"/>
        <v>0</v>
      </c>
      <c r="AD138">
        <v>0</v>
      </c>
      <c r="AF138">
        <v>0</v>
      </c>
      <c r="AG138" s="4">
        <v>0</v>
      </c>
      <c r="AH138" s="4">
        <v>0</v>
      </c>
      <c r="AI138">
        <v>0</v>
      </c>
      <c r="AK138">
        <v>0</v>
      </c>
      <c r="AL138">
        <v>0</v>
      </c>
      <c r="AM138">
        <v>0</v>
      </c>
      <c r="AN138">
        <v>0</v>
      </c>
      <c r="AP138" s="28">
        <f t="shared" si="24"/>
        <v>0</v>
      </c>
      <c r="AQ138" s="14">
        <v>0</v>
      </c>
      <c r="AR138" s="14">
        <v>0</v>
      </c>
      <c r="AS138" s="14">
        <v>1</v>
      </c>
      <c r="AT138" s="4">
        <v>1</v>
      </c>
      <c r="AU138">
        <v>0</v>
      </c>
      <c r="AW138">
        <v>0</v>
      </c>
      <c r="AX138">
        <v>0</v>
      </c>
      <c r="AY138" s="14">
        <v>0</v>
      </c>
      <c r="AZ138" s="28">
        <f t="shared" si="25"/>
        <v>0</v>
      </c>
      <c r="BA138" s="4">
        <v>0</v>
      </c>
      <c r="BB138" s="4">
        <v>0</v>
      </c>
      <c r="BD138" s="4">
        <v>0</v>
      </c>
      <c r="BE138" s="46">
        <f t="shared" si="26"/>
        <v>0</v>
      </c>
      <c r="BF138" s="4">
        <v>0</v>
      </c>
      <c r="BH138">
        <v>1</v>
      </c>
      <c r="BI138">
        <v>0</v>
      </c>
      <c r="BJ138">
        <v>1</v>
      </c>
      <c r="BK138">
        <v>0</v>
      </c>
      <c r="BL138">
        <v>0</v>
      </c>
      <c r="BM138">
        <v>0</v>
      </c>
      <c r="BN138">
        <v>0</v>
      </c>
      <c r="BO138">
        <v>999</v>
      </c>
      <c r="BP138" s="46">
        <f t="shared" si="32"/>
        <v>0</v>
      </c>
      <c r="BQ138">
        <v>0</v>
      </c>
      <c r="BR138">
        <v>0</v>
      </c>
      <c r="BT138" s="46">
        <v>0</v>
      </c>
      <c r="BU138" s="4">
        <v>0</v>
      </c>
      <c r="BV138" s="4">
        <v>0</v>
      </c>
      <c r="BW138" s="14">
        <v>0</v>
      </c>
      <c r="BX138" s="14">
        <v>0</v>
      </c>
      <c r="BY138" s="19">
        <v>0</v>
      </c>
      <c r="BZ138">
        <v>0</v>
      </c>
      <c r="CA138" s="46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 s="4">
        <v>0</v>
      </c>
      <c r="CI138" s="58"/>
      <c r="CJ138" s="46">
        <f t="shared" si="27"/>
        <v>0</v>
      </c>
      <c r="CK138" s="4">
        <v>0</v>
      </c>
      <c r="CL138" s="14">
        <v>0</v>
      </c>
      <c r="CM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 s="14">
        <v>0</v>
      </c>
      <c r="CU138" s="14">
        <v>0</v>
      </c>
      <c r="CV138" s="4">
        <v>0</v>
      </c>
      <c r="CX138" s="46">
        <f t="shared" si="33"/>
        <v>0</v>
      </c>
      <c r="CY138" s="4">
        <v>999</v>
      </c>
      <c r="CZ138" s="4">
        <v>999</v>
      </c>
      <c r="DA138">
        <v>1</v>
      </c>
      <c r="DC138">
        <v>0</v>
      </c>
      <c r="DD138">
        <v>0</v>
      </c>
      <c r="DE138">
        <v>0</v>
      </c>
      <c r="DF138">
        <v>1</v>
      </c>
      <c r="DH138">
        <v>0</v>
      </c>
      <c r="DI138">
        <v>0</v>
      </c>
      <c r="DJ138" s="14">
        <v>0</v>
      </c>
      <c r="DK138">
        <v>0</v>
      </c>
      <c r="DM138" s="28">
        <f t="shared" si="28"/>
        <v>0</v>
      </c>
      <c r="DN138">
        <v>0</v>
      </c>
      <c r="DO138">
        <v>0</v>
      </c>
      <c r="DP138">
        <v>0</v>
      </c>
      <c r="DQ138">
        <v>0</v>
      </c>
      <c r="DR138" s="14">
        <v>0</v>
      </c>
      <c r="DS138" s="4">
        <v>0</v>
      </c>
      <c r="DU138" s="28">
        <f t="shared" si="29"/>
        <v>0</v>
      </c>
      <c r="DV138" s="4">
        <v>0</v>
      </c>
      <c r="DW138" s="4">
        <v>1</v>
      </c>
      <c r="DX138">
        <v>1</v>
      </c>
      <c r="DY138" s="28">
        <f t="shared" si="30"/>
        <v>6</v>
      </c>
      <c r="DZ138" s="24">
        <v>1</v>
      </c>
      <c r="EA138" s="24">
        <f t="shared" si="31"/>
        <v>7</v>
      </c>
    </row>
    <row r="139" spans="1:131" ht="28.8" x14ac:dyDescent="0.3">
      <c r="A139">
        <v>138</v>
      </c>
      <c r="B139">
        <v>40</v>
      </c>
      <c r="C139" t="s">
        <v>381</v>
      </c>
      <c r="D139">
        <v>2</v>
      </c>
      <c r="E139">
        <v>2</v>
      </c>
      <c r="F139" s="14">
        <v>999</v>
      </c>
      <c r="G139">
        <v>1</v>
      </c>
      <c r="H139" s="14">
        <v>1</v>
      </c>
      <c r="I139" s="4">
        <v>0</v>
      </c>
      <c r="J139" s="47">
        <v>1</v>
      </c>
      <c r="K139">
        <v>0</v>
      </c>
      <c r="L139" s="14">
        <v>998</v>
      </c>
      <c r="M139" s="14">
        <v>999</v>
      </c>
      <c r="N139" s="18">
        <v>10</v>
      </c>
      <c r="O139" s="18">
        <v>1</v>
      </c>
      <c r="P139" s="4">
        <v>1</v>
      </c>
      <c r="Q139" s="14" t="s">
        <v>33</v>
      </c>
      <c r="R139" s="21">
        <v>1</v>
      </c>
      <c r="S139" s="18">
        <v>999</v>
      </c>
      <c r="T139" s="18">
        <v>1</v>
      </c>
      <c r="U139" s="18">
        <v>999</v>
      </c>
      <c r="V139" s="31"/>
      <c r="W139">
        <v>0</v>
      </c>
      <c r="X139">
        <v>0</v>
      </c>
      <c r="Y139">
        <v>0</v>
      </c>
      <c r="AA139">
        <v>0</v>
      </c>
      <c r="AB139">
        <v>0</v>
      </c>
      <c r="AC139" s="46">
        <f t="shared" si="23"/>
        <v>0</v>
      </c>
      <c r="AD139">
        <v>0</v>
      </c>
      <c r="AF139">
        <v>0</v>
      </c>
      <c r="AG139" s="4">
        <v>0</v>
      </c>
      <c r="AH139" s="4">
        <v>0</v>
      </c>
      <c r="AI139">
        <v>1</v>
      </c>
      <c r="AK139">
        <v>0</v>
      </c>
      <c r="AL139">
        <v>0</v>
      </c>
      <c r="AM139">
        <v>0</v>
      </c>
      <c r="AN139">
        <v>0</v>
      </c>
      <c r="AP139" s="28">
        <f t="shared" si="24"/>
        <v>0</v>
      </c>
      <c r="AQ139" s="14">
        <v>0</v>
      </c>
      <c r="AR139" s="14">
        <v>0</v>
      </c>
      <c r="AS139" s="14">
        <v>1</v>
      </c>
      <c r="AT139" s="4">
        <v>0</v>
      </c>
      <c r="AU139">
        <v>1</v>
      </c>
      <c r="AW139">
        <v>0</v>
      </c>
      <c r="AX139">
        <v>0</v>
      </c>
      <c r="AY139" s="14">
        <v>0</v>
      </c>
      <c r="AZ139" s="28">
        <f t="shared" si="25"/>
        <v>0</v>
      </c>
      <c r="BA139" s="4">
        <v>0</v>
      </c>
      <c r="BB139" s="4">
        <v>0</v>
      </c>
      <c r="BD139" s="4">
        <v>0</v>
      </c>
      <c r="BE139" s="46">
        <f t="shared" si="26"/>
        <v>0</v>
      </c>
      <c r="BF139" s="4">
        <v>1</v>
      </c>
      <c r="BH139">
        <v>1</v>
      </c>
      <c r="BI139">
        <v>0</v>
      </c>
      <c r="BJ139">
        <v>0</v>
      </c>
      <c r="BK139">
        <v>0</v>
      </c>
      <c r="BL139">
        <v>0</v>
      </c>
      <c r="BM139">
        <v>1</v>
      </c>
      <c r="BN139">
        <v>0</v>
      </c>
      <c r="BO139">
        <v>999</v>
      </c>
      <c r="BP139" s="46">
        <f t="shared" si="32"/>
        <v>1</v>
      </c>
      <c r="BQ139">
        <v>0</v>
      </c>
      <c r="BR139">
        <v>0</v>
      </c>
      <c r="BT139" s="46">
        <v>0</v>
      </c>
      <c r="BU139" s="4">
        <v>0</v>
      </c>
      <c r="BV139" s="4">
        <v>0</v>
      </c>
      <c r="BW139" s="14">
        <v>0</v>
      </c>
      <c r="BX139" s="14">
        <v>0</v>
      </c>
      <c r="BY139" s="19">
        <v>1</v>
      </c>
      <c r="BZ139">
        <v>1</v>
      </c>
      <c r="CA139" s="46">
        <v>1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 s="4">
        <v>0</v>
      </c>
      <c r="CI139" s="58"/>
      <c r="CJ139" s="46">
        <f t="shared" si="27"/>
        <v>0</v>
      </c>
      <c r="CK139" s="4">
        <v>0</v>
      </c>
      <c r="CL139" s="14">
        <v>0</v>
      </c>
      <c r="CM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 s="14">
        <v>0</v>
      </c>
      <c r="CU139" s="14">
        <v>0</v>
      </c>
      <c r="CV139" s="4">
        <v>0</v>
      </c>
      <c r="CX139" s="46">
        <f t="shared" si="33"/>
        <v>0</v>
      </c>
      <c r="CY139" s="4">
        <v>999</v>
      </c>
      <c r="CZ139" s="4">
        <v>999</v>
      </c>
      <c r="DA139">
        <v>1</v>
      </c>
      <c r="DC139">
        <v>0</v>
      </c>
      <c r="DD139">
        <v>0</v>
      </c>
      <c r="DE139">
        <v>0</v>
      </c>
      <c r="DF139">
        <v>1</v>
      </c>
      <c r="DH139">
        <v>0</v>
      </c>
      <c r="DI139">
        <v>0</v>
      </c>
      <c r="DJ139" s="14">
        <v>0</v>
      </c>
      <c r="DK139">
        <v>0</v>
      </c>
      <c r="DM139" s="28">
        <f t="shared" si="28"/>
        <v>0</v>
      </c>
      <c r="DN139">
        <v>0</v>
      </c>
      <c r="DO139">
        <v>0</v>
      </c>
      <c r="DP139">
        <v>0</v>
      </c>
      <c r="DQ139">
        <v>0</v>
      </c>
      <c r="DR139" s="14">
        <v>0</v>
      </c>
      <c r="DS139" s="4">
        <v>0</v>
      </c>
      <c r="DU139" s="28">
        <f t="shared" si="29"/>
        <v>0</v>
      </c>
      <c r="DV139" s="4">
        <v>0</v>
      </c>
      <c r="DW139" s="4">
        <v>999</v>
      </c>
      <c r="DX139">
        <v>1</v>
      </c>
      <c r="DY139" s="28">
        <f t="shared" si="30"/>
        <v>5</v>
      </c>
      <c r="DZ139" s="24">
        <v>2</v>
      </c>
      <c r="EA139" s="24">
        <f t="shared" si="31"/>
        <v>7</v>
      </c>
    </row>
    <row r="140" spans="1:131" x14ac:dyDescent="0.3">
      <c r="A140">
        <v>139</v>
      </c>
      <c r="B140">
        <v>36</v>
      </c>
      <c r="C140" t="s">
        <v>370</v>
      </c>
      <c r="D140">
        <v>1</v>
      </c>
      <c r="E140">
        <v>1</v>
      </c>
      <c r="F140" s="14">
        <v>999</v>
      </c>
      <c r="G140">
        <v>2</v>
      </c>
      <c r="H140" s="14">
        <v>996</v>
      </c>
      <c r="I140" s="4">
        <v>0</v>
      </c>
      <c r="J140" s="47">
        <v>1</v>
      </c>
      <c r="K140">
        <v>0</v>
      </c>
      <c r="L140" s="14">
        <v>998</v>
      </c>
      <c r="M140" s="14">
        <v>999</v>
      </c>
      <c r="N140" s="18">
        <v>8</v>
      </c>
      <c r="O140" s="18">
        <v>1</v>
      </c>
      <c r="P140" s="4">
        <v>1</v>
      </c>
      <c r="Q140" s="14" t="s">
        <v>101</v>
      </c>
      <c r="R140" s="21">
        <v>1</v>
      </c>
      <c r="S140" s="18">
        <v>999</v>
      </c>
      <c r="T140" s="18">
        <v>1</v>
      </c>
      <c r="U140" s="18">
        <v>999</v>
      </c>
      <c r="V140" s="31"/>
      <c r="W140">
        <v>0</v>
      </c>
      <c r="X140">
        <v>0</v>
      </c>
      <c r="Y140">
        <v>0</v>
      </c>
      <c r="AA140">
        <v>0</v>
      </c>
      <c r="AB140">
        <v>0</v>
      </c>
      <c r="AC140" s="46">
        <f t="shared" si="23"/>
        <v>0</v>
      </c>
      <c r="AD140">
        <v>0</v>
      </c>
      <c r="AF140">
        <v>0</v>
      </c>
      <c r="AG140" s="4">
        <v>1</v>
      </c>
      <c r="AH140" s="4">
        <v>0</v>
      </c>
      <c r="AI140">
        <v>1</v>
      </c>
      <c r="AK140">
        <v>0</v>
      </c>
      <c r="AL140">
        <v>0</v>
      </c>
      <c r="AM140">
        <v>0</v>
      </c>
      <c r="AN140">
        <v>0</v>
      </c>
      <c r="AP140" s="28">
        <f t="shared" si="24"/>
        <v>0</v>
      </c>
      <c r="AQ140" s="14">
        <v>0</v>
      </c>
      <c r="AR140" s="14">
        <v>0</v>
      </c>
      <c r="AS140" s="14">
        <v>0</v>
      </c>
      <c r="AT140" s="4">
        <v>0</v>
      </c>
      <c r="AU140">
        <v>1</v>
      </c>
      <c r="AW140">
        <v>0</v>
      </c>
      <c r="AX140">
        <v>0</v>
      </c>
      <c r="AY140" s="14">
        <v>0</v>
      </c>
      <c r="AZ140" s="28">
        <f t="shared" si="25"/>
        <v>0</v>
      </c>
      <c r="BA140" s="4">
        <v>0</v>
      </c>
      <c r="BB140" s="4">
        <v>0</v>
      </c>
      <c r="BD140" s="4">
        <v>0</v>
      </c>
      <c r="BE140" s="46">
        <f t="shared" si="26"/>
        <v>0</v>
      </c>
      <c r="BF140" s="4">
        <v>1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1</v>
      </c>
      <c r="BN140">
        <v>0</v>
      </c>
      <c r="BO140">
        <v>999</v>
      </c>
      <c r="BP140" s="46">
        <f t="shared" si="32"/>
        <v>1</v>
      </c>
      <c r="BQ140">
        <v>0</v>
      </c>
      <c r="BR140">
        <v>0</v>
      </c>
      <c r="BT140" s="46">
        <v>0</v>
      </c>
      <c r="BU140" s="4">
        <v>0</v>
      </c>
      <c r="BV140" s="4">
        <v>0</v>
      </c>
      <c r="BW140" s="14">
        <v>0</v>
      </c>
      <c r="BX140" s="14">
        <v>0</v>
      </c>
      <c r="BY140" s="19">
        <v>1</v>
      </c>
      <c r="BZ140">
        <v>0</v>
      </c>
      <c r="CA140" s="46">
        <v>1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 s="4">
        <v>0</v>
      </c>
      <c r="CI140" s="58"/>
      <c r="CJ140" s="46">
        <f t="shared" si="27"/>
        <v>0</v>
      </c>
      <c r="CK140" s="4">
        <v>0</v>
      </c>
      <c r="CL140" s="14">
        <v>0</v>
      </c>
      <c r="CM140">
        <v>0</v>
      </c>
      <c r="CO140">
        <v>1</v>
      </c>
      <c r="CP140">
        <v>1</v>
      </c>
      <c r="CQ140">
        <v>0</v>
      </c>
      <c r="CR140">
        <v>0</v>
      </c>
      <c r="CS140">
        <v>0</v>
      </c>
      <c r="CT140" s="14">
        <v>0</v>
      </c>
      <c r="CU140" s="14">
        <v>0</v>
      </c>
      <c r="CV140" s="4">
        <v>0</v>
      </c>
      <c r="CX140" s="46">
        <v>1</v>
      </c>
      <c r="CY140" s="4">
        <v>999</v>
      </c>
      <c r="CZ140" s="4">
        <v>999</v>
      </c>
      <c r="DA140">
        <v>0</v>
      </c>
      <c r="DC140">
        <v>0</v>
      </c>
      <c r="DD140">
        <v>0</v>
      </c>
      <c r="DE140">
        <v>0</v>
      </c>
      <c r="DF140">
        <v>1</v>
      </c>
      <c r="DH140">
        <v>0</v>
      </c>
      <c r="DI140">
        <v>0</v>
      </c>
      <c r="DJ140" s="14">
        <v>0</v>
      </c>
      <c r="DK140">
        <v>0</v>
      </c>
      <c r="DM140" s="28">
        <f t="shared" si="28"/>
        <v>0</v>
      </c>
      <c r="DN140">
        <v>0</v>
      </c>
      <c r="DO140">
        <v>0</v>
      </c>
      <c r="DP140">
        <v>0</v>
      </c>
      <c r="DQ140">
        <v>0</v>
      </c>
      <c r="DR140" s="14">
        <v>0</v>
      </c>
      <c r="DS140" s="4">
        <v>0</v>
      </c>
      <c r="DU140" s="28">
        <f t="shared" si="29"/>
        <v>0</v>
      </c>
      <c r="DV140" s="4">
        <v>0</v>
      </c>
      <c r="DW140" s="4">
        <v>999</v>
      </c>
      <c r="DX140">
        <v>1</v>
      </c>
      <c r="DY140" s="28">
        <f t="shared" si="30"/>
        <v>6</v>
      </c>
      <c r="DZ140" s="24">
        <v>1</v>
      </c>
      <c r="EA140" s="24">
        <f t="shared" si="31"/>
        <v>7</v>
      </c>
    </row>
    <row r="141" spans="1:131" ht="28.8" x14ac:dyDescent="0.3">
      <c r="A141">
        <v>140</v>
      </c>
      <c r="B141">
        <v>40</v>
      </c>
      <c r="C141" t="s">
        <v>380</v>
      </c>
      <c r="D141">
        <v>2</v>
      </c>
      <c r="E141">
        <v>2</v>
      </c>
      <c r="F141" s="14">
        <v>999</v>
      </c>
      <c r="G141">
        <v>1</v>
      </c>
      <c r="H141" s="14">
        <v>0</v>
      </c>
      <c r="I141" s="4">
        <v>0</v>
      </c>
      <c r="J141" s="47">
        <v>0</v>
      </c>
      <c r="K141">
        <v>0</v>
      </c>
      <c r="L141" s="14">
        <v>998</v>
      </c>
      <c r="M141" s="4">
        <v>1</v>
      </c>
      <c r="N141" s="18">
        <v>9</v>
      </c>
      <c r="O141" s="18">
        <v>1</v>
      </c>
      <c r="P141" s="4">
        <v>1</v>
      </c>
      <c r="Q141" s="14" t="s">
        <v>65</v>
      </c>
      <c r="R141" s="21">
        <v>1</v>
      </c>
      <c r="S141" s="18">
        <v>999</v>
      </c>
      <c r="T141" s="18">
        <v>1</v>
      </c>
      <c r="U141" s="18">
        <v>999</v>
      </c>
      <c r="V141" s="31"/>
      <c r="W141">
        <v>0</v>
      </c>
      <c r="X141">
        <v>0</v>
      </c>
      <c r="Y141">
        <v>0</v>
      </c>
      <c r="AA141">
        <v>0</v>
      </c>
      <c r="AB141">
        <v>0</v>
      </c>
      <c r="AC141" s="46">
        <f t="shared" si="23"/>
        <v>0</v>
      </c>
      <c r="AD141">
        <v>0</v>
      </c>
      <c r="AF141">
        <v>0</v>
      </c>
      <c r="AG141" s="4">
        <v>0</v>
      </c>
      <c r="AH141" s="4">
        <v>0</v>
      </c>
      <c r="AI141">
        <v>1</v>
      </c>
      <c r="AK141">
        <v>0</v>
      </c>
      <c r="AL141">
        <v>0</v>
      </c>
      <c r="AM141">
        <v>0</v>
      </c>
      <c r="AN141">
        <v>0</v>
      </c>
      <c r="AP141" s="28">
        <f t="shared" si="24"/>
        <v>0</v>
      </c>
      <c r="AR141" s="14">
        <v>1</v>
      </c>
      <c r="AS141" s="14">
        <v>1</v>
      </c>
      <c r="AT141" s="4">
        <v>0</v>
      </c>
      <c r="AU141">
        <v>1</v>
      </c>
      <c r="AW141">
        <v>0</v>
      </c>
      <c r="AX141">
        <v>0</v>
      </c>
      <c r="AY141" s="14">
        <v>0</v>
      </c>
      <c r="AZ141" s="28">
        <f t="shared" si="25"/>
        <v>0</v>
      </c>
      <c r="BA141" s="4">
        <v>0</v>
      </c>
      <c r="BB141" s="4">
        <v>0</v>
      </c>
      <c r="BD141" s="4">
        <v>0</v>
      </c>
      <c r="BE141" s="46">
        <f t="shared" si="26"/>
        <v>0</v>
      </c>
      <c r="BF141" s="4">
        <v>1</v>
      </c>
      <c r="BH141">
        <v>0</v>
      </c>
      <c r="BI141">
        <v>0</v>
      </c>
      <c r="BJ141">
        <v>1</v>
      </c>
      <c r="BK141">
        <v>0</v>
      </c>
      <c r="BL141">
        <v>1</v>
      </c>
      <c r="BM141">
        <v>0</v>
      </c>
      <c r="BN141">
        <v>0</v>
      </c>
      <c r="BO141">
        <v>999</v>
      </c>
      <c r="BP141" s="46">
        <f t="shared" si="32"/>
        <v>0</v>
      </c>
      <c r="BQ141">
        <v>0</v>
      </c>
      <c r="BR141">
        <v>0</v>
      </c>
      <c r="BT141" s="46">
        <v>0</v>
      </c>
      <c r="BU141" s="4">
        <v>0</v>
      </c>
      <c r="BV141" s="4">
        <v>0</v>
      </c>
      <c r="BW141" s="14">
        <v>0</v>
      </c>
      <c r="BX141" s="14">
        <v>0</v>
      </c>
      <c r="BY141" s="19">
        <v>0</v>
      </c>
      <c r="BZ141">
        <v>0</v>
      </c>
      <c r="CA141" s="46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 s="4">
        <v>0</v>
      </c>
      <c r="CI141" s="58"/>
      <c r="CJ141" s="46">
        <f t="shared" si="27"/>
        <v>0</v>
      </c>
      <c r="CK141" s="4">
        <v>0</v>
      </c>
      <c r="CL141" s="14">
        <v>0</v>
      </c>
      <c r="CM141">
        <v>0</v>
      </c>
      <c r="CO141">
        <v>0</v>
      </c>
      <c r="CP141">
        <v>0</v>
      </c>
      <c r="CQ141">
        <v>0</v>
      </c>
      <c r="CR141">
        <v>1</v>
      </c>
      <c r="CS141">
        <v>0</v>
      </c>
      <c r="CT141" s="14">
        <v>0</v>
      </c>
      <c r="CU141" s="14">
        <v>0</v>
      </c>
      <c r="CV141" s="4">
        <v>0</v>
      </c>
      <c r="CX141" s="46">
        <f t="shared" si="33"/>
        <v>1</v>
      </c>
      <c r="CY141" s="4">
        <v>999</v>
      </c>
      <c r="CZ141" s="4">
        <v>999</v>
      </c>
      <c r="DA141">
        <v>0</v>
      </c>
      <c r="DC141">
        <v>0</v>
      </c>
      <c r="DD141">
        <v>1</v>
      </c>
      <c r="DE141">
        <v>0</v>
      </c>
      <c r="DF141">
        <v>0</v>
      </c>
      <c r="DH141">
        <v>0</v>
      </c>
      <c r="DI141">
        <v>0</v>
      </c>
      <c r="DJ141" s="14">
        <v>0</v>
      </c>
      <c r="DK141">
        <v>0</v>
      </c>
      <c r="DM141" s="28">
        <f t="shared" si="28"/>
        <v>0</v>
      </c>
      <c r="DN141">
        <v>0</v>
      </c>
      <c r="DO141">
        <v>0</v>
      </c>
      <c r="DP141">
        <v>0</v>
      </c>
      <c r="DQ141">
        <v>0</v>
      </c>
      <c r="DR141" s="14">
        <v>0</v>
      </c>
      <c r="DS141" s="4">
        <v>0</v>
      </c>
      <c r="DU141" s="28">
        <f t="shared" si="29"/>
        <v>0</v>
      </c>
      <c r="DV141" s="4">
        <v>0</v>
      </c>
      <c r="DW141" s="4">
        <v>0</v>
      </c>
      <c r="DX141">
        <v>1</v>
      </c>
      <c r="DY141" s="28">
        <f t="shared" si="30"/>
        <v>5</v>
      </c>
      <c r="DZ141" s="24">
        <v>2</v>
      </c>
      <c r="EA141" s="24">
        <f t="shared" si="31"/>
        <v>7</v>
      </c>
    </row>
    <row r="142" spans="1:131" ht="72" x14ac:dyDescent="0.3">
      <c r="A142">
        <v>141</v>
      </c>
      <c r="B142">
        <v>36</v>
      </c>
      <c r="C142" t="s">
        <v>384</v>
      </c>
      <c r="D142">
        <v>2</v>
      </c>
      <c r="E142">
        <v>2</v>
      </c>
      <c r="F142" s="14">
        <v>999</v>
      </c>
      <c r="G142" s="3">
        <v>1</v>
      </c>
      <c r="H142" s="4">
        <v>1</v>
      </c>
      <c r="I142" s="4">
        <v>0</v>
      </c>
      <c r="J142" s="46">
        <v>1</v>
      </c>
      <c r="K142">
        <v>0</v>
      </c>
      <c r="L142" s="14">
        <v>998</v>
      </c>
      <c r="M142" s="14">
        <v>999</v>
      </c>
      <c r="N142" s="18">
        <v>2</v>
      </c>
      <c r="O142" s="18">
        <v>0</v>
      </c>
      <c r="P142" s="14">
        <v>1</v>
      </c>
      <c r="Q142" s="14" t="s">
        <v>102</v>
      </c>
      <c r="R142" s="21">
        <v>1</v>
      </c>
      <c r="S142" s="18">
        <v>999</v>
      </c>
      <c r="T142" s="18">
        <v>1</v>
      </c>
      <c r="U142" s="18">
        <v>999</v>
      </c>
      <c r="V142" s="31"/>
      <c r="W142">
        <v>0</v>
      </c>
      <c r="X142">
        <v>1</v>
      </c>
      <c r="Y142">
        <v>1</v>
      </c>
      <c r="Z142" s="9" t="s">
        <v>499</v>
      </c>
      <c r="AA142">
        <v>0</v>
      </c>
      <c r="AB142">
        <v>0</v>
      </c>
      <c r="AC142" s="46">
        <f t="shared" si="23"/>
        <v>0</v>
      </c>
      <c r="AD142">
        <v>0</v>
      </c>
      <c r="AF142">
        <v>0</v>
      </c>
      <c r="AG142" s="4">
        <v>0</v>
      </c>
      <c r="AH142" s="4">
        <v>0</v>
      </c>
      <c r="AI142">
        <v>0</v>
      </c>
      <c r="AK142">
        <v>0</v>
      </c>
      <c r="AL142">
        <v>0</v>
      </c>
      <c r="AM142">
        <v>0</v>
      </c>
      <c r="AN142">
        <v>0</v>
      </c>
      <c r="AP142" s="28">
        <f t="shared" si="24"/>
        <v>0</v>
      </c>
      <c r="AQ142" s="14">
        <v>0</v>
      </c>
      <c r="AR142" s="14">
        <v>0</v>
      </c>
      <c r="AS142" s="14">
        <v>0</v>
      </c>
      <c r="AT142" s="4">
        <v>0</v>
      </c>
      <c r="AU142">
        <v>1</v>
      </c>
      <c r="AW142">
        <v>0</v>
      </c>
      <c r="AX142">
        <v>0</v>
      </c>
      <c r="AY142" s="14">
        <v>0</v>
      </c>
      <c r="AZ142" s="28">
        <f t="shared" si="25"/>
        <v>0</v>
      </c>
      <c r="BA142" s="4">
        <v>1</v>
      </c>
      <c r="BB142" s="4">
        <v>3</v>
      </c>
      <c r="BC142" s="58" t="s">
        <v>417</v>
      </c>
      <c r="BD142" s="4">
        <v>0</v>
      </c>
      <c r="BE142" s="46">
        <f t="shared" si="26"/>
        <v>1</v>
      </c>
      <c r="BF142" s="4">
        <v>0</v>
      </c>
      <c r="BH142">
        <v>1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999</v>
      </c>
      <c r="BP142" s="46">
        <f t="shared" si="32"/>
        <v>0</v>
      </c>
      <c r="BQ142">
        <v>0</v>
      </c>
      <c r="BR142">
        <v>1</v>
      </c>
      <c r="BS142" s="9" t="s">
        <v>491</v>
      </c>
      <c r="BT142" s="46">
        <v>1</v>
      </c>
      <c r="BU142" s="4">
        <v>0</v>
      </c>
      <c r="BV142" s="4">
        <v>0</v>
      </c>
      <c r="BW142" s="14">
        <v>0</v>
      </c>
      <c r="BX142" s="14">
        <v>0</v>
      </c>
      <c r="BY142" s="19">
        <v>1</v>
      </c>
      <c r="BZ142">
        <v>0</v>
      </c>
      <c r="CA142" s="46">
        <v>1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 s="4">
        <v>0</v>
      </c>
      <c r="CI142" s="58"/>
      <c r="CJ142" s="46">
        <f t="shared" si="27"/>
        <v>0</v>
      </c>
      <c r="CK142" s="4">
        <v>0</v>
      </c>
      <c r="CL142" s="14">
        <v>0</v>
      </c>
      <c r="CM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 s="14">
        <v>0</v>
      </c>
      <c r="CU142" s="14">
        <v>0</v>
      </c>
      <c r="CV142" s="4">
        <v>0</v>
      </c>
      <c r="CX142" s="46">
        <f t="shared" si="33"/>
        <v>0</v>
      </c>
      <c r="CY142" s="4">
        <v>999</v>
      </c>
      <c r="CZ142" s="4">
        <v>999</v>
      </c>
      <c r="DA142">
        <v>0</v>
      </c>
      <c r="DC142">
        <v>0</v>
      </c>
      <c r="DD142">
        <v>0</v>
      </c>
      <c r="DE142">
        <v>0</v>
      </c>
      <c r="DF142">
        <v>1</v>
      </c>
      <c r="DH142">
        <v>0</v>
      </c>
      <c r="DI142">
        <v>0</v>
      </c>
      <c r="DJ142" s="14">
        <v>0</v>
      </c>
      <c r="DK142">
        <v>0</v>
      </c>
      <c r="DM142" s="28">
        <f t="shared" si="28"/>
        <v>0</v>
      </c>
      <c r="DN142">
        <v>0</v>
      </c>
      <c r="DO142">
        <v>0</v>
      </c>
      <c r="DP142">
        <v>0</v>
      </c>
      <c r="DQ142">
        <v>0</v>
      </c>
      <c r="DR142" s="14">
        <v>0</v>
      </c>
      <c r="DS142" s="4">
        <v>1</v>
      </c>
      <c r="DT142" s="9" t="s">
        <v>469</v>
      </c>
      <c r="DU142" s="28">
        <f t="shared" si="29"/>
        <v>1</v>
      </c>
      <c r="DV142" s="4">
        <v>0</v>
      </c>
      <c r="DW142" s="14">
        <v>999</v>
      </c>
      <c r="DX142">
        <v>1</v>
      </c>
      <c r="DY142" s="28">
        <f t="shared" si="30"/>
        <v>8</v>
      </c>
      <c r="DZ142" s="24">
        <v>2</v>
      </c>
      <c r="EA142" s="24">
        <f t="shared" si="31"/>
        <v>10</v>
      </c>
    </row>
    <row r="143" spans="1:131" x14ac:dyDescent="0.3">
      <c r="A143">
        <v>142</v>
      </c>
      <c r="B143">
        <v>36</v>
      </c>
      <c r="C143" t="s">
        <v>386</v>
      </c>
      <c r="D143">
        <v>1</v>
      </c>
      <c r="E143">
        <v>1</v>
      </c>
      <c r="F143" s="14">
        <v>999</v>
      </c>
      <c r="G143">
        <v>2</v>
      </c>
      <c r="H143" s="14">
        <v>1</v>
      </c>
      <c r="I143" s="4">
        <v>0</v>
      </c>
      <c r="J143" s="47">
        <v>1</v>
      </c>
      <c r="K143">
        <v>0</v>
      </c>
      <c r="L143" s="14">
        <v>0</v>
      </c>
      <c r="M143" s="14">
        <v>999</v>
      </c>
      <c r="N143" s="18">
        <v>10</v>
      </c>
      <c r="O143" s="18">
        <v>1</v>
      </c>
      <c r="P143" s="4">
        <v>1</v>
      </c>
      <c r="Q143" s="14" t="s">
        <v>16</v>
      </c>
      <c r="R143" s="21">
        <v>1</v>
      </c>
      <c r="S143" s="18">
        <v>999</v>
      </c>
      <c r="T143" s="18">
        <v>1</v>
      </c>
      <c r="U143" s="18">
        <v>999</v>
      </c>
      <c r="V143" s="31"/>
      <c r="W143">
        <v>0</v>
      </c>
      <c r="X143">
        <v>0</v>
      </c>
      <c r="Y143">
        <v>0</v>
      </c>
      <c r="AA143">
        <v>0</v>
      </c>
      <c r="AB143">
        <v>0</v>
      </c>
      <c r="AC143" s="46">
        <f t="shared" si="23"/>
        <v>0</v>
      </c>
      <c r="AD143">
        <v>0</v>
      </c>
      <c r="AF143">
        <v>0</v>
      </c>
      <c r="AG143" s="4">
        <v>0</v>
      </c>
      <c r="AH143" s="4">
        <v>0</v>
      </c>
      <c r="AI143">
        <v>1</v>
      </c>
      <c r="AK143">
        <v>0</v>
      </c>
      <c r="AL143">
        <v>0</v>
      </c>
      <c r="AM143">
        <v>0</v>
      </c>
      <c r="AN143">
        <v>0</v>
      </c>
      <c r="AP143" s="28">
        <f t="shared" si="24"/>
        <v>0</v>
      </c>
      <c r="AQ143" s="14">
        <v>0</v>
      </c>
      <c r="AR143" s="14">
        <v>0</v>
      </c>
      <c r="AS143" s="14">
        <v>0</v>
      </c>
      <c r="AT143" s="4">
        <v>0</v>
      </c>
      <c r="AU143">
        <v>1</v>
      </c>
      <c r="AW143">
        <v>0</v>
      </c>
      <c r="AX143">
        <v>0</v>
      </c>
      <c r="AY143" s="14">
        <v>0</v>
      </c>
      <c r="AZ143" s="28">
        <f t="shared" si="25"/>
        <v>0</v>
      </c>
      <c r="BA143" s="4">
        <v>0</v>
      </c>
      <c r="BB143" s="4">
        <v>0</v>
      </c>
      <c r="BD143" s="4">
        <v>0</v>
      </c>
      <c r="BE143" s="46">
        <f t="shared" si="26"/>
        <v>0</v>
      </c>
      <c r="BF143" s="4">
        <v>1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1</v>
      </c>
      <c r="BN143">
        <v>0</v>
      </c>
      <c r="BO143">
        <v>999</v>
      </c>
      <c r="BP143" s="46">
        <f t="shared" si="32"/>
        <v>1</v>
      </c>
      <c r="BQ143">
        <v>0</v>
      </c>
      <c r="BR143">
        <v>0</v>
      </c>
      <c r="BT143" s="46">
        <v>0</v>
      </c>
      <c r="BU143" s="4">
        <v>0</v>
      </c>
      <c r="BV143" s="4">
        <v>0</v>
      </c>
      <c r="BW143" s="14">
        <v>0</v>
      </c>
      <c r="BX143" s="14">
        <v>0</v>
      </c>
      <c r="BY143" s="19">
        <v>999</v>
      </c>
      <c r="BZ143">
        <v>0</v>
      </c>
      <c r="CA143" s="46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 s="4">
        <v>0</v>
      </c>
      <c r="CI143" s="58"/>
      <c r="CJ143" s="46">
        <f t="shared" si="27"/>
        <v>0</v>
      </c>
      <c r="CK143" s="4">
        <v>0</v>
      </c>
      <c r="CL143" s="14">
        <v>0</v>
      </c>
      <c r="CM143">
        <v>0</v>
      </c>
      <c r="CO143">
        <v>0</v>
      </c>
      <c r="CP143">
        <v>0</v>
      </c>
      <c r="CQ143">
        <v>0</v>
      </c>
      <c r="CR143">
        <v>1</v>
      </c>
      <c r="CS143">
        <v>0</v>
      </c>
      <c r="CT143" s="14">
        <v>0</v>
      </c>
      <c r="CU143" s="14">
        <v>0</v>
      </c>
      <c r="CV143" s="4">
        <v>0</v>
      </c>
      <c r="CX143" s="46">
        <f t="shared" si="33"/>
        <v>1</v>
      </c>
      <c r="CY143" s="4">
        <v>999</v>
      </c>
      <c r="CZ143" s="4">
        <v>999</v>
      </c>
      <c r="DA143">
        <v>0</v>
      </c>
      <c r="DC143">
        <v>0</v>
      </c>
      <c r="DD143">
        <v>0</v>
      </c>
      <c r="DE143">
        <v>0</v>
      </c>
      <c r="DF143">
        <v>1</v>
      </c>
      <c r="DH143">
        <v>0</v>
      </c>
      <c r="DI143">
        <v>0</v>
      </c>
      <c r="DJ143" s="14">
        <v>0</v>
      </c>
      <c r="DK143">
        <v>1</v>
      </c>
      <c r="DL143" s="10" t="s">
        <v>103</v>
      </c>
      <c r="DM143" s="28">
        <f t="shared" si="28"/>
        <v>1</v>
      </c>
      <c r="DN143">
        <v>0</v>
      </c>
      <c r="DO143">
        <v>0</v>
      </c>
      <c r="DP143">
        <v>0</v>
      </c>
      <c r="DQ143">
        <v>0</v>
      </c>
      <c r="DR143" s="14">
        <v>0</v>
      </c>
      <c r="DS143" s="4">
        <v>0</v>
      </c>
      <c r="DU143" s="28">
        <f t="shared" si="29"/>
        <v>0</v>
      </c>
      <c r="DV143" s="4">
        <v>0</v>
      </c>
      <c r="DW143" s="14">
        <v>999</v>
      </c>
      <c r="DX143">
        <v>0</v>
      </c>
      <c r="DY143" s="28">
        <f t="shared" si="30"/>
        <v>5</v>
      </c>
      <c r="DZ143" s="24">
        <v>1</v>
      </c>
      <c r="EA143" s="24">
        <f t="shared" si="31"/>
        <v>6</v>
      </c>
    </row>
    <row r="144" spans="1:131" x14ac:dyDescent="0.3">
      <c r="A144">
        <v>143</v>
      </c>
      <c r="B144">
        <v>38</v>
      </c>
      <c r="C144" t="s">
        <v>404</v>
      </c>
      <c r="D144">
        <v>2</v>
      </c>
      <c r="E144">
        <v>2</v>
      </c>
      <c r="F144" s="14">
        <v>999</v>
      </c>
      <c r="G144">
        <v>2</v>
      </c>
      <c r="H144" s="14">
        <v>996</v>
      </c>
      <c r="I144" s="4">
        <v>0</v>
      </c>
      <c r="J144" s="47">
        <v>1</v>
      </c>
      <c r="K144">
        <v>0</v>
      </c>
      <c r="L144" s="14">
        <v>998</v>
      </c>
      <c r="M144" s="14">
        <v>999</v>
      </c>
      <c r="N144" s="18">
        <v>9</v>
      </c>
      <c r="O144" s="18">
        <v>1</v>
      </c>
      <c r="P144" s="4">
        <v>1</v>
      </c>
      <c r="Q144" s="14" t="s">
        <v>42</v>
      </c>
      <c r="R144" s="21">
        <v>1</v>
      </c>
      <c r="S144" s="18">
        <v>999</v>
      </c>
      <c r="T144" s="18">
        <v>1</v>
      </c>
      <c r="U144" s="18">
        <v>999</v>
      </c>
      <c r="V144" s="31"/>
      <c r="W144">
        <v>0</v>
      </c>
      <c r="X144">
        <v>0</v>
      </c>
      <c r="Y144">
        <v>0</v>
      </c>
      <c r="AA144">
        <v>0</v>
      </c>
      <c r="AB144">
        <v>0</v>
      </c>
      <c r="AC144" s="46">
        <f t="shared" si="23"/>
        <v>0</v>
      </c>
      <c r="AD144">
        <v>0</v>
      </c>
      <c r="AF144">
        <v>0</v>
      </c>
      <c r="AG144" s="4">
        <v>0</v>
      </c>
      <c r="AH144" s="4">
        <v>0</v>
      </c>
      <c r="AI144">
        <v>1</v>
      </c>
      <c r="AK144">
        <v>0</v>
      </c>
      <c r="AL144">
        <v>0</v>
      </c>
      <c r="AM144">
        <v>0</v>
      </c>
      <c r="AN144">
        <v>0</v>
      </c>
      <c r="AP144" s="28">
        <f t="shared" si="24"/>
        <v>0</v>
      </c>
      <c r="AQ144" s="14">
        <v>0</v>
      </c>
      <c r="AR144" s="14">
        <v>0</v>
      </c>
      <c r="AS144" s="14">
        <v>0</v>
      </c>
      <c r="AT144" s="4">
        <v>0</v>
      </c>
      <c r="AU144">
        <v>1</v>
      </c>
      <c r="AW144">
        <v>0</v>
      </c>
      <c r="AX144">
        <v>0</v>
      </c>
      <c r="AY144" s="14">
        <v>0</v>
      </c>
      <c r="AZ144" s="28">
        <f t="shared" si="25"/>
        <v>0</v>
      </c>
      <c r="BA144" s="4">
        <v>0</v>
      </c>
      <c r="BB144" s="4">
        <v>0</v>
      </c>
      <c r="BD144" s="4">
        <v>0</v>
      </c>
      <c r="BE144" s="46">
        <f t="shared" si="26"/>
        <v>0</v>
      </c>
      <c r="BF144" s="4">
        <v>0</v>
      </c>
      <c r="BH144">
        <v>1</v>
      </c>
      <c r="BI144">
        <v>0</v>
      </c>
      <c r="BJ144">
        <v>0</v>
      </c>
      <c r="BK144">
        <v>0</v>
      </c>
      <c r="BL144">
        <v>0</v>
      </c>
      <c r="BM144">
        <v>1</v>
      </c>
      <c r="BN144">
        <v>1</v>
      </c>
      <c r="BO144">
        <v>999</v>
      </c>
      <c r="BP144" s="46">
        <v>1</v>
      </c>
      <c r="BQ144">
        <v>0</v>
      </c>
      <c r="BR144">
        <v>0</v>
      </c>
      <c r="BT144" s="46">
        <v>0</v>
      </c>
      <c r="BU144" s="4">
        <v>0</v>
      </c>
      <c r="BV144" s="4">
        <v>0</v>
      </c>
      <c r="BW144" s="14">
        <v>0</v>
      </c>
      <c r="BX144" s="14">
        <v>0</v>
      </c>
      <c r="BY144" s="19">
        <v>1</v>
      </c>
      <c r="BZ144">
        <v>1</v>
      </c>
      <c r="CA144" s="46">
        <v>1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 s="4">
        <v>0</v>
      </c>
      <c r="CI144" s="58"/>
      <c r="CJ144" s="46">
        <f t="shared" si="27"/>
        <v>0</v>
      </c>
      <c r="CK144" s="4">
        <v>0</v>
      </c>
      <c r="CL144" s="14">
        <v>0</v>
      </c>
      <c r="CM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 s="14">
        <v>0</v>
      </c>
      <c r="CU144" s="14">
        <v>0</v>
      </c>
      <c r="CV144" s="4">
        <v>0</v>
      </c>
      <c r="CX144" s="46">
        <f t="shared" si="33"/>
        <v>0</v>
      </c>
      <c r="CY144" s="4">
        <v>999</v>
      </c>
      <c r="CZ144" s="4">
        <v>999</v>
      </c>
      <c r="DA144">
        <v>1</v>
      </c>
      <c r="DC144">
        <v>0</v>
      </c>
      <c r="DD144">
        <v>0</v>
      </c>
      <c r="DE144">
        <v>0</v>
      </c>
      <c r="DF144">
        <v>1</v>
      </c>
      <c r="DH144">
        <v>0</v>
      </c>
      <c r="DI144">
        <v>0</v>
      </c>
      <c r="DJ144" s="14">
        <v>0</v>
      </c>
      <c r="DK144">
        <v>0</v>
      </c>
      <c r="DM144" s="28">
        <f t="shared" si="28"/>
        <v>0</v>
      </c>
      <c r="DN144">
        <v>0</v>
      </c>
      <c r="DO144">
        <v>0</v>
      </c>
      <c r="DP144">
        <v>0</v>
      </c>
      <c r="DQ144">
        <v>0</v>
      </c>
      <c r="DR144" s="14">
        <v>0</v>
      </c>
      <c r="DS144" s="4">
        <v>0</v>
      </c>
      <c r="DU144" s="28">
        <f t="shared" si="29"/>
        <v>0</v>
      </c>
      <c r="DV144" s="4">
        <v>0</v>
      </c>
      <c r="DW144" s="14">
        <v>999</v>
      </c>
      <c r="DX144">
        <v>1</v>
      </c>
      <c r="DY144" s="28">
        <f t="shared" si="30"/>
        <v>5</v>
      </c>
      <c r="DZ144" s="24">
        <v>2</v>
      </c>
      <c r="EA144" s="24">
        <f t="shared" si="31"/>
        <v>7</v>
      </c>
    </row>
    <row r="145" spans="1:182" ht="28.8" x14ac:dyDescent="0.3">
      <c r="A145">
        <v>144</v>
      </c>
      <c r="B145">
        <v>35</v>
      </c>
      <c r="C145" t="s">
        <v>366</v>
      </c>
      <c r="D145">
        <v>2</v>
      </c>
      <c r="E145">
        <v>2</v>
      </c>
      <c r="F145" s="14">
        <v>999</v>
      </c>
      <c r="G145">
        <v>1</v>
      </c>
      <c r="H145" s="14">
        <v>999</v>
      </c>
      <c r="I145" s="4">
        <v>0</v>
      </c>
      <c r="J145" s="47">
        <v>0</v>
      </c>
      <c r="K145">
        <v>0</v>
      </c>
      <c r="L145" s="14">
        <v>0</v>
      </c>
      <c r="M145" s="14">
        <v>999</v>
      </c>
      <c r="N145" s="18">
        <v>10</v>
      </c>
      <c r="O145" s="18">
        <v>1</v>
      </c>
      <c r="P145" s="4">
        <v>998</v>
      </c>
      <c r="Q145" s="14" t="s">
        <v>104</v>
      </c>
      <c r="R145" s="21">
        <v>1</v>
      </c>
      <c r="S145" s="18">
        <v>999</v>
      </c>
      <c r="T145" s="18">
        <v>1</v>
      </c>
      <c r="U145" s="18">
        <v>999</v>
      </c>
      <c r="V145" s="31"/>
      <c r="W145">
        <v>0</v>
      </c>
      <c r="X145">
        <v>0</v>
      </c>
      <c r="Y145">
        <v>0</v>
      </c>
      <c r="AA145">
        <v>0</v>
      </c>
      <c r="AB145">
        <v>0</v>
      </c>
      <c r="AC145" s="46">
        <f t="shared" si="23"/>
        <v>0</v>
      </c>
      <c r="AD145">
        <v>0</v>
      </c>
      <c r="AF145">
        <v>0</v>
      </c>
      <c r="AG145" s="4">
        <v>0</v>
      </c>
      <c r="AH145" s="4">
        <v>0</v>
      </c>
      <c r="AI145">
        <v>1</v>
      </c>
      <c r="AK145">
        <v>0</v>
      </c>
      <c r="AL145">
        <v>0</v>
      </c>
      <c r="AM145">
        <v>0</v>
      </c>
      <c r="AN145">
        <v>0</v>
      </c>
      <c r="AP145" s="28">
        <f t="shared" si="24"/>
        <v>0</v>
      </c>
      <c r="AQ145" s="14">
        <v>0</v>
      </c>
      <c r="AR145" s="14">
        <v>0</v>
      </c>
      <c r="AS145" s="14">
        <v>1</v>
      </c>
      <c r="AT145" s="4">
        <v>0</v>
      </c>
      <c r="AU145">
        <v>1</v>
      </c>
      <c r="AW145">
        <v>0</v>
      </c>
      <c r="AX145">
        <v>0</v>
      </c>
      <c r="AY145" s="14">
        <v>0</v>
      </c>
      <c r="AZ145" s="28">
        <f t="shared" si="25"/>
        <v>0</v>
      </c>
      <c r="BA145" s="4">
        <v>1</v>
      </c>
      <c r="BB145" s="4">
        <v>2</v>
      </c>
      <c r="BD145" s="4">
        <v>0</v>
      </c>
      <c r="BE145" s="46">
        <f t="shared" si="26"/>
        <v>1</v>
      </c>
      <c r="BF145" s="4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1</v>
      </c>
      <c r="BO145">
        <v>999</v>
      </c>
      <c r="BP145" s="46">
        <f t="shared" si="32"/>
        <v>1</v>
      </c>
      <c r="BQ145">
        <v>0</v>
      </c>
      <c r="BR145">
        <v>0</v>
      </c>
      <c r="BT145" s="46">
        <v>0</v>
      </c>
      <c r="BU145" s="4">
        <v>0</v>
      </c>
      <c r="BV145" s="4">
        <v>0</v>
      </c>
      <c r="BW145" s="14">
        <v>0</v>
      </c>
      <c r="BX145" s="14">
        <v>0</v>
      </c>
      <c r="BY145" s="19">
        <v>0</v>
      </c>
      <c r="BZ145">
        <v>0</v>
      </c>
      <c r="CA145" s="46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 s="4">
        <v>0</v>
      </c>
      <c r="CI145" s="58"/>
      <c r="CJ145" s="46">
        <f t="shared" si="27"/>
        <v>0</v>
      </c>
      <c r="CK145" s="4">
        <v>0</v>
      </c>
      <c r="CL145" s="14">
        <v>0</v>
      </c>
      <c r="CM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 s="14">
        <v>0</v>
      </c>
      <c r="CU145" s="14">
        <v>0</v>
      </c>
      <c r="CV145" s="4">
        <v>0</v>
      </c>
      <c r="CX145" s="46">
        <f t="shared" si="33"/>
        <v>0</v>
      </c>
      <c r="CY145" s="4">
        <v>999</v>
      </c>
      <c r="CZ145" s="4">
        <v>999</v>
      </c>
      <c r="DA145">
        <v>1</v>
      </c>
      <c r="DC145">
        <v>0</v>
      </c>
      <c r="DD145">
        <v>1</v>
      </c>
      <c r="DE145">
        <v>0</v>
      </c>
      <c r="DF145">
        <v>0</v>
      </c>
      <c r="DH145">
        <v>0</v>
      </c>
      <c r="DI145">
        <v>0</v>
      </c>
      <c r="DJ145" s="14">
        <v>0</v>
      </c>
      <c r="DK145">
        <v>0</v>
      </c>
      <c r="DM145" s="28">
        <f t="shared" si="28"/>
        <v>0</v>
      </c>
      <c r="DN145">
        <v>0</v>
      </c>
      <c r="DO145">
        <v>0</v>
      </c>
      <c r="DP145">
        <v>0</v>
      </c>
      <c r="DQ145">
        <v>0</v>
      </c>
      <c r="DR145" s="14">
        <v>0</v>
      </c>
      <c r="DS145" s="4">
        <v>0</v>
      </c>
      <c r="DU145" s="28">
        <f t="shared" si="29"/>
        <v>0</v>
      </c>
      <c r="DV145" s="4">
        <v>0</v>
      </c>
      <c r="DW145" s="14">
        <v>999</v>
      </c>
      <c r="DX145">
        <v>1</v>
      </c>
      <c r="DY145" s="28">
        <f t="shared" si="30"/>
        <v>4</v>
      </c>
      <c r="DZ145" s="24">
        <v>2</v>
      </c>
      <c r="EA145" s="24">
        <f t="shared" si="31"/>
        <v>6</v>
      </c>
    </row>
    <row r="146" spans="1:182" ht="28.8" x14ac:dyDescent="0.3">
      <c r="A146">
        <v>145</v>
      </c>
      <c r="B146">
        <v>28</v>
      </c>
      <c r="C146" t="s">
        <v>389</v>
      </c>
      <c r="D146">
        <v>1</v>
      </c>
      <c r="E146">
        <v>1</v>
      </c>
      <c r="F146" s="14">
        <v>999</v>
      </c>
      <c r="G146">
        <v>1</v>
      </c>
      <c r="H146" s="14">
        <v>999</v>
      </c>
      <c r="I146" s="4">
        <v>0</v>
      </c>
      <c r="J146" s="47">
        <v>0</v>
      </c>
      <c r="K146">
        <v>0</v>
      </c>
      <c r="L146" s="14">
        <v>998</v>
      </c>
      <c r="M146" s="4">
        <v>1</v>
      </c>
      <c r="N146" s="18">
        <v>4</v>
      </c>
      <c r="O146" s="18">
        <v>0</v>
      </c>
      <c r="P146" s="4">
        <v>1</v>
      </c>
      <c r="Q146" s="14" t="s">
        <v>105</v>
      </c>
      <c r="R146" s="21">
        <v>1</v>
      </c>
      <c r="S146" s="18">
        <v>999</v>
      </c>
      <c r="T146" s="18">
        <v>1</v>
      </c>
      <c r="U146" s="18">
        <v>999</v>
      </c>
      <c r="V146" s="31"/>
      <c r="W146">
        <v>0</v>
      </c>
      <c r="X146">
        <v>0</v>
      </c>
      <c r="Y146">
        <v>1</v>
      </c>
      <c r="AA146">
        <v>0</v>
      </c>
      <c r="AB146">
        <v>0</v>
      </c>
      <c r="AC146" s="46">
        <f t="shared" si="23"/>
        <v>0</v>
      </c>
      <c r="AD146">
        <v>0</v>
      </c>
      <c r="AF146">
        <v>0</v>
      </c>
      <c r="AG146" s="4">
        <v>0</v>
      </c>
      <c r="AH146" s="4">
        <v>0</v>
      </c>
      <c r="AI146">
        <v>0</v>
      </c>
      <c r="AK146">
        <v>0</v>
      </c>
      <c r="AL146">
        <v>0</v>
      </c>
      <c r="AM146">
        <v>0</v>
      </c>
      <c r="AN146">
        <v>0</v>
      </c>
      <c r="AP146" s="28">
        <f t="shared" si="24"/>
        <v>0</v>
      </c>
      <c r="AQ146" s="14">
        <v>0</v>
      </c>
      <c r="AR146" s="14">
        <v>0</v>
      </c>
      <c r="AS146" s="14">
        <v>0</v>
      </c>
      <c r="AT146" s="4">
        <v>0</v>
      </c>
      <c r="AU146">
        <v>1</v>
      </c>
      <c r="AW146">
        <v>0</v>
      </c>
      <c r="AX146">
        <v>0</v>
      </c>
      <c r="AY146" s="14">
        <v>0</v>
      </c>
      <c r="AZ146" s="28">
        <f t="shared" si="25"/>
        <v>0</v>
      </c>
      <c r="BA146" s="4">
        <v>0</v>
      </c>
      <c r="BB146" s="4">
        <v>0</v>
      </c>
      <c r="BD146" s="4">
        <v>0</v>
      </c>
      <c r="BE146" s="46">
        <f t="shared" si="26"/>
        <v>0</v>
      </c>
      <c r="BF146" s="4">
        <v>1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1</v>
      </c>
      <c r="BN146">
        <v>0</v>
      </c>
      <c r="BO146">
        <v>999</v>
      </c>
      <c r="BP146" s="46">
        <f t="shared" si="32"/>
        <v>1</v>
      </c>
      <c r="BQ146">
        <v>0</v>
      </c>
      <c r="BR146">
        <v>0</v>
      </c>
      <c r="BT146" s="46">
        <v>0</v>
      </c>
      <c r="BU146" s="4">
        <v>0</v>
      </c>
      <c r="BV146" s="4">
        <v>0</v>
      </c>
      <c r="BW146" s="14">
        <v>0</v>
      </c>
      <c r="BX146" s="14">
        <v>0</v>
      </c>
      <c r="BY146" s="19">
        <v>999</v>
      </c>
      <c r="BZ146">
        <v>1</v>
      </c>
      <c r="CA146" s="46">
        <v>1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 s="4">
        <v>0</v>
      </c>
      <c r="CI146" s="58"/>
      <c r="CJ146" s="46">
        <f t="shared" si="27"/>
        <v>0</v>
      </c>
      <c r="CK146" s="4">
        <v>0</v>
      </c>
      <c r="CL146" s="14">
        <v>0</v>
      </c>
      <c r="CM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 s="14">
        <v>0</v>
      </c>
      <c r="CU146" s="14">
        <v>0</v>
      </c>
      <c r="CV146" s="4">
        <v>0</v>
      </c>
      <c r="CX146" s="46">
        <f t="shared" si="33"/>
        <v>0</v>
      </c>
      <c r="CY146" s="4">
        <v>999</v>
      </c>
      <c r="CZ146" s="4">
        <v>999</v>
      </c>
      <c r="DA146">
        <v>1</v>
      </c>
      <c r="DC146">
        <v>0</v>
      </c>
      <c r="DD146">
        <v>0</v>
      </c>
      <c r="DE146">
        <v>0</v>
      </c>
      <c r="DF146">
        <v>1</v>
      </c>
      <c r="DH146">
        <v>0</v>
      </c>
      <c r="DI146">
        <v>0</v>
      </c>
      <c r="DJ146" s="14">
        <v>0</v>
      </c>
      <c r="DK146">
        <v>0</v>
      </c>
      <c r="DM146" s="28">
        <f t="shared" si="28"/>
        <v>0</v>
      </c>
      <c r="DN146">
        <v>0</v>
      </c>
      <c r="DO146">
        <v>0</v>
      </c>
      <c r="DP146">
        <v>0</v>
      </c>
      <c r="DQ146">
        <v>0</v>
      </c>
      <c r="DR146" s="14">
        <v>0</v>
      </c>
      <c r="DS146" s="4">
        <v>0</v>
      </c>
      <c r="DU146" s="28">
        <f t="shared" si="29"/>
        <v>0</v>
      </c>
      <c r="DV146" s="4">
        <v>0</v>
      </c>
      <c r="DW146" s="14">
        <v>999</v>
      </c>
      <c r="DX146">
        <v>1</v>
      </c>
      <c r="DY146" s="28">
        <f t="shared" si="30"/>
        <v>3</v>
      </c>
      <c r="DZ146" s="24">
        <v>1</v>
      </c>
      <c r="EA146" s="24">
        <f t="shared" si="31"/>
        <v>4</v>
      </c>
    </row>
    <row r="147" spans="1:182" x14ac:dyDescent="0.3">
      <c r="A147">
        <v>146</v>
      </c>
      <c r="B147">
        <v>38</v>
      </c>
      <c r="C147" t="s">
        <v>366</v>
      </c>
      <c r="D147">
        <v>2</v>
      </c>
      <c r="E147">
        <v>2</v>
      </c>
      <c r="F147" s="14">
        <v>999</v>
      </c>
      <c r="G147">
        <v>1</v>
      </c>
      <c r="H147" s="14">
        <v>999</v>
      </c>
      <c r="I147" s="4">
        <v>1</v>
      </c>
      <c r="J147" s="47">
        <v>1</v>
      </c>
      <c r="K147">
        <v>0</v>
      </c>
      <c r="L147" s="14">
        <v>0</v>
      </c>
      <c r="M147" s="14">
        <v>999</v>
      </c>
      <c r="N147" s="18">
        <v>10</v>
      </c>
      <c r="O147" s="18">
        <v>1</v>
      </c>
      <c r="P147" s="4">
        <v>1</v>
      </c>
      <c r="Q147" s="14" t="s">
        <v>106</v>
      </c>
      <c r="R147" s="21">
        <v>1</v>
      </c>
      <c r="S147" s="18">
        <v>999</v>
      </c>
      <c r="T147" s="18">
        <v>1</v>
      </c>
      <c r="U147" s="18">
        <v>999</v>
      </c>
      <c r="V147" s="31"/>
      <c r="W147">
        <v>0</v>
      </c>
      <c r="X147">
        <v>0</v>
      </c>
      <c r="Y147">
        <v>0</v>
      </c>
      <c r="AA147">
        <v>0</v>
      </c>
      <c r="AB147">
        <v>0</v>
      </c>
      <c r="AC147" s="46">
        <f t="shared" si="23"/>
        <v>0</v>
      </c>
      <c r="AD147">
        <v>0</v>
      </c>
      <c r="AF147">
        <v>0</v>
      </c>
      <c r="AG147" s="4">
        <v>0</v>
      </c>
      <c r="AH147" s="4">
        <v>0</v>
      </c>
      <c r="AI147">
        <v>1</v>
      </c>
      <c r="AK147">
        <v>0</v>
      </c>
      <c r="AL147">
        <v>0</v>
      </c>
      <c r="AM147">
        <v>0</v>
      </c>
      <c r="AN147">
        <v>0</v>
      </c>
      <c r="AP147" s="28">
        <f t="shared" si="24"/>
        <v>0</v>
      </c>
      <c r="AQ147" s="14">
        <v>0</v>
      </c>
      <c r="AR147" s="14">
        <v>0</v>
      </c>
      <c r="AS147" s="14">
        <v>0</v>
      </c>
      <c r="AT147" s="4">
        <v>0</v>
      </c>
      <c r="AU147">
        <v>1</v>
      </c>
      <c r="AW147">
        <v>0</v>
      </c>
      <c r="AX147">
        <v>0</v>
      </c>
      <c r="AY147" s="14">
        <v>0</v>
      </c>
      <c r="AZ147" s="28">
        <f t="shared" si="25"/>
        <v>0</v>
      </c>
      <c r="BA147" s="4">
        <v>1</v>
      </c>
      <c r="BB147" s="4">
        <v>1</v>
      </c>
      <c r="BD147" s="4">
        <v>0</v>
      </c>
      <c r="BE147" s="46">
        <f t="shared" si="26"/>
        <v>1</v>
      </c>
      <c r="BF147" s="4">
        <v>0</v>
      </c>
      <c r="BH147">
        <v>0</v>
      </c>
      <c r="BI147">
        <v>1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999</v>
      </c>
      <c r="BP147" s="46">
        <f t="shared" si="32"/>
        <v>0</v>
      </c>
      <c r="BQ147">
        <v>0</v>
      </c>
      <c r="BR147">
        <v>0</v>
      </c>
      <c r="BT147" s="46">
        <v>0</v>
      </c>
      <c r="BU147" s="4">
        <v>0</v>
      </c>
      <c r="BV147" s="4">
        <v>0</v>
      </c>
      <c r="BW147" s="14">
        <v>0</v>
      </c>
      <c r="BX147" s="14">
        <v>0</v>
      </c>
      <c r="BY147" s="19">
        <v>1</v>
      </c>
      <c r="BZ147">
        <v>0</v>
      </c>
      <c r="CA147" s="46">
        <v>1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 s="4">
        <v>0</v>
      </c>
      <c r="CI147" s="58"/>
      <c r="CJ147" s="46">
        <f t="shared" si="27"/>
        <v>0</v>
      </c>
      <c r="CK147" s="4">
        <v>0</v>
      </c>
      <c r="CL147" s="14">
        <v>0</v>
      </c>
      <c r="CM147">
        <v>0</v>
      </c>
      <c r="CO147">
        <v>0</v>
      </c>
      <c r="CP147">
        <v>0</v>
      </c>
      <c r="CQ147">
        <v>0</v>
      </c>
      <c r="CR147">
        <v>1</v>
      </c>
      <c r="CS147">
        <v>0</v>
      </c>
      <c r="CT147" s="14">
        <v>0</v>
      </c>
      <c r="CU147" s="14">
        <v>0</v>
      </c>
      <c r="CV147" s="4">
        <v>0</v>
      </c>
      <c r="CX147" s="46">
        <f t="shared" si="33"/>
        <v>1</v>
      </c>
      <c r="CY147" s="4">
        <v>999</v>
      </c>
      <c r="CZ147" s="4">
        <v>999</v>
      </c>
      <c r="DA147">
        <v>0</v>
      </c>
      <c r="DC147">
        <v>0</v>
      </c>
      <c r="DD147">
        <v>1</v>
      </c>
      <c r="DE147">
        <v>0</v>
      </c>
      <c r="DF147">
        <v>0</v>
      </c>
      <c r="DH147">
        <v>0</v>
      </c>
      <c r="DI147">
        <v>0</v>
      </c>
      <c r="DJ147" s="14">
        <v>0</v>
      </c>
      <c r="DK147">
        <v>0</v>
      </c>
      <c r="DM147" s="28">
        <f t="shared" si="28"/>
        <v>0</v>
      </c>
      <c r="DN147">
        <v>0</v>
      </c>
      <c r="DO147">
        <v>0</v>
      </c>
      <c r="DP147">
        <v>0</v>
      </c>
      <c r="DQ147">
        <v>0</v>
      </c>
      <c r="DR147" s="14">
        <v>0</v>
      </c>
      <c r="DS147" s="4">
        <v>0</v>
      </c>
      <c r="DU147" s="28">
        <f t="shared" si="29"/>
        <v>0</v>
      </c>
      <c r="DV147" s="4">
        <v>1</v>
      </c>
      <c r="DW147" s="14">
        <v>999</v>
      </c>
      <c r="DX147">
        <v>0</v>
      </c>
      <c r="DY147" s="28">
        <f t="shared" si="30"/>
        <v>7</v>
      </c>
      <c r="DZ147" s="24">
        <v>2</v>
      </c>
      <c r="EA147" s="24">
        <f t="shared" si="31"/>
        <v>9</v>
      </c>
    </row>
    <row r="148" spans="1:182" x14ac:dyDescent="0.3">
      <c r="A148">
        <v>147</v>
      </c>
      <c r="B148">
        <v>34</v>
      </c>
      <c r="C148" t="s">
        <v>373</v>
      </c>
      <c r="D148">
        <v>1</v>
      </c>
      <c r="E148">
        <v>1</v>
      </c>
      <c r="F148" s="4">
        <v>1</v>
      </c>
      <c r="G148">
        <v>1</v>
      </c>
      <c r="H148" s="14">
        <v>999</v>
      </c>
      <c r="I148" s="4">
        <v>0</v>
      </c>
      <c r="J148" s="47">
        <v>0</v>
      </c>
      <c r="K148">
        <v>0</v>
      </c>
      <c r="L148" s="14">
        <v>998</v>
      </c>
      <c r="M148" s="4">
        <v>1</v>
      </c>
      <c r="N148" s="18">
        <v>10</v>
      </c>
      <c r="O148" s="18">
        <v>1</v>
      </c>
      <c r="P148" s="4">
        <v>1</v>
      </c>
      <c r="Q148" s="14" t="s">
        <v>20</v>
      </c>
      <c r="R148" s="21">
        <v>1</v>
      </c>
      <c r="S148" s="18">
        <v>999</v>
      </c>
      <c r="T148" s="18">
        <v>1</v>
      </c>
      <c r="U148" s="18">
        <v>999</v>
      </c>
      <c r="V148" s="31"/>
      <c r="W148">
        <v>0</v>
      </c>
      <c r="X148">
        <v>1</v>
      </c>
      <c r="Y148">
        <v>0</v>
      </c>
      <c r="AA148">
        <v>0</v>
      </c>
      <c r="AB148">
        <v>0</v>
      </c>
      <c r="AC148" s="46">
        <f t="shared" si="23"/>
        <v>0</v>
      </c>
      <c r="AD148">
        <v>0</v>
      </c>
      <c r="AF148">
        <v>0</v>
      </c>
      <c r="AG148" s="4">
        <v>0</v>
      </c>
      <c r="AH148" s="4">
        <v>0</v>
      </c>
      <c r="AI148">
        <v>0</v>
      </c>
      <c r="AK148">
        <v>0</v>
      </c>
      <c r="AL148">
        <v>0</v>
      </c>
      <c r="AM148">
        <v>0</v>
      </c>
      <c r="AN148">
        <v>0</v>
      </c>
      <c r="AO148" s="60"/>
      <c r="AP148" s="28">
        <f t="shared" si="24"/>
        <v>0</v>
      </c>
      <c r="AQ148" s="14">
        <v>0</v>
      </c>
      <c r="AR148" s="14">
        <v>0</v>
      </c>
      <c r="AS148" s="14">
        <v>0</v>
      </c>
      <c r="AT148" s="4">
        <v>0</v>
      </c>
      <c r="AU148">
        <v>1</v>
      </c>
      <c r="AW148">
        <v>0</v>
      </c>
      <c r="AX148">
        <v>0</v>
      </c>
      <c r="AY148" s="14">
        <v>0</v>
      </c>
      <c r="AZ148" s="28">
        <f t="shared" si="25"/>
        <v>0</v>
      </c>
      <c r="BA148" s="4">
        <v>0</v>
      </c>
      <c r="BB148" s="4">
        <v>0</v>
      </c>
      <c r="BD148" s="4">
        <v>0</v>
      </c>
      <c r="BE148" s="46">
        <f t="shared" si="26"/>
        <v>0</v>
      </c>
      <c r="BF148" s="4">
        <v>1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1</v>
      </c>
      <c r="BN148">
        <v>0</v>
      </c>
      <c r="BO148">
        <v>999</v>
      </c>
      <c r="BP148" s="46">
        <f t="shared" si="32"/>
        <v>1</v>
      </c>
      <c r="BQ148">
        <v>0</v>
      </c>
      <c r="BR148">
        <v>0</v>
      </c>
      <c r="BT148" s="46">
        <v>0</v>
      </c>
      <c r="BU148" s="4">
        <v>0</v>
      </c>
      <c r="BV148" s="4">
        <v>0</v>
      </c>
      <c r="BW148" s="14">
        <v>0</v>
      </c>
      <c r="BX148" s="14">
        <v>0</v>
      </c>
      <c r="BY148" s="19">
        <v>0</v>
      </c>
      <c r="BZ148">
        <v>0</v>
      </c>
      <c r="CA148" s="46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 s="4">
        <v>0</v>
      </c>
      <c r="CI148" s="58"/>
      <c r="CJ148" s="46">
        <f t="shared" si="27"/>
        <v>0</v>
      </c>
      <c r="CK148" s="4">
        <v>0</v>
      </c>
      <c r="CL148" s="14">
        <v>0</v>
      </c>
      <c r="CM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 s="14">
        <v>0</v>
      </c>
      <c r="CU148" s="14">
        <v>0</v>
      </c>
      <c r="CV148" s="4">
        <v>0</v>
      </c>
      <c r="CW148" s="10"/>
      <c r="CX148" s="46">
        <f t="shared" si="33"/>
        <v>0</v>
      </c>
      <c r="CY148" s="4">
        <v>999</v>
      </c>
      <c r="CZ148" s="4">
        <v>999</v>
      </c>
      <c r="DA148">
        <v>1</v>
      </c>
      <c r="DB148" s="35"/>
      <c r="DC148">
        <v>0</v>
      </c>
      <c r="DD148">
        <v>0</v>
      </c>
      <c r="DE148">
        <v>0</v>
      </c>
      <c r="DF148">
        <v>1</v>
      </c>
      <c r="DG148" s="44"/>
      <c r="DH148">
        <v>0</v>
      </c>
      <c r="DI148">
        <v>0</v>
      </c>
      <c r="DJ148" s="14">
        <v>0</v>
      </c>
      <c r="DK148">
        <v>0</v>
      </c>
      <c r="DM148" s="28">
        <f t="shared" si="28"/>
        <v>0</v>
      </c>
      <c r="DN148">
        <v>0</v>
      </c>
      <c r="DO148">
        <v>0</v>
      </c>
      <c r="DP148">
        <v>0</v>
      </c>
      <c r="DQ148">
        <v>0</v>
      </c>
      <c r="DR148" s="14">
        <v>0</v>
      </c>
      <c r="DS148" s="4">
        <v>0</v>
      </c>
      <c r="DU148" s="28">
        <f t="shared" si="29"/>
        <v>0</v>
      </c>
      <c r="DV148" s="4">
        <v>0</v>
      </c>
      <c r="DW148" s="14">
        <v>999</v>
      </c>
      <c r="DX148">
        <v>1</v>
      </c>
      <c r="DY148" s="28">
        <f t="shared" si="30"/>
        <v>3</v>
      </c>
      <c r="DZ148" s="24">
        <v>1</v>
      </c>
      <c r="EA148" s="24">
        <f t="shared" si="31"/>
        <v>4</v>
      </c>
    </row>
    <row r="149" spans="1:182" ht="72" x14ac:dyDescent="0.3">
      <c r="A149">
        <v>148</v>
      </c>
      <c r="B149">
        <v>35</v>
      </c>
      <c r="C149" t="s">
        <v>373</v>
      </c>
      <c r="D149">
        <v>999</v>
      </c>
      <c r="E149">
        <v>999</v>
      </c>
      <c r="F149" s="14">
        <v>999</v>
      </c>
      <c r="G149">
        <v>1</v>
      </c>
      <c r="H149" s="14">
        <v>999</v>
      </c>
      <c r="I149" s="4">
        <v>0</v>
      </c>
      <c r="J149" s="47">
        <v>0</v>
      </c>
      <c r="K149">
        <v>0</v>
      </c>
      <c r="L149" s="14">
        <v>998</v>
      </c>
      <c r="M149" s="14">
        <v>999</v>
      </c>
      <c r="N149" s="18">
        <v>9</v>
      </c>
      <c r="O149" s="18">
        <v>1</v>
      </c>
      <c r="P149" s="4">
        <v>998</v>
      </c>
      <c r="Q149" s="14" t="s">
        <v>107</v>
      </c>
      <c r="R149" s="21">
        <v>1</v>
      </c>
      <c r="S149" s="18">
        <v>999</v>
      </c>
      <c r="T149" s="18">
        <v>1</v>
      </c>
      <c r="U149" s="18">
        <v>999</v>
      </c>
      <c r="V149" s="31"/>
      <c r="W149">
        <v>1</v>
      </c>
      <c r="X149">
        <v>0</v>
      </c>
      <c r="Y149">
        <v>0</v>
      </c>
      <c r="AA149">
        <v>0</v>
      </c>
      <c r="AB149">
        <v>0</v>
      </c>
      <c r="AC149" s="46">
        <f t="shared" si="23"/>
        <v>0</v>
      </c>
      <c r="AD149">
        <v>0</v>
      </c>
      <c r="AF149">
        <v>0</v>
      </c>
      <c r="AG149" s="4">
        <v>0</v>
      </c>
      <c r="AH149" s="4">
        <v>0</v>
      </c>
      <c r="AI149">
        <v>0</v>
      </c>
      <c r="AK149">
        <v>0</v>
      </c>
      <c r="AL149">
        <v>0</v>
      </c>
      <c r="AM149">
        <v>0</v>
      </c>
      <c r="AN149">
        <v>0</v>
      </c>
      <c r="AP149" s="28">
        <f t="shared" si="24"/>
        <v>0</v>
      </c>
      <c r="AQ149" s="14">
        <v>0</v>
      </c>
      <c r="AR149" s="14">
        <v>0</v>
      </c>
      <c r="AS149" s="14">
        <v>0</v>
      </c>
      <c r="AT149" s="4">
        <v>1</v>
      </c>
      <c r="AU149">
        <v>0</v>
      </c>
      <c r="AW149">
        <v>0</v>
      </c>
      <c r="AX149">
        <v>0</v>
      </c>
      <c r="AY149" s="14">
        <v>0</v>
      </c>
      <c r="AZ149" s="28">
        <f t="shared" si="25"/>
        <v>0</v>
      </c>
      <c r="BA149" s="4">
        <v>0</v>
      </c>
      <c r="BB149" s="4">
        <v>0</v>
      </c>
      <c r="BD149" s="4">
        <v>0</v>
      </c>
      <c r="BE149" s="46">
        <f t="shared" si="26"/>
        <v>0</v>
      </c>
      <c r="BF149" s="4">
        <v>1</v>
      </c>
      <c r="BH149">
        <v>1</v>
      </c>
      <c r="BI149">
        <v>0</v>
      </c>
      <c r="BJ149">
        <v>1</v>
      </c>
      <c r="BK149">
        <v>0</v>
      </c>
      <c r="BL149">
        <v>0</v>
      </c>
      <c r="BM149">
        <v>1</v>
      </c>
      <c r="BN149">
        <v>0</v>
      </c>
      <c r="BO149">
        <v>999</v>
      </c>
      <c r="BP149" s="46">
        <f t="shared" si="32"/>
        <v>1</v>
      </c>
      <c r="BQ149">
        <v>0</v>
      </c>
      <c r="BR149">
        <v>0</v>
      </c>
      <c r="BT149" s="46">
        <v>0</v>
      </c>
      <c r="BU149" s="4">
        <v>0</v>
      </c>
      <c r="BV149" s="4">
        <v>0</v>
      </c>
      <c r="BW149" s="14">
        <v>0</v>
      </c>
      <c r="BX149" s="14">
        <v>0</v>
      </c>
      <c r="BY149" s="19">
        <v>0</v>
      </c>
      <c r="BZ149">
        <v>1</v>
      </c>
      <c r="CA149" s="46">
        <v>1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 s="4">
        <v>0</v>
      </c>
      <c r="CI149" s="58"/>
      <c r="CJ149" s="46">
        <f t="shared" si="27"/>
        <v>0</v>
      </c>
      <c r="CK149" s="4">
        <v>0</v>
      </c>
      <c r="CL149" s="14">
        <v>0</v>
      </c>
      <c r="CM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 s="14">
        <v>0</v>
      </c>
      <c r="CU149" s="14">
        <v>0</v>
      </c>
      <c r="CV149" s="4">
        <v>1</v>
      </c>
      <c r="CW149" s="9" t="s">
        <v>456</v>
      </c>
      <c r="CX149" s="46">
        <f t="shared" si="33"/>
        <v>1</v>
      </c>
      <c r="CY149" s="4">
        <v>999</v>
      </c>
      <c r="CZ149" s="4">
        <v>999</v>
      </c>
      <c r="DA149">
        <v>0</v>
      </c>
      <c r="DC149">
        <v>0</v>
      </c>
      <c r="DD149">
        <v>0</v>
      </c>
      <c r="DE149">
        <v>0</v>
      </c>
      <c r="DF149">
        <v>1</v>
      </c>
      <c r="DH149">
        <v>0</v>
      </c>
      <c r="DI149">
        <v>0</v>
      </c>
      <c r="DJ149" s="14">
        <v>0</v>
      </c>
      <c r="DK149">
        <v>0</v>
      </c>
      <c r="DM149" s="28">
        <f t="shared" si="28"/>
        <v>0</v>
      </c>
      <c r="DN149">
        <v>0</v>
      </c>
      <c r="DO149">
        <v>0</v>
      </c>
      <c r="DP149">
        <v>0</v>
      </c>
      <c r="DQ149">
        <v>0</v>
      </c>
      <c r="DR149" s="14">
        <v>0</v>
      </c>
      <c r="DS149" s="4">
        <v>0</v>
      </c>
      <c r="DU149" s="28">
        <f t="shared" si="29"/>
        <v>0</v>
      </c>
      <c r="DV149" s="4">
        <v>0</v>
      </c>
      <c r="DW149" s="4">
        <v>999</v>
      </c>
      <c r="DX149">
        <v>1</v>
      </c>
      <c r="DY149" s="28">
        <f t="shared" si="30"/>
        <v>8</v>
      </c>
      <c r="DZ149" s="24">
        <v>1</v>
      </c>
      <c r="EA149" s="24">
        <f t="shared" si="31"/>
        <v>9</v>
      </c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</row>
    <row r="150" spans="1:182" x14ac:dyDescent="0.3">
      <c r="A150">
        <v>149</v>
      </c>
      <c r="B150">
        <v>36</v>
      </c>
      <c r="C150" t="s">
        <v>408</v>
      </c>
      <c r="D150">
        <v>1</v>
      </c>
      <c r="E150">
        <v>1</v>
      </c>
      <c r="F150" s="14">
        <v>2</v>
      </c>
      <c r="G150">
        <v>2</v>
      </c>
      <c r="H150" s="14">
        <v>999</v>
      </c>
      <c r="I150" s="4">
        <v>0</v>
      </c>
      <c r="J150" s="47">
        <v>1</v>
      </c>
      <c r="K150">
        <v>0</v>
      </c>
      <c r="L150" s="14">
        <v>999</v>
      </c>
      <c r="M150" s="14">
        <v>999</v>
      </c>
      <c r="N150" s="18">
        <v>9</v>
      </c>
      <c r="O150" s="18">
        <v>1</v>
      </c>
      <c r="P150" s="4">
        <v>998</v>
      </c>
      <c r="Q150" s="14" t="s">
        <v>42</v>
      </c>
      <c r="R150" s="21">
        <v>1</v>
      </c>
      <c r="S150" s="18">
        <v>999</v>
      </c>
      <c r="T150" s="18">
        <v>1</v>
      </c>
      <c r="U150" s="18">
        <v>999</v>
      </c>
      <c r="V150" s="31"/>
      <c r="W150">
        <v>1</v>
      </c>
      <c r="X150">
        <v>0</v>
      </c>
      <c r="Y150">
        <v>0</v>
      </c>
      <c r="AA150">
        <v>1</v>
      </c>
      <c r="AB150">
        <v>1</v>
      </c>
      <c r="AC150" s="46">
        <v>1</v>
      </c>
      <c r="AD150">
        <v>0</v>
      </c>
      <c r="AF150">
        <v>0</v>
      </c>
      <c r="AG150" s="4">
        <v>0</v>
      </c>
      <c r="AH150" s="4">
        <v>0</v>
      </c>
      <c r="AI150">
        <v>0</v>
      </c>
      <c r="AK150">
        <v>0</v>
      </c>
      <c r="AL150">
        <v>0</v>
      </c>
      <c r="AM150">
        <v>0</v>
      </c>
      <c r="AN150">
        <v>0</v>
      </c>
      <c r="AP150" s="28">
        <f t="shared" si="24"/>
        <v>0</v>
      </c>
      <c r="AQ150" s="14">
        <v>0</v>
      </c>
      <c r="AR150" s="14">
        <v>0</v>
      </c>
      <c r="AS150" s="14">
        <v>1</v>
      </c>
      <c r="AT150" s="4">
        <v>0</v>
      </c>
      <c r="AU150">
        <v>1</v>
      </c>
      <c r="AW150">
        <v>1</v>
      </c>
      <c r="AX150">
        <v>0</v>
      </c>
      <c r="AY150" s="14">
        <v>0</v>
      </c>
      <c r="AZ150" s="28">
        <f t="shared" si="25"/>
        <v>1</v>
      </c>
      <c r="BA150" s="4">
        <v>0</v>
      </c>
      <c r="BB150" s="4">
        <v>0</v>
      </c>
      <c r="BD150" s="4">
        <v>0</v>
      </c>
      <c r="BE150" s="46">
        <f t="shared" si="26"/>
        <v>0</v>
      </c>
      <c r="BF150" s="4">
        <v>0</v>
      </c>
      <c r="BH150">
        <v>1</v>
      </c>
      <c r="BI150">
        <v>0</v>
      </c>
      <c r="BJ150">
        <v>1</v>
      </c>
      <c r="BK150">
        <v>0</v>
      </c>
      <c r="BL150">
        <v>0</v>
      </c>
      <c r="BM150">
        <v>0</v>
      </c>
      <c r="BN150">
        <v>0</v>
      </c>
      <c r="BO150">
        <v>999</v>
      </c>
      <c r="BP150" s="46">
        <f t="shared" si="32"/>
        <v>0</v>
      </c>
      <c r="BQ150">
        <v>0</v>
      </c>
      <c r="BR150">
        <v>0</v>
      </c>
      <c r="BT150" s="46">
        <v>0</v>
      </c>
      <c r="BU150" s="4">
        <v>0</v>
      </c>
      <c r="BV150" s="4">
        <v>0</v>
      </c>
      <c r="BW150" s="14">
        <v>0</v>
      </c>
      <c r="BX150" s="14">
        <v>0</v>
      </c>
      <c r="BY150" s="19">
        <v>1</v>
      </c>
      <c r="BZ150">
        <v>0</v>
      </c>
      <c r="CA150" s="46">
        <v>1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 s="4">
        <v>0</v>
      </c>
      <c r="CI150" s="58"/>
      <c r="CJ150" s="46">
        <f t="shared" si="27"/>
        <v>0</v>
      </c>
      <c r="CK150" s="4">
        <v>0</v>
      </c>
      <c r="CL150" s="14">
        <v>0</v>
      </c>
      <c r="CM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 s="14">
        <v>0</v>
      </c>
      <c r="CU150" s="14">
        <v>0</v>
      </c>
      <c r="CV150" s="4">
        <v>0</v>
      </c>
      <c r="CX150" s="46">
        <f t="shared" si="33"/>
        <v>0</v>
      </c>
      <c r="CY150" s="4">
        <v>999</v>
      </c>
      <c r="CZ150" s="4">
        <v>999</v>
      </c>
      <c r="DA150">
        <v>1</v>
      </c>
      <c r="DC150">
        <v>0</v>
      </c>
      <c r="DD150">
        <v>0</v>
      </c>
      <c r="DE150">
        <v>0</v>
      </c>
      <c r="DF150">
        <v>0</v>
      </c>
      <c r="DH150">
        <v>0</v>
      </c>
      <c r="DI150">
        <v>0</v>
      </c>
      <c r="DJ150" s="14">
        <v>0</v>
      </c>
      <c r="DK150">
        <v>0</v>
      </c>
      <c r="DM150" s="28">
        <f t="shared" si="28"/>
        <v>0</v>
      </c>
      <c r="DN150">
        <v>0</v>
      </c>
      <c r="DO150">
        <v>0</v>
      </c>
      <c r="DP150">
        <v>0</v>
      </c>
      <c r="DQ150">
        <v>0</v>
      </c>
      <c r="DR150" s="14">
        <v>0</v>
      </c>
      <c r="DS150" s="4">
        <v>0</v>
      </c>
      <c r="DU150" s="28">
        <f t="shared" si="29"/>
        <v>0</v>
      </c>
      <c r="DV150" s="4">
        <v>0</v>
      </c>
      <c r="DW150" s="4">
        <v>1</v>
      </c>
      <c r="DX150">
        <v>1</v>
      </c>
      <c r="DY150" s="28">
        <f t="shared" si="30"/>
        <v>8</v>
      </c>
      <c r="DZ150" s="24">
        <v>1</v>
      </c>
      <c r="EA150" s="24">
        <f t="shared" si="31"/>
        <v>9</v>
      </c>
    </row>
    <row r="151" spans="1:182" x14ac:dyDescent="0.3">
      <c r="A151">
        <v>150</v>
      </c>
      <c r="B151">
        <v>36</v>
      </c>
      <c r="C151" t="s">
        <v>380</v>
      </c>
      <c r="D151">
        <v>2</v>
      </c>
      <c r="E151">
        <v>2</v>
      </c>
      <c r="F151" s="4">
        <v>1</v>
      </c>
      <c r="G151">
        <v>1</v>
      </c>
      <c r="H151" s="14">
        <v>999</v>
      </c>
      <c r="I151" s="4">
        <v>0</v>
      </c>
      <c r="J151" s="47">
        <v>0</v>
      </c>
      <c r="K151">
        <v>0</v>
      </c>
      <c r="L151" s="14">
        <v>0</v>
      </c>
      <c r="M151" s="14">
        <v>999</v>
      </c>
      <c r="N151" s="18">
        <v>4</v>
      </c>
      <c r="O151" s="18">
        <v>0</v>
      </c>
      <c r="P151" s="4">
        <v>1</v>
      </c>
      <c r="Q151" s="14" t="s">
        <v>81</v>
      </c>
      <c r="R151" s="21">
        <v>1</v>
      </c>
      <c r="S151" s="18">
        <v>999</v>
      </c>
      <c r="T151" s="18">
        <v>1</v>
      </c>
      <c r="U151" s="18">
        <v>999</v>
      </c>
      <c r="V151" s="31"/>
      <c r="W151">
        <v>0</v>
      </c>
      <c r="X151">
        <v>0</v>
      </c>
      <c r="Y151">
        <v>0</v>
      </c>
      <c r="AA151">
        <v>0</v>
      </c>
      <c r="AB151">
        <v>0</v>
      </c>
      <c r="AC151" s="46">
        <f t="shared" si="23"/>
        <v>0</v>
      </c>
      <c r="AD151">
        <v>0</v>
      </c>
      <c r="AF151">
        <v>0</v>
      </c>
      <c r="AG151" s="4">
        <v>0</v>
      </c>
      <c r="AH151" s="4">
        <v>0</v>
      </c>
      <c r="AI151">
        <v>1</v>
      </c>
      <c r="AK151">
        <v>0</v>
      </c>
      <c r="AL151">
        <v>0</v>
      </c>
      <c r="AM151">
        <v>0</v>
      </c>
      <c r="AN151">
        <v>0</v>
      </c>
      <c r="AP151" s="28">
        <f t="shared" si="24"/>
        <v>0</v>
      </c>
      <c r="AQ151" s="14">
        <v>0</v>
      </c>
      <c r="AR151" s="14">
        <v>0</v>
      </c>
      <c r="AS151" s="14">
        <v>1</v>
      </c>
      <c r="AT151" s="4">
        <v>0</v>
      </c>
      <c r="AU151">
        <v>1</v>
      </c>
      <c r="AW151">
        <v>0</v>
      </c>
      <c r="AX151">
        <v>0</v>
      </c>
      <c r="AY151" s="14">
        <v>0</v>
      </c>
      <c r="AZ151" s="28">
        <f t="shared" si="25"/>
        <v>0</v>
      </c>
      <c r="BA151" s="4">
        <v>0</v>
      </c>
      <c r="BB151" s="4">
        <v>0</v>
      </c>
      <c r="BD151" s="4">
        <v>0</v>
      </c>
      <c r="BE151" s="46">
        <f t="shared" si="26"/>
        <v>0</v>
      </c>
      <c r="BF151" s="4">
        <v>1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1</v>
      </c>
      <c r="BN151">
        <v>1</v>
      </c>
      <c r="BO151">
        <v>999</v>
      </c>
      <c r="BP151" s="46">
        <v>1</v>
      </c>
      <c r="BQ151">
        <v>0</v>
      </c>
      <c r="BR151">
        <v>0</v>
      </c>
      <c r="BT151" s="46">
        <v>0</v>
      </c>
      <c r="BU151" s="4">
        <v>0</v>
      </c>
      <c r="BV151" s="4">
        <v>0</v>
      </c>
      <c r="BW151" s="14">
        <v>0</v>
      </c>
      <c r="BX151" s="14">
        <v>0</v>
      </c>
      <c r="BY151" s="19">
        <v>0</v>
      </c>
      <c r="BZ151">
        <v>0</v>
      </c>
      <c r="CA151" s="46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 s="4">
        <v>0</v>
      </c>
      <c r="CI151" s="58"/>
      <c r="CJ151" s="46">
        <f t="shared" si="27"/>
        <v>0</v>
      </c>
      <c r="CK151" s="4">
        <v>0</v>
      </c>
      <c r="CL151" s="14">
        <v>0</v>
      </c>
      <c r="CM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 s="14">
        <v>0</v>
      </c>
      <c r="CU151" s="14">
        <v>0</v>
      </c>
      <c r="CV151" s="4">
        <v>0</v>
      </c>
      <c r="CX151" s="46">
        <f t="shared" si="33"/>
        <v>0</v>
      </c>
      <c r="CY151" s="4">
        <v>999</v>
      </c>
      <c r="CZ151" s="4">
        <v>999</v>
      </c>
      <c r="DA151">
        <v>1</v>
      </c>
      <c r="DC151">
        <v>0</v>
      </c>
      <c r="DD151">
        <v>0</v>
      </c>
      <c r="DE151">
        <v>0</v>
      </c>
      <c r="DF151">
        <v>1</v>
      </c>
      <c r="DH151">
        <v>0</v>
      </c>
      <c r="DI151">
        <v>0</v>
      </c>
      <c r="DJ151" s="14">
        <v>0</v>
      </c>
      <c r="DK151">
        <v>0</v>
      </c>
      <c r="DM151" s="28">
        <f t="shared" si="28"/>
        <v>0</v>
      </c>
      <c r="DN151">
        <v>0</v>
      </c>
      <c r="DO151">
        <v>0</v>
      </c>
      <c r="DP151">
        <v>0</v>
      </c>
      <c r="DQ151">
        <v>0</v>
      </c>
      <c r="DR151" s="14">
        <v>0</v>
      </c>
      <c r="DS151" s="4">
        <v>0</v>
      </c>
      <c r="DU151" s="28">
        <f t="shared" si="29"/>
        <v>0</v>
      </c>
      <c r="DV151" s="4">
        <v>0</v>
      </c>
      <c r="DW151" s="4">
        <v>999</v>
      </c>
      <c r="DX151">
        <v>1</v>
      </c>
      <c r="DY151" s="28">
        <f t="shared" si="30"/>
        <v>1</v>
      </c>
      <c r="DZ151" s="24">
        <v>2</v>
      </c>
      <c r="EA151" s="24">
        <f t="shared" si="31"/>
        <v>3</v>
      </c>
    </row>
    <row r="152" spans="1:182" x14ac:dyDescent="0.3">
      <c r="A152">
        <v>151</v>
      </c>
      <c r="B152">
        <v>31</v>
      </c>
      <c r="C152" t="s">
        <v>385</v>
      </c>
      <c r="D152">
        <v>1</v>
      </c>
      <c r="E152">
        <v>1</v>
      </c>
      <c r="F152" s="14">
        <v>999</v>
      </c>
      <c r="G152">
        <v>2</v>
      </c>
      <c r="H152" s="14">
        <v>996</v>
      </c>
      <c r="I152" s="4">
        <v>1</v>
      </c>
      <c r="J152" s="47">
        <v>1</v>
      </c>
      <c r="K152">
        <v>0</v>
      </c>
      <c r="L152" s="14">
        <v>998</v>
      </c>
      <c r="M152" s="14">
        <v>999</v>
      </c>
      <c r="N152" s="18">
        <v>9</v>
      </c>
      <c r="O152" s="18">
        <v>1</v>
      </c>
      <c r="P152" s="4">
        <v>1</v>
      </c>
      <c r="Q152" s="14" t="s">
        <v>108</v>
      </c>
      <c r="R152" s="21">
        <v>1</v>
      </c>
      <c r="S152" s="18">
        <v>999</v>
      </c>
      <c r="T152" s="18">
        <v>1</v>
      </c>
      <c r="U152" s="18">
        <v>999</v>
      </c>
      <c r="V152" s="31"/>
      <c r="W152">
        <v>0</v>
      </c>
      <c r="X152">
        <v>0</v>
      </c>
      <c r="Y152">
        <v>0</v>
      </c>
      <c r="AA152">
        <v>0</v>
      </c>
      <c r="AB152">
        <v>0</v>
      </c>
      <c r="AC152" s="46">
        <f t="shared" si="23"/>
        <v>0</v>
      </c>
      <c r="AD152">
        <v>0</v>
      </c>
      <c r="AF152">
        <v>0</v>
      </c>
      <c r="AG152" s="4">
        <v>0</v>
      </c>
      <c r="AH152" s="4">
        <v>0</v>
      </c>
      <c r="AI152">
        <v>1</v>
      </c>
      <c r="AK152">
        <v>0</v>
      </c>
      <c r="AL152">
        <v>0</v>
      </c>
      <c r="AM152">
        <v>0</v>
      </c>
      <c r="AN152">
        <v>0</v>
      </c>
      <c r="AP152" s="28">
        <f t="shared" si="24"/>
        <v>0</v>
      </c>
      <c r="AQ152" s="14">
        <v>0</v>
      </c>
      <c r="AR152" s="14">
        <v>0</v>
      </c>
      <c r="AS152" s="14">
        <v>1</v>
      </c>
      <c r="AT152" s="4">
        <v>1</v>
      </c>
      <c r="AU152">
        <v>0</v>
      </c>
      <c r="AW152">
        <v>0</v>
      </c>
      <c r="AX152">
        <v>0</v>
      </c>
      <c r="AY152" s="14">
        <v>0</v>
      </c>
      <c r="AZ152" s="28">
        <f t="shared" si="25"/>
        <v>0</v>
      </c>
      <c r="BA152" s="4">
        <v>0</v>
      </c>
      <c r="BB152" s="4">
        <v>0</v>
      </c>
      <c r="BD152" s="4">
        <v>0</v>
      </c>
      <c r="BE152" s="46">
        <f t="shared" si="26"/>
        <v>0</v>
      </c>
      <c r="BF152" s="4">
        <v>1</v>
      </c>
      <c r="BH152">
        <v>1</v>
      </c>
      <c r="BI152">
        <v>0</v>
      </c>
      <c r="BJ152">
        <v>0</v>
      </c>
      <c r="BK152">
        <v>0</v>
      </c>
      <c r="BL152">
        <v>0</v>
      </c>
      <c r="BM152">
        <v>1</v>
      </c>
      <c r="BN152">
        <v>0</v>
      </c>
      <c r="BO152">
        <v>999</v>
      </c>
      <c r="BP152" s="46">
        <f t="shared" si="32"/>
        <v>1</v>
      </c>
      <c r="BQ152">
        <v>0</v>
      </c>
      <c r="BR152">
        <v>0</v>
      </c>
      <c r="BT152" s="46">
        <v>0</v>
      </c>
      <c r="BU152" s="4">
        <v>0</v>
      </c>
      <c r="BV152" s="4">
        <v>0</v>
      </c>
      <c r="BW152" s="14">
        <v>0</v>
      </c>
      <c r="BX152" s="14">
        <v>0</v>
      </c>
      <c r="BY152" s="19">
        <v>1</v>
      </c>
      <c r="BZ152">
        <v>0</v>
      </c>
      <c r="CA152" s="46">
        <v>1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 s="4">
        <v>0</v>
      </c>
      <c r="CI152" s="58"/>
      <c r="CJ152" s="46">
        <f t="shared" si="27"/>
        <v>0</v>
      </c>
      <c r="CK152" s="4">
        <v>0</v>
      </c>
      <c r="CL152" s="14">
        <v>0</v>
      </c>
      <c r="CM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 s="14">
        <v>0</v>
      </c>
      <c r="CU152" s="14">
        <v>0</v>
      </c>
      <c r="CV152" s="4">
        <v>0</v>
      </c>
      <c r="CX152" s="46">
        <f t="shared" si="33"/>
        <v>0</v>
      </c>
      <c r="CY152" s="4">
        <v>999</v>
      </c>
      <c r="CZ152" s="4">
        <v>999</v>
      </c>
      <c r="DA152">
        <v>1</v>
      </c>
      <c r="DC152">
        <v>0</v>
      </c>
      <c r="DD152">
        <v>0</v>
      </c>
      <c r="DE152">
        <v>0</v>
      </c>
      <c r="DF152">
        <v>1</v>
      </c>
      <c r="DH152">
        <v>0</v>
      </c>
      <c r="DI152">
        <v>0</v>
      </c>
      <c r="DJ152" s="14">
        <v>0</v>
      </c>
      <c r="DK152">
        <v>0</v>
      </c>
      <c r="DM152" s="28">
        <f t="shared" si="28"/>
        <v>0</v>
      </c>
      <c r="DN152">
        <v>0</v>
      </c>
      <c r="DO152">
        <v>0</v>
      </c>
      <c r="DP152">
        <v>0</v>
      </c>
      <c r="DQ152">
        <v>0</v>
      </c>
      <c r="DR152" s="14">
        <v>0</v>
      </c>
      <c r="DS152" s="4">
        <v>0</v>
      </c>
      <c r="DT152" s="9"/>
      <c r="DU152" s="28">
        <f t="shared" si="29"/>
        <v>0</v>
      </c>
      <c r="DV152" s="4">
        <v>1</v>
      </c>
      <c r="DW152" s="4">
        <v>999</v>
      </c>
      <c r="DX152">
        <v>0</v>
      </c>
      <c r="DY152" s="28">
        <f t="shared" si="30"/>
        <v>6</v>
      </c>
      <c r="DZ152" s="24">
        <v>1</v>
      </c>
      <c r="EA152" s="24">
        <f t="shared" si="31"/>
        <v>7</v>
      </c>
    </row>
    <row r="153" spans="1:182" x14ac:dyDescent="0.3">
      <c r="A153">
        <v>152</v>
      </c>
      <c r="B153">
        <v>37</v>
      </c>
      <c r="C153" t="s">
        <v>397</v>
      </c>
      <c r="D153">
        <v>2</v>
      </c>
      <c r="E153">
        <v>3</v>
      </c>
      <c r="F153" s="14">
        <v>999</v>
      </c>
      <c r="G153">
        <v>1</v>
      </c>
      <c r="H153" s="14">
        <v>999</v>
      </c>
      <c r="I153" s="4">
        <v>0</v>
      </c>
      <c r="J153" s="47">
        <v>0</v>
      </c>
      <c r="K153">
        <v>0</v>
      </c>
      <c r="L153" s="14">
        <v>0</v>
      </c>
      <c r="M153" s="14">
        <v>999</v>
      </c>
      <c r="N153" s="18">
        <v>10</v>
      </c>
      <c r="O153" s="18">
        <v>1</v>
      </c>
      <c r="P153" s="4">
        <v>1</v>
      </c>
      <c r="Q153" s="14" t="s">
        <v>109</v>
      </c>
      <c r="R153" s="21">
        <v>1</v>
      </c>
      <c r="S153" s="18">
        <v>999</v>
      </c>
      <c r="T153" s="18">
        <v>1</v>
      </c>
      <c r="U153" s="18">
        <v>999</v>
      </c>
      <c r="V153" s="31"/>
      <c r="W153">
        <v>0</v>
      </c>
      <c r="X153">
        <v>0</v>
      </c>
      <c r="Y153">
        <v>0</v>
      </c>
      <c r="AA153">
        <v>0</v>
      </c>
      <c r="AB153">
        <v>0</v>
      </c>
      <c r="AC153" s="46">
        <f t="shared" si="23"/>
        <v>0</v>
      </c>
      <c r="AD153">
        <v>0</v>
      </c>
      <c r="AF153">
        <v>0</v>
      </c>
      <c r="AG153" s="4">
        <v>0</v>
      </c>
      <c r="AH153" s="4">
        <v>0</v>
      </c>
      <c r="AI153">
        <v>1</v>
      </c>
      <c r="AK153">
        <v>0</v>
      </c>
      <c r="AL153">
        <v>0</v>
      </c>
      <c r="AM153">
        <v>0</v>
      </c>
      <c r="AN153">
        <v>0</v>
      </c>
      <c r="AP153" s="28">
        <f t="shared" si="24"/>
        <v>0</v>
      </c>
      <c r="AQ153" s="14">
        <v>0</v>
      </c>
      <c r="AR153" s="14">
        <v>0</v>
      </c>
      <c r="AS153" s="14">
        <v>0</v>
      </c>
      <c r="AT153" s="4">
        <v>0</v>
      </c>
      <c r="AU153">
        <v>1</v>
      </c>
      <c r="AW153">
        <v>0</v>
      </c>
      <c r="AX153">
        <v>0</v>
      </c>
      <c r="AY153" s="14">
        <v>0</v>
      </c>
      <c r="AZ153" s="28">
        <f t="shared" si="25"/>
        <v>0</v>
      </c>
      <c r="BA153" s="4">
        <v>0</v>
      </c>
      <c r="BB153" s="4">
        <v>0</v>
      </c>
      <c r="BD153" s="4">
        <v>0</v>
      </c>
      <c r="BE153" s="46">
        <f t="shared" si="26"/>
        <v>0</v>
      </c>
      <c r="BF153" s="4">
        <v>1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1</v>
      </c>
      <c r="BN153">
        <v>1</v>
      </c>
      <c r="BO153">
        <v>999</v>
      </c>
      <c r="BP153" s="46">
        <v>1</v>
      </c>
      <c r="BQ153">
        <v>0</v>
      </c>
      <c r="BR153">
        <v>0</v>
      </c>
      <c r="BT153" s="46">
        <v>0</v>
      </c>
      <c r="BU153" s="4">
        <v>0</v>
      </c>
      <c r="BV153" s="4">
        <v>0</v>
      </c>
      <c r="BW153" s="14">
        <v>0</v>
      </c>
      <c r="BX153" s="14">
        <v>0</v>
      </c>
      <c r="BY153" s="19">
        <v>999</v>
      </c>
      <c r="BZ153">
        <v>1</v>
      </c>
      <c r="CA153" s="46">
        <v>1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 s="4">
        <v>0</v>
      </c>
      <c r="CI153" s="58"/>
      <c r="CJ153" s="46">
        <f t="shared" si="27"/>
        <v>0</v>
      </c>
      <c r="CK153" s="4">
        <v>0</v>
      </c>
      <c r="CL153" s="14">
        <v>0</v>
      </c>
      <c r="CM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 s="14">
        <v>0</v>
      </c>
      <c r="CU153" s="14">
        <v>0</v>
      </c>
      <c r="CV153" s="4">
        <v>0</v>
      </c>
      <c r="CX153" s="46">
        <f t="shared" si="33"/>
        <v>0</v>
      </c>
      <c r="CY153" s="4">
        <v>999</v>
      </c>
      <c r="CZ153" s="4">
        <v>999</v>
      </c>
      <c r="DA153">
        <v>1</v>
      </c>
      <c r="DC153">
        <v>0</v>
      </c>
      <c r="DD153">
        <v>0</v>
      </c>
      <c r="DE153">
        <v>0</v>
      </c>
      <c r="DF153">
        <v>1</v>
      </c>
      <c r="DH153">
        <v>0</v>
      </c>
      <c r="DI153">
        <v>0</v>
      </c>
      <c r="DJ153" s="14">
        <v>0</v>
      </c>
      <c r="DK153">
        <v>0</v>
      </c>
      <c r="DM153" s="28">
        <f t="shared" si="28"/>
        <v>0</v>
      </c>
      <c r="DN153">
        <v>0</v>
      </c>
      <c r="DO153">
        <v>0</v>
      </c>
      <c r="DP153">
        <v>0</v>
      </c>
      <c r="DQ153">
        <v>0</v>
      </c>
      <c r="DR153" s="14">
        <v>0</v>
      </c>
      <c r="DS153" s="4">
        <v>0</v>
      </c>
      <c r="DU153" s="28">
        <f t="shared" si="29"/>
        <v>0</v>
      </c>
      <c r="DV153" s="4">
        <v>0</v>
      </c>
      <c r="DW153" s="4">
        <v>999</v>
      </c>
      <c r="DX153">
        <v>1</v>
      </c>
      <c r="DY153" s="28">
        <f t="shared" si="30"/>
        <v>3</v>
      </c>
      <c r="DZ153" s="24">
        <v>2</v>
      </c>
      <c r="EA153" s="24">
        <f t="shared" si="31"/>
        <v>5</v>
      </c>
    </row>
    <row r="154" spans="1:182" ht="28.8" x14ac:dyDescent="0.3">
      <c r="A154">
        <v>153</v>
      </c>
      <c r="B154">
        <v>31</v>
      </c>
      <c r="C154" t="s">
        <v>380</v>
      </c>
      <c r="D154">
        <v>1</v>
      </c>
      <c r="E154">
        <v>1</v>
      </c>
      <c r="F154" s="14">
        <v>999</v>
      </c>
      <c r="G154">
        <v>1</v>
      </c>
      <c r="H154" s="14">
        <v>999</v>
      </c>
      <c r="I154" s="4">
        <v>0</v>
      </c>
      <c r="J154" s="47">
        <v>0</v>
      </c>
      <c r="K154">
        <v>0</v>
      </c>
      <c r="L154" s="14">
        <v>998</v>
      </c>
      <c r="M154" s="14">
        <v>999</v>
      </c>
      <c r="N154" s="18">
        <v>10</v>
      </c>
      <c r="O154" s="18">
        <v>1</v>
      </c>
      <c r="P154" s="4">
        <v>1</v>
      </c>
      <c r="Q154" s="14" t="s">
        <v>49</v>
      </c>
      <c r="R154" s="21">
        <v>1</v>
      </c>
      <c r="S154" s="18">
        <v>999</v>
      </c>
      <c r="T154" s="18">
        <v>1</v>
      </c>
      <c r="U154" s="18">
        <v>999</v>
      </c>
      <c r="V154" s="31"/>
      <c r="W154">
        <v>0</v>
      </c>
      <c r="X154">
        <v>1</v>
      </c>
      <c r="Y154">
        <v>0</v>
      </c>
      <c r="AA154">
        <v>0</v>
      </c>
      <c r="AB154">
        <v>0</v>
      </c>
      <c r="AC154" s="46">
        <f t="shared" si="23"/>
        <v>0</v>
      </c>
      <c r="AD154">
        <v>0</v>
      </c>
      <c r="AF154">
        <v>0</v>
      </c>
      <c r="AG154" s="4">
        <v>0</v>
      </c>
      <c r="AH154" s="4">
        <v>0</v>
      </c>
      <c r="AI154">
        <v>0</v>
      </c>
      <c r="AK154">
        <v>0</v>
      </c>
      <c r="AL154">
        <v>0</v>
      </c>
      <c r="AM154">
        <v>0</v>
      </c>
      <c r="AN154">
        <v>0</v>
      </c>
      <c r="AP154" s="28">
        <f t="shared" si="24"/>
        <v>0</v>
      </c>
      <c r="AQ154" s="14">
        <v>0</v>
      </c>
      <c r="AR154" s="14">
        <v>0</v>
      </c>
      <c r="AS154" s="14">
        <v>0</v>
      </c>
      <c r="AT154" s="4">
        <v>0</v>
      </c>
      <c r="AU154">
        <v>1</v>
      </c>
      <c r="AW154">
        <v>0</v>
      </c>
      <c r="AX154">
        <v>0</v>
      </c>
      <c r="AY154" s="14">
        <v>0</v>
      </c>
      <c r="AZ154" s="28">
        <f t="shared" si="25"/>
        <v>0</v>
      </c>
      <c r="BA154" s="4">
        <v>0</v>
      </c>
      <c r="BB154" s="4">
        <v>0</v>
      </c>
      <c r="BD154" s="4">
        <v>0</v>
      </c>
      <c r="BE154" s="46">
        <f t="shared" si="26"/>
        <v>0</v>
      </c>
      <c r="BF154" s="4">
        <v>1</v>
      </c>
      <c r="BH154">
        <v>1</v>
      </c>
      <c r="BI154">
        <v>0</v>
      </c>
      <c r="BJ154">
        <v>0</v>
      </c>
      <c r="BK154">
        <v>0</v>
      </c>
      <c r="BL154">
        <v>0</v>
      </c>
      <c r="BM154">
        <v>1</v>
      </c>
      <c r="BN154">
        <v>0</v>
      </c>
      <c r="BO154">
        <v>999</v>
      </c>
      <c r="BP154" s="46">
        <f t="shared" si="32"/>
        <v>1</v>
      </c>
      <c r="BQ154">
        <v>0</v>
      </c>
      <c r="BR154">
        <v>0</v>
      </c>
      <c r="BT154" s="46">
        <v>0</v>
      </c>
      <c r="BU154" s="4">
        <v>0</v>
      </c>
      <c r="BV154" s="4">
        <v>0</v>
      </c>
      <c r="BW154" s="14">
        <v>0</v>
      </c>
      <c r="BX154" s="14">
        <v>0</v>
      </c>
      <c r="BY154" s="19">
        <v>999</v>
      </c>
      <c r="BZ154">
        <v>1</v>
      </c>
      <c r="CA154" s="46">
        <v>1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 s="4">
        <v>0</v>
      </c>
      <c r="CI154" s="58"/>
      <c r="CJ154" s="46">
        <f t="shared" si="27"/>
        <v>0</v>
      </c>
      <c r="CK154" s="4">
        <v>0</v>
      </c>
      <c r="CL154" s="14">
        <v>0</v>
      </c>
      <c r="CM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 s="14">
        <v>0</v>
      </c>
      <c r="CU154" s="14">
        <v>0</v>
      </c>
      <c r="CV154" s="4">
        <v>0</v>
      </c>
      <c r="CX154" s="46">
        <f t="shared" si="33"/>
        <v>0</v>
      </c>
      <c r="CY154" s="4">
        <v>999</v>
      </c>
      <c r="CZ154" s="4">
        <v>999</v>
      </c>
      <c r="DA154">
        <v>1</v>
      </c>
      <c r="DC154">
        <v>0</v>
      </c>
      <c r="DD154">
        <v>0</v>
      </c>
      <c r="DE154">
        <v>0</v>
      </c>
      <c r="DF154">
        <v>1</v>
      </c>
      <c r="DH154">
        <v>0</v>
      </c>
      <c r="DI154">
        <v>0</v>
      </c>
      <c r="DJ154" s="14">
        <v>0</v>
      </c>
      <c r="DK154">
        <v>0</v>
      </c>
      <c r="DM154" s="28">
        <f t="shared" si="28"/>
        <v>0</v>
      </c>
      <c r="DN154">
        <v>0</v>
      </c>
      <c r="DO154">
        <v>0</v>
      </c>
      <c r="DP154">
        <v>0</v>
      </c>
      <c r="DQ154">
        <v>0</v>
      </c>
      <c r="DR154" s="14">
        <v>0</v>
      </c>
      <c r="DS154" s="4">
        <v>0</v>
      </c>
      <c r="DU154" s="28">
        <f t="shared" si="29"/>
        <v>0</v>
      </c>
      <c r="DV154" s="4">
        <v>0</v>
      </c>
      <c r="DW154" s="4">
        <v>999</v>
      </c>
      <c r="DX154">
        <v>1</v>
      </c>
      <c r="DY154" s="28">
        <f t="shared" si="30"/>
        <v>5</v>
      </c>
      <c r="DZ154" s="24">
        <v>1</v>
      </c>
      <c r="EA154" s="24">
        <f t="shared" si="31"/>
        <v>6</v>
      </c>
    </row>
    <row r="155" spans="1:182" x14ac:dyDescent="0.3">
      <c r="A155">
        <v>154</v>
      </c>
      <c r="B155">
        <v>36</v>
      </c>
      <c r="C155" t="s">
        <v>409</v>
      </c>
      <c r="D155">
        <v>2</v>
      </c>
      <c r="E155">
        <v>2</v>
      </c>
      <c r="F155" s="14">
        <v>999</v>
      </c>
      <c r="G155">
        <v>2</v>
      </c>
      <c r="H155" s="14">
        <v>996</v>
      </c>
      <c r="I155" s="4">
        <v>0</v>
      </c>
      <c r="J155" s="47">
        <v>1</v>
      </c>
      <c r="K155">
        <v>0</v>
      </c>
      <c r="L155" s="14">
        <v>998</v>
      </c>
      <c r="M155" s="14">
        <v>999</v>
      </c>
      <c r="N155" s="18">
        <v>10</v>
      </c>
      <c r="O155" s="18">
        <v>1</v>
      </c>
      <c r="P155" s="4">
        <v>1</v>
      </c>
      <c r="Q155" s="14" t="s">
        <v>110</v>
      </c>
      <c r="R155" s="21">
        <v>0</v>
      </c>
      <c r="S155" s="18">
        <v>999</v>
      </c>
      <c r="T155" s="18">
        <v>1</v>
      </c>
      <c r="U155" s="18">
        <v>999</v>
      </c>
      <c r="V155" s="31"/>
      <c r="W155">
        <v>0</v>
      </c>
      <c r="X155">
        <v>0</v>
      </c>
      <c r="Y155">
        <v>0</v>
      </c>
      <c r="AA155">
        <v>0</v>
      </c>
      <c r="AB155">
        <v>0</v>
      </c>
      <c r="AC155" s="46">
        <f t="shared" si="23"/>
        <v>0</v>
      </c>
      <c r="AD155">
        <v>0</v>
      </c>
      <c r="AF155">
        <v>0</v>
      </c>
      <c r="AG155" s="4">
        <v>1</v>
      </c>
      <c r="AH155" s="4">
        <v>0</v>
      </c>
      <c r="AI155">
        <v>0</v>
      </c>
      <c r="AK155">
        <v>0</v>
      </c>
      <c r="AL155">
        <v>0</v>
      </c>
      <c r="AM155">
        <v>0</v>
      </c>
      <c r="AN155">
        <v>0</v>
      </c>
      <c r="AP155" s="28">
        <f t="shared" si="24"/>
        <v>0</v>
      </c>
      <c r="AQ155" s="14">
        <v>0</v>
      </c>
      <c r="AR155" s="14">
        <v>0</v>
      </c>
      <c r="AS155" s="14">
        <v>0</v>
      </c>
      <c r="AT155" s="4">
        <v>0</v>
      </c>
      <c r="AU155">
        <v>1</v>
      </c>
      <c r="AW155">
        <v>0</v>
      </c>
      <c r="AX155">
        <v>0</v>
      </c>
      <c r="AY155" s="14">
        <v>0</v>
      </c>
      <c r="AZ155" s="28">
        <f t="shared" si="25"/>
        <v>0</v>
      </c>
      <c r="BA155" s="4">
        <v>1</v>
      </c>
      <c r="BB155" s="4">
        <v>2</v>
      </c>
      <c r="BD155" s="4">
        <v>0</v>
      </c>
      <c r="BE155" s="46">
        <f t="shared" si="26"/>
        <v>1</v>
      </c>
      <c r="BF155" s="4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1</v>
      </c>
      <c r="BN155">
        <v>1</v>
      </c>
      <c r="BO155">
        <v>999</v>
      </c>
      <c r="BP155" s="46">
        <v>1</v>
      </c>
      <c r="BQ155">
        <v>0</v>
      </c>
      <c r="BR155">
        <v>0</v>
      </c>
      <c r="BT155" s="46">
        <v>0</v>
      </c>
      <c r="BU155" s="4">
        <v>0</v>
      </c>
      <c r="BV155" s="4">
        <v>0</v>
      </c>
      <c r="BW155" s="14">
        <v>0</v>
      </c>
      <c r="BX155" s="14">
        <v>0</v>
      </c>
      <c r="BY155" s="19">
        <v>999</v>
      </c>
      <c r="BZ155">
        <v>1</v>
      </c>
      <c r="CA155" s="46">
        <v>1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 s="4">
        <v>0</v>
      </c>
      <c r="CI155" s="58"/>
      <c r="CJ155" s="46">
        <f t="shared" si="27"/>
        <v>0</v>
      </c>
      <c r="CK155" s="4">
        <v>0</v>
      </c>
      <c r="CL155" s="14">
        <v>0</v>
      </c>
      <c r="CM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 s="14">
        <v>0</v>
      </c>
      <c r="CU155" s="14">
        <v>0</v>
      </c>
      <c r="CV155" s="4">
        <v>0</v>
      </c>
      <c r="CX155" s="46">
        <f t="shared" si="33"/>
        <v>0</v>
      </c>
      <c r="CY155" s="4">
        <v>999</v>
      </c>
      <c r="CZ155" s="4">
        <v>999</v>
      </c>
      <c r="DA155">
        <v>1</v>
      </c>
      <c r="DC155">
        <v>0</v>
      </c>
      <c r="DD155">
        <v>0</v>
      </c>
      <c r="DE155">
        <v>0</v>
      </c>
      <c r="DF155">
        <v>1</v>
      </c>
      <c r="DH155">
        <v>0</v>
      </c>
      <c r="DI155">
        <v>0</v>
      </c>
      <c r="DJ155" s="14">
        <v>0</v>
      </c>
      <c r="DK155">
        <v>0</v>
      </c>
      <c r="DM155" s="28">
        <f t="shared" si="28"/>
        <v>0</v>
      </c>
      <c r="DN155">
        <v>0</v>
      </c>
      <c r="DO155">
        <v>0</v>
      </c>
      <c r="DP155">
        <v>0</v>
      </c>
      <c r="DQ155">
        <v>0</v>
      </c>
      <c r="DR155" s="14">
        <v>0</v>
      </c>
      <c r="DS155" s="4">
        <v>0</v>
      </c>
      <c r="DU155" s="28">
        <f t="shared" si="29"/>
        <v>0</v>
      </c>
      <c r="DV155" s="4">
        <v>0</v>
      </c>
      <c r="DW155" s="4">
        <v>999</v>
      </c>
      <c r="DX155">
        <v>1</v>
      </c>
      <c r="DY155" s="28">
        <f t="shared" si="30"/>
        <v>6</v>
      </c>
      <c r="DZ155" s="24">
        <v>1</v>
      </c>
      <c r="EA155" s="24">
        <f t="shared" si="31"/>
        <v>7</v>
      </c>
    </row>
    <row r="156" spans="1:182" x14ac:dyDescent="0.3">
      <c r="A156">
        <v>155</v>
      </c>
      <c r="B156">
        <v>29</v>
      </c>
      <c r="C156" t="s">
        <v>381</v>
      </c>
      <c r="D156">
        <v>2</v>
      </c>
      <c r="E156">
        <v>2</v>
      </c>
      <c r="F156" s="4">
        <v>2</v>
      </c>
      <c r="G156">
        <v>1</v>
      </c>
      <c r="H156" s="14">
        <v>999</v>
      </c>
      <c r="I156" s="4">
        <v>1</v>
      </c>
      <c r="J156" s="47">
        <v>1</v>
      </c>
      <c r="K156">
        <v>0</v>
      </c>
      <c r="L156" s="14">
        <v>998</v>
      </c>
      <c r="M156" s="14">
        <v>999</v>
      </c>
      <c r="N156" s="18">
        <v>3</v>
      </c>
      <c r="O156" s="18">
        <v>0</v>
      </c>
      <c r="P156" s="4">
        <v>1</v>
      </c>
      <c r="Q156" s="14" t="s">
        <v>20</v>
      </c>
      <c r="R156" s="21">
        <v>1</v>
      </c>
      <c r="S156" s="18">
        <v>999</v>
      </c>
      <c r="T156" s="18">
        <v>1</v>
      </c>
      <c r="U156" s="18">
        <v>999</v>
      </c>
      <c r="V156" s="31"/>
      <c r="W156">
        <v>0</v>
      </c>
      <c r="X156">
        <v>0</v>
      </c>
      <c r="Y156">
        <v>0</v>
      </c>
      <c r="AA156">
        <v>0</v>
      </c>
      <c r="AB156">
        <v>0</v>
      </c>
      <c r="AC156" s="46">
        <f t="shared" si="23"/>
        <v>0</v>
      </c>
      <c r="AD156">
        <v>0</v>
      </c>
      <c r="AF156">
        <v>0</v>
      </c>
      <c r="AG156" s="4">
        <v>0</v>
      </c>
      <c r="AH156" s="4">
        <v>0</v>
      </c>
      <c r="AI156">
        <v>1</v>
      </c>
      <c r="AK156">
        <v>0</v>
      </c>
      <c r="AL156">
        <v>0</v>
      </c>
      <c r="AM156">
        <v>0</v>
      </c>
      <c r="AN156">
        <v>0</v>
      </c>
      <c r="AP156" s="28">
        <f t="shared" si="24"/>
        <v>0</v>
      </c>
      <c r="AQ156" s="14">
        <v>0</v>
      </c>
      <c r="AR156" s="14">
        <v>0</v>
      </c>
      <c r="AS156" s="14">
        <v>0</v>
      </c>
      <c r="AT156" s="4">
        <v>0</v>
      </c>
      <c r="AU156">
        <v>1</v>
      </c>
      <c r="AW156">
        <v>0</v>
      </c>
      <c r="AX156">
        <v>0</v>
      </c>
      <c r="AY156" s="14">
        <v>0</v>
      </c>
      <c r="AZ156" s="28">
        <f t="shared" si="25"/>
        <v>0</v>
      </c>
      <c r="BA156" s="4">
        <v>0</v>
      </c>
      <c r="BB156" s="4">
        <v>0</v>
      </c>
      <c r="BD156" s="4">
        <v>0</v>
      </c>
      <c r="BE156" s="46">
        <f t="shared" si="26"/>
        <v>0</v>
      </c>
      <c r="BF156" s="4">
        <v>1</v>
      </c>
      <c r="BH156">
        <v>0</v>
      </c>
      <c r="BI156">
        <v>0</v>
      </c>
      <c r="BJ156">
        <v>0</v>
      </c>
      <c r="BK156">
        <v>1</v>
      </c>
      <c r="BL156">
        <v>0</v>
      </c>
      <c r="BM156">
        <v>1</v>
      </c>
      <c r="BN156">
        <v>0</v>
      </c>
      <c r="BO156">
        <v>999</v>
      </c>
      <c r="BP156" s="46">
        <f t="shared" si="32"/>
        <v>1</v>
      </c>
      <c r="BQ156">
        <v>0</v>
      </c>
      <c r="BR156">
        <v>0</v>
      </c>
      <c r="BT156" s="46">
        <v>0</v>
      </c>
      <c r="BU156" s="4">
        <v>0</v>
      </c>
      <c r="BV156" s="4">
        <v>0</v>
      </c>
      <c r="BW156" s="14">
        <v>0</v>
      </c>
      <c r="BX156" s="14">
        <v>0</v>
      </c>
      <c r="BY156" s="19">
        <v>999</v>
      </c>
      <c r="BZ156">
        <v>0</v>
      </c>
      <c r="CA156" s="4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 s="4">
        <v>0</v>
      </c>
      <c r="CI156" s="58"/>
      <c r="CJ156" s="46">
        <f t="shared" si="27"/>
        <v>0</v>
      </c>
      <c r="CK156" s="4">
        <v>0</v>
      </c>
      <c r="CL156" s="14">
        <v>0</v>
      </c>
      <c r="CM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 s="14">
        <v>0</v>
      </c>
      <c r="CU156" s="14">
        <v>0</v>
      </c>
      <c r="CV156" s="4">
        <v>0</v>
      </c>
      <c r="CX156" s="46">
        <f t="shared" si="33"/>
        <v>0</v>
      </c>
      <c r="CY156" s="4">
        <v>999</v>
      </c>
      <c r="CZ156" s="4">
        <v>999</v>
      </c>
      <c r="DA156">
        <v>1</v>
      </c>
      <c r="DC156">
        <v>0</v>
      </c>
      <c r="DD156">
        <v>0</v>
      </c>
      <c r="DE156">
        <v>0</v>
      </c>
      <c r="DF156">
        <v>1</v>
      </c>
      <c r="DH156">
        <v>0</v>
      </c>
      <c r="DI156">
        <v>0</v>
      </c>
      <c r="DJ156" s="14">
        <v>0</v>
      </c>
      <c r="DK156">
        <v>0</v>
      </c>
      <c r="DM156" s="28">
        <f t="shared" si="28"/>
        <v>0</v>
      </c>
      <c r="DN156">
        <v>0</v>
      </c>
      <c r="DO156">
        <v>0</v>
      </c>
      <c r="DP156">
        <v>0</v>
      </c>
      <c r="DQ156">
        <v>0</v>
      </c>
      <c r="DR156" s="14">
        <v>0</v>
      </c>
      <c r="DS156" s="4">
        <v>0</v>
      </c>
      <c r="DU156" s="28">
        <f t="shared" si="29"/>
        <v>0</v>
      </c>
      <c r="DV156" s="4">
        <v>1</v>
      </c>
      <c r="DW156" s="4">
        <v>999</v>
      </c>
      <c r="DX156">
        <v>0</v>
      </c>
      <c r="DY156" s="28">
        <f t="shared" si="30"/>
        <v>3</v>
      </c>
      <c r="DZ156" s="24">
        <v>2</v>
      </c>
      <c r="EA156" s="24">
        <f t="shared" si="31"/>
        <v>5</v>
      </c>
    </row>
    <row r="157" spans="1:182" ht="43.2" x14ac:dyDescent="0.3">
      <c r="A157">
        <v>156</v>
      </c>
      <c r="B157">
        <v>38</v>
      </c>
      <c r="C157" t="s">
        <v>391</v>
      </c>
      <c r="D157">
        <v>2</v>
      </c>
      <c r="E157">
        <v>2</v>
      </c>
      <c r="F157" s="14">
        <v>3</v>
      </c>
      <c r="G157">
        <v>1</v>
      </c>
      <c r="H157" s="14">
        <v>0</v>
      </c>
      <c r="I157" s="4">
        <v>0</v>
      </c>
      <c r="J157" s="47">
        <v>0</v>
      </c>
      <c r="K157">
        <v>0</v>
      </c>
      <c r="L157" s="14">
        <v>998</v>
      </c>
      <c r="M157" s="14">
        <v>999</v>
      </c>
      <c r="N157" s="18">
        <v>7</v>
      </c>
      <c r="O157" s="18">
        <v>1</v>
      </c>
      <c r="P157" s="4">
        <v>998</v>
      </c>
      <c r="Q157" s="14" t="s">
        <v>111</v>
      </c>
      <c r="R157" s="21">
        <v>1</v>
      </c>
      <c r="S157" s="18">
        <v>999</v>
      </c>
      <c r="T157" s="18">
        <v>1</v>
      </c>
      <c r="U157" s="18">
        <v>999</v>
      </c>
      <c r="V157" s="31"/>
      <c r="W157">
        <v>0</v>
      </c>
      <c r="X157">
        <v>1</v>
      </c>
      <c r="Y157">
        <v>0</v>
      </c>
      <c r="AA157">
        <v>0</v>
      </c>
      <c r="AB157">
        <v>0</v>
      </c>
      <c r="AC157" s="46">
        <f t="shared" si="23"/>
        <v>0</v>
      </c>
      <c r="AD157">
        <v>0</v>
      </c>
      <c r="AF157">
        <v>0</v>
      </c>
      <c r="AG157" s="4">
        <v>0</v>
      </c>
      <c r="AH157" s="4">
        <v>0</v>
      </c>
      <c r="AI157">
        <v>0</v>
      </c>
      <c r="AK157">
        <v>1</v>
      </c>
      <c r="AL157">
        <v>0</v>
      </c>
      <c r="AM157">
        <v>0</v>
      </c>
      <c r="AN157">
        <v>0</v>
      </c>
      <c r="AP157" s="28">
        <f t="shared" si="24"/>
        <v>1</v>
      </c>
      <c r="AQ157" s="14">
        <v>1</v>
      </c>
      <c r="AR157" s="14">
        <v>0</v>
      </c>
      <c r="AS157" s="14">
        <v>0</v>
      </c>
      <c r="AT157" s="4">
        <v>0</v>
      </c>
      <c r="AU157">
        <v>0</v>
      </c>
      <c r="AW157">
        <v>0</v>
      </c>
      <c r="AX157">
        <v>0</v>
      </c>
      <c r="AY157" s="14">
        <v>0</v>
      </c>
      <c r="AZ157" s="28">
        <f t="shared" si="25"/>
        <v>0</v>
      </c>
      <c r="BA157" s="4">
        <v>0</v>
      </c>
      <c r="BB157" s="4">
        <v>0</v>
      </c>
      <c r="BD157" s="4">
        <v>0</v>
      </c>
      <c r="BE157" s="46">
        <f t="shared" si="26"/>
        <v>0</v>
      </c>
      <c r="BF157" s="4">
        <v>1</v>
      </c>
      <c r="BH157">
        <v>0</v>
      </c>
      <c r="BI157">
        <v>1</v>
      </c>
      <c r="BJ157">
        <v>0</v>
      </c>
      <c r="BK157">
        <v>0</v>
      </c>
      <c r="BL157">
        <v>0</v>
      </c>
      <c r="BM157">
        <v>0</v>
      </c>
      <c r="BN157">
        <v>1</v>
      </c>
      <c r="BO157">
        <v>999</v>
      </c>
      <c r="BP157" s="46">
        <f t="shared" si="32"/>
        <v>1</v>
      </c>
      <c r="BQ157">
        <v>0</v>
      </c>
      <c r="BR157">
        <v>0</v>
      </c>
      <c r="BT157" s="46">
        <v>0</v>
      </c>
      <c r="BU157" s="4">
        <v>0</v>
      </c>
      <c r="BV157" s="4">
        <v>1</v>
      </c>
      <c r="BW157" s="14">
        <v>0</v>
      </c>
      <c r="BX157" s="14">
        <v>0</v>
      </c>
      <c r="BY157" s="19">
        <v>999</v>
      </c>
      <c r="BZ157">
        <v>0</v>
      </c>
      <c r="CA157" s="46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 s="4">
        <v>0</v>
      </c>
      <c r="CI157" s="58"/>
      <c r="CJ157" s="46">
        <f t="shared" si="27"/>
        <v>0</v>
      </c>
      <c r="CK157" s="4">
        <v>0</v>
      </c>
      <c r="CL157" s="14">
        <v>0</v>
      </c>
      <c r="CM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 s="14">
        <v>0</v>
      </c>
      <c r="CU157" s="14">
        <v>0</v>
      </c>
      <c r="CV157" s="4">
        <v>1</v>
      </c>
      <c r="CW157" s="9" t="s">
        <v>464</v>
      </c>
      <c r="CX157" s="46">
        <f t="shared" si="33"/>
        <v>1</v>
      </c>
      <c r="CY157" s="4">
        <v>999</v>
      </c>
      <c r="CZ157" s="4">
        <v>999</v>
      </c>
      <c r="DA157">
        <v>1</v>
      </c>
      <c r="DC157">
        <v>0</v>
      </c>
      <c r="DD157">
        <v>0</v>
      </c>
      <c r="DE157">
        <v>0</v>
      </c>
      <c r="DF157">
        <v>1</v>
      </c>
      <c r="DH157">
        <v>0</v>
      </c>
      <c r="DI157">
        <v>0</v>
      </c>
      <c r="DJ157" s="14">
        <v>0</v>
      </c>
      <c r="DK157">
        <v>1</v>
      </c>
      <c r="DL157" s="9" t="s">
        <v>246</v>
      </c>
      <c r="DM157" s="28">
        <f t="shared" si="28"/>
        <v>1</v>
      </c>
      <c r="DN157">
        <v>0</v>
      </c>
      <c r="DO157">
        <v>0</v>
      </c>
      <c r="DP157">
        <v>0</v>
      </c>
      <c r="DQ157">
        <v>0</v>
      </c>
      <c r="DR157" s="14">
        <v>0</v>
      </c>
      <c r="DS157" s="4">
        <v>0</v>
      </c>
      <c r="DT157" s="9"/>
      <c r="DU157" s="28">
        <f t="shared" si="29"/>
        <v>0</v>
      </c>
      <c r="DV157" s="4">
        <v>0</v>
      </c>
      <c r="DW157" s="4">
        <v>999</v>
      </c>
      <c r="DX157">
        <v>0</v>
      </c>
      <c r="DY157" s="28">
        <f t="shared" si="30"/>
        <v>8</v>
      </c>
      <c r="DZ157" s="24">
        <v>2</v>
      </c>
      <c r="EA157" s="24">
        <f t="shared" si="31"/>
        <v>10</v>
      </c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</row>
    <row r="158" spans="1:182" ht="28.8" x14ac:dyDescent="0.3">
      <c r="A158">
        <v>157</v>
      </c>
      <c r="B158">
        <v>37</v>
      </c>
      <c r="C158" t="s">
        <v>364</v>
      </c>
      <c r="D158">
        <v>1</v>
      </c>
      <c r="E158">
        <v>1</v>
      </c>
      <c r="F158" s="4">
        <v>1</v>
      </c>
      <c r="G158">
        <v>1</v>
      </c>
      <c r="H158" s="14">
        <v>1</v>
      </c>
      <c r="I158" s="4">
        <v>0</v>
      </c>
      <c r="J158" s="47">
        <v>1</v>
      </c>
      <c r="K158">
        <v>0</v>
      </c>
      <c r="L158" s="14">
        <v>998</v>
      </c>
      <c r="M158" s="4">
        <v>1</v>
      </c>
      <c r="N158" s="18">
        <v>7</v>
      </c>
      <c r="O158" s="18">
        <v>1</v>
      </c>
      <c r="P158" s="4">
        <v>998</v>
      </c>
      <c r="Q158" s="14" t="s">
        <v>25</v>
      </c>
      <c r="R158" s="21">
        <v>1</v>
      </c>
      <c r="S158" s="18">
        <v>999</v>
      </c>
      <c r="T158" s="18">
        <v>1</v>
      </c>
      <c r="U158" s="18">
        <v>999</v>
      </c>
      <c r="V158" s="31"/>
      <c r="W158">
        <v>0</v>
      </c>
      <c r="X158">
        <v>0</v>
      </c>
      <c r="Y158">
        <v>0</v>
      </c>
      <c r="AA158">
        <v>0</v>
      </c>
      <c r="AB158">
        <v>0</v>
      </c>
      <c r="AC158" s="46">
        <f t="shared" si="23"/>
        <v>0</v>
      </c>
      <c r="AD158">
        <v>0</v>
      </c>
      <c r="AF158">
        <v>0</v>
      </c>
      <c r="AG158" s="4">
        <v>0</v>
      </c>
      <c r="AH158" s="4">
        <v>0</v>
      </c>
      <c r="AI158">
        <v>1</v>
      </c>
      <c r="AK158">
        <v>0</v>
      </c>
      <c r="AL158">
        <v>0</v>
      </c>
      <c r="AM158">
        <v>0</v>
      </c>
      <c r="AN158">
        <v>0</v>
      </c>
      <c r="AP158" s="28">
        <f t="shared" si="24"/>
        <v>0</v>
      </c>
      <c r="AQ158" s="14">
        <v>0</v>
      </c>
      <c r="AR158" s="14">
        <v>0</v>
      </c>
      <c r="AS158" s="14">
        <v>0</v>
      </c>
      <c r="AT158" s="4">
        <v>0</v>
      </c>
      <c r="AU158">
        <v>1</v>
      </c>
      <c r="AW158">
        <v>1</v>
      </c>
      <c r="AX158">
        <v>0</v>
      </c>
      <c r="AY158" s="14">
        <v>0</v>
      </c>
      <c r="AZ158" s="28">
        <f t="shared" si="25"/>
        <v>1</v>
      </c>
      <c r="BA158" s="4">
        <v>1</v>
      </c>
      <c r="BB158" s="4">
        <v>2</v>
      </c>
      <c r="BD158" s="4">
        <v>0</v>
      </c>
      <c r="BE158" s="46">
        <f t="shared" si="26"/>
        <v>1</v>
      </c>
      <c r="BF158" s="4">
        <v>0</v>
      </c>
      <c r="BH158">
        <v>0</v>
      </c>
      <c r="BI158">
        <v>0</v>
      </c>
      <c r="BJ158">
        <v>1</v>
      </c>
      <c r="BK158">
        <v>0</v>
      </c>
      <c r="BL158">
        <v>0</v>
      </c>
      <c r="BM158">
        <v>0</v>
      </c>
      <c r="BN158">
        <v>0</v>
      </c>
      <c r="BO158">
        <v>999</v>
      </c>
      <c r="BP158" s="46">
        <f t="shared" si="32"/>
        <v>0</v>
      </c>
      <c r="BQ158">
        <v>0</v>
      </c>
      <c r="BR158">
        <v>0</v>
      </c>
      <c r="BT158" s="46">
        <v>0</v>
      </c>
      <c r="BU158" s="4">
        <v>0</v>
      </c>
      <c r="BV158" s="4">
        <v>0</v>
      </c>
      <c r="BW158" s="14">
        <v>0</v>
      </c>
      <c r="BX158" s="14">
        <v>0</v>
      </c>
      <c r="BY158" s="19">
        <v>0</v>
      </c>
      <c r="BZ158">
        <v>0</v>
      </c>
      <c r="CA158" s="46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 s="4">
        <v>0</v>
      </c>
      <c r="CI158" s="58"/>
      <c r="CJ158" s="46">
        <f t="shared" si="27"/>
        <v>0</v>
      </c>
      <c r="CK158" s="4">
        <v>0</v>
      </c>
      <c r="CL158" s="14">
        <v>0</v>
      </c>
      <c r="CM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 s="14">
        <v>0</v>
      </c>
      <c r="CU158" s="14">
        <v>0</v>
      </c>
      <c r="CV158" s="4">
        <v>0</v>
      </c>
      <c r="CX158" s="46">
        <f t="shared" si="33"/>
        <v>0</v>
      </c>
      <c r="CY158" s="4">
        <v>999</v>
      </c>
      <c r="CZ158" s="4">
        <v>999</v>
      </c>
      <c r="DA158">
        <v>1</v>
      </c>
      <c r="DC158">
        <v>0</v>
      </c>
      <c r="DD158">
        <v>0</v>
      </c>
      <c r="DE158">
        <v>0</v>
      </c>
      <c r="DF158">
        <v>1</v>
      </c>
      <c r="DH158">
        <v>0</v>
      </c>
      <c r="DI158">
        <v>0</v>
      </c>
      <c r="DJ158" s="14">
        <v>0</v>
      </c>
      <c r="DK158">
        <v>0</v>
      </c>
      <c r="DM158" s="28">
        <f t="shared" si="28"/>
        <v>0</v>
      </c>
      <c r="DN158">
        <v>0</v>
      </c>
      <c r="DO158">
        <v>0</v>
      </c>
      <c r="DP158">
        <v>0</v>
      </c>
      <c r="DQ158">
        <v>0</v>
      </c>
      <c r="DR158" s="14">
        <v>0</v>
      </c>
      <c r="DS158" s="4">
        <v>0</v>
      </c>
      <c r="DU158" s="28">
        <f t="shared" si="29"/>
        <v>0</v>
      </c>
      <c r="DV158" s="4">
        <v>0</v>
      </c>
      <c r="DW158" s="4">
        <v>999</v>
      </c>
      <c r="DX158">
        <v>1</v>
      </c>
      <c r="DY158" s="28">
        <f t="shared" si="30"/>
        <v>5</v>
      </c>
      <c r="DZ158" s="24">
        <v>1</v>
      </c>
      <c r="EA158" s="24">
        <f t="shared" si="31"/>
        <v>6</v>
      </c>
    </row>
    <row r="159" spans="1:182" x14ac:dyDescent="0.3">
      <c r="A159">
        <v>158</v>
      </c>
      <c r="B159">
        <v>35</v>
      </c>
      <c r="C159" t="s">
        <v>374</v>
      </c>
      <c r="D159">
        <v>1</v>
      </c>
      <c r="E159">
        <v>1</v>
      </c>
      <c r="F159" s="4">
        <v>1</v>
      </c>
      <c r="G159">
        <v>1</v>
      </c>
      <c r="H159" s="14">
        <v>999</v>
      </c>
      <c r="I159" s="4">
        <v>0</v>
      </c>
      <c r="J159" s="47">
        <v>0</v>
      </c>
      <c r="K159">
        <v>0</v>
      </c>
      <c r="L159" s="14">
        <v>998</v>
      </c>
      <c r="M159" s="14">
        <v>999</v>
      </c>
      <c r="N159" s="18">
        <v>9</v>
      </c>
      <c r="O159" s="18">
        <v>1</v>
      </c>
      <c r="P159" s="4">
        <v>998</v>
      </c>
      <c r="Q159" s="14" t="s">
        <v>112</v>
      </c>
      <c r="R159" s="21">
        <v>1</v>
      </c>
      <c r="S159" s="18">
        <v>999</v>
      </c>
      <c r="T159" s="18">
        <v>1</v>
      </c>
      <c r="U159" s="18">
        <v>999</v>
      </c>
      <c r="V159" s="31"/>
      <c r="W159">
        <v>1</v>
      </c>
      <c r="X159">
        <v>0</v>
      </c>
      <c r="Y159">
        <v>0</v>
      </c>
      <c r="AA159">
        <v>0</v>
      </c>
      <c r="AB159">
        <v>1</v>
      </c>
      <c r="AC159" s="46">
        <f t="shared" si="23"/>
        <v>1</v>
      </c>
      <c r="AD159">
        <v>0</v>
      </c>
      <c r="AF159">
        <v>0</v>
      </c>
      <c r="AG159" s="4">
        <v>0</v>
      </c>
      <c r="AH159" s="4">
        <v>0</v>
      </c>
      <c r="AI159">
        <v>0</v>
      </c>
      <c r="AK159">
        <v>1</v>
      </c>
      <c r="AL159">
        <v>0</v>
      </c>
      <c r="AM159">
        <v>0</v>
      </c>
      <c r="AN159">
        <v>0</v>
      </c>
      <c r="AP159" s="28">
        <f t="shared" si="24"/>
        <v>1</v>
      </c>
      <c r="AQ159" s="14">
        <v>1</v>
      </c>
      <c r="AR159" s="14">
        <v>0</v>
      </c>
      <c r="AS159" s="14">
        <v>1</v>
      </c>
      <c r="AT159" s="4">
        <v>1</v>
      </c>
      <c r="AU159">
        <v>0</v>
      </c>
      <c r="AW159">
        <v>1</v>
      </c>
      <c r="AX159">
        <v>0</v>
      </c>
      <c r="AY159" s="14">
        <v>0</v>
      </c>
      <c r="AZ159" s="28">
        <f t="shared" si="25"/>
        <v>1</v>
      </c>
      <c r="BA159" s="4">
        <v>1</v>
      </c>
      <c r="BB159" s="4">
        <v>2</v>
      </c>
      <c r="BD159" s="4">
        <v>0</v>
      </c>
      <c r="BE159" s="46">
        <f t="shared" si="26"/>
        <v>1</v>
      </c>
      <c r="BF159" s="4">
        <v>0</v>
      </c>
      <c r="BH159">
        <v>1</v>
      </c>
      <c r="BI159">
        <v>0</v>
      </c>
      <c r="BJ159">
        <v>0</v>
      </c>
      <c r="BK159">
        <v>0</v>
      </c>
      <c r="BL159">
        <v>0</v>
      </c>
      <c r="BM159">
        <v>1</v>
      </c>
      <c r="BN159">
        <v>0</v>
      </c>
      <c r="BO159">
        <v>999</v>
      </c>
      <c r="BP159" s="46">
        <f t="shared" si="32"/>
        <v>1</v>
      </c>
      <c r="BQ159">
        <v>0</v>
      </c>
      <c r="BR159">
        <v>0</v>
      </c>
      <c r="BT159" s="46">
        <v>0</v>
      </c>
      <c r="BU159" s="4">
        <v>0</v>
      </c>
      <c r="BV159" s="4">
        <v>0</v>
      </c>
      <c r="BW159" s="14">
        <v>0</v>
      </c>
      <c r="BX159" s="14">
        <v>0</v>
      </c>
      <c r="BY159" s="19">
        <v>0</v>
      </c>
      <c r="BZ159">
        <v>0</v>
      </c>
      <c r="CA159" s="46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 s="4">
        <v>0</v>
      </c>
      <c r="CI159" s="58"/>
      <c r="CJ159" s="46">
        <f t="shared" si="27"/>
        <v>0</v>
      </c>
      <c r="CK159" s="4">
        <v>0</v>
      </c>
      <c r="CL159" s="14">
        <v>0</v>
      </c>
      <c r="CM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 s="14">
        <v>0</v>
      </c>
      <c r="CU159" s="14">
        <v>0</v>
      </c>
      <c r="CV159" s="4">
        <v>0</v>
      </c>
      <c r="CX159" s="46">
        <f t="shared" si="33"/>
        <v>0</v>
      </c>
      <c r="CY159" s="4">
        <v>999</v>
      </c>
      <c r="CZ159" s="4">
        <v>999</v>
      </c>
      <c r="DA159">
        <v>1</v>
      </c>
      <c r="DC159">
        <v>0</v>
      </c>
      <c r="DD159">
        <v>0</v>
      </c>
      <c r="DE159">
        <v>0</v>
      </c>
      <c r="DF159">
        <v>1</v>
      </c>
      <c r="DH159">
        <v>0</v>
      </c>
      <c r="DI159">
        <v>0</v>
      </c>
      <c r="DJ159" s="14">
        <v>0</v>
      </c>
      <c r="DK159">
        <v>0</v>
      </c>
      <c r="DM159" s="28">
        <f t="shared" si="28"/>
        <v>0</v>
      </c>
      <c r="DN159">
        <v>0</v>
      </c>
      <c r="DO159">
        <v>0</v>
      </c>
      <c r="DP159">
        <v>0</v>
      </c>
      <c r="DQ159">
        <v>0</v>
      </c>
      <c r="DR159" s="14">
        <v>0</v>
      </c>
      <c r="DS159" s="4">
        <v>0</v>
      </c>
      <c r="DU159" s="28">
        <f t="shared" si="29"/>
        <v>0</v>
      </c>
      <c r="DV159" s="4">
        <v>0</v>
      </c>
      <c r="DW159" s="4">
        <v>999</v>
      </c>
      <c r="DX159">
        <v>1</v>
      </c>
      <c r="DY159" s="28">
        <f t="shared" si="30"/>
        <v>9</v>
      </c>
      <c r="DZ159" s="24">
        <v>1</v>
      </c>
      <c r="EA159" s="24">
        <f t="shared" si="31"/>
        <v>10</v>
      </c>
    </row>
    <row r="160" spans="1:182" ht="28.8" x14ac:dyDescent="0.3">
      <c r="A160">
        <v>159</v>
      </c>
      <c r="B160">
        <v>35</v>
      </c>
      <c r="C160" t="s">
        <v>391</v>
      </c>
      <c r="D160">
        <v>2</v>
      </c>
      <c r="E160">
        <v>2</v>
      </c>
      <c r="F160" s="4">
        <v>999</v>
      </c>
      <c r="G160">
        <v>2</v>
      </c>
      <c r="H160" s="14">
        <v>999</v>
      </c>
      <c r="I160" s="4">
        <v>0</v>
      </c>
      <c r="J160" s="47">
        <v>1</v>
      </c>
      <c r="K160">
        <v>0</v>
      </c>
      <c r="L160" s="14">
        <v>999</v>
      </c>
      <c r="M160" s="14">
        <v>999</v>
      </c>
      <c r="N160" s="18">
        <v>10</v>
      </c>
      <c r="O160" s="18">
        <v>1</v>
      </c>
      <c r="P160" s="4">
        <v>1</v>
      </c>
      <c r="Q160" s="14" t="s">
        <v>113</v>
      </c>
      <c r="R160" s="21">
        <v>1</v>
      </c>
      <c r="S160" s="18">
        <v>999</v>
      </c>
      <c r="T160" s="18">
        <v>1</v>
      </c>
      <c r="U160" s="18">
        <v>999</v>
      </c>
      <c r="V160" s="31"/>
      <c r="W160">
        <v>0</v>
      </c>
      <c r="X160">
        <v>0</v>
      </c>
      <c r="Y160">
        <v>0</v>
      </c>
      <c r="AA160">
        <v>0</v>
      </c>
      <c r="AB160">
        <v>0</v>
      </c>
      <c r="AC160" s="46">
        <f t="shared" si="23"/>
        <v>0</v>
      </c>
      <c r="AD160">
        <v>0</v>
      </c>
      <c r="AF160">
        <v>0</v>
      </c>
      <c r="AG160" s="4">
        <v>0</v>
      </c>
      <c r="AH160" s="4">
        <v>0</v>
      </c>
      <c r="AI160">
        <v>0</v>
      </c>
      <c r="AK160">
        <v>0</v>
      </c>
      <c r="AL160">
        <v>0</v>
      </c>
      <c r="AM160">
        <v>0</v>
      </c>
      <c r="AN160">
        <v>0</v>
      </c>
      <c r="AP160" s="28">
        <f t="shared" si="24"/>
        <v>0</v>
      </c>
      <c r="AQ160" s="14">
        <v>0</v>
      </c>
      <c r="AR160" s="14">
        <v>0</v>
      </c>
      <c r="AS160" s="14">
        <v>0</v>
      </c>
      <c r="AT160" s="4">
        <v>0</v>
      </c>
      <c r="AU160">
        <v>1</v>
      </c>
      <c r="AW160">
        <v>0</v>
      </c>
      <c r="AX160">
        <v>0</v>
      </c>
      <c r="AY160" s="14">
        <v>0</v>
      </c>
      <c r="AZ160" s="28">
        <f t="shared" si="25"/>
        <v>0</v>
      </c>
      <c r="BA160" s="4">
        <v>0</v>
      </c>
      <c r="BB160" s="4">
        <v>0</v>
      </c>
      <c r="BD160" s="4">
        <v>0</v>
      </c>
      <c r="BE160" s="46">
        <f t="shared" si="26"/>
        <v>0</v>
      </c>
      <c r="BF160" s="4">
        <v>1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1</v>
      </c>
      <c r="BN160">
        <v>0</v>
      </c>
      <c r="BO160">
        <v>999</v>
      </c>
      <c r="BP160" s="46">
        <f t="shared" si="32"/>
        <v>1</v>
      </c>
      <c r="BQ160">
        <v>0</v>
      </c>
      <c r="BR160">
        <v>0</v>
      </c>
      <c r="BT160" s="46">
        <v>0</v>
      </c>
      <c r="BU160" s="4">
        <v>0</v>
      </c>
      <c r="BV160" s="4">
        <v>0</v>
      </c>
      <c r="BW160" s="14">
        <v>0</v>
      </c>
      <c r="BX160" s="14">
        <v>0</v>
      </c>
      <c r="BY160" s="19">
        <v>1</v>
      </c>
      <c r="BZ160">
        <v>1</v>
      </c>
      <c r="CA160" s="46">
        <v>1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 s="4">
        <v>0</v>
      </c>
      <c r="CI160" s="58"/>
      <c r="CJ160" s="46">
        <f t="shared" si="27"/>
        <v>0</v>
      </c>
      <c r="CK160" s="4">
        <v>0</v>
      </c>
      <c r="CL160" s="14">
        <v>0</v>
      </c>
      <c r="CM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 s="14">
        <v>0</v>
      </c>
      <c r="CU160" s="14">
        <v>0</v>
      </c>
      <c r="CV160" s="4">
        <v>0</v>
      </c>
      <c r="CX160" s="46">
        <f t="shared" si="33"/>
        <v>0</v>
      </c>
      <c r="CY160" s="4">
        <v>999</v>
      </c>
      <c r="CZ160" s="4">
        <v>999</v>
      </c>
      <c r="DA160">
        <v>1</v>
      </c>
      <c r="DC160">
        <v>1</v>
      </c>
      <c r="DD160">
        <v>0</v>
      </c>
      <c r="DE160">
        <v>0</v>
      </c>
      <c r="DF160">
        <v>0</v>
      </c>
      <c r="DH160">
        <v>0</v>
      </c>
      <c r="DI160">
        <v>0</v>
      </c>
      <c r="DJ160" s="14">
        <v>0</v>
      </c>
      <c r="DK160">
        <v>0</v>
      </c>
      <c r="DM160" s="28">
        <f t="shared" si="28"/>
        <v>0</v>
      </c>
      <c r="DN160">
        <v>0</v>
      </c>
      <c r="DO160">
        <v>0</v>
      </c>
      <c r="DP160">
        <v>0</v>
      </c>
      <c r="DQ160">
        <v>0</v>
      </c>
      <c r="DR160" s="14">
        <v>0</v>
      </c>
      <c r="DS160" s="4">
        <v>0</v>
      </c>
      <c r="DU160" s="28">
        <f t="shared" si="29"/>
        <v>0</v>
      </c>
      <c r="DV160" s="4">
        <v>0</v>
      </c>
      <c r="DW160" s="4">
        <v>999</v>
      </c>
      <c r="DX160">
        <v>1</v>
      </c>
      <c r="DY160" s="28">
        <f t="shared" si="30"/>
        <v>5</v>
      </c>
      <c r="DZ160" s="24">
        <v>2</v>
      </c>
      <c r="EA160" s="24">
        <f t="shared" si="31"/>
        <v>7</v>
      </c>
    </row>
    <row r="161" spans="1:131" ht="28.8" x14ac:dyDescent="0.3">
      <c r="A161">
        <v>160</v>
      </c>
      <c r="B161">
        <v>32</v>
      </c>
      <c r="C161" t="s">
        <v>373</v>
      </c>
      <c r="D161">
        <v>1</v>
      </c>
      <c r="E161">
        <v>1</v>
      </c>
      <c r="F161" s="4">
        <v>999</v>
      </c>
      <c r="G161">
        <v>2</v>
      </c>
      <c r="H161" s="14">
        <v>999</v>
      </c>
      <c r="I161" s="4">
        <v>0</v>
      </c>
      <c r="J161" s="47">
        <v>1</v>
      </c>
      <c r="K161">
        <v>0</v>
      </c>
      <c r="L161" s="14">
        <v>998</v>
      </c>
      <c r="M161" s="14">
        <v>999</v>
      </c>
      <c r="N161" s="18">
        <v>7</v>
      </c>
      <c r="O161" s="18">
        <v>1</v>
      </c>
      <c r="P161" s="4">
        <v>1</v>
      </c>
      <c r="Q161" s="14" t="s">
        <v>18</v>
      </c>
      <c r="R161" s="21">
        <v>1</v>
      </c>
      <c r="S161" s="18">
        <v>999</v>
      </c>
      <c r="T161" s="18">
        <v>1</v>
      </c>
      <c r="U161" s="18">
        <v>999</v>
      </c>
      <c r="V161" s="31"/>
      <c r="W161">
        <v>0</v>
      </c>
      <c r="X161">
        <v>0</v>
      </c>
      <c r="Y161">
        <v>0</v>
      </c>
      <c r="AA161">
        <v>0</v>
      </c>
      <c r="AB161">
        <v>0</v>
      </c>
      <c r="AC161" s="46">
        <f t="shared" si="23"/>
        <v>0</v>
      </c>
      <c r="AD161">
        <v>0</v>
      </c>
      <c r="AF161">
        <v>0</v>
      </c>
      <c r="AG161" s="4">
        <v>0</v>
      </c>
      <c r="AH161" s="4">
        <v>0</v>
      </c>
      <c r="AI161">
        <v>0</v>
      </c>
      <c r="AK161">
        <v>0</v>
      </c>
      <c r="AL161">
        <v>0</v>
      </c>
      <c r="AM161">
        <v>0</v>
      </c>
      <c r="AN161">
        <v>0</v>
      </c>
      <c r="AO161" s="69"/>
      <c r="AP161" s="28">
        <f t="shared" si="24"/>
        <v>0</v>
      </c>
      <c r="AQ161" s="14">
        <v>0</v>
      </c>
      <c r="AR161" s="14">
        <v>0</v>
      </c>
      <c r="AS161" s="14">
        <v>0</v>
      </c>
      <c r="AT161" s="4">
        <v>1</v>
      </c>
      <c r="AU161">
        <v>0</v>
      </c>
      <c r="AW161">
        <v>1</v>
      </c>
      <c r="AX161">
        <v>0</v>
      </c>
      <c r="AY161" s="14">
        <v>1</v>
      </c>
      <c r="AZ161" s="28">
        <v>1</v>
      </c>
      <c r="BA161" s="4">
        <v>0</v>
      </c>
      <c r="BB161" s="4">
        <v>0</v>
      </c>
      <c r="BD161" s="4">
        <v>0</v>
      </c>
      <c r="BE161" s="46">
        <f t="shared" si="26"/>
        <v>0</v>
      </c>
      <c r="BF161" s="4">
        <v>0</v>
      </c>
      <c r="BH161">
        <v>1</v>
      </c>
      <c r="BI161">
        <v>0</v>
      </c>
      <c r="BJ161">
        <v>0</v>
      </c>
      <c r="BK161">
        <v>0</v>
      </c>
      <c r="BL161">
        <v>0</v>
      </c>
      <c r="BM161">
        <v>1</v>
      </c>
      <c r="BN161">
        <v>0</v>
      </c>
      <c r="BO161">
        <v>999</v>
      </c>
      <c r="BP161" s="46">
        <f t="shared" si="32"/>
        <v>1</v>
      </c>
      <c r="BQ161">
        <v>0</v>
      </c>
      <c r="BR161">
        <v>0</v>
      </c>
      <c r="BT161" s="46">
        <v>0</v>
      </c>
      <c r="BU161" s="4">
        <v>0</v>
      </c>
      <c r="BV161" s="4">
        <v>0</v>
      </c>
      <c r="BW161" s="14">
        <v>0</v>
      </c>
      <c r="BX161" s="14">
        <v>0</v>
      </c>
      <c r="BY161" s="19">
        <v>999</v>
      </c>
      <c r="BZ161">
        <v>1</v>
      </c>
      <c r="CA161" s="46">
        <v>1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 s="4">
        <v>0</v>
      </c>
      <c r="CI161" s="58"/>
      <c r="CJ161" s="46">
        <f t="shared" si="27"/>
        <v>0</v>
      </c>
      <c r="CK161" s="4">
        <v>0</v>
      </c>
      <c r="CL161" s="14">
        <v>0</v>
      </c>
      <c r="CM161">
        <v>0</v>
      </c>
      <c r="CO161">
        <v>1</v>
      </c>
      <c r="CP161">
        <v>0</v>
      </c>
      <c r="CQ161">
        <v>0</v>
      </c>
      <c r="CR161">
        <v>0</v>
      </c>
      <c r="CS161">
        <v>0</v>
      </c>
      <c r="CT161" s="14">
        <v>0</v>
      </c>
      <c r="CU161" s="14">
        <v>0</v>
      </c>
      <c r="CV161" s="4">
        <v>0</v>
      </c>
      <c r="CX161" s="46">
        <f t="shared" si="33"/>
        <v>1</v>
      </c>
      <c r="CY161" s="4">
        <v>999</v>
      </c>
      <c r="CZ161" s="4">
        <v>999</v>
      </c>
      <c r="DA161">
        <v>0</v>
      </c>
      <c r="DC161">
        <v>0</v>
      </c>
      <c r="DD161">
        <v>0</v>
      </c>
      <c r="DE161">
        <v>0</v>
      </c>
      <c r="DF161">
        <v>1</v>
      </c>
      <c r="DH161">
        <v>0</v>
      </c>
      <c r="DI161">
        <v>0</v>
      </c>
      <c r="DJ161" s="14">
        <v>0</v>
      </c>
      <c r="DK161">
        <v>0</v>
      </c>
      <c r="DM161" s="28">
        <f t="shared" si="28"/>
        <v>0</v>
      </c>
      <c r="DN161">
        <v>0</v>
      </c>
      <c r="DO161">
        <v>0</v>
      </c>
      <c r="DP161">
        <v>0</v>
      </c>
      <c r="DQ161">
        <v>0</v>
      </c>
      <c r="DR161" s="14">
        <v>0</v>
      </c>
      <c r="DS161" s="4">
        <v>0</v>
      </c>
      <c r="DT161" s="9"/>
      <c r="DU161" s="28">
        <f t="shared" si="29"/>
        <v>0</v>
      </c>
      <c r="DV161" s="4">
        <v>0</v>
      </c>
      <c r="DW161" s="14">
        <v>999</v>
      </c>
      <c r="DX161">
        <v>1</v>
      </c>
      <c r="DY161" s="28">
        <f t="shared" si="30"/>
        <v>8</v>
      </c>
      <c r="DZ161" s="24">
        <v>1</v>
      </c>
      <c r="EA161" s="24">
        <f t="shared" si="31"/>
        <v>9</v>
      </c>
    </row>
    <row r="162" spans="1:131" s="77" customFormat="1" x14ac:dyDescent="0.3">
      <c r="A162" s="76" t="s">
        <v>144</v>
      </c>
      <c r="B162" s="76"/>
      <c r="C162" s="76"/>
      <c r="J162" s="77">
        <f>SUM(J2:J161)</f>
        <v>56</v>
      </c>
      <c r="N162" s="78"/>
      <c r="O162" s="79">
        <f>SUM(O2:O161)</f>
        <v>130</v>
      </c>
      <c r="Q162" s="80"/>
      <c r="R162" s="78"/>
      <c r="S162" s="78"/>
      <c r="T162" s="78"/>
      <c r="U162" s="78"/>
      <c r="V162" s="81"/>
      <c r="W162" s="77">
        <f t="shared" ref="W162:AH162" si="34">SUM(W2:W161)</f>
        <v>41</v>
      </c>
      <c r="X162" s="77">
        <f t="shared" si="34"/>
        <v>48</v>
      </c>
      <c r="Y162" s="77">
        <f t="shared" si="34"/>
        <v>20</v>
      </c>
      <c r="AC162" s="77">
        <f>SUM(AC2:AC161)</f>
        <v>27</v>
      </c>
      <c r="AD162" s="77">
        <f t="shared" si="34"/>
        <v>10</v>
      </c>
      <c r="AF162" s="77">
        <f t="shared" si="34"/>
        <v>0</v>
      </c>
      <c r="AG162" s="77">
        <f t="shared" si="34"/>
        <v>7</v>
      </c>
      <c r="AH162" s="77">
        <f t="shared" si="34"/>
        <v>10</v>
      </c>
      <c r="AJ162" s="82"/>
      <c r="AO162" s="80"/>
      <c r="AP162" s="77">
        <f>SUM(AP2:AP161)</f>
        <v>27</v>
      </c>
      <c r="AV162" s="82"/>
      <c r="AZ162" s="77">
        <f>SUM(AZ2:AZ161)</f>
        <v>45</v>
      </c>
      <c r="BC162" s="80"/>
      <c r="BE162" s="77">
        <f>SUM(BE2:BE161)</f>
        <v>53</v>
      </c>
      <c r="BG162" s="82"/>
      <c r="BH162" s="77">
        <f t="shared" ref="BH162:BP162" si="35">SUM(BH2:BH161)</f>
        <v>72</v>
      </c>
      <c r="BI162" s="77">
        <f t="shared" si="35"/>
        <v>8</v>
      </c>
      <c r="BJ162" s="77">
        <f t="shared" si="35"/>
        <v>18</v>
      </c>
      <c r="BK162" s="77">
        <f t="shared" si="35"/>
        <v>10</v>
      </c>
      <c r="BL162" s="77">
        <f t="shared" si="35"/>
        <v>15</v>
      </c>
      <c r="BP162" s="77">
        <f t="shared" si="35"/>
        <v>90</v>
      </c>
      <c r="BQ162" s="77">
        <f>SUM(BQ2:BQ161)</f>
        <v>0</v>
      </c>
      <c r="BT162" s="77">
        <f>SUM(BT2:BT161)</f>
        <v>6</v>
      </c>
      <c r="BU162" s="77">
        <f>SUM(BU2:BU161)</f>
        <v>3</v>
      </c>
      <c r="BV162" s="77">
        <f>SUM(BV2:BV161)</f>
        <v>3</v>
      </c>
      <c r="BX162" s="77">
        <f>SUM(BX2:BX161)</f>
        <v>0</v>
      </c>
      <c r="BY162" s="79"/>
      <c r="CA162" s="77">
        <f>SUM(CA2:CA161)</f>
        <v>97</v>
      </c>
      <c r="CC162" s="77">
        <f>SUM(CC2:CC161)</f>
        <v>1</v>
      </c>
      <c r="CJ162" s="77">
        <f>SUM(CJ2:CJ161)</f>
        <v>7</v>
      </c>
      <c r="CK162" s="77">
        <f>SUM(CK2:CK161)</f>
        <v>2</v>
      </c>
      <c r="CL162" s="77">
        <f>SUM(CL2:CL161)</f>
        <v>0</v>
      </c>
      <c r="CN162" s="83"/>
      <c r="CW162" s="80"/>
      <c r="CX162" s="77">
        <f>SUM(CX2:CX161)</f>
        <v>52</v>
      </c>
      <c r="DB162" s="83"/>
      <c r="DC162" s="77">
        <f>SUM(DC2:DC161)</f>
        <v>19</v>
      </c>
      <c r="DD162" s="77">
        <f>SUM(DD2:DD161)</f>
        <v>26</v>
      </c>
      <c r="DE162" s="77">
        <f>SUM(DE2:DE161)</f>
        <v>6</v>
      </c>
      <c r="DG162" s="83"/>
      <c r="DM162" s="77">
        <f>SUM(DM2:DM161)</f>
        <v>18</v>
      </c>
      <c r="DO162" s="77">
        <f>SUM(DO2:DO161)</f>
        <v>0</v>
      </c>
      <c r="DP162" s="77">
        <f>SUM(DP2:DP161)</f>
        <v>10</v>
      </c>
      <c r="DU162" s="77">
        <f>SUM(DU2:DU161)</f>
        <v>12</v>
      </c>
      <c r="DV162" s="77">
        <f>SUM(DV2:DV161)</f>
        <v>7</v>
      </c>
      <c r="EA162" s="77">
        <f>SUM(EA2:EA161)</f>
        <v>1166</v>
      </c>
    </row>
    <row r="163" spans="1:131" x14ac:dyDescent="0.3">
      <c r="N163" s="17"/>
      <c r="O163" s="17"/>
      <c r="R163" s="17"/>
      <c r="S163" s="17"/>
      <c r="T163" s="17"/>
      <c r="U163" s="17"/>
      <c r="V163" s="32"/>
      <c r="DY163" s="48" t="s">
        <v>500</v>
      </c>
      <c r="EA163" s="23">
        <v>7.3</v>
      </c>
    </row>
    <row r="167" spans="1:131" x14ac:dyDescent="0.3">
      <c r="CY167" s="4" t="s">
        <v>410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B981-598D-4843-AA3E-A60CE2C5F40F}">
  <dimension ref="A1:MG228"/>
  <sheetViews>
    <sheetView tabSelected="1" topLeftCell="A7" workbookViewId="0">
      <selection activeCell="H7" sqref="H7"/>
    </sheetView>
  </sheetViews>
  <sheetFormatPr defaultRowHeight="14.4" x14ac:dyDescent="0.3"/>
  <cols>
    <col min="1" max="1" width="26.88671875" style="8" customWidth="1"/>
    <col min="2" max="2" width="16.109375" customWidth="1"/>
    <col min="3" max="3" width="9.6640625" customWidth="1"/>
    <col min="4" max="4" width="19.44140625" customWidth="1"/>
    <col min="5" max="5" width="47.5546875" style="8" customWidth="1"/>
  </cols>
  <sheetData>
    <row r="1" spans="1:5" s="5" customFormat="1" x14ac:dyDescent="0.3">
      <c r="A1" s="61" t="s">
        <v>117</v>
      </c>
      <c r="B1" s="5" t="s">
        <v>118</v>
      </c>
      <c r="C1" s="5" t="s">
        <v>119</v>
      </c>
      <c r="D1" s="5" t="s">
        <v>120</v>
      </c>
      <c r="E1" s="6" t="s">
        <v>121</v>
      </c>
    </row>
    <row r="2" spans="1:5" x14ac:dyDescent="0.3">
      <c r="A2" s="50" t="s">
        <v>0</v>
      </c>
      <c r="B2" t="s">
        <v>122</v>
      </c>
      <c r="C2" t="s">
        <v>123</v>
      </c>
      <c r="D2" s="2" t="s">
        <v>114</v>
      </c>
      <c r="E2" s="7"/>
    </row>
    <row r="3" spans="1:5" x14ac:dyDescent="0.3">
      <c r="A3" s="50" t="s">
        <v>344</v>
      </c>
      <c r="B3" t="s">
        <v>122</v>
      </c>
      <c r="C3" t="s">
        <v>123</v>
      </c>
      <c r="D3" s="2" t="s">
        <v>419</v>
      </c>
      <c r="E3" s="7"/>
    </row>
    <row r="4" spans="1:5" x14ac:dyDescent="0.3">
      <c r="A4" s="50" t="s">
        <v>345</v>
      </c>
      <c r="B4" t="s">
        <v>122</v>
      </c>
      <c r="C4" t="s">
        <v>123</v>
      </c>
      <c r="D4" s="2" t="s">
        <v>420</v>
      </c>
      <c r="E4" s="7"/>
    </row>
    <row r="5" spans="1:5" x14ac:dyDescent="0.3">
      <c r="A5" s="50" t="s">
        <v>1</v>
      </c>
      <c r="B5" t="s">
        <v>122</v>
      </c>
      <c r="C5" t="s">
        <v>124</v>
      </c>
      <c r="D5" s="2" t="s">
        <v>115</v>
      </c>
      <c r="E5" s="7" t="s">
        <v>125</v>
      </c>
    </row>
    <row r="6" spans="1:5" ht="28.8" x14ac:dyDescent="0.3">
      <c r="A6" s="52" t="s">
        <v>2</v>
      </c>
      <c r="B6" t="s">
        <v>122</v>
      </c>
      <c r="C6" t="s">
        <v>124</v>
      </c>
      <c r="D6" s="2" t="s">
        <v>421</v>
      </c>
      <c r="E6" s="7" t="s">
        <v>126</v>
      </c>
    </row>
    <row r="7" spans="1:5" ht="28.8" x14ac:dyDescent="0.3">
      <c r="A7" s="52" t="s">
        <v>199</v>
      </c>
      <c r="B7" t="s">
        <v>122</v>
      </c>
      <c r="C7" t="s">
        <v>124</v>
      </c>
      <c r="D7" s="2" t="s">
        <v>200</v>
      </c>
      <c r="E7" s="7" t="s">
        <v>201</v>
      </c>
    </row>
    <row r="8" spans="1:5" ht="28.8" x14ac:dyDescent="0.3">
      <c r="A8" s="50" t="s">
        <v>136</v>
      </c>
      <c r="B8" t="s">
        <v>122</v>
      </c>
      <c r="C8" t="s">
        <v>124</v>
      </c>
      <c r="D8" s="2" t="s">
        <v>116</v>
      </c>
      <c r="E8" s="7" t="s">
        <v>127</v>
      </c>
    </row>
    <row r="9" spans="1:5" x14ac:dyDescent="0.3">
      <c r="A9" s="53" t="s">
        <v>63</v>
      </c>
      <c r="B9" t="s">
        <v>122</v>
      </c>
      <c r="C9" t="s">
        <v>124</v>
      </c>
      <c r="D9" s="2" t="s">
        <v>133</v>
      </c>
      <c r="E9" s="7" t="s">
        <v>134</v>
      </c>
    </row>
    <row r="10" spans="1:5" s="4" customFormat="1" x14ac:dyDescent="0.3">
      <c r="A10" s="50" t="s">
        <v>485</v>
      </c>
      <c r="B10" s="41" t="s">
        <v>122</v>
      </c>
      <c r="C10" s="4" t="s">
        <v>124</v>
      </c>
      <c r="D10" s="14" t="s">
        <v>484</v>
      </c>
      <c r="E10" s="7" t="s">
        <v>325</v>
      </c>
    </row>
    <row r="11" spans="1:5" s="28" customFormat="1" x14ac:dyDescent="0.3">
      <c r="A11" s="63" t="s">
        <v>413</v>
      </c>
      <c r="B11" s="37" t="s">
        <v>189</v>
      </c>
      <c r="D11" s="36"/>
      <c r="E11" s="36"/>
    </row>
    <row r="12" spans="1:5" s="4" customFormat="1" ht="28.8" x14ac:dyDescent="0.3">
      <c r="A12" s="53" t="s">
        <v>418</v>
      </c>
      <c r="B12" s="41" t="s">
        <v>122</v>
      </c>
      <c r="C12" s="4" t="s">
        <v>124</v>
      </c>
      <c r="D12" s="14" t="s">
        <v>422</v>
      </c>
      <c r="E12" s="7" t="s">
        <v>423</v>
      </c>
    </row>
    <row r="13" spans="1:5" ht="28.8" x14ac:dyDescent="0.3">
      <c r="A13" s="53" t="s">
        <v>130</v>
      </c>
      <c r="B13" t="s">
        <v>122</v>
      </c>
      <c r="C13" t="s">
        <v>124</v>
      </c>
      <c r="D13" s="2" t="s">
        <v>131</v>
      </c>
      <c r="E13" s="7" t="s">
        <v>132</v>
      </c>
    </row>
    <row r="14" spans="1:5" ht="28.8" x14ac:dyDescent="0.3">
      <c r="A14" s="53" t="s">
        <v>424</v>
      </c>
      <c r="B14" t="s">
        <v>122</v>
      </c>
      <c r="C14" t="s">
        <v>124</v>
      </c>
      <c r="D14" s="2" t="s">
        <v>340</v>
      </c>
      <c r="E14" s="7" t="s">
        <v>342</v>
      </c>
    </row>
    <row r="15" spans="1:5" ht="28.8" x14ac:dyDescent="0.3">
      <c r="A15" s="50" t="s">
        <v>140</v>
      </c>
      <c r="B15" t="s">
        <v>122</v>
      </c>
      <c r="C15" t="s">
        <v>139</v>
      </c>
      <c r="D15" s="2" t="s">
        <v>141</v>
      </c>
      <c r="E15" s="7" t="s">
        <v>142</v>
      </c>
    </row>
    <row r="16" spans="1:5" x14ac:dyDescent="0.3">
      <c r="A16" s="50" t="s">
        <v>476</v>
      </c>
      <c r="B16" t="s">
        <v>122</v>
      </c>
      <c r="C16" t="s">
        <v>139</v>
      </c>
      <c r="D16" s="2" t="s">
        <v>477</v>
      </c>
      <c r="E16" s="7" t="s">
        <v>478</v>
      </c>
    </row>
    <row r="17" spans="1:5" ht="28.8" x14ac:dyDescent="0.3">
      <c r="A17" s="50" t="s">
        <v>137</v>
      </c>
      <c r="B17" t="s">
        <v>122</v>
      </c>
      <c r="C17" t="s">
        <v>124</v>
      </c>
      <c r="D17" s="2" t="s">
        <v>128</v>
      </c>
      <c r="E17" s="7" t="s">
        <v>135</v>
      </c>
    </row>
    <row r="18" spans="1:5" x14ac:dyDescent="0.3">
      <c r="A18" s="50" t="s">
        <v>138</v>
      </c>
      <c r="B18" t="s">
        <v>122</v>
      </c>
      <c r="C18" t="s">
        <v>123</v>
      </c>
      <c r="D18" s="2" t="s">
        <v>129</v>
      </c>
      <c r="E18" s="7" t="s">
        <v>143</v>
      </c>
    </row>
    <row r="19" spans="1:5" x14ac:dyDescent="0.3">
      <c r="A19" s="50" t="s">
        <v>479</v>
      </c>
      <c r="B19" t="s">
        <v>122</v>
      </c>
      <c r="C19" t="s">
        <v>139</v>
      </c>
      <c r="D19" s="2" t="s">
        <v>480</v>
      </c>
      <c r="E19" s="7" t="s">
        <v>481</v>
      </c>
    </row>
    <row r="20" spans="1:5" ht="43.2" x14ac:dyDescent="0.3">
      <c r="A20" s="50" t="s">
        <v>353</v>
      </c>
      <c r="B20" t="s">
        <v>122</v>
      </c>
      <c r="C20" t="s">
        <v>124</v>
      </c>
      <c r="D20" s="2" t="s">
        <v>425</v>
      </c>
      <c r="E20" s="7" t="s">
        <v>426</v>
      </c>
    </row>
    <row r="21" spans="1:5" ht="28.8" x14ac:dyDescent="0.3">
      <c r="A21" s="50" t="s">
        <v>354</v>
      </c>
      <c r="B21" t="s">
        <v>122</v>
      </c>
      <c r="C21" t="s">
        <v>124</v>
      </c>
      <c r="D21" s="2" t="s">
        <v>428</v>
      </c>
      <c r="E21" s="7" t="s">
        <v>427</v>
      </c>
    </row>
    <row r="22" spans="1:5" x14ac:dyDescent="0.3">
      <c r="A22" s="50" t="s">
        <v>356</v>
      </c>
      <c r="B22" t="s">
        <v>122</v>
      </c>
      <c r="C22" t="s">
        <v>124</v>
      </c>
      <c r="D22" s="2" t="s">
        <v>429</v>
      </c>
      <c r="E22" s="7" t="s">
        <v>430</v>
      </c>
    </row>
    <row r="23" spans="1:5" s="35" customFormat="1" ht="7.8" customHeight="1" x14ac:dyDescent="0.3">
      <c r="D23" s="51"/>
      <c r="E23" s="51"/>
    </row>
    <row r="24" spans="1:5" ht="28.8" x14ac:dyDescent="0.3">
      <c r="A24" s="50" t="s">
        <v>145</v>
      </c>
      <c r="B24" t="s">
        <v>146</v>
      </c>
      <c r="C24" t="s">
        <v>124</v>
      </c>
      <c r="D24" s="2" t="s">
        <v>487</v>
      </c>
      <c r="E24" s="7" t="s">
        <v>325</v>
      </c>
    </row>
    <row r="25" spans="1:5" x14ac:dyDescent="0.3">
      <c r="A25" s="50" t="s">
        <v>148</v>
      </c>
      <c r="B25" t="s">
        <v>146</v>
      </c>
      <c r="C25" t="s">
        <v>124</v>
      </c>
      <c r="D25" s="2" t="s">
        <v>151</v>
      </c>
      <c r="E25" s="7" t="s">
        <v>325</v>
      </c>
    </row>
    <row r="26" spans="1:5" ht="43.2" x14ac:dyDescent="0.3">
      <c r="A26" s="50" t="s">
        <v>149</v>
      </c>
      <c r="B26" t="s">
        <v>146</v>
      </c>
      <c r="C26" t="s">
        <v>124</v>
      </c>
      <c r="D26" s="2" t="s">
        <v>152</v>
      </c>
      <c r="E26" s="7" t="s">
        <v>325</v>
      </c>
    </row>
    <row r="27" spans="1:5" ht="28.8" x14ac:dyDescent="0.3">
      <c r="A27" s="50" t="s">
        <v>496</v>
      </c>
      <c r="B27" t="s">
        <v>146</v>
      </c>
      <c r="C27" t="s">
        <v>123</v>
      </c>
      <c r="D27" s="2" t="s">
        <v>497</v>
      </c>
      <c r="E27" s="7"/>
    </row>
    <row r="28" spans="1:5" ht="43.2" x14ac:dyDescent="0.3">
      <c r="A28" s="50" t="s">
        <v>153</v>
      </c>
      <c r="B28" t="s">
        <v>146</v>
      </c>
      <c r="C28" t="s">
        <v>124</v>
      </c>
      <c r="D28" s="2" t="s">
        <v>154</v>
      </c>
      <c r="E28" s="7" t="s">
        <v>325</v>
      </c>
    </row>
    <row r="29" spans="1:5" x14ac:dyDescent="0.3">
      <c r="A29" s="50" t="s">
        <v>150</v>
      </c>
      <c r="B29" t="s">
        <v>146</v>
      </c>
      <c r="C29" t="s">
        <v>124</v>
      </c>
      <c r="D29" s="2" t="s">
        <v>155</v>
      </c>
      <c r="E29" s="7" t="s">
        <v>325</v>
      </c>
    </row>
    <row r="30" spans="1:5" s="46" customFormat="1" x14ac:dyDescent="0.3">
      <c r="A30" s="46" t="s">
        <v>431</v>
      </c>
      <c r="B30" s="56" t="s">
        <v>189</v>
      </c>
      <c r="D30" s="47"/>
      <c r="E30" s="47"/>
    </row>
    <row r="31" spans="1:5" ht="57.6" x14ac:dyDescent="0.3">
      <c r="A31" s="50" t="s">
        <v>411</v>
      </c>
      <c r="B31" t="s">
        <v>146</v>
      </c>
      <c r="C31" t="s">
        <v>124</v>
      </c>
      <c r="D31" s="2" t="s">
        <v>156</v>
      </c>
      <c r="E31" s="7" t="s">
        <v>325</v>
      </c>
    </row>
    <row r="32" spans="1:5" ht="28.8" x14ac:dyDescent="0.3">
      <c r="A32" s="50" t="s">
        <v>493</v>
      </c>
      <c r="B32" t="s">
        <v>146</v>
      </c>
      <c r="C32" t="s">
        <v>123</v>
      </c>
      <c r="D32" s="2" t="s">
        <v>495</v>
      </c>
      <c r="E32" s="7"/>
    </row>
    <row r="33" spans="1:5" ht="28.8" x14ac:dyDescent="0.3">
      <c r="A33" s="50" t="s">
        <v>157</v>
      </c>
      <c r="B33" t="s">
        <v>146</v>
      </c>
      <c r="C33" t="s">
        <v>124</v>
      </c>
      <c r="D33" s="2" t="s">
        <v>158</v>
      </c>
      <c r="E33" s="7" t="s">
        <v>325</v>
      </c>
    </row>
    <row r="34" spans="1:5" x14ac:dyDescent="0.3">
      <c r="A34" s="50" t="s">
        <v>161</v>
      </c>
      <c r="B34" t="s">
        <v>146</v>
      </c>
      <c r="C34" t="s">
        <v>124</v>
      </c>
      <c r="D34" s="2" t="s">
        <v>162</v>
      </c>
      <c r="E34" s="7" t="s">
        <v>325</v>
      </c>
    </row>
    <row r="35" spans="1:5" x14ac:dyDescent="0.3">
      <c r="A35" s="50" t="s">
        <v>163</v>
      </c>
      <c r="B35" t="s">
        <v>146</v>
      </c>
      <c r="C35" t="s">
        <v>124</v>
      </c>
      <c r="D35" s="2" t="s">
        <v>164</v>
      </c>
      <c r="E35" s="7" t="s">
        <v>325</v>
      </c>
    </row>
    <row r="36" spans="1:5" ht="28.8" x14ac:dyDescent="0.3">
      <c r="A36" s="50" t="s">
        <v>159</v>
      </c>
      <c r="B36" t="s">
        <v>146</v>
      </c>
      <c r="C36" t="s">
        <v>124</v>
      </c>
      <c r="D36" s="2" t="s">
        <v>165</v>
      </c>
      <c r="E36" s="7" t="s">
        <v>147</v>
      </c>
    </row>
    <row r="37" spans="1:5" s="35" customFormat="1" ht="7.2" customHeight="1" x14ac:dyDescent="0.3">
      <c r="D37" s="51"/>
      <c r="E37" s="51"/>
    </row>
    <row r="38" spans="1:5" x14ac:dyDescent="0.3">
      <c r="A38" s="50" t="s">
        <v>170</v>
      </c>
      <c r="B38" t="s">
        <v>146</v>
      </c>
      <c r="C38" t="s">
        <v>124</v>
      </c>
      <c r="D38" s="2" t="s">
        <v>166</v>
      </c>
      <c r="E38" s="7" t="s">
        <v>325</v>
      </c>
    </row>
    <row r="39" spans="1:5" ht="28.8" x14ac:dyDescent="0.3">
      <c r="A39" s="50" t="s">
        <v>169</v>
      </c>
      <c r="B39" t="s">
        <v>146</v>
      </c>
      <c r="C39" t="s">
        <v>124</v>
      </c>
      <c r="D39" s="2" t="s">
        <v>167</v>
      </c>
      <c r="E39" s="7" t="s">
        <v>325</v>
      </c>
    </row>
    <row r="40" spans="1:5" ht="28.8" x14ac:dyDescent="0.3">
      <c r="A40" s="50" t="s">
        <v>171</v>
      </c>
      <c r="B40" s="4" t="s">
        <v>146</v>
      </c>
      <c r="C40" s="4" t="s">
        <v>124</v>
      </c>
      <c r="D40" s="14" t="s">
        <v>172</v>
      </c>
      <c r="E40" s="7" t="s">
        <v>325</v>
      </c>
    </row>
    <row r="41" spans="1:5" ht="28.8" x14ac:dyDescent="0.3">
      <c r="A41" s="52" t="s">
        <v>173</v>
      </c>
      <c r="B41" t="s">
        <v>146</v>
      </c>
      <c r="C41" t="s">
        <v>124</v>
      </c>
      <c r="D41" s="2" t="s">
        <v>174</v>
      </c>
      <c r="E41" s="7" t="s">
        <v>325</v>
      </c>
    </row>
    <row r="42" spans="1:5" s="60" customFormat="1" ht="28.8" x14ac:dyDescent="0.3">
      <c r="A42" s="58" t="s">
        <v>186</v>
      </c>
      <c r="B42" s="60" t="s">
        <v>146</v>
      </c>
      <c r="C42" s="60" t="s">
        <v>123</v>
      </c>
      <c r="D42" s="58" t="s">
        <v>187</v>
      </c>
      <c r="E42" s="58"/>
    </row>
    <row r="43" spans="1:5" s="28" customFormat="1" x14ac:dyDescent="0.3">
      <c r="A43" s="36" t="s">
        <v>188</v>
      </c>
      <c r="B43" s="37" t="s">
        <v>189</v>
      </c>
      <c r="D43" s="36"/>
      <c r="E43" s="36"/>
    </row>
    <row r="44" spans="1:5" s="4" customFormat="1" ht="13.8" customHeight="1" x14ac:dyDescent="0.3">
      <c r="A44" s="52" t="s">
        <v>432</v>
      </c>
      <c r="B44" s="4" t="s">
        <v>146</v>
      </c>
      <c r="C44" s="4" t="s">
        <v>124</v>
      </c>
      <c r="D44" s="14" t="s">
        <v>329</v>
      </c>
      <c r="E44" s="7" t="s">
        <v>325</v>
      </c>
    </row>
    <row r="45" spans="1:5" s="67" customFormat="1" ht="29.4" customHeight="1" x14ac:dyDescent="0.3">
      <c r="A45" s="64" t="s">
        <v>326</v>
      </c>
      <c r="B45" s="67" t="s">
        <v>146</v>
      </c>
      <c r="C45" s="67" t="s">
        <v>124</v>
      </c>
      <c r="D45" s="66" t="s">
        <v>328</v>
      </c>
      <c r="E45" s="65" t="s">
        <v>325</v>
      </c>
    </row>
    <row r="46" spans="1:5" ht="28.8" x14ac:dyDescent="0.3">
      <c r="A46" s="52" t="s">
        <v>330</v>
      </c>
      <c r="B46" t="s">
        <v>146</v>
      </c>
      <c r="C46" t="s">
        <v>124</v>
      </c>
      <c r="D46" s="2" t="s">
        <v>331</v>
      </c>
      <c r="E46" s="7" t="s">
        <v>325</v>
      </c>
    </row>
    <row r="47" spans="1:5" ht="28.8" x14ac:dyDescent="0.3">
      <c r="A47" s="52" t="s">
        <v>184</v>
      </c>
      <c r="B47" t="s">
        <v>146</v>
      </c>
      <c r="C47" t="s">
        <v>124</v>
      </c>
      <c r="D47" s="2" t="s">
        <v>176</v>
      </c>
      <c r="E47" s="7" t="s">
        <v>325</v>
      </c>
    </row>
    <row r="48" spans="1:5" ht="43.2" x14ac:dyDescent="0.3">
      <c r="A48" s="52" t="s">
        <v>175</v>
      </c>
      <c r="B48" t="s">
        <v>146</v>
      </c>
      <c r="C48" t="s">
        <v>124</v>
      </c>
      <c r="D48" s="2" t="s">
        <v>177</v>
      </c>
      <c r="E48" s="7" t="s">
        <v>147</v>
      </c>
    </row>
    <row r="49" spans="1:5" s="44" customFormat="1" ht="7.8" customHeight="1" x14ac:dyDescent="0.3">
      <c r="A49" s="43"/>
      <c r="B49" s="62"/>
      <c r="D49" s="43"/>
      <c r="E49" s="43"/>
    </row>
    <row r="50" spans="1:5" ht="28.8" x14ac:dyDescent="0.3">
      <c r="A50" s="52" t="s">
        <v>192</v>
      </c>
      <c r="B50" t="s">
        <v>146</v>
      </c>
      <c r="C50" t="s">
        <v>124</v>
      </c>
      <c r="D50" s="2" t="s">
        <v>178</v>
      </c>
      <c r="E50" s="7" t="s">
        <v>325</v>
      </c>
    </row>
    <row r="51" spans="1:5" ht="28.8" x14ac:dyDescent="0.3">
      <c r="A51" s="52" t="s">
        <v>191</v>
      </c>
      <c r="B51" t="s">
        <v>146</v>
      </c>
      <c r="C51" t="s">
        <v>124</v>
      </c>
      <c r="D51" s="2" t="s">
        <v>179</v>
      </c>
      <c r="E51" s="7" t="s">
        <v>325</v>
      </c>
    </row>
    <row r="52" spans="1:5" ht="28.8" x14ac:dyDescent="0.3">
      <c r="A52" s="52" t="s">
        <v>343</v>
      </c>
      <c r="B52" t="s">
        <v>146</v>
      </c>
      <c r="C52" t="s">
        <v>124</v>
      </c>
      <c r="D52" s="2" t="s">
        <v>337</v>
      </c>
      <c r="E52" s="7" t="s">
        <v>325</v>
      </c>
    </row>
    <row r="53" spans="1:5" s="28" customFormat="1" x14ac:dyDescent="0.3">
      <c r="A53" s="36" t="s">
        <v>190</v>
      </c>
      <c r="B53" s="37" t="s">
        <v>189</v>
      </c>
      <c r="D53" s="36"/>
      <c r="E53" s="36"/>
    </row>
    <row r="54" spans="1:5" ht="28.8" x14ac:dyDescent="0.3">
      <c r="A54" s="52" t="s">
        <v>346</v>
      </c>
      <c r="B54" t="s">
        <v>146</v>
      </c>
      <c r="C54" t="s">
        <v>124</v>
      </c>
      <c r="D54" s="2" t="s">
        <v>444</v>
      </c>
      <c r="E54" s="7" t="s">
        <v>325</v>
      </c>
    </row>
    <row r="55" spans="1:5" ht="28.8" x14ac:dyDescent="0.3">
      <c r="A55" s="50" t="s">
        <v>347</v>
      </c>
      <c r="B55" t="s">
        <v>146</v>
      </c>
      <c r="C55" t="s">
        <v>124</v>
      </c>
      <c r="D55" s="2" t="s">
        <v>445</v>
      </c>
      <c r="E55" s="7" t="s">
        <v>435</v>
      </c>
    </row>
    <row r="56" spans="1:5" ht="28.8" x14ac:dyDescent="0.3">
      <c r="A56" s="52" t="s">
        <v>348</v>
      </c>
      <c r="B56" t="s">
        <v>146</v>
      </c>
      <c r="C56" t="s">
        <v>123</v>
      </c>
      <c r="D56" s="2" t="s">
        <v>446</v>
      </c>
      <c r="E56" s="7"/>
    </row>
    <row r="57" spans="1:5" ht="28.8" x14ac:dyDescent="0.3">
      <c r="A57" s="52" t="s">
        <v>193</v>
      </c>
      <c r="B57" t="s">
        <v>146</v>
      </c>
      <c r="C57" t="s">
        <v>124</v>
      </c>
      <c r="D57" s="2" t="s">
        <v>194</v>
      </c>
      <c r="E57" s="7" t="s">
        <v>325</v>
      </c>
    </row>
    <row r="58" spans="1:5" s="28" customFormat="1" x14ac:dyDescent="0.3">
      <c r="A58" s="36" t="s">
        <v>447</v>
      </c>
      <c r="B58" s="37" t="s">
        <v>189</v>
      </c>
      <c r="D58" s="36"/>
      <c r="E58" s="36"/>
    </row>
    <row r="59" spans="1:5" ht="28.8" x14ac:dyDescent="0.3">
      <c r="A59" s="50" t="s">
        <v>196</v>
      </c>
      <c r="B59" t="s">
        <v>146</v>
      </c>
      <c r="C59" t="s">
        <v>124</v>
      </c>
      <c r="D59" s="2" t="s">
        <v>198</v>
      </c>
      <c r="E59" s="7" t="s">
        <v>147</v>
      </c>
    </row>
    <row r="60" spans="1:5" s="44" customFormat="1" ht="6.6" customHeight="1" x14ac:dyDescent="0.3">
      <c r="D60" s="43"/>
      <c r="E60" s="43"/>
    </row>
    <row r="61" spans="1:5" s="4" customFormat="1" ht="43.2" x14ac:dyDescent="0.3">
      <c r="A61" s="50" t="s">
        <v>271</v>
      </c>
      <c r="B61" s="4" t="s">
        <v>146</v>
      </c>
      <c r="C61" s="4" t="s">
        <v>124</v>
      </c>
      <c r="D61" s="14" t="s">
        <v>289</v>
      </c>
      <c r="E61" s="7" t="s">
        <v>325</v>
      </c>
    </row>
    <row r="62" spans="1:5" s="4" customFormat="1" x14ac:dyDescent="0.3">
      <c r="A62" s="50" t="s">
        <v>272</v>
      </c>
      <c r="B62" s="4" t="s">
        <v>146</v>
      </c>
      <c r="C62" s="4" t="s">
        <v>124</v>
      </c>
      <c r="D62" s="14" t="s">
        <v>291</v>
      </c>
      <c r="E62" s="7" t="s">
        <v>325</v>
      </c>
    </row>
    <row r="63" spans="1:5" s="4" customFormat="1" ht="28.8" x14ac:dyDescent="0.3">
      <c r="A63" s="50" t="s">
        <v>292</v>
      </c>
      <c r="B63" s="4" t="s">
        <v>146</v>
      </c>
      <c r="C63" s="4" t="s">
        <v>124</v>
      </c>
      <c r="D63" s="14" t="s">
        <v>293</v>
      </c>
      <c r="E63" s="7" t="s">
        <v>325</v>
      </c>
    </row>
    <row r="64" spans="1:5" s="4" customFormat="1" x14ac:dyDescent="0.3">
      <c r="A64" s="50" t="s">
        <v>273</v>
      </c>
      <c r="B64" s="4" t="s">
        <v>146</v>
      </c>
      <c r="C64" s="4" t="s">
        <v>124</v>
      </c>
      <c r="D64" s="14" t="s">
        <v>294</v>
      </c>
      <c r="E64" s="7" t="s">
        <v>325</v>
      </c>
    </row>
    <row r="65" spans="1:5" s="4" customFormat="1" x14ac:dyDescent="0.3">
      <c r="A65" s="50" t="s">
        <v>274</v>
      </c>
      <c r="B65" s="4" t="s">
        <v>146</v>
      </c>
      <c r="C65" s="4" t="s">
        <v>124</v>
      </c>
      <c r="D65" s="14" t="s">
        <v>295</v>
      </c>
      <c r="E65" s="7" t="s">
        <v>325</v>
      </c>
    </row>
    <row r="66" spans="1:5" s="4" customFormat="1" ht="28.8" x14ac:dyDescent="0.3">
      <c r="A66" s="52" t="s">
        <v>275</v>
      </c>
      <c r="B66" s="4" t="s">
        <v>146</v>
      </c>
      <c r="C66" s="4" t="s">
        <v>124</v>
      </c>
      <c r="D66" s="14" t="s">
        <v>296</v>
      </c>
      <c r="E66" s="7" t="s">
        <v>325</v>
      </c>
    </row>
    <row r="67" spans="1:5" s="4" customFormat="1" ht="43.2" x14ac:dyDescent="0.3">
      <c r="A67" s="52" t="s">
        <v>298</v>
      </c>
      <c r="B67" s="4" t="s">
        <v>146</v>
      </c>
      <c r="C67" s="4" t="s">
        <v>124</v>
      </c>
      <c r="D67" s="14" t="s">
        <v>299</v>
      </c>
      <c r="E67" s="7" t="s">
        <v>325</v>
      </c>
    </row>
    <row r="68" spans="1:5" s="4" customFormat="1" ht="28.8" x14ac:dyDescent="0.3">
      <c r="A68" s="52" t="s">
        <v>355</v>
      </c>
      <c r="B68" s="4" t="s">
        <v>146</v>
      </c>
      <c r="C68" s="4" t="s">
        <v>124</v>
      </c>
      <c r="D68" s="14" t="s">
        <v>290</v>
      </c>
      <c r="E68" s="7" t="s">
        <v>448</v>
      </c>
    </row>
    <row r="69" spans="1:5" s="46" customFormat="1" x14ac:dyDescent="0.3">
      <c r="A69" s="47" t="s">
        <v>301</v>
      </c>
      <c r="B69" s="56" t="s">
        <v>189</v>
      </c>
      <c r="D69" s="47"/>
      <c r="E69" s="47"/>
    </row>
    <row r="70" spans="1:5" s="4" customFormat="1" x14ac:dyDescent="0.3">
      <c r="A70" s="52" t="s">
        <v>277</v>
      </c>
      <c r="B70" s="4" t="s">
        <v>146</v>
      </c>
      <c r="C70" s="4" t="s">
        <v>124</v>
      </c>
      <c r="D70" s="14" t="s">
        <v>300</v>
      </c>
      <c r="E70" s="7" t="s">
        <v>325</v>
      </c>
    </row>
    <row r="71" spans="1:5" s="4" customFormat="1" ht="28.8" x14ac:dyDescent="0.3">
      <c r="A71" s="52" t="s">
        <v>302</v>
      </c>
      <c r="B71" s="4" t="s">
        <v>146</v>
      </c>
      <c r="C71" s="4" t="s">
        <v>124</v>
      </c>
      <c r="D71" s="14" t="s">
        <v>303</v>
      </c>
      <c r="E71" s="7" t="s">
        <v>325</v>
      </c>
    </row>
    <row r="72" spans="1:5" s="4" customFormat="1" ht="28.8" x14ac:dyDescent="0.3">
      <c r="A72" s="52" t="s">
        <v>486</v>
      </c>
      <c r="B72" s="4" t="s">
        <v>146</v>
      </c>
      <c r="C72" s="4" t="s">
        <v>123</v>
      </c>
      <c r="D72" s="14" t="s">
        <v>492</v>
      </c>
      <c r="E72" s="7"/>
    </row>
    <row r="73" spans="1:5" s="28" customFormat="1" x14ac:dyDescent="0.3">
      <c r="A73" s="36" t="s">
        <v>278</v>
      </c>
      <c r="B73" s="37" t="s">
        <v>189</v>
      </c>
      <c r="D73" s="36"/>
      <c r="E73" s="36"/>
    </row>
    <row r="74" spans="1:5" s="4" customFormat="1" x14ac:dyDescent="0.3">
      <c r="A74" s="57" t="s">
        <v>279</v>
      </c>
      <c r="B74" s="4" t="s">
        <v>146</v>
      </c>
      <c r="C74" s="4" t="s">
        <v>124</v>
      </c>
      <c r="D74" s="14" t="s">
        <v>304</v>
      </c>
      <c r="E74" s="7" t="s">
        <v>325</v>
      </c>
    </row>
    <row r="75" spans="1:5" s="4" customFormat="1" ht="28.8" x14ac:dyDescent="0.3">
      <c r="A75" s="57" t="s">
        <v>280</v>
      </c>
      <c r="B75" s="4" t="s">
        <v>146</v>
      </c>
      <c r="C75" s="4" t="s">
        <v>124</v>
      </c>
      <c r="D75" s="14" t="s">
        <v>305</v>
      </c>
      <c r="E75" s="7" t="s">
        <v>325</v>
      </c>
    </row>
    <row r="76" spans="1:5" s="4" customFormat="1" ht="28.8" x14ac:dyDescent="0.3">
      <c r="A76" s="57" t="s">
        <v>338</v>
      </c>
      <c r="B76" s="4" t="s">
        <v>146</v>
      </c>
      <c r="C76" s="4" t="s">
        <v>124</v>
      </c>
      <c r="D76" s="14" t="s">
        <v>339</v>
      </c>
      <c r="E76" s="7" t="s">
        <v>325</v>
      </c>
    </row>
    <row r="77" spans="1:5" s="4" customFormat="1" x14ac:dyDescent="0.3">
      <c r="A77" s="57" t="s">
        <v>333</v>
      </c>
      <c r="B77" s="4" t="s">
        <v>146</v>
      </c>
      <c r="C77" s="4" t="s">
        <v>124</v>
      </c>
      <c r="D77" s="14" t="s">
        <v>334</v>
      </c>
      <c r="E77" s="7" t="s">
        <v>325</v>
      </c>
    </row>
    <row r="78" spans="1:5" s="4" customFormat="1" ht="28.8" x14ac:dyDescent="0.3">
      <c r="A78" s="57" t="s">
        <v>281</v>
      </c>
      <c r="B78" s="4" t="s">
        <v>146</v>
      </c>
      <c r="C78" s="4" t="s">
        <v>124</v>
      </c>
      <c r="D78" s="14" t="s">
        <v>306</v>
      </c>
      <c r="E78" s="7" t="s">
        <v>325</v>
      </c>
    </row>
    <row r="79" spans="1:5" s="4" customFormat="1" ht="28.8" x14ac:dyDescent="0.3">
      <c r="A79" s="57" t="s">
        <v>288</v>
      </c>
      <c r="B79" s="4" t="s">
        <v>146</v>
      </c>
      <c r="C79" s="4" t="s">
        <v>124</v>
      </c>
      <c r="D79" s="14" t="s">
        <v>307</v>
      </c>
      <c r="E79" s="7" t="s">
        <v>325</v>
      </c>
    </row>
    <row r="80" spans="1:5" s="46" customFormat="1" x14ac:dyDescent="0.3">
      <c r="A80" s="47" t="s">
        <v>308</v>
      </c>
      <c r="B80" s="56" t="s">
        <v>189</v>
      </c>
      <c r="D80" s="47"/>
      <c r="E80" s="47"/>
    </row>
    <row r="81" spans="1:5" s="4" customFormat="1" ht="28.8" x14ac:dyDescent="0.3">
      <c r="A81" s="57" t="s">
        <v>282</v>
      </c>
      <c r="B81" s="41" t="s">
        <v>146</v>
      </c>
      <c r="C81" s="4" t="s">
        <v>124</v>
      </c>
      <c r="D81" s="14" t="s">
        <v>309</v>
      </c>
      <c r="E81" s="7" t="s">
        <v>325</v>
      </c>
    </row>
    <row r="82" spans="1:5" s="4" customFormat="1" ht="28.8" x14ac:dyDescent="0.3">
      <c r="A82" s="57" t="s">
        <v>311</v>
      </c>
      <c r="B82" s="41" t="s">
        <v>146</v>
      </c>
      <c r="C82" s="4" t="s">
        <v>124</v>
      </c>
      <c r="D82" s="14" t="s">
        <v>310</v>
      </c>
      <c r="E82" s="7" t="s">
        <v>325</v>
      </c>
    </row>
    <row r="83" spans="1:5" s="4" customFormat="1" x14ac:dyDescent="0.3">
      <c r="A83" s="57" t="s">
        <v>283</v>
      </c>
      <c r="B83" s="41" t="s">
        <v>146</v>
      </c>
      <c r="C83" s="4" t="s">
        <v>124</v>
      </c>
      <c r="D83" s="14" t="s">
        <v>312</v>
      </c>
      <c r="E83" s="7" t="s">
        <v>325</v>
      </c>
    </row>
    <row r="84" spans="1:5" s="4" customFormat="1" x14ac:dyDescent="0.3">
      <c r="A84" s="57" t="s">
        <v>284</v>
      </c>
      <c r="B84" s="41" t="s">
        <v>146</v>
      </c>
      <c r="C84" s="4" t="s">
        <v>124</v>
      </c>
      <c r="D84" s="14" t="s">
        <v>313</v>
      </c>
      <c r="E84" s="7" t="s">
        <v>325</v>
      </c>
    </row>
    <row r="85" spans="1:5" s="4" customFormat="1" ht="28.8" x14ac:dyDescent="0.3">
      <c r="A85" s="57" t="s">
        <v>285</v>
      </c>
      <c r="B85" s="41" t="s">
        <v>146</v>
      </c>
      <c r="C85" s="4" t="s">
        <v>124</v>
      </c>
      <c r="D85" s="14" t="s">
        <v>314</v>
      </c>
      <c r="E85" s="7" t="s">
        <v>325</v>
      </c>
    </row>
    <row r="86" spans="1:5" s="4" customFormat="1" x14ac:dyDescent="0.3">
      <c r="A86" s="57" t="s">
        <v>349</v>
      </c>
      <c r="B86" s="41" t="s">
        <v>146</v>
      </c>
      <c r="C86" s="4" t="s">
        <v>124</v>
      </c>
      <c r="D86" s="14" t="s">
        <v>449</v>
      </c>
      <c r="E86" s="7" t="s">
        <v>325</v>
      </c>
    </row>
    <row r="87" spans="1:5" s="4" customFormat="1" ht="28.8" x14ac:dyDescent="0.3">
      <c r="A87" s="57" t="s">
        <v>351</v>
      </c>
      <c r="B87" s="41" t="s">
        <v>146</v>
      </c>
      <c r="C87" s="4" t="s">
        <v>124</v>
      </c>
      <c r="D87" s="14" t="s">
        <v>315</v>
      </c>
      <c r="E87" s="7" t="s">
        <v>325</v>
      </c>
    </row>
    <row r="88" spans="1:5" s="60" customFormat="1" ht="43.2" x14ac:dyDescent="0.3">
      <c r="A88" s="58" t="s">
        <v>450</v>
      </c>
      <c r="B88" s="59" t="s">
        <v>146</v>
      </c>
      <c r="C88" s="60" t="s">
        <v>123</v>
      </c>
      <c r="D88" s="58" t="s">
        <v>451</v>
      </c>
      <c r="E88" s="58"/>
    </row>
    <row r="89" spans="1:5" s="46" customFormat="1" ht="28.8" x14ac:dyDescent="0.3">
      <c r="A89" s="47" t="s">
        <v>352</v>
      </c>
      <c r="B89" s="56" t="s">
        <v>189</v>
      </c>
      <c r="D89" s="47"/>
      <c r="E89" s="47"/>
    </row>
    <row r="90" spans="1:5" s="4" customFormat="1" ht="43.2" x14ac:dyDescent="0.3">
      <c r="A90" s="57" t="s">
        <v>287</v>
      </c>
      <c r="B90" s="41" t="s">
        <v>146</v>
      </c>
      <c r="C90" s="4" t="s">
        <v>124</v>
      </c>
      <c r="D90" s="14" t="s">
        <v>316</v>
      </c>
      <c r="E90" s="7" t="s">
        <v>325</v>
      </c>
    </row>
    <row r="91" spans="1:5" ht="28.8" x14ac:dyDescent="0.3">
      <c r="A91" s="49" t="s">
        <v>230</v>
      </c>
      <c r="B91" t="s">
        <v>146</v>
      </c>
      <c r="C91" t="s">
        <v>124</v>
      </c>
      <c r="D91" s="2" t="s">
        <v>231</v>
      </c>
      <c r="E91" s="7" t="s">
        <v>325</v>
      </c>
    </row>
    <row r="92" spans="1:5" ht="28.8" x14ac:dyDescent="0.3">
      <c r="A92" s="50" t="s">
        <v>286</v>
      </c>
      <c r="B92" t="s">
        <v>146</v>
      </c>
      <c r="C92" t="s">
        <v>124</v>
      </c>
      <c r="D92" s="2" t="s">
        <v>297</v>
      </c>
      <c r="E92" s="7" t="s">
        <v>147</v>
      </c>
    </row>
    <row r="93" spans="1:5" s="44" customFormat="1" ht="8.4" customHeight="1" x14ac:dyDescent="0.3">
      <c r="D93" s="43"/>
      <c r="E93" s="43"/>
    </row>
    <row r="94" spans="1:5" ht="28.8" x14ac:dyDescent="0.3">
      <c r="A94" s="50" t="s">
        <v>255</v>
      </c>
      <c r="B94" t="s">
        <v>146</v>
      </c>
      <c r="C94" t="s">
        <v>124</v>
      </c>
      <c r="D94" s="2" t="s">
        <v>260</v>
      </c>
      <c r="E94" s="7" t="s">
        <v>325</v>
      </c>
    </row>
    <row r="95" spans="1:5" ht="43.2" x14ac:dyDescent="0.3">
      <c r="A95" s="52" t="s">
        <v>259</v>
      </c>
      <c r="B95" t="s">
        <v>146</v>
      </c>
      <c r="C95" t="s">
        <v>124</v>
      </c>
      <c r="D95" s="2" t="s">
        <v>261</v>
      </c>
      <c r="E95" s="7" t="s">
        <v>325</v>
      </c>
    </row>
    <row r="96" spans="1:5" ht="28.8" x14ac:dyDescent="0.3">
      <c r="A96" s="52" t="s">
        <v>257</v>
      </c>
      <c r="B96" t="s">
        <v>146</v>
      </c>
      <c r="C96" t="s">
        <v>124</v>
      </c>
      <c r="D96" s="2" t="s">
        <v>262</v>
      </c>
      <c r="E96" s="7" t="s">
        <v>325</v>
      </c>
    </row>
    <row r="97" spans="1:345" x14ac:dyDescent="0.3">
      <c r="A97" s="52" t="s">
        <v>258</v>
      </c>
      <c r="B97" t="s">
        <v>146</v>
      </c>
      <c r="C97" t="s">
        <v>124</v>
      </c>
      <c r="D97" s="2" t="s">
        <v>263</v>
      </c>
      <c r="E97" s="7" t="s">
        <v>325</v>
      </c>
    </row>
    <row r="98" spans="1:345" ht="43.2" x14ac:dyDescent="0.3">
      <c r="A98" s="52" t="s">
        <v>264</v>
      </c>
      <c r="B98" t="s">
        <v>146</v>
      </c>
      <c r="C98" t="s">
        <v>124</v>
      </c>
      <c r="D98" s="2" t="s">
        <v>265</v>
      </c>
      <c r="E98" s="7" t="s">
        <v>325</v>
      </c>
    </row>
    <row r="99" spans="1:345" ht="28.8" x14ac:dyDescent="0.3">
      <c r="A99" s="52" t="s">
        <v>317</v>
      </c>
      <c r="B99" t="s">
        <v>146</v>
      </c>
      <c r="C99" t="s">
        <v>124</v>
      </c>
      <c r="D99" s="2" t="s">
        <v>318</v>
      </c>
      <c r="E99" s="7" t="s">
        <v>325</v>
      </c>
    </row>
    <row r="100" spans="1:345" ht="28.8" x14ac:dyDescent="0.3">
      <c r="A100" s="52" t="s">
        <v>335</v>
      </c>
      <c r="B100" t="s">
        <v>146</v>
      </c>
      <c r="C100" t="s">
        <v>124</v>
      </c>
      <c r="D100" s="2" t="s">
        <v>336</v>
      </c>
      <c r="E100" s="7" t="s">
        <v>325</v>
      </c>
    </row>
    <row r="101" spans="1:345" ht="28.8" x14ac:dyDescent="0.3">
      <c r="A101" s="52" t="s">
        <v>412</v>
      </c>
      <c r="B101" t="s">
        <v>146</v>
      </c>
      <c r="C101" t="s">
        <v>124</v>
      </c>
      <c r="D101" s="2" t="s">
        <v>458</v>
      </c>
      <c r="E101" s="7" t="s">
        <v>325</v>
      </c>
    </row>
    <row r="102" spans="1:345" s="60" customFormat="1" ht="43.2" x14ac:dyDescent="0.3">
      <c r="A102" s="58" t="s">
        <v>457</v>
      </c>
      <c r="B102" s="60" t="s">
        <v>146</v>
      </c>
      <c r="C102" s="60" t="s">
        <v>123</v>
      </c>
      <c r="D102" s="9" t="s">
        <v>459</v>
      </c>
      <c r="E102" s="58"/>
    </row>
    <row r="103" spans="1:345" s="46" customFormat="1" ht="28.8" x14ac:dyDescent="0.3">
      <c r="A103" s="47" t="s">
        <v>269</v>
      </c>
      <c r="B103" s="37" t="s">
        <v>189</v>
      </c>
      <c r="D103" s="47"/>
      <c r="E103" s="47"/>
    </row>
    <row r="104" spans="1:345" s="4" customFormat="1" x14ac:dyDescent="0.3">
      <c r="A104" s="52" t="s">
        <v>415</v>
      </c>
      <c r="B104" s="41" t="s">
        <v>146</v>
      </c>
      <c r="C104" s="4" t="s">
        <v>124</v>
      </c>
      <c r="D104" s="14" t="s">
        <v>460</v>
      </c>
      <c r="E104" s="7" t="s">
        <v>325</v>
      </c>
    </row>
    <row r="105" spans="1:345" s="4" customFormat="1" ht="28.8" x14ac:dyDescent="0.3">
      <c r="A105" s="52" t="s">
        <v>416</v>
      </c>
      <c r="B105" s="41" t="s">
        <v>146</v>
      </c>
      <c r="C105" s="4" t="s">
        <v>124</v>
      </c>
      <c r="D105" s="14" t="s">
        <v>461</v>
      </c>
      <c r="E105" s="7" t="s">
        <v>325</v>
      </c>
    </row>
    <row r="106" spans="1:345" ht="43.2" x14ac:dyDescent="0.3">
      <c r="A106" s="50" t="s">
        <v>266</v>
      </c>
      <c r="B106" t="s">
        <v>146</v>
      </c>
      <c r="C106" t="s">
        <v>124</v>
      </c>
      <c r="D106" s="2" t="s">
        <v>267</v>
      </c>
      <c r="E106" s="7" t="s">
        <v>147</v>
      </c>
    </row>
    <row r="107" spans="1:345" s="44" customFormat="1" ht="7.8" customHeight="1" x14ac:dyDescent="0.3">
      <c r="D107" s="43"/>
      <c r="E107" s="43"/>
    </row>
    <row r="108" spans="1:345" s="10" customFormat="1" ht="28.8" x14ac:dyDescent="0.3">
      <c r="A108" s="49" t="s">
        <v>247</v>
      </c>
      <c r="B108" s="4" t="s">
        <v>146</v>
      </c>
      <c r="C108" s="4" t="s">
        <v>124</v>
      </c>
      <c r="D108" s="14" t="s">
        <v>250</v>
      </c>
      <c r="E108" s="7" t="s">
        <v>325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</row>
    <row r="109" spans="1:345" s="10" customFormat="1" ht="28.8" x14ac:dyDescent="0.3">
      <c r="A109" s="49" t="s">
        <v>248</v>
      </c>
      <c r="B109" s="4" t="s">
        <v>146</v>
      </c>
      <c r="C109" s="4" t="s">
        <v>124</v>
      </c>
      <c r="D109" s="14" t="s">
        <v>251</v>
      </c>
      <c r="E109" s="7" t="s">
        <v>325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</row>
    <row r="110" spans="1:345" s="10" customFormat="1" ht="28.8" x14ac:dyDescent="0.3">
      <c r="A110" s="49" t="s">
        <v>249</v>
      </c>
      <c r="B110" s="4" t="s">
        <v>146</v>
      </c>
      <c r="C110" s="4" t="s">
        <v>124</v>
      </c>
      <c r="D110" s="14" t="s">
        <v>252</v>
      </c>
      <c r="E110" s="7" t="s">
        <v>325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</row>
    <row r="111" spans="1:345" ht="28.8" x14ac:dyDescent="0.3">
      <c r="A111" s="50" t="s">
        <v>253</v>
      </c>
      <c r="B111" t="s">
        <v>146</v>
      </c>
      <c r="C111" t="s">
        <v>124</v>
      </c>
      <c r="D111" s="2" t="s">
        <v>254</v>
      </c>
      <c r="E111" s="7" t="s">
        <v>147</v>
      </c>
    </row>
    <row r="112" spans="1:345" s="35" customFormat="1" ht="9.6" customHeight="1" x14ac:dyDescent="0.3">
      <c r="D112" s="51"/>
      <c r="E112" s="51"/>
    </row>
    <row r="113" spans="1:5" x14ac:dyDescent="0.3">
      <c r="A113" s="49" t="s">
        <v>202</v>
      </c>
      <c r="B113" t="s">
        <v>146</v>
      </c>
      <c r="C113" t="s">
        <v>124</v>
      </c>
      <c r="D113" s="2" t="s">
        <v>205</v>
      </c>
      <c r="E113" s="7" t="s">
        <v>325</v>
      </c>
    </row>
    <row r="114" spans="1:5" x14ac:dyDescent="0.3">
      <c r="A114" s="49" t="s">
        <v>203</v>
      </c>
      <c r="B114" t="s">
        <v>146</v>
      </c>
      <c r="C114" t="s">
        <v>124</v>
      </c>
      <c r="D114" s="2" t="s">
        <v>206</v>
      </c>
      <c r="E114" s="7" t="s">
        <v>325</v>
      </c>
    </row>
    <row r="115" spans="1:5" s="4" customFormat="1" x14ac:dyDescent="0.3">
      <c r="A115" s="50" t="s">
        <v>228</v>
      </c>
      <c r="B115" s="41" t="s">
        <v>146</v>
      </c>
      <c r="C115" s="4" t="s">
        <v>124</v>
      </c>
      <c r="D115" s="14" t="s">
        <v>229</v>
      </c>
      <c r="E115" s="7" t="s">
        <v>325</v>
      </c>
    </row>
    <row r="116" spans="1:5" x14ac:dyDescent="0.3">
      <c r="A116" s="49" t="s">
        <v>236</v>
      </c>
      <c r="B116" t="s">
        <v>146</v>
      </c>
      <c r="C116" t="s">
        <v>124</v>
      </c>
      <c r="D116" s="2" t="s">
        <v>238</v>
      </c>
      <c r="E116" s="7" t="s">
        <v>325</v>
      </c>
    </row>
    <row r="117" spans="1:5" s="10" customFormat="1" ht="28.8" x14ac:dyDescent="0.3">
      <c r="A117" s="10" t="s">
        <v>237</v>
      </c>
      <c r="B117" s="10" t="s">
        <v>146</v>
      </c>
      <c r="C117" s="10" t="s">
        <v>123</v>
      </c>
      <c r="D117" s="9" t="s">
        <v>239</v>
      </c>
      <c r="E117" s="9"/>
    </row>
    <row r="118" spans="1:5" s="28" customFormat="1" x14ac:dyDescent="0.3">
      <c r="A118" s="28" t="s">
        <v>204</v>
      </c>
      <c r="B118" s="37" t="s">
        <v>189</v>
      </c>
      <c r="D118" s="36"/>
      <c r="E118" s="36"/>
    </row>
    <row r="119" spans="1:5" s="4" customFormat="1" x14ac:dyDescent="0.3">
      <c r="A119" s="50" t="s">
        <v>207</v>
      </c>
      <c r="B119" s="41" t="s">
        <v>146</v>
      </c>
      <c r="C119" s="4" t="s">
        <v>124</v>
      </c>
      <c r="D119" s="14" t="s">
        <v>209</v>
      </c>
      <c r="E119" s="7" t="s">
        <v>325</v>
      </c>
    </row>
    <row r="120" spans="1:5" s="4" customFormat="1" x14ac:dyDescent="0.3">
      <c r="A120" s="50" t="s">
        <v>211</v>
      </c>
      <c r="B120" s="41" t="s">
        <v>146</v>
      </c>
      <c r="C120" s="4" t="s">
        <v>124</v>
      </c>
      <c r="D120" s="14" t="s">
        <v>210</v>
      </c>
      <c r="E120" s="7" t="s">
        <v>325</v>
      </c>
    </row>
    <row r="121" spans="1:5" s="4" customFormat="1" ht="28.8" x14ac:dyDescent="0.3">
      <c r="A121" s="50" t="s">
        <v>213</v>
      </c>
      <c r="B121" s="41" t="s">
        <v>146</v>
      </c>
      <c r="C121" s="4" t="s">
        <v>124</v>
      </c>
      <c r="D121" s="14" t="s">
        <v>212</v>
      </c>
      <c r="E121" s="7" t="s">
        <v>325</v>
      </c>
    </row>
    <row r="122" spans="1:5" s="4" customFormat="1" ht="28.8" x14ac:dyDescent="0.3">
      <c r="A122" s="50" t="s">
        <v>214</v>
      </c>
      <c r="B122" s="41" t="s">
        <v>146</v>
      </c>
      <c r="C122" s="4" t="s">
        <v>124</v>
      </c>
      <c r="D122" s="14" t="s">
        <v>215</v>
      </c>
      <c r="E122" s="7" t="s">
        <v>325</v>
      </c>
    </row>
    <row r="123" spans="1:5" s="4" customFormat="1" ht="28.8" x14ac:dyDescent="0.3">
      <c r="A123" s="50" t="s">
        <v>219</v>
      </c>
      <c r="B123" s="41" t="s">
        <v>146</v>
      </c>
      <c r="C123" s="4" t="s">
        <v>124</v>
      </c>
      <c r="D123" s="14" t="s">
        <v>220</v>
      </c>
      <c r="E123" s="7" t="s">
        <v>325</v>
      </c>
    </row>
    <row r="124" spans="1:5" s="4" customFormat="1" ht="28.8" x14ac:dyDescent="0.3">
      <c r="A124" s="50" t="s">
        <v>221</v>
      </c>
      <c r="B124" s="41" t="s">
        <v>146</v>
      </c>
      <c r="C124" s="4" t="s">
        <v>124</v>
      </c>
      <c r="D124" s="14" t="s">
        <v>222</v>
      </c>
      <c r="E124" s="7" t="s">
        <v>325</v>
      </c>
    </row>
    <row r="125" spans="1:5" s="60" customFormat="1" ht="28.8" x14ac:dyDescent="0.3">
      <c r="A125" s="60" t="s">
        <v>465</v>
      </c>
      <c r="B125" s="59" t="s">
        <v>146</v>
      </c>
      <c r="C125" s="60" t="s">
        <v>123</v>
      </c>
      <c r="D125" s="9" t="s">
        <v>470</v>
      </c>
      <c r="E125" s="58"/>
    </row>
    <row r="126" spans="1:5" s="46" customFormat="1" x14ac:dyDescent="0.3">
      <c r="A126" s="46" t="s">
        <v>223</v>
      </c>
      <c r="B126" s="37" t="s">
        <v>189</v>
      </c>
      <c r="D126" s="47"/>
      <c r="E126" s="47"/>
    </row>
    <row r="127" spans="1:5" s="4" customFormat="1" x14ac:dyDescent="0.3">
      <c r="A127" s="50" t="s">
        <v>225</v>
      </c>
      <c r="B127" s="41" t="s">
        <v>146</v>
      </c>
      <c r="C127" s="4" t="s">
        <v>124</v>
      </c>
      <c r="D127" s="14" t="s">
        <v>226</v>
      </c>
      <c r="E127" s="7" t="s">
        <v>325</v>
      </c>
    </row>
    <row r="128" spans="1:5" s="4" customFormat="1" ht="28.8" x14ac:dyDescent="0.3">
      <c r="A128" s="50" t="s">
        <v>232</v>
      </c>
      <c r="B128" s="41" t="s">
        <v>146</v>
      </c>
      <c r="C128" s="4" t="s">
        <v>124</v>
      </c>
      <c r="D128" s="14" t="s">
        <v>233</v>
      </c>
      <c r="E128" s="7" t="s">
        <v>325</v>
      </c>
    </row>
    <row r="129" spans="1:5" s="4" customFormat="1" ht="28.8" x14ac:dyDescent="0.3">
      <c r="A129" s="50" t="s">
        <v>216</v>
      </c>
      <c r="B129" s="41" t="s">
        <v>146</v>
      </c>
      <c r="C129" s="4" t="s">
        <v>124</v>
      </c>
      <c r="D129" s="14" t="s">
        <v>217</v>
      </c>
      <c r="E129" s="7" t="s">
        <v>147</v>
      </c>
    </row>
    <row r="130" spans="1:5" s="28" customFormat="1" ht="28.8" x14ac:dyDescent="0.3">
      <c r="A130" s="36" t="s">
        <v>235</v>
      </c>
      <c r="B130" s="37" t="s">
        <v>189</v>
      </c>
    </row>
    <row r="131" spans="1:5" x14ac:dyDescent="0.3">
      <c r="A131" s="4"/>
      <c r="B131" s="4"/>
      <c r="C131" s="4"/>
      <c r="D131" s="4"/>
      <c r="E131" s="4"/>
    </row>
    <row r="132" spans="1:5" x14ac:dyDescent="0.3">
      <c r="A132" s="4"/>
      <c r="B132" s="4"/>
      <c r="C132" s="4"/>
      <c r="D132" s="4"/>
      <c r="E132" s="4"/>
    </row>
    <row r="133" spans="1:5" x14ac:dyDescent="0.3">
      <c r="A133" s="4"/>
      <c r="B133" s="4"/>
      <c r="C133" s="4"/>
      <c r="D133" s="4"/>
      <c r="E133" s="4"/>
    </row>
    <row r="134" spans="1:5" x14ac:dyDescent="0.3">
      <c r="A134" s="4"/>
      <c r="B134" s="4"/>
      <c r="C134" s="4"/>
      <c r="D134" s="4"/>
      <c r="E134" s="4"/>
    </row>
    <row r="135" spans="1:5" x14ac:dyDescent="0.3">
      <c r="A135" s="4"/>
      <c r="B135" s="4"/>
      <c r="C135" s="4"/>
      <c r="D135" s="4"/>
      <c r="E135" s="4"/>
    </row>
    <row r="136" spans="1:5" x14ac:dyDescent="0.3">
      <c r="A136" s="4"/>
      <c r="B136" s="4"/>
      <c r="C136" s="4"/>
      <c r="D136" s="4"/>
      <c r="E136" s="4"/>
    </row>
    <row r="137" spans="1:5" x14ac:dyDescent="0.3">
      <c r="A137" s="4"/>
      <c r="B137" s="4"/>
      <c r="C137" s="4"/>
      <c r="D137" s="4"/>
      <c r="E137" s="4"/>
    </row>
    <row r="138" spans="1:5" x14ac:dyDescent="0.3">
      <c r="A138" s="4"/>
      <c r="B138" s="4"/>
      <c r="C138" s="4"/>
      <c r="D138" s="4"/>
      <c r="E138" s="4"/>
    </row>
    <row r="139" spans="1:5" x14ac:dyDescent="0.3">
      <c r="A139" s="4"/>
      <c r="B139" s="4"/>
      <c r="C139" s="4"/>
      <c r="D139" s="4"/>
      <c r="E139" s="4"/>
    </row>
    <row r="140" spans="1:5" x14ac:dyDescent="0.3">
      <c r="A140" s="4"/>
      <c r="B140" s="4"/>
      <c r="C140" s="4"/>
      <c r="D140" s="4"/>
      <c r="E140" s="4"/>
    </row>
    <row r="141" spans="1:5" x14ac:dyDescent="0.3">
      <c r="A141" s="4"/>
      <c r="B141" s="4"/>
      <c r="C141" s="4"/>
      <c r="D141" s="4"/>
      <c r="E141" s="4"/>
    </row>
    <row r="142" spans="1:5" x14ac:dyDescent="0.3">
      <c r="A142" s="4"/>
      <c r="B142" s="4"/>
      <c r="C142" s="4"/>
      <c r="D142" s="4"/>
      <c r="E142" s="4"/>
    </row>
    <row r="143" spans="1:5" x14ac:dyDescent="0.3">
      <c r="A143" s="4"/>
      <c r="B143" s="4"/>
      <c r="C143" s="4"/>
      <c r="D143" s="4"/>
      <c r="E143" s="4"/>
    </row>
    <row r="144" spans="1:5" x14ac:dyDescent="0.3">
      <c r="A144" s="4"/>
      <c r="B144" s="4"/>
      <c r="C144" s="4"/>
      <c r="D144" s="4"/>
      <c r="E144" s="4"/>
    </row>
    <row r="145" spans="1:5" x14ac:dyDescent="0.3">
      <c r="A145" s="4"/>
      <c r="B145" s="4"/>
      <c r="C145" s="4"/>
      <c r="D145" s="4"/>
      <c r="E145" s="4"/>
    </row>
    <row r="146" spans="1:5" x14ac:dyDescent="0.3">
      <c r="A146" s="4"/>
      <c r="B146" s="4"/>
      <c r="C146" s="4"/>
      <c r="D146" s="4"/>
      <c r="E146" s="4"/>
    </row>
    <row r="147" spans="1:5" x14ac:dyDescent="0.3">
      <c r="A147" s="4"/>
      <c r="B147" s="4"/>
      <c r="C147" s="4"/>
      <c r="D147" s="4"/>
      <c r="E147" s="4"/>
    </row>
    <row r="148" spans="1:5" x14ac:dyDescent="0.3">
      <c r="A148" s="4"/>
      <c r="B148" s="4"/>
      <c r="C148" s="4"/>
      <c r="D148" s="4"/>
      <c r="E148" s="4"/>
    </row>
    <row r="149" spans="1:5" x14ac:dyDescent="0.3">
      <c r="A149" s="4"/>
      <c r="B149" s="4"/>
      <c r="C149" s="4"/>
      <c r="D149" s="4"/>
      <c r="E149" s="4"/>
    </row>
    <row r="150" spans="1:5" x14ac:dyDescent="0.3">
      <c r="A150" s="4"/>
      <c r="B150" s="4"/>
      <c r="C150" s="4"/>
      <c r="D150" s="4"/>
      <c r="E150" s="4"/>
    </row>
    <row r="151" spans="1:5" x14ac:dyDescent="0.3">
      <c r="A151" s="4"/>
      <c r="B151" s="4"/>
      <c r="C151" s="4"/>
      <c r="D151" s="4"/>
      <c r="E151" s="4"/>
    </row>
    <row r="152" spans="1:5" x14ac:dyDescent="0.3">
      <c r="A152" s="4"/>
      <c r="B152" s="4"/>
      <c r="C152" s="4"/>
      <c r="D152" s="4"/>
      <c r="E152" s="4"/>
    </row>
    <row r="153" spans="1:5" x14ac:dyDescent="0.3">
      <c r="A153" s="4"/>
      <c r="B153" s="4"/>
      <c r="C153" s="4"/>
      <c r="D153" s="4"/>
      <c r="E153" s="4"/>
    </row>
    <row r="154" spans="1:5" x14ac:dyDescent="0.3">
      <c r="A154" s="4"/>
      <c r="B154" s="4"/>
      <c r="C154" s="4"/>
      <c r="D154" s="4"/>
      <c r="E154" s="4"/>
    </row>
    <row r="155" spans="1:5" x14ac:dyDescent="0.3">
      <c r="A155" s="4"/>
      <c r="B155" s="4"/>
      <c r="C155" s="4"/>
      <c r="D155" s="4"/>
      <c r="E155" s="4"/>
    </row>
    <row r="156" spans="1:5" x14ac:dyDescent="0.3">
      <c r="A156" s="4"/>
      <c r="B156" s="4"/>
      <c r="C156" s="4"/>
      <c r="D156" s="4"/>
      <c r="E156" s="4"/>
    </row>
    <row r="157" spans="1:5" x14ac:dyDescent="0.3">
      <c r="A157" s="4"/>
      <c r="B157" s="4"/>
      <c r="C157" s="4"/>
      <c r="D157" s="4"/>
      <c r="E157" s="4"/>
    </row>
    <row r="158" spans="1:5" x14ac:dyDescent="0.3">
      <c r="A158" s="4"/>
      <c r="B158" s="4"/>
      <c r="C158" s="4"/>
      <c r="D158" s="4"/>
      <c r="E158" s="4"/>
    </row>
    <row r="159" spans="1:5" x14ac:dyDescent="0.3">
      <c r="A159" s="4"/>
      <c r="B159" s="4"/>
      <c r="C159" s="4"/>
      <c r="D159" s="4"/>
      <c r="E159" s="4"/>
    </row>
    <row r="160" spans="1:5" x14ac:dyDescent="0.3">
      <c r="A160" s="4"/>
      <c r="B160" s="4"/>
      <c r="C160" s="4"/>
      <c r="D160" s="4"/>
      <c r="E160" s="4"/>
    </row>
    <row r="161" spans="1:5" x14ac:dyDescent="0.3">
      <c r="A161" s="4"/>
      <c r="B161" s="4"/>
      <c r="C161" s="4"/>
      <c r="D161" s="4"/>
      <c r="E161" s="4"/>
    </row>
    <row r="162" spans="1:5" x14ac:dyDescent="0.3">
      <c r="A162" s="4"/>
      <c r="B162" s="4"/>
      <c r="C162" s="4"/>
      <c r="D162" s="4"/>
      <c r="E162" s="4"/>
    </row>
    <row r="163" spans="1:5" x14ac:dyDescent="0.3">
      <c r="A163" s="4"/>
      <c r="B163" s="4"/>
      <c r="C163" s="4"/>
      <c r="D163" s="4"/>
      <c r="E163" s="4"/>
    </row>
    <row r="164" spans="1:5" x14ac:dyDescent="0.3">
      <c r="A164" s="4"/>
      <c r="B164" s="4"/>
      <c r="C164" s="4"/>
      <c r="D164" s="4"/>
      <c r="E164" s="4"/>
    </row>
    <row r="165" spans="1:5" x14ac:dyDescent="0.3">
      <c r="A165" s="4"/>
      <c r="B165" s="4"/>
      <c r="C165" s="4"/>
      <c r="D165" s="4"/>
      <c r="E165" s="4"/>
    </row>
    <row r="166" spans="1:5" x14ac:dyDescent="0.3">
      <c r="A166" s="4"/>
      <c r="B166" s="4"/>
      <c r="C166" s="4"/>
      <c r="D166" s="4"/>
      <c r="E166" s="4"/>
    </row>
    <row r="167" spans="1:5" x14ac:dyDescent="0.3">
      <c r="A167" s="4"/>
      <c r="B167" s="4"/>
      <c r="C167" s="4"/>
      <c r="D167" s="4"/>
      <c r="E167" s="4"/>
    </row>
    <row r="168" spans="1:5" x14ac:dyDescent="0.3">
      <c r="A168" s="4"/>
      <c r="B168" s="4"/>
      <c r="C168" s="4"/>
      <c r="D168" s="4"/>
      <c r="E168" s="4"/>
    </row>
    <row r="169" spans="1:5" x14ac:dyDescent="0.3">
      <c r="A169" s="4"/>
      <c r="B169" s="4"/>
      <c r="C169" s="4"/>
      <c r="D169" s="4"/>
      <c r="E169" s="4"/>
    </row>
    <row r="170" spans="1:5" x14ac:dyDescent="0.3">
      <c r="A170" s="4"/>
      <c r="B170" s="4"/>
      <c r="C170" s="4"/>
      <c r="D170" s="4"/>
      <c r="E170" s="4"/>
    </row>
    <row r="171" spans="1:5" x14ac:dyDescent="0.3">
      <c r="A171" s="4"/>
      <c r="B171" s="4"/>
      <c r="C171" s="4"/>
      <c r="D171" s="4"/>
      <c r="E171" s="4"/>
    </row>
    <row r="172" spans="1:5" x14ac:dyDescent="0.3">
      <c r="A172" s="4"/>
      <c r="B172" s="4"/>
      <c r="C172" s="4"/>
      <c r="D172" s="4"/>
      <c r="E172" s="4"/>
    </row>
    <row r="173" spans="1:5" x14ac:dyDescent="0.3">
      <c r="A173" s="4"/>
      <c r="B173" s="4"/>
      <c r="C173" s="4"/>
      <c r="D173" s="4"/>
      <c r="E173" s="4"/>
    </row>
    <row r="174" spans="1:5" x14ac:dyDescent="0.3">
      <c r="A174" s="4"/>
      <c r="B174" s="4"/>
      <c r="C174" s="4"/>
      <c r="D174" s="4"/>
      <c r="E174" s="4"/>
    </row>
    <row r="175" spans="1:5" x14ac:dyDescent="0.3">
      <c r="A175" s="4"/>
      <c r="B175" s="4"/>
      <c r="C175" s="4"/>
      <c r="D175" s="4"/>
      <c r="E175" s="4"/>
    </row>
    <row r="176" spans="1:5" x14ac:dyDescent="0.3">
      <c r="A176" s="4"/>
      <c r="B176" s="4"/>
      <c r="C176" s="4"/>
      <c r="D176" s="4"/>
      <c r="E176" s="4"/>
    </row>
    <row r="177" spans="1:5" x14ac:dyDescent="0.3">
      <c r="A177" s="4"/>
      <c r="B177" s="4"/>
      <c r="C177" s="4"/>
      <c r="D177" s="4"/>
      <c r="E177" s="4"/>
    </row>
    <row r="178" spans="1:5" x14ac:dyDescent="0.3">
      <c r="A178" s="4"/>
      <c r="B178" s="4"/>
      <c r="C178" s="4"/>
      <c r="D178" s="4"/>
      <c r="E178" s="4"/>
    </row>
    <row r="179" spans="1:5" x14ac:dyDescent="0.3">
      <c r="A179" s="4"/>
      <c r="B179" s="4"/>
      <c r="C179" s="4"/>
      <c r="D179" s="4"/>
      <c r="E179" s="4"/>
    </row>
    <row r="180" spans="1:5" x14ac:dyDescent="0.3">
      <c r="A180" s="4"/>
      <c r="B180" s="4"/>
      <c r="C180" s="4"/>
      <c r="D180" s="4"/>
      <c r="E180" s="4"/>
    </row>
    <row r="181" spans="1:5" x14ac:dyDescent="0.3">
      <c r="A181" s="4"/>
      <c r="B181" s="4"/>
      <c r="C181" s="4"/>
      <c r="D181" s="4"/>
      <c r="E181" s="4"/>
    </row>
    <row r="182" spans="1:5" x14ac:dyDescent="0.3">
      <c r="A182" s="4"/>
      <c r="B182" s="4"/>
      <c r="C182" s="4"/>
      <c r="D182" s="4"/>
      <c r="E182" s="4"/>
    </row>
    <row r="183" spans="1:5" x14ac:dyDescent="0.3">
      <c r="A183" s="4"/>
      <c r="B183" s="4"/>
      <c r="C183" s="4"/>
      <c r="D183" s="4"/>
      <c r="E183" s="4"/>
    </row>
    <row r="184" spans="1:5" x14ac:dyDescent="0.3">
      <c r="A184" s="4"/>
      <c r="B184" s="4"/>
      <c r="C184" s="4"/>
      <c r="D184" s="4"/>
      <c r="E184" s="4"/>
    </row>
    <row r="185" spans="1:5" x14ac:dyDescent="0.3">
      <c r="A185" s="4"/>
      <c r="B185" s="4"/>
      <c r="C185" s="4"/>
      <c r="D185" s="4"/>
      <c r="E185" s="4"/>
    </row>
    <row r="186" spans="1:5" x14ac:dyDescent="0.3">
      <c r="A186" s="4"/>
      <c r="B186" s="4"/>
      <c r="C186" s="4"/>
      <c r="D186" s="4"/>
      <c r="E186" s="4"/>
    </row>
    <row r="187" spans="1:5" x14ac:dyDescent="0.3">
      <c r="A187" s="4"/>
      <c r="B187" s="4"/>
      <c r="C187" s="4"/>
      <c r="D187" s="4"/>
      <c r="E187" s="4"/>
    </row>
    <row r="188" spans="1:5" x14ac:dyDescent="0.3">
      <c r="A188" s="4"/>
      <c r="B188" s="4"/>
      <c r="C188" s="4"/>
      <c r="D188" s="4"/>
      <c r="E188" s="4"/>
    </row>
    <row r="189" spans="1:5" x14ac:dyDescent="0.3">
      <c r="A189" s="4"/>
      <c r="B189" s="4"/>
      <c r="C189" s="4"/>
      <c r="D189" s="4"/>
      <c r="E189" s="4"/>
    </row>
    <row r="190" spans="1:5" x14ac:dyDescent="0.3">
      <c r="A190" s="4"/>
      <c r="B190" s="4"/>
      <c r="C190" s="4"/>
      <c r="D190" s="4"/>
      <c r="E190" s="4"/>
    </row>
    <row r="191" spans="1:5" x14ac:dyDescent="0.3">
      <c r="A191" s="4"/>
      <c r="B191" s="4"/>
      <c r="C191" s="4"/>
      <c r="D191" s="4"/>
      <c r="E191" s="4"/>
    </row>
    <row r="192" spans="1:5" x14ac:dyDescent="0.3">
      <c r="A192" s="4"/>
      <c r="B192" s="4"/>
      <c r="C192" s="4"/>
      <c r="D192" s="4"/>
      <c r="E192" s="4"/>
    </row>
    <row r="193" spans="1:5" x14ac:dyDescent="0.3">
      <c r="A193" s="4"/>
      <c r="B193" s="4"/>
      <c r="C193" s="4"/>
      <c r="D193" s="4"/>
      <c r="E193" s="4"/>
    </row>
    <row r="194" spans="1:5" x14ac:dyDescent="0.3">
      <c r="A194" s="4"/>
      <c r="B194" s="4"/>
      <c r="C194" s="4"/>
      <c r="D194" s="4"/>
      <c r="E194" s="4"/>
    </row>
    <row r="195" spans="1:5" x14ac:dyDescent="0.3">
      <c r="A195" s="4"/>
      <c r="B195" s="4"/>
      <c r="C195" s="4"/>
      <c r="D195" s="4"/>
      <c r="E195" s="4"/>
    </row>
    <row r="196" spans="1:5" x14ac:dyDescent="0.3">
      <c r="A196" s="4"/>
      <c r="B196" s="4"/>
      <c r="C196" s="4"/>
      <c r="D196" s="4"/>
      <c r="E196" s="4"/>
    </row>
    <row r="197" spans="1:5" x14ac:dyDescent="0.3">
      <c r="A197" s="4"/>
      <c r="B197" s="4"/>
      <c r="C197" s="4"/>
      <c r="D197" s="4"/>
      <c r="E197" s="4"/>
    </row>
    <row r="198" spans="1:5" x14ac:dyDescent="0.3">
      <c r="A198" s="4"/>
      <c r="B198" s="4"/>
      <c r="C198" s="4"/>
      <c r="D198" s="4"/>
      <c r="E198" s="4"/>
    </row>
    <row r="199" spans="1:5" x14ac:dyDescent="0.3">
      <c r="A199" s="4"/>
      <c r="B199" s="4"/>
      <c r="C199" s="4"/>
      <c r="D199" s="4"/>
      <c r="E199" s="4"/>
    </row>
    <row r="200" spans="1:5" x14ac:dyDescent="0.3">
      <c r="A200" s="4"/>
      <c r="B200" s="4"/>
      <c r="C200" s="4"/>
      <c r="D200" s="4"/>
      <c r="E200" s="4"/>
    </row>
    <row r="201" spans="1:5" x14ac:dyDescent="0.3">
      <c r="A201" s="4"/>
      <c r="B201" s="4"/>
      <c r="C201" s="4"/>
      <c r="D201" s="4"/>
      <c r="E201" s="4"/>
    </row>
    <row r="202" spans="1:5" x14ac:dyDescent="0.3">
      <c r="A202" s="4"/>
      <c r="B202" s="4"/>
      <c r="C202" s="4"/>
      <c r="D202" s="4"/>
      <c r="E202" s="4"/>
    </row>
    <row r="203" spans="1:5" x14ac:dyDescent="0.3">
      <c r="A203" s="4"/>
      <c r="B203" s="4"/>
      <c r="C203" s="4"/>
      <c r="D203" s="4"/>
      <c r="E203" s="4"/>
    </row>
    <row r="204" spans="1:5" x14ac:dyDescent="0.3">
      <c r="A204" s="4"/>
      <c r="B204" s="4"/>
      <c r="C204" s="4"/>
      <c r="D204" s="4"/>
      <c r="E204" s="4"/>
    </row>
    <row r="205" spans="1:5" x14ac:dyDescent="0.3">
      <c r="A205" s="4"/>
      <c r="B205" s="4"/>
      <c r="C205" s="4"/>
      <c r="D205" s="4"/>
      <c r="E205" s="4"/>
    </row>
    <row r="206" spans="1:5" x14ac:dyDescent="0.3">
      <c r="A206" s="4"/>
      <c r="B206" s="4"/>
      <c r="C206" s="4"/>
      <c r="D206" s="4"/>
      <c r="E206" s="4"/>
    </row>
    <row r="207" spans="1:5" x14ac:dyDescent="0.3">
      <c r="A207" s="4"/>
      <c r="B207" s="4"/>
      <c r="C207" s="4"/>
      <c r="D207" s="4"/>
      <c r="E207" s="4"/>
    </row>
    <row r="208" spans="1:5" x14ac:dyDescent="0.3">
      <c r="A208" s="4"/>
      <c r="B208" s="4"/>
      <c r="C208" s="4"/>
      <c r="D208" s="4"/>
      <c r="E208" s="4"/>
    </row>
    <row r="209" spans="1:5" x14ac:dyDescent="0.3">
      <c r="A209" s="4"/>
      <c r="B209" s="4"/>
      <c r="C209" s="4"/>
      <c r="D209" s="4"/>
      <c r="E209" s="4"/>
    </row>
    <row r="210" spans="1:5" x14ac:dyDescent="0.3">
      <c r="A210" s="4"/>
      <c r="B210" s="4"/>
      <c r="C210" s="4"/>
      <c r="D210" s="4"/>
      <c r="E210" s="4"/>
    </row>
    <row r="211" spans="1:5" x14ac:dyDescent="0.3">
      <c r="A211" s="4"/>
      <c r="B211" s="4"/>
      <c r="C211" s="4"/>
      <c r="D211" s="4"/>
      <c r="E211" s="4"/>
    </row>
    <row r="212" spans="1:5" x14ac:dyDescent="0.3">
      <c r="A212" s="4"/>
      <c r="B212" s="4"/>
      <c r="C212" s="4"/>
      <c r="D212" s="4"/>
      <c r="E212" s="4"/>
    </row>
    <row r="213" spans="1:5" x14ac:dyDescent="0.3">
      <c r="A213" s="4"/>
      <c r="B213" s="4"/>
      <c r="C213" s="4"/>
      <c r="D213" s="4"/>
      <c r="E213" s="4"/>
    </row>
    <row r="214" spans="1:5" x14ac:dyDescent="0.3">
      <c r="A214" s="4"/>
      <c r="B214" s="4"/>
      <c r="C214" s="4"/>
      <c r="D214" s="4"/>
      <c r="E214" s="4"/>
    </row>
    <row r="215" spans="1:5" x14ac:dyDescent="0.3">
      <c r="A215" s="4"/>
      <c r="B215" s="4"/>
      <c r="C215" s="4"/>
      <c r="D215" s="4"/>
      <c r="E215" s="4"/>
    </row>
    <row r="216" spans="1:5" x14ac:dyDescent="0.3">
      <c r="A216" s="4"/>
      <c r="B216" s="4"/>
      <c r="C216" s="4"/>
      <c r="D216" s="4"/>
      <c r="E216" s="4"/>
    </row>
    <row r="217" spans="1:5" x14ac:dyDescent="0.3">
      <c r="A217" s="4"/>
      <c r="B217" s="4"/>
      <c r="C217" s="4"/>
      <c r="D217" s="4"/>
      <c r="E217" s="4"/>
    </row>
    <row r="218" spans="1:5" x14ac:dyDescent="0.3">
      <c r="A218" s="4"/>
      <c r="B218" s="4"/>
      <c r="C218" s="4"/>
      <c r="D218" s="4"/>
      <c r="E218" s="4"/>
    </row>
    <row r="219" spans="1:5" x14ac:dyDescent="0.3">
      <c r="A219" s="4"/>
      <c r="B219" s="4"/>
      <c r="C219" s="4"/>
      <c r="D219" s="4"/>
      <c r="E219" s="4"/>
    </row>
    <row r="220" spans="1:5" x14ac:dyDescent="0.3">
      <c r="A220" s="4"/>
      <c r="B220" s="4"/>
      <c r="C220" s="4"/>
      <c r="D220" s="4"/>
      <c r="E220" s="4"/>
    </row>
    <row r="221" spans="1:5" x14ac:dyDescent="0.3">
      <c r="A221" s="4"/>
      <c r="B221" s="4"/>
      <c r="C221" s="4"/>
      <c r="D221" s="4"/>
      <c r="E221" s="4"/>
    </row>
    <row r="222" spans="1:5" x14ac:dyDescent="0.3">
      <c r="A222" s="4"/>
      <c r="B222" s="4"/>
      <c r="C222" s="4"/>
      <c r="D222" s="4"/>
      <c r="E222" s="4"/>
    </row>
    <row r="223" spans="1:5" x14ac:dyDescent="0.3">
      <c r="A223" s="4"/>
      <c r="B223" s="4"/>
      <c r="C223" s="4"/>
      <c r="D223" s="4"/>
      <c r="E223" s="4"/>
    </row>
    <row r="224" spans="1:5" x14ac:dyDescent="0.3">
      <c r="A224" s="4"/>
      <c r="B224" s="4"/>
      <c r="C224" s="4"/>
      <c r="D224" s="4"/>
      <c r="E224" s="4"/>
    </row>
    <row r="225" spans="1:5" x14ac:dyDescent="0.3">
      <c r="A225" s="4"/>
      <c r="B225" s="4"/>
      <c r="C225" s="4"/>
      <c r="D225" s="4"/>
      <c r="E225" s="4"/>
    </row>
    <row r="226" spans="1:5" x14ac:dyDescent="0.3">
      <c r="A226" s="4"/>
      <c r="B226" s="4"/>
      <c r="C226" s="4"/>
      <c r="D226" s="4"/>
      <c r="E226" s="4"/>
    </row>
    <row r="227" spans="1:5" x14ac:dyDescent="0.3">
      <c r="A227" s="4"/>
      <c r="B227" s="4"/>
      <c r="C227" s="4"/>
      <c r="D227" s="4"/>
      <c r="E227" s="4"/>
    </row>
    <row r="228" spans="1:5" x14ac:dyDescent="0.3">
      <c r="A228" s="4"/>
      <c r="B228" s="4"/>
      <c r="C228" s="4"/>
      <c r="D228" s="4"/>
      <c r="E228" s="4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Coded data</vt:lpstr>
      <vt:lpstr>Variable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Heron</dc:creator>
  <cp:lastModifiedBy>Emma Heron</cp:lastModifiedBy>
  <dcterms:created xsi:type="dcterms:W3CDTF">2020-11-22T09:50:31Z</dcterms:created>
  <dcterms:modified xsi:type="dcterms:W3CDTF">2021-11-09T10:56:35Z</dcterms:modified>
</cp:coreProperties>
</file>