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T2" i="1"/>
  <c r="U2" s="1"/>
  <c r="T3"/>
  <c r="U3" s="1"/>
  <c r="T4"/>
  <c r="U4" s="1"/>
  <c r="T5"/>
  <c r="U5" s="1"/>
  <c r="T6"/>
  <c r="U6" s="1"/>
  <c r="T7"/>
  <c r="U7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T20"/>
  <c r="U20" s="1"/>
  <c r="T21"/>
  <c r="U21" s="1"/>
  <c r="T22"/>
  <c r="U22" s="1"/>
  <c r="T23"/>
  <c r="U23" s="1"/>
  <c r="T24"/>
  <c r="U24" s="1"/>
  <c r="AO2"/>
  <c r="AP2" s="1"/>
  <c r="AO3"/>
  <c r="AP3" s="1"/>
  <c r="AO4"/>
  <c r="AP4" s="1"/>
  <c r="AO5"/>
  <c r="AP5" s="1"/>
  <c r="AO6"/>
  <c r="AP6" s="1"/>
  <c r="AO7"/>
  <c r="AP7" s="1"/>
  <c r="AO8"/>
  <c r="AP8" s="1"/>
  <c r="AO9"/>
  <c r="AP9" s="1"/>
  <c r="AO10"/>
  <c r="AP10" s="1"/>
  <c r="AO11"/>
  <c r="AP11" s="1"/>
  <c r="AO12"/>
  <c r="AP12" s="1"/>
  <c r="AO13"/>
  <c r="AP13" s="1"/>
  <c r="AO14"/>
  <c r="AP14" s="1"/>
  <c r="AO15"/>
  <c r="AP15" s="1"/>
  <c r="AO16"/>
  <c r="AP16" s="1"/>
  <c r="AO17"/>
  <c r="AP17" s="1"/>
  <c r="AO18"/>
  <c r="AP18" s="1"/>
  <c r="AO19"/>
  <c r="AP19" s="1"/>
  <c r="AO20"/>
  <c r="AP20" s="1"/>
  <c r="AO21"/>
  <c r="AP21" s="1"/>
  <c r="AO22"/>
  <c r="AP22" s="1"/>
  <c r="AO23"/>
  <c r="AP23" s="1"/>
  <c r="AO24"/>
  <c r="AP24" s="1"/>
</calcChain>
</file>

<file path=xl/sharedStrings.xml><?xml version="1.0" encoding="utf-8"?>
<sst xmlns="http://schemas.openxmlformats.org/spreadsheetml/2006/main" count="68" uniqueCount="47">
  <si>
    <t>L.p.</t>
  </si>
  <si>
    <t>Age [years]</t>
  </si>
  <si>
    <t>Height [cm]</t>
  </si>
  <si>
    <t>Body mass [kg]_1</t>
  </si>
  <si>
    <t>Total fat  [%]_1</t>
  </si>
  <si>
    <t>Total fat [g]_1</t>
  </si>
  <si>
    <t>LYM _1 [%]</t>
  </si>
  <si>
    <t>MON _1 [%]</t>
  </si>
  <si>
    <t>GRA_1 [%]</t>
  </si>
  <si>
    <t>25(OH)D [ng/ml]_1</t>
  </si>
  <si>
    <t>HOMA IR_1</t>
  </si>
  <si>
    <t>HDL [mg/dl]_1</t>
  </si>
  <si>
    <t>LDL [mg/dl]_1</t>
  </si>
  <si>
    <t>Body mass [kg]_2</t>
  </si>
  <si>
    <t>Total fat  [%]_2</t>
  </si>
  <si>
    <t>Total fat [g]_2</t>
  </si>
  <si>
    <t>LYM _2 [%]</t>
  </si>
  <si>
    <t>MON _2 [%]</t>
  </si>
  <si>
    <t>GRA_2 [%]</t>
  </si>
  <si>
    <t>25(OH)D ng/ml_2</t>
  </si>
  <si>
    <t>HOMA IR_2</t>
  </si>
  <si>
    <t>HDL [mg/dl]_2</t>
  </si>
  <si>
    <t>LDL [mg/dl]_2</t>
  </si>
  <si>
    <r>
      <t>BMI [kg/m</t>
    </r>
    <r>
      <rPr>
        <b/>
        <vertAlign val="superscript"/>
        <sz val="11"/>
        <color indexed="8"/>
        <rFont val="Calibri"/>
        <family val="2"/>
        <charset val="238"/>
        <scheme val="minor"/>
      </rPr>
      <t>2</t>
    </r>
    <r>
      <rPr>
        <b/>
        <sz val="11"/>
        <color indexed="8"/>
        <rFont val="Calibri"/>
        <family val="2"/>
        <charset val="238"/>
        <scheme val="minor"/>
      </rPr>
      <t>]_1</t>
    </r>
  </si>
  <si>
    <r>
      <t>WBC _1 [10</t>
    </r>
    <r>
      <rPr>
        <b/>
        <vertAlign val="superscript"/>
        <sz val="11"/>
        <color indexed="8"/>
        <rFont val="Calibri"/>
        <family val="2"/>
        <charset val="238"/>
        <scheme val="minor"/>
      </rPr>
      <t>9</t>
    </r>
    <r>
      <rPr>
        <b/>
        <sz val="11"/>
        <color indexed="8"/>
        <rFont val="Calibri"/>
        <family val="2"/>
        <charset val="238"/>
        <scheme val="minor"/>
      </rPr>
      <t xml:space="preserve">/l] </t>
    </r>
  </si>
  <si>
    <r>
      <t>LYM _1 [10</t>
    </r>
    <r>
      <rPr>
        <b/>
        <vertAlign val="superscript"/>
        <sz val="11"/>
        <color indexed="8"/>
        <rFont val="Calibri"/>
        <family val="2"/>
        <charset val="238"/>
        <scheme val="minor"/>
      </rPr>
      <t>9</t>
    </r>
    <r>
      <rPr>
        <b/>
        <sz val="11"/>
        <color indexed="8"/>
        <rFont val="Calibri"/>
        <family val="2"/>
        <charset val="238"/>
        <scheme val="minor"/>
      </rPr>
      <t xml:space="preserve">/l] </t>
    </r>
  </si>
  <si>
    <r>
      <t>MON _1 [10</t>
    </r>
    <r>
      <rPr>
        <b/>
        <vertAlign val="superscript"/>
        <sz val="11"/>
        <color indexed="8"/>
        <rFont val="Calibri"/>
        <family val="2"/>
        <charset val="238"/>
        <scheme val="minor"/>
      </rPr>
      <t>9</t>
    </r>
    <r>
      <rPr>
        <b/>
        <sz val="11"/>
        <color indexed="8"/>
        <rFont val="Calibri"/>
        <family val="2"/>
        <charset val="238"/>
        <scheme val="minor"/>
      </rPr>
      <t xml:space="preserve">/l] </t>
    </r>
  </si>
  <si>
    <r>
      <t>GRA _1 [10</t>
    </r>
    <r>
      <rPr>
        <b/>
        <vertAlign val="superscript"/>
        <sz val="11"/>
        <color indexed="8"/>
        <rFont val="Calibri"/>
        <family val="2"/>
        <charset val="238"/>
        <scheme val="minor"/>
      </rPr>
      <t>9</t>
    </r>
    <r>
      <rPr>
        <b/>
        <sz val="11"/>
        <color indexed="8"/>
        <rFont val="Calibri"/>
        <family val="2"/>
        <charset val="238"/>
        <scheme val="minor"/>
      </rPr>
      <t xml:space="preserve">/l] </t>
    </r>
  </si>
  <si>
    <r>
      <t>BMI [kg/m</t>
    </r>
    <r>
      <rPr>
        <b/>
        <vertAlign val="superscript"/>
        <sz val="11"/>
        <color indexed="8"/>
        <rFont val="Calibri"/>
        <family val="2"/>
        <charset val="238"/>
        <scheme val="minor"/>
      </rPr>
      <t>2</t>
    </r>
    <r>
      <rPr>
        <b/>
        <sz val="11"/>
        <color indexed="8"/>
        <rFont val="Calibri"/>
        <family val="2"/>
        <charset val="238"/>
        <scheme val="minor"/>
      </rPr>
      <t>]_2</t>
    </r>
  </si>
  <si>
    <r>
      <t>WBC _2   [10</t>
    </r>
    <r>
      <rPr>
        <b/>
        <vertAlign val="superscript"/>
        <sz val="11"/>
        <color indexed="8"/>
        <rFont val="Calibri"/>
        <family val="2"/>
        <charset val="238"/>
        <scheme val="minor"/>
      </rPr>
      <t>9</t>
    </r>
    <r>
      <rPr>
        <b/>
        <sz val="11"/>
        <color indexed="8"/>
        <rFont val="Calibri"/>
        <family val="2"/>
        <charset val="238"/>
        <scheme val="minor"/>
      </rPr>
      <t xml:space="preserve">/l] </t>
    </r>
  </si>
  <si>
    <r>
      <t>LYM _2   [10</t>
    </r>
    <r>
      <rPr>
        <b/>
        <vertAlign val="superscript"/>
        <sz val="11"/>
        <color indexed="8"/>
        <rFont val="Calibri"/>
        <family val="2"/>
        <charset val="238"/>
        <scheme val="minor"/>
      </rPr>
      <t>9</t>
    </r>
    <r>
      <rPr>
        <b/>
        <sz val="11"/>
        <color indexed="8"/>
        <rFont val="Calibri"/>
        <family val="2"/>
        <charset val="238"/>
        <scheme val="minor"/>
      </rPr>
      <t xml:space="preserve">/l] </t>
    </r>
  </si>
  <si>
    <r>
      <t>MON _2 [10</t>
    </r>
    <r>
      <rPr>
        <b/>
        <vertAlign val="superscript"/>
        <sz val="11"/>
        <color indexed="8"/>
        <rFont val="Calibri"/>
        <family val="2"/>
        <charset val="238"/>
        <scheme val="minor"/>
      </rPr>
      <t>9</t>
    </r>
    <r>
      <rPr>
        <b/>
        <sz val="11"/>
        <color indexed="8"/>
        <rFont val="Calibri"/>
        <family val="2"/>
        <charset val="238"/>
        <scheme val="minor"/>
      </rPr>
      <t xml:space="preserve">/l] </t>
    </r>
  </si>
  <si>
    <r>
      <t>GRA _2 [10</t>
    </r>
    <r>
      <rPr>
        <b/>
        <vertAlign val="superscript"/>
        <sz val="11"/>
        <color indexed="8"/>
        <rFont val="Calibri"/>
        <family val="2"/>
        <charset val="238"/>
        <scheme val="minor"/>
      </rPr>
      <t>9</t>
    </r>
    <r>
      <rPr>
        <b/>
        <sz val="11"/>
        <color indexed="8"/>
        <rFont val="Calibri"/>
        <family val="2"/>
        <charset val="238"/>
        <scheme val="minor"/>
      </rPr>
      <t xml:space="preserve">/l] </t>
    </r>
  </si>
  <si>
    <t>Total Cholesterol[mg/dl]_1</t>
  </si>
  <si>
    <t>Total Cholesterol [mg/dl]_2</t>
  </si>
  <si>
    <t>Glucose [mg/dl]_1</t>
  </si>
  <si>
    <t>Glucose [mmol/l]_1</t>
  </si>
  <si>
    <t>TG [mg/dl] _1</t>
  </si>
  <si>
    <t>Glucose [mg/dl]_2</t>
  </si>
  <si>
    <t>Glucose [mmol/l]_2</t>
  </si>
  <si>
    <t>TG[mg/dl]_2</t>
  </si>
  <si>
    <t>NW or RSA poles</t>
  </si>
  <si>
    <t>BMI (Babiarczyk et al. : 0 -normal, 1- above normal)</t>
  </si>
  <si>
    <t>Insulin [µIU/ml]_1</t>
  </si>
  <si>
    <t>NW</t>
  </si>
  <si>
    <t>RSA</t>
  </si>
  <si>
    <t>Insulin [µIU/ml]_2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</si>
</sst>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0" fontId="1" fillId="0" borderId="4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2" fontId="1" fillId="0" borderId="0" xfId="1" applyNumberFormat="1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4"/>
  <sheetViews>
    <sheetView tabSelected="1" workbookViewId="0">
      <pane xSplit="1" topLeftCell="AH1" activePane="topRight" state="frozen"/>
      <selection pane="topRight" activeCell="AM1" sqref="AM1"/>
    </sheetView>
  </sheetViews>
  <sheetFormatPr defaultRowHeight="15"/>
  <cols>
    <col min="1" max="1" width="9" style="11"/>
    <col min="2" max="2" width="12.375" style="11" customWidth="1"/>
    <col min="3" max="6" width="9" style="11"/>
    <col min="7" max="7" width="12" style="11" customWidth="1"/>
    <col min="8" max="16" width="9" style="11"/>
    <col min="17" max="17" width="9" style="11" customWidth="1"/>
    <col min="18" max="21" width="9" style="11"/>
    <col min="22" max="22" width="11.25" style="11" customWidth="1"/>
    <col min="23" max="23" width="9.75" style="11" customWidth="1"/>
    <col min="24" max="37" width="9" style="11"/>
    <col min="38" max="38" width="13.875" style="11" customWidth="1"/>
    <col min="39" max="39" width="9" style="11"/>
    <col min="40" max="41" width="15.75" style="11" customWidth="1"/>
    <col min="42" max="43" width="9" style="11"/>
    <col min="44" max="44" width="10.375" style="11" customWidth="1"/>
    <col min="45" max="16384" width="9" style="11"/>
  </cols>
  <sheetData>
    <row r="1" spans="1:46" s="7" customFormat="1" ht="75">
      <c r="A1" s="1" t="s">
        <v>0</v>
      </c>
      <c r="B1" s="2" t="s">
        <v>41</v>
      </c>
      <c r="C1" s="3" t="s">
        <v>1</v>
      </c>
      <c r="D1" s="3" t="s">
        <v>2</v>
      </c>
      <c r="E1" s="3" t="s">
        <v>3</v>
      </c>
      <c r="F1" s="3" t="s">
        <v>23</v>
      </c>
      <c r="G1" s="3" t="s">
        <v>42</v>
      </c>
      <c r="H1" s="3" t="s">
        <v>4</v>
      </c>
      <c r="I1" s="4" t="s">
        <v>5</v>
      </c>
      <c r="J1" s="5" t="s">
        <v>24</v>
      </c>
      <c r="K1" s="5" t="s">
        <v>25</v>
      </c>
      <c r="L1" s="5" t="s">
        <v>26</v>
      </c>
      <c r="M1" s="5" t="s">
        <v>27</v>
      </c>
      <c r="N1" s="5" t="s">
        <v>6</v>
      </c>
      <c r="O1" s="5" t="s">
        <v>7</v>
      </c>
      <c r="P1" s="5" t="s">
        <v>8</v>
      </c>
      <c r="Q1" s="6" t="s">
        <v>9</v>
      </c>
      <c r="R1" s="7" t="s">
        <v>43</v>
      </c>
      <c r="S1" s="5" t="s">
        <v>35</v>
      </c>
      <c r="T1" s="7" t="s">
        <v>36</v>
      </c>
      <c r="U1" s="7" t="s">
        <v>10</v>
      </c>
      <c r="V1" s="5" t="s">
        <v>37</v>
      </c>
      <c r="W1" s="5" t="s">
        <v>33</v>
      </c>
      <c r="X1" s="8" t="s">
        <v>11</v>
      </c>
      <c r="Y1" s="8" t="s">
        <v>12</v>
      </c>
      <c r="AA1" s="3" t="s">
        <v>13</v>
      </c>
      <c r="AB1" s="3" t="s">
        <v>28</v>
      </c>
      <c r="AC1" s="3" t="s">
        <v>14</v>
      </c>
      <c r="AD1" s="4" t="s">
        <v>15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16</v>
      </c>
      <c r="AJ1" s="5" t="s">
        <v>17</v>
      </c>
      <c r="AK1" s="5" t="s">
        <v>18</v>
      </c>
      <c r="AL1" s="6" t="s">
        <v>19</v>
      </c>
      <c r="AM1" s="7" t="s">
        <v>46</v>
      </c>
      <c r="AN1" s="5" t="s">
        <v>38</v>
      </c>
      <c r="AO1" s="7" t="s">
        <v>39</v>
      </c>
      <c r="AP1" s="7" t="s">
        <v>20</v>
      </c>
      <c r="AQ1" s="5" t="s">
        <v>40</v>
      </c>
      <c r="AR1" s="5" t="s">
        <v>34</v>
      </c>
      <c r="AS1" s="8" t="s">
        <v>21</v>
      </c>
      <c r="AT1" s="8" t="s">
        <v>22</v>
      </c>
    </row>
    <row r="2" spans="1:46">
      <c r="A2" s="11">
        <v>1</v>
      </c>
      <c r="B2" s="10" t="s">
        <v>45</v>
      </c>
      <c r="C2" s="12">
        <v>72</v>
      </c>
      <c r="D2" s="12">
        <v>157.5</v>
      </c>
      <c r="E2" s="12">
        <v>71.3</v>
      </c>
      <c r="F2" s="12">
        <v>28.7</v>
      </c>
      <c r="G2" s="12">
        <v>0</v>
      </c>
      <c r="H2" s="12">
        <v>44.5</v>
      </c>
      <c r="I2" s="12">
        <v>30995</v>
      </c>
      <c r="J2" s="13">
        <v>4.9000000000000004</v>
      </c>
      <c r="K2" s="13">
        <v>1.8</v>
      </c>
      <c r="L2" s="13">
        <v>0.3</v>
      </c>
      <c r="M2" s="13">
        <v>2.8</v>
      </c>
      <c r="N2" s="13">
        <v>35.799999999999997</v>
      </c>
      <c r="O2" s="13">
        <v>6.7</v>
      </c>
      <c r="P2" s="13">
        <v>57.5</v>
      </c>
      <c r="Q2" s="14">
        <v>30.9</v>
      </c>
      <c r="R2" s="11">
        <v>17.739999999999998</v>
      </c>
      <c r="S2" s="13">
        <v>102</v>
      </c>
      <c r="T2" s="15">
        <f t="shared" ref="T2:T24" si="0">(5.5*S2)/100</f>
        <v>5.61</v>
      </c>
      <c r="U2" s="9">
        <f t="shared" ref="U2:U24" si="1">(T2*R2)/22.5</f>
        <v>4.4231733333333336</v>
      </c>
      <c r="V2" s="13">
        <v>87</v>
      </c>
      <c r="W2" s="13">
        <v>295</v>
      </c>
      <c r="X2" s="13">
        <v>59.2</v>
      </c>
      <c r="Y2" s="13">
        <v>224</v>
      </c>
      <c r="AA2" s="11">
        <v>71.8</v>
      </c>
      <c r="AB2" s="11">
        <v>28.9</v>
      </c>
      <c r="AC2" s="11">
        <v>43.5</v>
      </c>
      <c r="AD2" s="11">
        <v>30171</v>
      </c>
      <c r="AE2" s="13">
        <v>4.7</v>
      </c>
      <c r="AF2" s="13">
        <v>1.5</v>
      </c>
      <c r="AG2" s="13">
        <v>0.2</v>
      </c>
      <c r="AH2" s="13">
        <v>3</v>
      </c>
      <c r="AI2" s="13">
        <v>31.1</v>
      </c>
      <c r="AJ2" s="13">
        <v>4.0999999999999996</v>
      </c>
      <c r="AK2" s="13">
        <v>64.8</v>
      </c>
      <c r="AL2" s="13">
        <v>29</v>
      </c>
      <c r="AM2" s="11">
        <v>13.41</v>
      </c>
      <c r="AN2" s="13">
        <v>106</v>
      </c>
      <c r="AO2" s="16">
        <f t="shared" ref="AO2:AO24" si="2">(5.5*AN2)/100</f>
        <v>5.83</v>
      </c>
      <c r="AP2" s="9">
        <f t="shared" ref="AP2:AP24" si="3">(AO2*AM2)/22.5</f>
        <v>3.4746800000000002</v>
      </c>
      <c r="AQ2" s="13">
        <v>85</v>
      </c>
      <c r="AR2" s="13">
        <v>241</v>
      </c>
      <c r="AS2" s="13">
        <v>48.9</v>
      </c>
      <c r="AT2" s="13">
        <v>211.8</v>
      </c>
    </row>
    <row r="3" spans="1:46">
      <c r="A3" s="11">
        <v>2</v>
      </c>
      <c r="B3" s="10" t="s">
        <v>44</v>
      </c>
      <c r="C3" s="12">
        <v>64</v>
      </c>
      <c r="D3" s="12">
        <v>162.30000000000001</v>
      </c>
      <c r="E3" s="12">
        <v>67.2</v>
      </c>
      <c r="F3" s="12">
        <v>25.5</v>
      </c>
      <c r="G3" s="12">
        <v>0</v>
      </c>
      <c r="H3" s="12">
        <v>43</v>
      </c>
      <c r="I3" s="12">
        <v>28181</v>
      </c>
      <c r="J3" s="13">
        <v>4.9000000000000004</v>
      </c>
      <c r="K3" s="13">
        <v>1.7</v>
      </c>
      <c r="L3" s="13">
        <v>0.4</v>
      </c>
      <c r="M3" s="13">
        <v>2.9</v>
      </c>
      <c r="N3" s="13">
        <v>34.6</v>
      </c>
      <c r="O3" s="13">
        <v>7.2</v>
      </c>
      <c r="P3" s="13">
        <v>58.2</v>
      </c>
      <c r="Q3" s="14">
        <v>11.2</v>
      </c>
      <c r="R3" s="11">
        <v>5.77</v>
      </c>
      <c r="S3" s="13">
        <v>88</v>
      </c>
      <c r="T3" s="15">
        <f t="shared" si="0"/>
        <v>4.84</v>
      </c>
      <c r="U3" s="9">
        <f t="shared" si="1"/>
        <v>1.2411911111111109</v>
      </c>
      <c r="V3" s="13">
        <v>146</v>
      </c>
      <c r="W3" s="13">
        <v>259</v>
      </c>
      <c r="X3" s="13">
        <v>67.099999999999994</v>
      </c>
      <c r="Y3" s="13">
        <v>157.1</v>
      </c>
      <c r="AA3" s="11">
        <v>70.099999999999994</v>
      </c>
      <c r="AB3" s="11">
        <v>26.6</v>
      </c>
      <c r="AC3" s="11">
        <v>43.2</v>
      </c>
      <c r="AD3" s="11">
        <v>28842</v>
      </c>
      <c r="AE3" s="13">
        <v>3.8</v>
      </c>
      <c r="AF3" s="13">
        <v>1.5</v>
      </c>
      <c r="AG3" s="13">
        <v>0.2</v>
      </c>
      <c r="AH3" s="13">
        <v>2.1</v>
      </c>
      <c r="AI3" s="13">
        <v>39.6</v>
      </c>
      <c r="AJ3" s="13">
        <v>5.0999999999999996</v>
      </c>
      <c r="AK3" s="13">
        <v>55.3</v>
      </c>
      <c r="AL3" s="13">
        <v>10.9</v>
      </c>
      <c r="AM3" s="11">
        <v>3.02</v>
      </c>
      <c r="AN3" s="13">
        <v>94</v>
      </c>
      <c r="AO3" s="16">
        <f t="shared" si="2"/>
        <v>5.17</v>
      </c>
      <c r="AP3" s="9">
        <f t="shared" si="3"/>
        <v>0.69392888888888893</v>
      </c>
      <c r="AQ3" s="13">
        <v>128</v>
      </c>
      <c r="AR3" s="13">
        <v>240</v>
      </c>
      <c r="AS3" s="13">
        <v>63.3</v>
      </c>
      <c r="AT3" s="13">
        <v>161.5</v>
      </c>
    </row>
    <row r="4" spans="1:46">
      <c r="A4" s="11">
        <v>3</v>
      </c>
      <c r="B4" s="10" t="s">
        <v>44</v>
      </c>
      <c r="C4" s="12">
        <v>67</v>
      </c>
      <c r="D4" s="12">
        <v>170.3</v>
      </c>
      <c r="E4" s="12">
        <v>96.5</v>
      </c>
      <c r="F4" s="12">
        <v>33.299999999999997</v>
      </c>
      <c r="G4" s="12">
        <v>1</v>
      </c>
      <c r="H4" s="12">
        <v>47.2</v>
      </c>
      <c r="I4" s="12">
        <v>44120</v>
      </c>
      <c r="J4" s="13">
        <v>5.4</v>
      </c>
      <c r="K4" s="13">
        <v>1.4</v>
      </c>
      <c r="L4" s="13">
        <v>0.4</v>
      </c>
      <c r="M4" s="13">
        <v>3.7</v>
      </c>
      <c r="N4" s="13">
        <v>25.6</v>
      </c>
      <c r="O4" s="13">
        <v>6.7</v>
      </c>
      <c r="P4" s="13">
        <v>67.7</v>
      </c>
      <c r="Q4" s="14">
        <v>25.3</v>
      </c>
      <c r="R4" s="11">
        <v>24.86</v>
      </c>
      <c r="S4" s="13">
        <v>90</v>
      </c>
      <c r="T4" s="15">
        <f t="shared" si="0"/>
        <v>4.95</v>
      </c>
      <c r="U4" s="9">
        <f t="shared" si="1"/>
        <v>5.4691999999999998</v>
      </c>
      <c r="V4" s="13">
        <v>79</v>
      </c>
      <c r="W4" s="13">
        <v>134</v>
      </c>
      <c r="X4" s="13">
        <v>38.299999999999997</v>
      </c>
      <c r="Y4" s="13">
        <v>90.1</v>
      </c>
      <c r="AA4" s="11">
        <v>97.7</v>
      </c>
      <c r="AB4" s="11">
        <v>33.700000000000003</v>
      </c>
      <c r="AC4" s="11">
        <v>46.8</v>
      </c>
      <c r="AD4" s="11">
        <v>44515</v>
      </c>
      <c r="AE4" s="13">
        <v>4.7</v>
      </c>
      <c r="AF4" s="13">
        <v>1.7</v>
      </c>
      <c r="AG4" s="13">
        <v>0.2</v>
      </c>
      <c r="AH4" s="13">
        <v>2.8</v>
      </c>
      <c r="AI4" s="13">
        <v>36.5</v>
      </c>
      <c r="AJ4" s="13">
        <v>4.3</v>
      </c>
      <c r="AK4" s="13">
        <v>59.2</v>
      </c>
      <c r="AL4" s="13">
        <v>22.7</v>
      </c>
      <c r="AM4" s="11">
        <v>23.2</v>
      </c>
      <c r="AN4" s="13">
        <v>101</v>
      </c>
      <c r="AO4" s="16">
        <f t="shared" si="2"/>
        <v>5.5549999999999997</v>
      </c>
      <c r="AP4" s="9">
        <f t="shared" si="3"/>
        <v>5.7278222222222208</v>
      </c>
      <c r="AQ4" s="13">
        <v>91</v>
      </c>
      <c r="AR4" s="13">
        <v>123</v>
      </c>
      <c r="AS4" s="13">
        <v>39</v>
      </c>
      <c r="AT4" s="13">
        <v>89.5</v>
      </c>
    </row>
    <row r="5" spans="1:46">
      <c r="A5" s="11">
        <v>4</v>
      </c>
      <c r="B5" s="10" t="s">
        <v>44</v>
      </c>
      <c r="C5" s="12">
        <v>69</v>
      </c>
      <c r="D5" s="12">
        <v>165.1</v>
      </c>
      <c r="E5" s="12">
        <v>63.2</v>
      </c>
      <c r="F5" s="12">
        <v>23.2</v>
      </c>
      <c r="G5" s="12">
        <v>0</v>
      </c>
      <c r="H5" s="12">
        <v>36.1</v>
      </c>
      <c r="I5" s="12">
        <v>22442</v>
      </c>
      <c r="J5" s="13">
        <v>6.9</v>
      </c>
      <c r="K5" s="13">
        <v>1.9</v>
      </c>
      <c r="L5" s="13">
        <v>0.5</v>
      </c>
      <c r="M5" s="13">
        <v>4.5</v>
      </c>
      <c r="N5" s="13">
        <v>27.9</v>
      </c>
      <c r="O5" s="13">
        <v>7.5</v>
      </c>
      <c r="P5" s="13">
        <v>64.599999999999994</v>
      </c>
      <c r="Q5" s="14">
        <v>25.6</v>
      </c>
      <c r="R5" s="11">
        <v>12.48</v>
      </c>
      <c r="S5" s="13">
        <v>83</v>
      </c>
      <c r="T5" s="15">
        <f t="shared" si="0"/>
        <v>4.5650000000000004</v>
      </c>
      <c r="U5" s="9">
        <f t="shared" si="1"/>
        <v>2.5320533333333337</v>
      </c>
      <c r="V5" s="13">
        <v>81</v>
      </c>
      <c r="W5" s="13">
        <v>242</v>
      </c>
      <c r="X5" s="13">
        <v>64</v>
      </c>
      <c r="Y5" s="13">
        <v>165.1</v>
      </c>
      <c r="AA5" s="11">
        <v>63.7</v>
      </c>
      <c r="AB5" s="11">
        <v>23.4</v>
      </c>
      <c r="AC5" s="11">
        <v>35.799999999999997</v>
      </c>
      <c r="AD5" s="11">
        <v>21809</v>
      </c>
      <c r="AE5" s="13">
        <v>5.9</v>
      </c>
      <c r="AF5" s="13">
        <v>1.8</v>
      </c>
      <c r="AG5" s="13">
        <v>0.3</v>
      </c>
      <c r="AH5" s="13">
        <v>3.8</v>
      </c>
      <c r="AI5" s="13">
        <v>29.7</v>
      </c>
      <c r="AJ5" s="13">
        <v>5.8</v>
      </c>
      <c r="AK5" s="13">
        <v>64.5</v>
      </c>
      <c r="AL5" s="13">
        <v>25.3</v>
      </c>
      <c r="AM5" s="11">
        <v>8.1300000000000008</v>
      </c>
      <c r="AN5" s="13">
        <v>88</v>
      </c>
      <c r="AO5" s="16">
        <f t="shared" si="2"/>
        <v>4.84</v>
      </c>
      <c r="AP5" s="9">
        <f t="shared" si="3"/>
        <v>1.7488533333333334</v>
      </c>
      <c r="AQ5" s="13">
        <v>81</v>
      </c>
      <c r="AR5" s="13">
        <v>187</v>
      </c>
      <c r="AS5" s="13">
        <v>57</v>
      </c>
      <c r="AT5" s="13">
        <v>141.30000000000001</v>
      </c>
    </row>
    <row r="6" spans="1:46">
      <c r="A6" s="11">
        <v>5</v>
      </c>
      <c r="B6" s="10" t="s">
        <v>44</v>
      </c>
      <c r="C6" s="12">
        <v>64</v>
      </c>
      <c r="D6" s="12">
        <v>155.80000000000001</v>
      </c>
      <c r="E6" s="12">
        <v>71</v>
      </c>
      <c r="F6" s="12">
        <v>29.2</v>
      </c>
      <c r="G6" s="12">
        <v>1</v>
      </c>
      <c r="H6" s="12">
        <v>47.7</v>
      </c>
      <c r="I6" s="12">
        <v>32553</v>
      </c>
      <c r="J6" s="13">
        <v>5.9</v>
      </c>
      <c r="K6" s="13">
        <v>2.4</v>
      </c>
      <c r="L6" s="13">
        <v>0.4</v>
      </c>
      <c r="M6" s="13">
        <v>3.2</v>
      </c>
      <c r="N6" s="13">
        <v>40.200000000000003</v>
      </c>
      <c r="O6" s="13">
        <v>6.4</v>
      </c>
      <c r="P6" s="13">
        <v>53.4</v>
      </c>
      <c r="Q6" s="14">
        <v>32.5</v>
      </c>
      <c r="R6" s="11">
        <v>22.72</v>
      </c>
      <c r="S6" s="13">
        <v>90</v>
      </c>
      <c r="T6" s="15">
        <f t="shared" si="0"/>
        <v>4.95</v>
      </c>
      <c r="U6" s="9">
        <f t="shared" si="1"/>
        <v>4.9984000000000002</v>
      </c>
      <c r="V6" s="13">
        <v>87</v>
      </c>
      <c r="W6" s="13">
        <v>204</v>
      </c>
      <c r="X6" s="13">
        <v>62.2</v>
      </c>
      <c r="Y6" s="13">
        <v>129.19999999999999</v>
      </c>
      <c r="AA6" s="11">
        <v>71.599999999999994</v>
      </c>
      <c r="AB6" s="11">
        <v>29.5</v>
      </c>
      <c r="AC6" s="11">
        <v>44.7</v>
      </c>
      <c r="AD6" s="11">
        <v>30620</v>
      </c>
      <c r="AE6" s="13">
        <v>5.2</v>
      </c>
      <c r="AF6" s="13">
        <v>2</v>
      </c>
      <c r="AG6" s="13">
        <v>0.3</v>
      </c>
      <c r="AH6" s="13">
        <v>2.9</v>
      </c>
      <c r="AI6" s="13">
        <v>38.4</v>
      </c>
      <c r="AJ6" s="13">
        <v>5.7</v>
      </c>
      <c r="AK6" s="13">
        <v>55.9</v>
      </c>
      <c r="AL6" s="13">
        <v>29</v>
      </c>
      <c r="AM6" s="11">
        <v>25.41</v>
      </c>
      <c r="AN6" s="13">
        <v>92</v>
      </c>
      <c r="AO6" s="16">
        <f t="shared" si="2"/>
        <v>5.0599999999999996</v>
      </c>
      <c r="AP6" s="9">
        <f t="shared" si="3"/>
        <v>5.7144266666666672</v>
      </c>
      <c r="AQ6" s="13">
        <v>125</v>
      </c>
      <c r="AR6" s="13">
        <v>182</v>
      </c>
      <c r="AS6" s="13">
        <v>57</v>
      </c>
      <c r="AT6" s="13">
        <v>130.30000000000001</v>
      </c>
    </row>
    <row r="7" spans="1:46">
      <c r="A7" s="11">
        <v>6</v>
      </c>
      <c r="B7" s="10" t="s">
        <v>45</v>
      </c>
      <c r="C7" s="12">
        <v>71</v>
      </c>
      <c r="D7" s="12">
        <v>164.6</v>
      </c>
      <c r="E7" s="12">
        <v>66</v>
      </c>
      <c r="F7" s="12">
        <v>24.4</v>
      </c>
      <c r="G7" s="12">
        <v>0</v>
      </c>
      <c r="H7" s="12">
        <v>40.5</v>
      </c>
      <c r="I7" s="12">
        <v>26056</v>
      </c>
      <c r="J7" s="13">
        <v>6.9</v>
      </c>
      <c r="K7" s="13">
        <v>2.4</v>
      </c>
      <c r="L7" s="13">
        <v>0.4</v>
      </c>
      <c r="M7" s="13">
        <v>4.0999999999999996</v>
      </c>
      <c r="N7" s="13">
        <v>35</v>
      </c>
      <c r="O7" s="13">
        <v>5.6</v>
      </c>
      <c r="P7" s="13">
        <v>59.4</v>
      </c>
      <c r="Q7" s="14">
        <v>46.6</v>
      </c>
      <c r="R7" s="11">
        <v>10.63</v>
      </c>
      <c r="S7" s="13">
        <v>94</v>
      </c>
      <c r="T7" s="15">
        <f t="shared" si="0"/>
        <v>5.17</v>
      </c>
      <c r="U7" s="9">
        <f t="shared" si="1"/>
        <v>2.4425377777777779</v>
      </c>
      <c r="V7" s="13">
        <v>81</v>
      </c>
      <c r="W7" s="13">
        <v>191</v>
      </c>
      <c r="X7" s="13">
        <v>69</v>
      </c>
      <c r="Y7" s="13">
        <v>107.5</v>
      </c>
      <c r="AA7" s="11">
        <v>67.400000000000006</v>
      </c>
      <c r="AB7" s="11">
        <v>24.9</v>
      </c>
      <c r="AC7" s="11">
        <v>39.9</v>
      </c>
      <c r="AD7" s="11">
        <v>25858</v>
      </c>
      <c r="AE7" s="13">
        <v>6.3</v>
      </c>
      <c r="AF7" s="13">
        <v>2.6</v>
      </c>
      <c r="AG7" s="13">
        <v>0.3</v>
      </c>
      <c r="AH7" s="13">
        <v>3.4</v>
      </c>
      <c r="AI7" s="13">
        <v>41</v>
      </c>
      <c r="AJ7" s="13">
        <v>5.4</v>
      </c>
      <c r="AK7" s="13">
        <v>53.6</v>
      </c>
      <c r="AL7" s="13">
        <v>42.8</v>
      </c>
      <c r="AM7" s="11">
        <v>5.84</v>
      </c>
      <c r="AN7" s="13">
        <v>89</v>
      </c>
      <c r="AO7" s="16">
        <f t="shared" si="2"/>
        <v>4.8949999999999996</v>
      </c>
      <c r="AP7" s="9">
        <f t="shared" si="3"/>
        <v>1.2705244444444443</v>
      </c>
      <c r="AQ7" s="13">
        <v>65</v>
      </c>
      <c r="AR7" s="13">
        <v>164</v>
      </c>
      <c r="AS7" s="13">
        <v>64.7</v>
      </c>
      <c r="AT7" s="13">
        <v>107.3</v>
      </c>
    </row>
    <row r="8" spans="1:46">
      <c r="A8" s="11">
        <v>7</v>
      </c>
      <c r="B8" s="10" t="s">
        <v>45</v>
      </c>
      <c r="C8" s="12">
        <v>68</v>
      </c>
      <c r="D8" s="12">
        <v>165.4</v>
      </c>
      <c r="E8" s="12">
        <v>77.599999999999994</v>
      </c>
      <c r="F8" s="12">
        <v>28.4</v>
      </c>
      <c r="G8" s="12">
        <v>0</v>
      </c>
      <c r="H8" s="12">
        <v>40.1</v>
      </c>
      <c r="I8" s="12">
        <v>30368</v>
      </c>
      <c r="J8" s="13">
        <v>6.8</v>
      </c>
      <c r="K8" s="13">
        <v>2</v>
      </c>
      <c r="L8" s="13">
        <v>0.5</v>
      </c>
      <c r="M8" s="13">
        <v>4.3</v>
      </c>
      <c r="N8" s="13">
        <v>29.7</v>
      </c>
      <c r="O8" s="13">
        <v>7</v>
      </c>
      <c r="P8" s="13">
        <v>63.3</v>
      </c>
      <c r="Q8" s="14">
        <v>27.2</v>
      </c>
      <c r="R8" s="11">
        <v>22.68</v>
      </c>
      <c r="S8" s="13">
        <v>92</v>
      </c>
      <c r="T8" s="15">
        <f t="shared" si="0"/>
        <v>5.0599999999999996</v>
      </c>
      <c r="U8" s="9">
        <f t="shared" si="1"/>
        <v>5.1004799999999992</v>
      </c>
      <c r="V8" s="13">
        <v>112</v>
      </c>
      <c r="W8" s="13">
        <v>189</v>
      </c>
      <c r="X8" s="13">
        <v>49.6</v>
      </c>
      <c r="Y8" s="13">
        <v>125</v>
      </c>
      <c r="AA8" s="11">
        <v>79.099999999999994</v>
      </c>
      <c r="AB8" s="11">
        <v>28.9</v>
      </c>
      <c r="AC8" s="11">
        <v>38.1</v>
      </c>
      <c r="AD8" s="11">
        <v>29141</v>
      </c>
      <c r="AE8" s="13">
        <v>6.5</v>
      </c>
      <c r="AF8" s="13">
        <v>1.8</v>
      </c>
      <c r="AG8" s="13">
        <v>0.2</v>
      </c>
      <c r="AH8" s="13">
        <v>4.4000000000000004</v>
      </c>
      <c r="AI8" s="13">
        <v>27.8</v>
      </c>
      <c r="AJ8" s="13">
        <v>3.8</v>
      </c>
      <c r="AK8" s="13">
        <v>68.400000000000006</v>
      </c>
      <c r="AL8" s="13">
        <v>38.9</v>
      </c>
      <c r="AM8" s="11">
        <v>20.53</v>
      </c>
      <c r="AN8" s="13">
        <v>94</v>
      </c>
      <c r="AO8" s="16">
        <f t="shared" si="2"/>
        <v>5.17</v>
      </c>
      <c r="AP8" s="9">
        <f t="shared" si="3"/>
        <v>4.7173377777777779</v>
      </c>
      <c r="AQ8" s="13">
        <v>108</v>
      </c>
      <c r="AR8" s="13">
        <v>168</v>
      </c>
      <c r="AS8" s="13">
        <v>50.9</v>
      </c>
      <c r="AT8" s="13">
        <v>126.6</v>
      </c>
    </row>
    <row r="9" spans="1:46">
      <c r="A9" s="11">
        <v>8</v>
      </c>
      <c r="B9" s="10" t="s">
        <v>44</v>
      </c>
      <c r="C9" s="12">
        <v>64</v>
      </c>
      <c r="D9" s="12">
        <v>160.4</v>
      </c>
      <c r="E9" s="12">
        <v>67.2</v>
      </c>
      <c r="F9" s="12">
        <v>26.1</v>
      </c>
      <c r="G9" s="12">
        <v>0</v>
      </c>
      <c r="H9" s="12">
        <v>42.9</v>
      </c>
      <c r="I9" s="12">
        <v>27916</v>
      </c>
      <c r="J9" s="13">
        <v>4.8</v>
      </c>
      <c r="K9" s="13">
        <v>2</v>
      </c>
      <c r="L9" s="13">
        <v>0.4</v>
      </c>
      <c r="M9" s="13">
        <v>2.5</v>
      </c>
      <c r="N9" s="13">
        <v>40.799999999999997</v>
      </c>
      <c r="O9" s="13">
        <v>8</v>
      </c>
      <c r="P9" s="13">
        <v>51.2</v>
      </c>
      <c r="Q9" s="14">
        <v>29.1</v>
      </c>
      <c r="R9" s="11">
        <v>3.03</v>
      </c>
      <c r="S9" s="13">
        <v>89</v>
      </c>
      <c r="T9" s="15">
        <f t="shared" si="0"/>
        <v>4.8949999999999996</v>
      </c>
      <c r="U9" s="9">
        <f t="shared" si="1"/>
        <v>0.65919333333333319</v>
      </c>
      <c r="V9" s="13">
        <v>35</v>
      </c>
      <c r="W9" s="13">
        <v>226</v>
      </c>
      <c r="X9" s="13">
        <v>63.2</v>
      </c>
      <c r="Y9" s="13">
        <v>144.30000000000001</v>
      </c>
      <c r="AA9" s="11">
        <v>66.400000000000006</v>
      </c>
      <c r="AB9" s="11">
        <v>25.8</v>
      </c>
      <c r="AC9" s="11">
        <v>41</v>
      </c>
      <c r="AD9" s="11">
        <v>26078</v>
      </c>
      <c r="AE9" s="13">
        <v>5.3</v>
      </c>
      <c r="AF9" s="13">
        <v>2</v>
      </c>
      <c r="AG9" s="13">
        <v>0.4</v>
      </c>
      <c r="AH9" s="13">
        <v>2.9</v>
      </c>
      <c r="AI9" s="13">
        <v>38.200000000000003</v>
      </c>
      <c r="AJ9" s="13">
        <v>7.2</v>
      </c>
      <c r="AK9" s="13">
        <v>54.6</v>
      </c>
      <c r="AL9" s="13">
        <v>37</v>
      </c>
      <c r="AM9" s="11">
        <v>3.9</v>
      </c>
      <c r="AN9" s="13">
        <v>103</v>
      </c>
      <c r="AO9" s="16">
        <f t="shared" si="2"/>
        <v>5.665</v>
      </c>
      <c r="AP9" s="9">
        <f t="shared" si="3"/>
        <v>0.98193333333333332</v>
      </c>
      <c r="AQ9" s="13">
        <v>53</v>
      </c>
      <c r="AR9" s="13">
        <v>221</v>
      </c>
      <c r="AS9" s="13">
        <v>70</v>
      </c>
      <c r="AT9" s="13">
        <v>154.19999999999999</v>
      </c>
    </row>
    <row r="10" spans="1:46">
      <c r="A10" s="11">
        <v>9</v>
      </c>
      <c r="B10" s="10" t="s">
        <v>44</v>
      </c>
      <c r="C10" s="12">
        <v>62</v>
      </c>
      <c r="D10" s="12">
        <v>157.69999999999999</v>
      </c>
      <c r="E10" s="12">
        <v>77.8</v>
      </c>
      <c r="F10" s="12">
        <v>31.3</v>
      </c>
      <c r="G10" s="12">
        <v>1</v>
      </c>
      <c r="H10" s="12">
        <v>43.7</v>
      </c>
      <c r="I10" s="12">
        <v>32916</v>
      </c>
      <c r="J10" s="13">
        <v>6.3</v>
      </c>
      <c r="K10" s="13">
        <v>2.2000000000000002</v>
      </c>
      <c r="L10" s="13">
        <v>0.5</v>
      </c>
      <c r="M10" s="13">
        <v>3.5</v>
      </c>
      <c r="N10" s="13">
        <v>35.5</v>
      </c>
      <c r="O10" s="13">
        <v>8.6</v>
      </c>
      <c r="P10" s="13">
        <v>55.9</v>
      </c>
      <c r="Q10" s="14">
        <v>15</v>
      </c>
      <c r="R10" s="11">
        <v>16.440000000000001</v>
      </c>
      <c r="S10" s="13">
        <v>97</v>
      </c>
      <c r="T10" s="15">
        <f t="shared" si="0"/>
        <v>5.335</v>
      </c>
      <c r="U10" s="9">
        <f t="shared" si="1"/>
        <v>3.8981066666666671</v>
      </c>
      <c r="V10" s="13">
        <v>333</v>
      </c>
      <c r="W10" s="13">
        <v>201</v>
      </c>
      <c r="X10" s="13">
        <v>42.7</v>
      </c>
      <c r="Y10" s="13">
        <v>125.6</v>
      </c>
      <c r="AA10" s="11">
        <v>77</v>
      </c>
      <c r="AB10" s="11">
        <v>31</v>
      </c>
      <c r="AC10" s="11">
        <v>41.5</v>
      </c>
      <c r="AD10" s="11">
        <v>30776</v>
      </c>
      <c r="AE10" s="13">
        <v>4.8</v>
      </c>
      <c r="AF10" s="13">
        <v>1.5</v>
      </c>
      <c r="AG10" s="13">
        <v>0.2</v>
      </c>
      <c r="AH10" s="13">
        <v>3</v>
      </c>
      <c r="AI10" s="13">
        <v>32.1</v>
      </c>
      <c r="AJ10" s="13">
        <v>5.2</v>
      </c>
      <c r="AK10" s="13">
        <v>62.7</v>
      </c>
      <c r="AL10" s="13">
        <v>14.2</v>
      </c>
      <c r="AM10" s="11">
        <v>17.11</v>
      </c>
      <c r="AN10" s="13">
        <v>103</v>
      </c>
      <c r="AO10" s="16">
        <f t="shared" si="2"/>
        <v>5.665</v>
      </c>
      <c r="AP10" s="9">
        <f t="shared" si="3"/>
        <v>4.307917777777778</v>
      </c>
      <c r="AQ10" s="13">
        <v>283</v>
      </c>
      <c r="AR10" s="13">
        <v>220</v>
      </c>
      <c r="AS10" s="13">
        <v>42.7</v>
      </c>
      <c r="AT10" s="13">
        <v>178.6</v>
      </c>
    </row>
    <row r="11" spans="1:46" ht="16.5" customHeight="1">
      <c r="A11" s="11">
        <v>10</v>
      </c>
      <c r="B11" s="10" t="s">
        <v>45</v>
      </c>
      <c r="C11" s="12">
        <v>73</v>
      </c>
      <c r="D11" s="12">
        <v>161.5</v>
      </c>
      <c r="E11" s="12">
        <v>67.5</v>
      </c>
      <c r="F11" s="12">
        <v>25.9</v>
      </c>
      <c r="G11" s="12">
        <v>0</v>
      </c>
      <c r="H11" s="12">
        <v>37</v>
      </c>
      <c r="I11" s="12">
        <v>24157</v>
      </c>
      <c r="J11" s="13">
        <v>8</v>
      </c>
      <c r="K11" s="13">
        <v>2.2000000000000002</v>
      </c>
      <c r="L11" s="13">
        <v>0.6</v>
      </c>
      <c r="M11" s="13">
        <v>5.2</v>
      </c>
      <c r="N11" s="13">
        <v>27.5</v>
      </c>
      <c r="O11" s="13">
        <v>7.8</v>
      </c>
      <c r="P11" s="13">
        <v>64.7</v>
      </c>
      <c r="Q11" s="14">
        <v>10.1</v>
      </c>
      <c r="R11" s="11">
        <v>15.13</v>
      </c>
      <c r="S11" s="13">
        <v>88</v>
      </c>
      <c r="T11" s="15">
        <f t="shared" si="0"/>
        <v>4.84</v>
      </c>
      <c r="U11" s="9">
        <f t="shared" si="1"/>
        <v>3.2546311111111113</v>
      </c>
      <c r="V11" s="13">
        <v>130</v>
      </c>
      <c r="W11" s="13">
        <v>194</v>
      </c>
      <c r="X11" s="13">
        <v>66.900000000000006</v>
      </c>
      <c r="Y11" s="13">
        <v>80.900000000000006</v>
      </c>
      <c r="AA11" s="11">
        <v>66.599999999999994</v>
      </c>
      <c r="AB11" s="11">
        <v>25.5</v>
      </c>
      <c r="AC11" s="11">
        <v>36.1</v>
      </c>
      <c r="AD11" s="11">
        <v>23207</v>
      </c>
      <c r="AE11" s="13">
        <v>7</v>
      </c>
      <c r="AF11" s="13">
        <v>1.8</v>
      </c>
      <c r="AG11" s="13">
        <v>0.3</v>
      </c>
      <c r="AH11" s="13">
        <v>4.9000000000000004</v>
      </c>
      <c r="AI11" s="13">
        <v>25.5</v>
      </c>
      <c r="AJ11" s="13">
        <v>4.0999999999999996</v>
      </c>
      <c r="AK11" s="13">
        <v>70.400000000000006</v>
      </c>
      <c r="AL11" s="13">
        <v>11.2</v>
      </c>
      <c r="AM11" s="11">
        <v>8.1199999999999992</v>
      </c>
      <c r="AN11" s="13">
        <v>90</v>
      </c>
      <c r="AO11" s="16">
        <f t="shared" si="2"/>
        <v>4.95</v>
      </c>
      <c r="AP11" s="9">
        <f t="shared" si="3"/>
        <v>1.7863999999999998</v>
      </c>
      <c r="AQ11" s="13">
        <v>123</v>
      </c>
      <c r="AR11" s="13">
        <v>169</v>
      </c>
      <c r="AS11" s="13">
        <v>58.6</v>
      </c>
      <c r="AT11" s="13">
        <v>87.4</v>
      </c>
    </row>
    <row r="12" spans="1:46">
      <c r="A12" s="11">
        <v>11</v>
      </c>
      <c r="B12" s="10" t="s">
        <v>44</v>
      </c>
      <c r="C12" s="12">
        <v>61</v>
      </c>
      <c r="D12" s="12">
        <v>165.5</v>
      </c>
      <c r="E12" s="12">
        <v>63.8</v>
      </c>
      <c r="F12" s="12">
        <v>23.3</v>
      </c>
      <c r="G12" s="12">
        <v>0</v>
      </c>
      <c r="H12" s="12">
        <v>37.4</v>
      </c>
      <c r="I12" s="12">
        <v>22740</v>
      </c>
      <c r="J12" s="13">
        <v>9.5</v>
      </c>
      <c r="K12" s="13">
        <v>3.7</v>
      </c>
      <c r="L12" s="13">
        <v>0.8</v>
      </c>
      <c r="M12" s="13">
        <v>5</v>
      </c>
      <c r="N12" s="13">
        <v>38.9</v>
      </c>
      <c r="O12" s="13">
        <v>8.1999999999999993</v>
      </c>
      <c r="P12" s="13">
        <v>52.9</v>
      </c>
      <c r="Q12" s="14">
        <v>14.4</v>
      </c>
      <c r="R12" s="11">
        <v>7.53</v>
      </c>
      <c r="S12" s="13">
        <v>101</v>
      </c>
      <c r="T12" s="15">
        <f t="shared" si="0"/>
        <v>5.5549999999999997</v>
      </c>
      <c r="U12" s="9">
        <f t="shared" si="1"/>
        <v>1.8590733333333334</v>
      </c>
      <c r="V12" s="13">
        <v>64</v>
      </c>
      <c r="W12" s="13">
        <v>190</v>
      </c>
      <c r="X12" s="13">
        <v>71.900000000000006</v>
      </c>
      <c r="Y12" s="13">
        <v>99.7</v>
      </c>
      <c r="AA12" s="11">
        <v>63.8</v>
      </c>
      <c r="AB12" s="11">
        <v>23.3</v>
      </c>
      <c r="AC12" s="11">
        <v>35.9</v>
      </c>
      <c r="AD12" s="11">
        <v>21696</v>
      </c>
      <c r="AE12" s="13">
        <v>9.4</v>
      </c>
      <c r="AF12" s="13">
        <v>2.5</v>
      </c>
      <c r="AG12" s="13">
        <v>0.4</v>
      </c>
      <c r="AH12" s="13">
        <v>6.5</v>
      </c>
      <c r="AI12" s="13">
        <v>26.2</v>
      </c>
      <c r="AJ12" s="13">
        <v>4.5</v>
      </c>
      <c r="AK12" s="13">
        <v>69.3</v>
      </c>
      <c r="AL12" s="13">
        <v>12.5</v>
      </c>
      <c r="AM12" s="11">
        <v>6.27</v>
      </c>
      <c r="AN12" s="13">
        <v>100</v>
      </c>
      <c r="AO12" s="16">
        <f t="shared" si="2"/>
        <v>5.5</v>
      </c>
      <c r="AP12" s="9">
        <f t="shared" si="3"/>
        <v>1.5326666666666666</v>
      </c>
      <c r="AQ12" s="13">
        <v>74</v>
      </c>
      <c r="AR12" s="13">
        <v>172</v>
      </c>
      <c r="AS12" s="13">
        <v>68.099999999999994</v>
      </c>
      <c r="AT12" s="13">
        <v>107.2</v>
      </c>
    </row>
    <row r="13" spans="1:46">
      <c r="A13" s="11">
        <v>12</v>
      </c>
      <c r="B13" s="10" t="s">
        <v>45</v>
      </c>
      <c r="C13" s="12">
        <v>67</v>
      </c>
      <c r="D13" s="12">
        <v>157.9</v>
      </c>
      <c r="E13" s="12">
        <v>55.6</v>
      </c>
      <c r="F13" s="12">
        <v>22.3</v>
      </c>
      <c r="G13" s="12">
        <v>0</v>
      </c>
      <c r="H13" s="12">
        <v>32.700000000000003</v>
      </c>
      <c r="I13" s="12">
        <v>17588</v>
      </c>
      <c r="J13" s="13">
        <v>4.9000000000000004</v>
      </c>
      <c r="K13" s="13">
        <v>2.4</v>
      </c>
      <c r="L13" s="13">
        <v>0.4</v>
      </c>
      <c r="M13" s="13">
        <v>2.1</v>
      </c>
      <c r="N13" s="13">
        <v>48.8</v>
      </c>
      <c r="O13" s="13">
        <v>8.4</v>
      </c>
      <c r="P13" s="13">
        <v>42.8</v>
      </c>
      <c r="Q13" s="14">
        <v>43.7</v>
      </c>
      <c r="R13" s="11">
        <v>17.84</v>
      </c>
      <c r="S13" s="13">
        <v>83</v>
      </c>
      <c r="T13" s="15">
        <f t="shared" si="0"/>
        <v>4.5650000000000004</v>
      </c>
      <c r="U13" s="9">
        <f t="shared" si="1"/>
        <v>3.6195377777777784</v>
      </c>
      <c r="V13" s="13">
        <v>52</v>
      </c>
      <c r="W13" s="13">
        <v>231</v>
      </c>
      <c r="X13" s="13">
        <v>77.5</v>
      </c>
      <c r="Y13" s="13">
        <v>137.1</v>
      </c>
      <c r="AA13" s="11">
        <v>55.2</v>
      </c>
      <c r="AB13" s="11">
        <v>22.1</v>
      </c>
      <c r="AC13" s="11">
        <v>31.2</v>
      </c>
      <c r="AD13" s="11">
        <v>16488</v>
      </c>
      <c r="AE13" s="13">
        <v>4.0999999999999996</v>
      </c>
      <c r="AF13" s="13">
        <v>1.6</v>
      </c>
      <c r="AG13" s="13">
        <v>0.2</v>
      </c>
      <c r="AH13" s="13">
        <v>2.2999999999999998</v>
      </c>
      <c r="AI13" s="13">
        <v>39</v>
      </c>
      <c r="AJ13" s="13">
        <v>5.9</v>
      </c>
      <c r="AK13" s="13">
        <v>55.1</v>
      </c>
      <c r="AL13" s="13">
        <v>46.5</v>
      </c>
      <c r="AM13" s="11">
        <v>7.71</v>
      </c>
      <c r="AN13" s="13">
        <v>83</v>
      </c>
      <c r="AO13" s="16">
        <f t="shared" si="2"/>
        <v>4.5650000000000004</v>
      </c>
      <c r="AP13" s="9">
        <f t="shared" si="3"/>
        <v>1.5642733333333334</v>
      </c>
      <c r="AQ13" s="13">
        <v>51</v>
      </c>
      <c r="AR13" s="13">
        <v>175</v>
      </c>
      <c r="AS13" s="13">
        <v>69.5</v>
      </c>
      <c r="AT13" s="13">
        <v>109.8</v>
      </c>
    </row>
    <row r="14" spans="1:46">
      <c r="A14" s="11">
        <v>13</v>
      </c>
      <c r="B14" s="10" t="s">
        <v>44</v>
      </c>
      <c r="C14" s="12">
        <v>60</v>
      </c>
      <c r="D14" s="12">
        <v>167.9</v>
      </c>
      <c r="E14" s="12">
        <v>74.8</v>
      </c>
      <c r="F14" s="12">
        <v>26.5</v>
      </c>
      <c r="G14" s="12">
        <v>0</v>
      </c>
      <c r="H14" s="12">
        <v>46</v>
      </c>
      <c r="I14" s="12">
        <v>31617</v>
      </c>
      <c r="J14" s="13">
        <v>7.3</v>
      </c>
      <c r="K14" s="13">
        <v>2</v>
      </c>
      <c r="L14" s="13">
        <v>0.6</v>
      </c>
      <c r="M14" s="13">
        <v>4.7</v>
      </c>
      <c r="N14" s="13">
        <v>28</v>
      </c>
      <c r="O14" s="13">
        <v>8.1999999999999993</v>
      </c>
      <c r="P14" s="13">
        <v>63.8</v>
      </c>
      <c r="Q14" s="14">
        <v>41.5</v>
      </c>
      <c r="R14" s="11">
        <v>25.42</v>
      </c>
      <c r="S14" s="13">
        <v>112</v>
      </c>
      <c r="T14" s="15">
        <f t="shared" si="0"/>
        <v>6.16</v>
      </c>
      <c r="U14" s="9">
        <f t="shared" si="1"/>
        <v>6.9594311111111118</v>
      </c>
      <c r="V14" s="13">
        <v>113</v>
      </c>
      <c r="W14" s="13">
        <v>167</v>
      </c>
      <c r="X14" s="13">
        <v>56.8</v>
      </c>
      <c r="Y14" s="13">
        <v>93.1</v>
      </c>
      <c r="AA14" s="11">
        <v>76.2</v>
      </c>
      <c r="AB14" s="11">
        <v>27</v>
      </c>
      <c r="AC14" s="11">
        <v>46.1</v>
      </c>
      <c r="AD14" s="11">
        <v>33311</v>
      </c>
      <c r="AE14" s="13">
        <v>5.4</v>
      </c>
      <c r="AF14" s="13">
        <v>1.8</v>
      </c>
      <c r="AG14" s="13">
        <v>0.3</v>
      </c>
      <c r="AH14" s="13">
        <v>3.3</v>
      </c>
      <c r="AI14" s="13">
        <v>32.5</v>
      </c>
      <c r="AJ14" s="13">
        <v>5.6</v>
      </c>
      <c r="AK14" s="13">
        <v>61.9</v>
      </c>
      <c r="AL14" s="13">
        <v>44.8</v>
      </c>
      <c r="AM14" s="11">
        <v>18.63</v>
      </c>
      <c r="AN14" s="13">
        <v>113</v>
      </c>
      <c r="AO14" s="16">
        <f t="shared" si="2"/>
        <v>6.2149999999999999</v>
      </c>
      <c r="AP14" s="9">
        <f t="shared" si="3"/>
        <v>5.14602</v>
      </c>
      <c r="AQ14" s="13">
        <v>98</v>
      </c>
      <c r="AR14" s="13">
        <v>166</v>
      </c>
      <c r="AS14" s="13">
        <v>63.8</v>
      </c>
      <c r="AT14" s="13">
        <v>103.9</v>
      </c>
    </row>
    <row r="15" spans="1:46">
      <c r="A15" s="11">
        <v>14</v>
      </c>
      <c r="B15" s="10" t="s">
        <v>45</v>
      </c>
      <c r="C15" s="12">
        <v>69</v>
      </c>
      <c r="D15" s="12">
        <v>164.7</v>
      </c>
      <c r="E15" s="12">
        <v>62.7</v>
      </c>
      <c r="F15" s="12">
        <v>23.1</v>
      </c>
      <c r="G15" s="12">
        <v>0</v>
      </c>
      <c r="H15" s="12">
        <v>34.4</v>
      </c>
      <c r="I15" s="12">
        <v>21348</v>
      </c>
      <c r="J15" s="13">
        <v>6.3</v>
      </c>
      <c r="K15" s="13">
        <v>2.6</v>
      </c>
      <c r="L15" s="13">
        <v>0.6</v>
      </c>
      <c r="M15" s="13">
        <v>3.1</v>
      </c>
      <c r="N15" s="13">
        <v>41.5</v>
      </c>
      <c r="O15" s="13">
        <v>9.6</v>
      </c>
      <c r="P15" s="13">
        <v>48.9</v>
      </c>
      <c r="Q15" s="14">
        <v>51.2</v>
      </c>
      <c r="R15" s="11">
        <v>7.02</v>
      </c>
      <c r="S15" s="13">
        <v>84</v>
      </c>
      <c r="T15" s="15">
        <f t="shared" si="0"/>
        <v>4.62</v>
      </c>
      <c r="U15" s="9">
        <f t="shared" si="1"/>
        <v>1.4414400000000001</v>
      </c>
      <c r="V15" s="13">
        <v>82</v>
      </c>
      <c r="W15" s="13">
        <v>204</v>
      </c>
      <c r="X15" s="13">
        <v>61</v>
      </c>
      <c r="Y15" s="13">
        <v>128.69999999999999</v>
      </c>
      <c r="AA15" s="11">
        <v>62.7</v>
      </c>
      <c r="AB15" s="11">
        <v>23.6</v>
      </c>
      <c r="AC15" s="11">
        <v>33.299999999999997</v>
      </c>
      <c r="AD15" s="11">
        <v>20090</v>
      </c>
      <c r="AE15" s="13">
        <v>5.9</v>
      </c>
      <c r="AF15" s="13">
        <v>2.4</v>
      </c>
      <c r="AG15" s="13">
        <v>0.3</v>
      </c>
      <c r="AH15" s="13">
        <v>3.1</v>
      </c>
      <c r="AI15" s="13">
        <v>41.2</v>
      </c>
      <c r="AJ15" s="13">
        <v>5.9</v>
      </c>
      <c r="AK15" s="13">
        <v>52.9</v>
      </c>
      <c r="AL15" s="13">
        <v>37.9</v>
      </c>
      <c r="AM15" s="11">
        <v>8.64</v>
      </c>
      <c r="AN15" s="13">
        <v>86</v>
      </c>
      <c r="AO15" s="16">
        <f t="shared" si="2"/>
        <v>4.7300000000000004</v>
      </c>
      <c r="AP15" s="9">
        <f t="shared" si="3"/>
        <v>1.8163200000000002</v>
      </c>
      <c r="AQ15" s="13">
        <v>72</v>
      </c>
      <c r="AR15" s="13">
        <v>182</v>
      </c>
      <c r="AS15" s="13">
        <v>59.4</v>
      </c>
      <c r="AT15" s="13">
        <v>132</v>
      </c>
    </row>
    <row r="16" spans="1:46">
      <c r="A16" s="11">
        <v>15</v>
      </c>
      <c r="B16" s="10" t="s">
        <v>44</v>
      </c>
      <c r="C16" s="12">
        <v>68</v>
      </c>
      <c r="D16" s="12">
        <v>160.80000000000001</v>
      </c>
      <c r="E16" s="12">
        <v>64.5</v>
      </c>
      <c r="F16" s="12">
        <v>24.9</v>
      </c>
      <c r="G16" s="12">
        <v>0</v>
      </c>
      <c r="H16" s="12">
        <v>37.6</v>
      </c>
      <c r="I16" s="12">
        <v>23757</v>
      </c>
      <c r="J16" s="13">
        <v>7.2</v>
      </c>
      <c r="K16" s="13">
        <v>3.2</v>
      </c>
      <c r="L16" s="13">
        <v>0.5</v>
      </c>
      <c r="M16" s="13">
        <v>3.4</v>
      </c>
      <c r="N16" s="13">
        <v>44.8</v>
      </c>
      <c r="O16" s="13">
        <v>7.3</v>
      </c>
      <c r="P16" s="13">
        <v>47.9</v>
      </c>
      <c r="Q16" s="14">
        <v>15.5</v>
      </c>
      <c r="R16" s="11">
        <v>8.24</v>
      </c>
      <c r="S16" s="13">
        <v>102</v>
      </c>
      <c r="T16" s="15">
        <f t="shared" si="0"/>
        <v>5.61</v>
      </c>
      <c r="U16" s="9">
        <f t="shared" si="1"/>
        <v>2.0545066666666667</v>
      </c>
      <c r="V16" s="13">
        <v>121</v>
      </c>
      <c r="W16" s="13">
        <v>252</v>
      </c>
      <c r="X16" s="13">
        <v>66.3</v>
      </c>
      <c r="Y16" s="13">
        <v>210.1</v>
      </c>
      <c r="AA16" s="11">
        <v>65.5</v>
      </c>
      <c r="AB16" s="11">
        <v>25.3</v>
      </c>
      <c r="AC16" s="11">
        <v>37.9</v>
      </c>
      <c r="AD16" s="11">
        <v>23809</v>
      </c>
      <c r="AE16" s="13">
        <v>5.9</v>
      </c>
      <c r="AF16" s="13">
        <v>2.4</v>
      </c>
      <c r="AG16" s="13">
        <v>0.3</v>
      </c>
      <c r="AH16" s="13">
        <v>3.2</v>
      </c>
      <c r="AI16" s="13">
        <v>40.299999999999997</v>
      </c>
      <c r="AJ16" s="13">
        <v>5.7</v>
      </c>
      <c r="AK16" s="13">
        <v>54</v>
      </c>
      <c r="AL16" s="13">
        <v>23.4</v>
      </c>
      <c r="AM16" s="11">
        <v>13.03</v>
      </c>
      <c r="AN16" s="13">
        <v>109</v>
      </c>
      <c r="AO16" s="16">
        <f t="shared" si="2"/>
        <v>5.9950000000000001</v>
      </c>
      <c r="AP16" s="9">
        <f t="shared" si="3"/>
        <v>3.4717711111111114</v>
      </c>
      <c r="AQ16" s="13">
        <v>93</v>
      </c>
      <c r="AR16" s="13">
        <v>256</v>
      </c>
      <c r="AS16" s="13">
        <v>67.5</v>
      </c>
      <c r="AT16" s="13">
        <v>207</v>
      </c>
    </row>
    <row r="17" spans="1:46">
      <c r="A17" s="11">
        <v>16</v>
      </c>
      <c r="B17" s="10" t="s">
        <v>44</v>
      </c>
      <c r="C17" s="12">
        <v>64</v>
      </c>
      <c r="D17" s="12">
        <v>173.5</v>
      </c>
      <c r="E17" s="12">
        <v>61.3</v>
      </c>
      <c r="F17" s="12">
        <v>20.399999999999999</v>
      </c>
      <c r="G17" s="12">
        <v>0</v>
      </c>
      <c r="H17" s="12">
        <v>32.299999999999997</v>
      </c>
      <c r="I17" s="12">
        <v>19085</v>
      </c>
      <c r="J17" s="13">
        <v>5.9</v>
      </c>
      <c r="K17" s="13">
        <v>1.7</v>
      </c>
      <c r="L17" s="13">
        <v>0.4</v>
      </c>
      <c r="M17" s="13">
        <v>3.9</v>
      </c>
      <c r="N17" s="13">
        <v>28</v>
      </c>
      <c r="O17" s="13">
        <v>6.3</v>
      </c>
      <c r="P17" s="13">
        <v>65.7</v>
      </c>
      <c r="Q17" s="14">
        <v>31.8</v>
      </c>
      <c r="R17" s="11">
        <v>17.18</v>
      </c>
      <c r="S17" s="13">
        <v>96</v>
      </c>
      <c r="T17" s="15">
        <f t="shared" si="0"/>
        <v>5.28</v>
      </c>
      <c r="U17" s="9">
        <f t="shared" si="1"/>
        <v>4.0315733333333332</v>
      </c>
      <c r="V17" s="13">
        <v>69</v>
      </c>
      <c r="W17" s="13">
        <v>191</v>
      </c>
      <c r="X17" s="13">
        <v>74.900000000000006</v>
      </c>
      <c r="Y17" s="13">
        <v>128.80000000000001</v>
      </c>
      <c r="AA17" s="11">
        <v>62.8</v>
      </c>
      <c r="AB17" s="11">
        <v>20.9</v>
      </c>
      <c r="AC17" s="11">
        <v>32.5</v>
      </c>
      <c r="AD17" s="11">
        <v>19385</v>
      </c>
      <c r="AE17" s="13">
        <v>5.0999999999999996</v>
      </c>
      <c r="AF17" s="13">
        <v>1.7</v>
      </c>
      <c r="AG17" s="13">
        <v>0.4</v>
      </c>
      <c r="AH17" s="13">
        <v>3.1</v>
      </c>
      <c r="AI17" s="13">
        <v>32.4</v>
      </c>
      <c r="AJ17" s="13">
        <v>7.4</v>
      </c>
      <c r="AK17" s="13">
        <v>60.2</v>
      </c>
      <c r="AL17" s="13">
        <v>29.7</v>
      </c>
      <c r="AM17" s="11">
        <v>13.9</v>
      </c>
      <c r="AN17" s="13">
        <v>95</v>
      </c>
      <c r="AO17" s="16">
        <f t="shared" si="2"/>
        <v>5.2249999999999996</v>
      </c>
      <c r="AP17" s="9">
        <f t="shared" si="3"/>
        <v>3.2278888888888888</v>
      </c>
      <c r="AQ17" s="13">
        <v>71</v>
      </c>
      <c r="AR17" s="13">
        <v>185</v>
      </c>
      <c r="AS17" s="13">
        <v>71</v>
      </c>
      <c r="AT17" s="13">
        <v>121.8</v>
      </c>
    </row>
    <row r="18" spans="1:46">
      <c r="A18" s="11">
        <v>17</v>
      </c>
      <c r="B18" s="10" t="s">
        <v>45</v>
      </c>
      <c r="C18" s="12">
        <v>64</v>
      </c>
      <c r="D18" s="12">
        <v>159.30000000000001</v>
      </c>
      <c r="E18" s="12">
        <v>79.3</v>
      </c>
      <c r="F18" s="12">
        <v>31.2</v>
      </c>
      <c r="G18" s="12">
        <v>1</v>
      </c>
      <c r="H18" s="12">
        <v>48.2</v>
      </c>
      <c r="I18" s="12">
        <v>37475</v>
      </c>
      <c r="J18" s="13">
        <v>4.5</v>
      </c>
      <c r="K18" s="13">
        <v>1.8</v>
      </c>
      <c r="L18" s="13">
        <v>0.3</v>
      </c>
      <c r="M18" s="13">
        <v>2.4</v>
      </c>
      <c r="N18" s="13">
        <v>40.6</v>
      </c>
      <c r="O18" s="13">
        <v>5.7</v>
      </c>
      <c r="P18" s="13">
        <v>53.7</v>
      </c>
      <c r="Q18" s="14">
        <v>19.7</v>
      </c>
      <c r="R18" s="11">
        <v>19.54</v>
      </c>
      <c r="S18" s="13">
        <v>79</v>
      </c>
      <c r="T18" s="15">
        <f t="shared" si="0"/>
        <v>4.3449999999999998</v>
      </c>
      <c r="U18" s="9">
        <f t="shared" si="1"/>
        <v>3.7733911111111107</v>
      </c>
      <c r="V18" s="13">
        <v>101</v>
      </c>
      <c r="W18" s="13">
        <v>219</v>
      </c>
      <c r="X18" s="13">
        <v>96.8</v>
      </c>
      <c r="Y18" s="13">
        <v>127.5</v>
      </c>
      <c r="AA18" s="11">
        <v>77.3</v>
      </c>
      <c r="AB18" s="11">
        <v>30.5</v>
      </c>
      <c r="AC18" s="11">
        <v>46.6</v>
      </c>
      <c r="AD18" s="11">
        <v>34708</v>
      </c>
      <c r="AE18" s="13">
        <v>3.5</v>
      </c>
      <c r="AF18" s="13">
        <v>1.8</v>
      </c>
      <c r="AG18" s="13">
        <v>0.2</v>
      </c>
      <c r="AH18" s="13">
        <v>1.5</v>
      </c>
      <c r="AI18" s="13">
        <v>51.4</v>
      </c>
      <c r="AJ18" s="13">
        <v>6</v>
      </c>
      <c r="AK18" s="13">
        <v>42.6</v>
      </c>
      <c r="AL18" s="13">
        <v>22.8</v>
      </c>
      <c r="AM18" s="11">
        <v>9.2100000000000009</v>
      </c>
      <c r="AN18" s="13">
        <v>79</v>
      </c>
      <c r="AO18" s="16">
        <f t="shared" si="2"/>
        <v>4.3449999999999998</v>
      </c>
      <c r="AP18" s="9">
        <f t="shared" si="3"/>
        <v>1.7785533333333334</v>
      </c>
      <c r="AQ18" s="13">
        <v>54</v>
      </c>
      <c r="AR18" s="13">
        <v>213</v>
      </c>
      <c r="AS18" s="13">
        <v>84.3</v>
      </c>
      <c r="AT18" s="13">
        <v>136.19999999999999</v>
      </c>
    </row>
    <row r="19" spans="1:46">
      <c r="A19" s="11">
        <v>18</v>
      </c>
      <c r="B19" s="10" t="s">
        <v>45</v>
      </c>
      <c r="C19" s="12">
        <v>65</v>
      </c>
      <c r="D19" s="12">
        <v>158.30000000000001</v>
      </c>
      <c r="E19" s="12">
        <v>77.599999999999994</v>
      </c>
      <c r="F19" s="12">
        <v>31</v>
      </c>
      <c r="G19" s="12">
        <v>1</v>
      </c>
      <c r="H19" s="12">
        <v>40.299999999999997</v>
      </c>
      <c r="I19" s="12">
        <v>30531</v>
      </c>
      <c r="J19" s="13">
        <v>5.3</v>
      </c>
      <c r="K19" s="13">
        <v>2.2000000000000002</v>
      </c>
      <c r="L19" s="13">
        <v>0.3</v>
      </c>
      <c r="M19" s="13">
        <v>2.8</v>
      </c>
      <c r="N19" s="13">
        <v>42.3</v>
      </c>
      <c r="O19" s="13">
        <v>5.5</v>
      </c>
      <c r="P19" s="13">
        <v>52.2</v>
      </c>
      <c r="Q19" s="14">
        <v>24.1</v>
      </c>
      <c r="R19" s="11">
        <v>18.010000000000002</v>
      </c>
      <c r="S19" s="13">
        <v>122</v>
      </c>
      <c r="T19" s="15">
        <f t="shared" si="0"/>
        <v>6.71</v>
      </c>
      <c r="U19" s="9">
        <f t="shared" si="1"/>
        <v>5.3709822222222225</v>
      </c>
      <c r="V19" s="13">
        <v>160</v>
      </c>
      <c r="W19" s="13">
        <v>240</v>
      </c>
      <c r="X19" s="13">
        <v>53.7</v>
      </c>
      <c r="Y19" s="13">
        <v>191.4</v>
      </c>
      <c r="AA19" s="11">
        <v>78.5</v>
      </c>
      <c r="AB19" s="11">
        <v>31.3</v>
      </c>
      <c r="AC19" s="11">
        <v>40.799999999999997</v>
      </c>
      <c r="AD19" s="11">
        <v>30766</v>
      </c>
      <c r="AE19" s="13">
        <v>6</v>
      </c>
      <c r="AF19" s="13">
        <v>2.2999999999999998</v>
      </c>
      <c r="AG19" s="13">
        <v>0.3</v>
      </c>
      <c r="AH19" s="13">
        <v>3.4</v>
      </c>
      <c r="AI19" s="13">
        <v>38.1</v>
      </c>
      <c r="AJ19" s="13">
        <v>5.7</v>
      </c>
      <c r="AK19" s="13">
        <v>56.2</v>
      </c>
      <c r="AL19" s="13">
        <v>28.8</v>
      </c>
      <c r="AM19" s="11">
        <v>19.809999999999999</v>
      </c>
      <c r="AN19" s="13">
        <v>116</v>
      </c>
      <c r="AO19" s="16">
        <f t="shared" si="2"/>
        <v>6.38</v>
      </c>
      <c r="AP19" s="9">
        <f t="shared" si="3"/>
        <v>5.6172355555555544</v>
      </c>
      <c r="AQ19" s="13">
        <v>116</v>
      </c>
      <c r="AR19" s="13">
        <v>267</v>
      </c>
      <c r="AS19" s="13">
        <v>58.6</v>
      </c>
      <c r="AT19" s="13">
        <v>219.9</v>
      </c>
    </row>
    <row r="20" spans="1:46">
      <c r="A20" s="11">
        <v>19</v>
      </c>
      <c r="B20" s="10" t="s">
        <v>44</v>
      </c>
      <c r="C20" s="12">
        <v>68</v>
      </c>
      <c r="D20" s="12">
        <v>154.1</v>
      </c>
      <c r="E20" s="12">
        <v>59.2</v>
      </c>
      <c r="F20" s="12">
        <v>24.9</v>
      </c>
      <c r="G20" s="12">
        <v>0</v>
      </c>
      <c r="H20" s="12">
        <v>43.6</v>
      </c>
      <c r="I20" s="12">
        <v>24896</v>
      </c>
      <c r="J20" s="13">
        <v>4.4000000000000004</v>
      </c>
      <c r="K20" s="13">
        <v>1.6</v>
      </c>
      <c r="L20" s="13">
        <v>0.3</v>
      </c>
      <c r="M20" s="13">
        <v>2.5</v>
      </c>
      <c r="N20" s="13">
        <v>36.4</v>
      </c>
      <c r="O20" s="13">
        <v>6.3</v>
      </c>
      <c r="P20" s="13">
        <v>57.3</v>
      </c>
      <c r="Q20" s="14">
        <v>25.9</v>
      </c>
      <c r="R20" s="11">
        <v>9.5</v>
      </c>
      <c r="S20" s="13">
        <v>95</v>
      </c>
      <c r="T20" s="15">
        <f t="shared" si="0"/>
        <v>5.2249999999999996</v>
      </c>
      <c r="U20" s="9">
        <f t="shared" si="1"/>
        <v>2.2061111111111109</v>
      </c>
      <c r="V20" s="13">
        <v>95</v>
      </c>
      <c r="W20" s="13">
        <v>254</v>
      </c>
      <c r="X20" s="13">
        <v>64.099999999999994</v>
      </c>
      <c r="Y20" s="13">
        <v>203.8</v>
      </c>
      <c r="AA20" s="11">
        <v>59.2</v>
      </c>
      <c r="AB20" s="11">
        <v>24.9</v>
      </c>
      <c r="AC20" s="11">
        <v>42.7</v>
      </c>
      <c r="AD20" s="11">
        <v>24139</v>
      </c>
      <c r="AE20" s="13">
        <v>4.4000000000000004</v>
      </c>
      <c r="AF20" s="13">
        <v>1.4</v>
      </c>
      <c r="AG20" s="13">
        <v>0.2</v>
      </c>
      <c r="AH20" s="13">
        <v>2.8</v>
      </c>
      <c r="AI20" s="13">
        <v>31.3</v>
      </c>
      <c r="AJ20" s="13">
        <v>4.8</v>
      </c>
      <c r="AK20" s="13">
        <v>63.9</v>
      </c>
      <c r="AL20" s="13">
        <v>25</v>
      </c>
      <c r="AM20" s="11">
        <v>13.01</v>
      </c>
      <c r="AN20" s="13">
        <v>100</v>
      </c>
      <c r="AO20" s="16">
        <f t="shared" si="2"/>
        <v>5.5</v>
      </c>
      <c r="AP20" s="9">
        <f t="shared" si="3"/>
        <v>3.1802222222222221</v>
      </c>
      <c r="AQ20" s="13">
        <v>82</v>
      </c>
      <c r="AR20" s="13">
        <v>282</v>
      </c>
      <c r="AS20" s="13">
        <v>84</v>
      </c>
      <c r="AT20" s="13">
        <v>213.8</v>
      </c>
    </row>
    <row r="21" spans="1:46">
      <c r="A21" s="11">
        <v>20</v>
      </c>
      <c r="B21" s="10" t="s">
        <v>44</v>
      </c>
      <c r="C21" s="12">
        <v>69</v>
      </c>
      <c r="D21" s="12">
        <v>153.80000000000001</v>
      </c>
      <c r="E21" s="12">
        <v>52</v>
      </c>
      <c r="F21" s="12">
        <v>22</v>
      </c>
      <c r="G21" s="12">
        <v>0</v>
      </c>
      <c r="H21" s="12">
        <v>40.299999999999997</v>
      </c>
      <c r="I21" s="12">
        <v>20380</v>
      </c>
      <c r="J21" s="13">
        <v>6.9</v>
      </c>
      <c r="K21" s="13">
        <v>1.4</v>
      </c>
      <c r="L21" s="13">
        <v>0.4</v>
      </c>
      <c r="M21" s="13">
        <v>5.0999999999999996</v>
      </c>
      <c r="N21" s="13">
        <v>20.6</v>
      </c>
      <c r="O21" s="13">
        <v>5.2</v>
      </c>
      <c r="P21" s="13">
        <v>74.2</v>
      </c>
      <c r="Q21" s="14">
        <v>16.100000000000001</v>
      </c>
      <c r="R21" s="11">
        <v>12.03</v>
      </c>
      <c r="S21" s="13">
        <v>90</v>
      </c>
      <c r="T21" s="15">
        <f t="shared" si="0"/>
        <v>4.95</v>
      </c>
      <c r="U21" s="9">
        <f t="shared" si="1"/>
        <v>2.6465999999999998</v>
      </c>
      <c r="V21" s="13">
        <v>125</v>
      </c>
      <c r="W21" s="13">
        <v>166</v>
      </c>
      <c r="X21" s="13">
        <v>72.7</v>
      </c>
      <c r="Y21" s="13">
        <v>98.1</v>
      </c>
      <c r="AA21" s="11">
        <v>53.5</v>
      </c>
      <c r="AB21" s="11">
        <v>22.6</v>
      </c>
      <c r="AC21" s="11">
        <v>41.5</v>
      </c>
      <c r="AD21" s="11">
        <v>21116</v>
      </c>
      <c r="AE21" s="13">
        <v>4.5999999999999996</v>
      </c>
      <c r="AF21" s="13">
        <v>1.2</v>
      </c>
      <c r="AG21" s="13">
        <v>0.3</v>
      </c>
      <c r="AH21" s="13">
        <v>3.1</v>
      </c>
      <c r="AI21" s="13">
        <v>26.6</v>
      </c>
      <c r="AJ21" s="13">
        <v>5.8</v>
      </c>
      <c r="AK21" s="13">
        <v>67.599999999999994</v>
      </c>
      <c r="AL21" s="13">
        <v>14.5</v>
      </c>
      <c r="AM21" s="11">
        <v>7.69</v>
      </c>
      <c r="AN21" s="13">
        <v>82</v>
      </c>
      <c r="AO21" s="16">
        <f t="shared" si="2"/>
        <v>4.51</v>
      </c>
      <c r="AP21" s="9">
        <f t="shared" si="3"/>
        <v>1.5414177777777778</v>
      </c>
      <c r="AQ21" s="13">
        <v>78</v>
      </c>
      <c r="AR21" s="13">
        <v>165</v>
      </c>
      <c r="AS21" s="13">
        <v>72.099999999999994</v>
      </c>
      <c r="AT21" s="13">
        <v>98.1</v>
      </c>
    </row>
    <row r="22" spans="1:46">
      <c r="A22" s="11">
        <v>21</v>
      </c>
      <c r="B22" s="10" t="s">
        <v>44</v>
      </c>
      <c r="C22" s="12">
        <v>63</v>
      </c>
      <c r="D22" s="12">
        <v>156.80000000000001</v>
      </c>
      <c r="E22" s="12">
        <v>62.4</v>
      </c>
      <c r="F22" s="12">
        <v>25.4</v>
      </c>
      <c r="G22" s="12">
        <v>0</v>
      </c>
      <c r="H22" s="12">
        <v>43</v>
      </c>
      <c r="I22" s="12">
        <v>26585</v>
      </c>
      <c r="J22" s="13">
        <v>7.4</v>
      </c>
      <c r="K22" s="13">
        <v>2.4</v>
      </c>
      <c r="L22" s="13">
        <v>0.4</v>
      </c>
      <c r="M22" s="13">
        <v>4.5999999999999996</v>
      </c>
      <c r="N22" s="13">
        <v>32.1</v>
      </c>
      <c r="O22" s="13">
        <v>5.4</v>
      </c>
      <c r="P22" s="13">
        <v>62.5</v>
      </c>
      <c r="Q22" s="14">
        <v>20.100000000000001</v>
      </c>
      <c r="R22" s="11">
        <v>13.73</v>
      </c>
      <c r="S22" s="13">
        <v>107</v>
      </c>
      <c r="T22" s="15">
        <f t="shared" si="0"/>
        <v>5.8849999999999998</v>
      </c>
      <c r="U22" s="9">
        <f t="shared" si="1"/>
        <v>3.5911577777777781</v>
      </c>
      <c r="V22" s="13">
        <v>60</v>
      </c>
      <c r="W22" s="13">
        <v>182</v>
      </c>
      <c r="X22" s="13">
        <v>51.2</v>
      </c>
      <c r="Y22" s="13">
        <v>148.30000000000001</v>
      </c>
      <c r="AA22" s="11">
        <v>64.3</v>
      </c>
      <c r="AB22" s="11">
        <v>26.2</v>
      </c>
      <c r="AC22" s="11">
        <v>42</v>
      </c>
      <c r="AD22" s="11">
        <v>25827</v>
      </c>
      <c r="AE22" s="13">
        <v>6.2</v>
      </c>
      <c r="AF22" s="13">
        <v>2.4</v>
      </c>
      <c r="AG22" s="13">
        <v>0.3</v>
      </c>
      <c r="AH22" s="13">
        <v>3.6</v>
      </c>
      <c r="AI22" s="13">
        <v>38.1</v>
      </c>
      <c r="AJ22" s="13">
        <v>4.0999999999999996</v>
      </c>
      <c r="AK22" s="13">
        <v>57.8</v>
      </c>
      <c r="AL22" s="13">
        <v>17.8</v>
      </c>
      <c r="AM22" s="11">
        <v>6.19</v>
      </c>
      <c r="AN22" s="13">
        <v>97</v>
      </c>
      <c r="AO22" s="16">
        <f t="shared" si="2"/>
        <v>5.335</v>
      </c>
      <c r="AP22" s="9">
        <f t="shared" si="3"/>
        <v>1.4677177777777779</v>
      </c>
      <c r="AQ22" s="13">
        <v>59</v>
      </c>
      <c r="AR22" s="13">
        <v>133</v>
      </c>
      <c r="AS22" s="13">
        <v>55.5</v>
      </c>
      <c r="AT22" s="13">
        <v>81.599999999999994</v>
      </c>
    </row>
    <row r="23" spans="1:46">
      <c r="A23" s="11">
        <v>22</v>
      </c>
      <c r="B23" s="10" t="s">
        <v>44</v>
      </c>
      <c r="C23" s="12">
        <v>72</v>
      </c>
      <c r="D23" s="12">
        <v>157.6</v>
      </c>
      <c r="E23" s="12">
        <v>68.900000000000006</v>
      </c>
      <c r="F23" s="12">
        <v>27.7</v>
      </c>
      <c r="G23" s="12">
        <v>0</v>
      </c>
      <c r="H23" s="12">
        <v>36.9</v>
      </c>
      <c r="I23" s="12">
        <v>25157</v>
      </c>
      <c r="J23" s="13">
        <v>8.9</v>
      </c>
      <c r="K23" s="13">
        <v>2</v>
      </c>
      <c r="L23" s="13">
        <v>0.6</v>
      </c>
      <c r="M23" s="13">
        <v>6.3</v>
      </c>
      <c r="N23" s="13">
        <v>22.4</v>
      </c>
      <c r="O23" s="13">
        <v>7.2</v>
      </c>
      <c r="P23" s="13">
        <v>70.400000000000006</v>
      </c>
      <c r="Q23" s="14">
        <v>34.4</v>
      </c>
      <c r="R23" s="11">
        <v>22.63</v>
      </c>
      <c r="S23" s="13">
        <v>98</v>
      </c>
      <c r="T23" s="15">
        <f t="shared" si="0"/>
        <v>5.39</v>
      </c>
      <c r="U23" s="9">
        <f t="shared" si="1"/>
        <v>5.4211422222222216</v>
      </c>
      <c r="V23" s="13">
        <v>60</v>
      </c>
      <c r="W23" s="13">
        <v>179</v>
      </c>
      <c r="X23" s="13">
        <v>73.7</v>
      </c>
      <c r="Y23" s="13">
        <v>116.6</v>
      </c>
      <c r="AA23" s="11">
        <v>70.400000000000006</v>
      </c>
      <c r="AB23" s="11">
        <v>28.3</v>
      </c>
      <c r="AC23" s="11">
        <v>38.4</v>
      </c>
      <c r="AD23" s="11">
        <v>26413</v>
      </c>
      <c r="AE23" s="13">
        <v>5.7</v>
      </c>
      <c r="AF23" s="13">
        <v>1.9</v>
      </c>
      <c r="AG23" s="13">
        <v>0.3</v>
      </c>
      <c r="AH23" s="13">
        <v>3.5</v>
      </c>
      <c r="AI23" s="13">
        <v>34</v>
      </c>
      <c r="AJ23" s="13">
        <v>4.5</v>
      </c>
      <c r="AK23" s="13">
        <v>61.5</v>
      </c>
      <c r="AL23" s="13">
        <v>35.4</v>
      </c>
      <c r="AM23" s="11">
        <v>10.18</v>
      </c>
      <c r="AN23" s="13">
        <v>100</v>
      </c>
      <c r="AO23" s="16">
        <f t="shared" si="2"/>
        <v>5.5</v>
      </c>
      <c r="AP23" s="9">
        <f t="shared" si="3"/>
        <v>2.4884444444444442</v>
      </c>
      <c r="AQ23" s="13">
        <v>54</v>
      </c>
      <c r="AR23" s="13">
        <v>167</v>
      </c>
      <c r="AS23" s="13">
        <v>75.3</v>
      </c>
      <c r="AT23" s="13">
        <v>95.9</v>
      </c>
    </row>
    <row r="24" spans="1:46">
      <c r="A24" s="11">
        <v>23</v>
      </c>
      <c r="B24" s="10" t="s">
        <v>44</v>
      </c>
      <c r="C24" s="12">
        <v>64</v>
      </c>
      <c r="D24" s="12">
        <v>155</v>
      </c>
      <c r="E24" s="12">
        <v>58.6</v>
      </c>
      <c r="F24" s="12">
        <v>24.4</v>
      </c>
      <c r="G24" s="12">
        <v>0</v>
      </c>
      <c r="H24" s="12">
        <v>38.799999999999997</v>
      </c>
      <c r="I24" s="12">
        <v>22646</v>
      </c>
      <c r="J24" s="13">
        <v>6.8</v>
      </c>
      <c r="K24" s="13">
        <v>1.3</v>
      </c>
      <c r="L24" s="13">
        <v>0.4</v>
      </c>
      <c r="M24" s="13">
        <v>5.0999999999999996</v>
      </c>
      <c r="N24" s="13">
        <v>19.8</v>
      </c>
      <c r="O24" s="13">
        <v>5.8</v>
      </c>
      <c r="P24" s="13">
        <v>74.400000000000006</v>
      </c>
      <c r="Q24" s="14">
        <v>29.3</v>
      </c>
      <c r="R24" s="11">
        <v>21.31</v>
      </c>
      <c r="S24" s="13">
        <v>95</v>
      </c>
      <c r="T24" s="15">
        <f t="shared" si="0"/>
        <v>5.2249999999999996</v>
      </c>
      <c r="U24" s="9">
        <f t="shared" si="1"/>
        <v>4.9486555555555549</v>
      </c>
      <c r="V24" s="13">
        <v>50</v>
      </c>
      <c r="W24" s="13">
        <v>215</v>
      </c>
      <c r="X24" s="13">
        <v>62.5</v>
      </c>
      <c r="Y24" s="13">
        <v>171.2</v>
      </c>
      <c r="AA24" s="11">
        <v>59.2</v>
      </c>
      <c r="AB24" s="11">
        <v>24.6</v>
      </c>
      <c r="AC24" s="11">
        <v>40.1</v>
      </c>
      <c r="AD24" s="11">
        <v>22840</v>
      </c>
      <c r="AE24" s="13">
        <v>4.2</v>
      </c>
      <c r="AF24" s="13">
        <v>1.4</v>
      </c>
      <c r="AG24" s="13">
        <v>0.2</v>
      </c>
      <c r="AH24" s="13">
        <v>2.6</v>
      </c>
      <c r="AI24" s="13">
        <v>33.1</v>
      </c>
      <c r="AJ24" s="13">
        <v>5.2</v>
      </c>
      <c r="AK24" s="13">
        <v>61.7</v>
      </c>
      <c r="AL24" s="13">
        <v>27.3</v>
      </c>
      <c r="AM24" s="11">
        <v>16</v>
      </c>
      <c r="AN24" s="13">
        <v>86</v>
      </c>
      <c r="AO24" s="16">
        <f t="shared" si="2"/>
        <v>4.7300000000000004</v>
      </c>
      <c r="AP24" s="9">
        <f t="shared" si="3"/>
        <v>3.3635555555555561</v>
      </c>
      <c r="AQ24" s="13">
        <v>55</v>
      </c>
      <c r="AR24" s="13">
        <v>223</v>
      </c>
      <c r="AS24" s="13">
        <v>60.3</v>
      </c>
      <c r="AT24" s="13">
        <v>178.4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2020-10-29T07:47:34Z</dcterms:created>
  <dcterms:modified xsi:type="dcterms:W3CDTF">2022-04-22T05:34:18Z</dcterms:modified>
</cp:coreProperties>
</file>