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le\OneDrive\Desktop\Paper Mansfeld\"/>
    </mc:Choice>
  </mc:AlternateContent>
  <bookViews>
    <workbookView xWindow="0" yWindow="0" windowWidth="19180" windowHeight="7030"/>
  </bookViews>
  <sheets>
    <sheet name="04.19" sheetId="2" r:id="rId1"/>
    <sheet name="06.19" sheetId="1" r:id="rId2"/>
    <sheet name="09.19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G4" i="1" l="1"/>
  <c r="AG5" i="1"/>
  <c r="AG6" i="1"/>
  <c r="AG7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4" i="1"/>
  <c r="AG35" i="1"/>
  <c r="AG36" i="1"/>
  <c r="AG37" i="1"/>
  <c r="AG38" i="1"/>
  <c r="AG39" i="1"/>
  <c r="AG40" i="1"/>
  <c r="AG41" i="1"/>
  <c r="AG42" i="1"/>
  <c r="AG43" i="1"/>
  <c r="AG44" i="1"/>
  <c r="AG45" i="1"/>
  <c r="AG46" i="1"/>
  <c r="AG47" i="1"/>
  <c r="AG48" i="1"/>
  <c r="AG49" i="1"/>
  <c r="AG50" i="1"/>
  <c r="AG51" i="1"/>
  <c r="AG52" i="1"/>
  <c r="AG53" i="1"/>
  <c r="AG54" i="1"/>
  <c r="AG3" i="1"/>
  <c r="AG55" i="1" l="1"/>
  <c r="AH4" i="1" s="1"/>
  <c r="AH48" i="1"/>
  <c r="AH13" i="1"/>
  <c r="AH17" i="1"/>
  <c r="AH21" i="1"/>
  <c r="AH33" i="1"/>
  <c r="AH37" i="1"/>
  <c r="AH45" i="1"/>
  <c r="AH53" i="1"/>
  <c r="AH34" i="1"/>
  <c r="AH46" i="1"/>
  <c r="AH7" i="1"/>
  <c r="AH23" i="1"/>
  <c r="AH35" i="1"/>
  <c r="AH51" i="1"/>
  <c r="AH6" i="1"/>
  <c r="AH10" i="1"/>
  <c r="AH18" i="1"/>
  <c r="AH22" i="1"/>
  <c r="AH26" i="1"/>
  <c r="AH38" i="1"/>
  <c r="AH42" i="1"/>
  <c r="AH50" i="1"/>
  <c r="AH15" i="1"/>
  <c r="AH19" i="1"/>
  <c r="AH27" i="1"/>
  <c r="AH39" i="1"/>
  <c r="AH47" i="1"/>
  <c r="AH3" i="1"/>
  <c r="AH31" i="1"/>
  <c r="AH40" i="1" l="1"/>
  <c r="AH32" i="1"/>
  <c r="AH52" i="1"/>
  <c r="AH24" i="1"/>
  <c r="AH20" i="1"/>
  <c r="AH11" i="1"/>
  <c r="AH30" i="1"/>
  <c r="AH14" i="1"/>
  <c r="AH43" i="1"/>
  <c r="AH54" i="1"/>
  <c r="AH49" i="1"/>
  <c r="AH29" i="1"/>
  <c r="AH5" i="1"/>
  <c r="AH36" i="1"/>
  <c r="AH16" i="1"/>
  <c r="AH41" i="1"/>
  <c r="AH25" i="1"/>
  <c r="AH9" i="1"/>
  <c r="AH44" i="1"/>
  <c r="AH28" i="1"/>
  <c r="AH12" i="1"/>
  <c r="AH8" i="1"/>
  <c r="AG54" i="2" l="1"/>
  <c r="AG4" i="2"/>
  <c r="AG5" i="2"/>
  <c r="AG6" i="2"/>
  <c r="AG7" i="2"/>
  <c r="AG8" i="2"/>
  <c r="AG9" i="2"/>
  <c r="AG10" i="2"/>
  <c r="AG11" i="2"/>
  <c r="AG12" i="2"/>
  <c r="AG13" i="2"/>
  <c r="AG14" i="2"/>
  <c r="AG15" i="2"/>
  <c r="AG16" i="2"/>
  <c r="AG17" i="2"/>
  <c r="AG18" i="2"/>
  <c r="AG19" i="2"/>
  <c r="AG20" i="2"/>
  <c r="AG21" i="2"/>
  <c r="AG22" i="2"/>
  <c r="AG23" i="2"/>
  <c r="AG24" i="2"/>
  <c r="AG25" i="2"/>
  <c r="AG26" i="2"/>
  <c r="AG27" i="2"/>
  <c r="AG28" i="2"/>
  <c r="AG29" i="2"/>
  <c r="AG30" i="2"/>
  <c r="AG31" i="2"/>
  <c r="AG32" i="2"/>
  <c r="AG33" i="2"/>
  <c r="AG34" i="2"/>
  <c r="AG35" i="2"/>
  <c r="AG36" i="2"/>
  <c r="AG37" i="2"/>
  <c r="AG38" i="2"/>
  <c r="AG39" i="2"/>
  <c r="AG40" i="2"/>
  <c r="AG41" i="2"/>
  <c r="AG42" i="2"/>
  <c r="AG43" i="2"/>
  <c r="AG44" i="2"/>
  <c r="AG45" i="2"/>
  <c r="AG46" i="2"/>
  <c r="AG47" i="2"/>
  <c r="AG48" i="2"/>
  <c r="AG49" i="2"/>
  <c r="AG50" i="2"/>
  <c r="AG51" i="2"/>
  <c r="AG52" i="2"/>
  <c r="AG53" i="2"/>
  <c r="AG3" i="2"/>
  <c r="Z3" i="2"/>
  <c r="Z55" i="2"/>
  <c r="AG55" i="2" l="1"/>
  <c r="AH8" i="2" s="1"/>
  <c r="AH19" i="2"/>
  <c r="AN4" i="3"/>
  <c r="AN5" i="3"/>
  <c r="AN6" i="3"/>
  <c r="AN7" i="3"/>
  <c r="AN8" i="3"/>
  <c r="AN9" i="3"/>
  <c r="AN10" i="3"/>
  <c r="AN11" i="3"/>
  <c r="AN12" i="3"/>
  <c r="AN13" i="3"/>
  <c r="AN14" i="3"/>
  <c r="AN15" i="3"/>
  <c r="AN16" i="3"/>
  <c r="AN17" i="3"/>
  <c r="AN18" i="3"/>
  <c r="AN19" i="3"/>
  <c r="AN20" i="3"/>
  <c r="AN21" i="3"/>
  <c r="AN22" i="3"/>
  <c r="AN23" i="3"/>
  <c r="AN24" i="3"/>
  <c r="AN25" i="3"/>
  <c r="AN26" i="3"/>
  <c r="AN27" i="3"/>
  <c r="AN28" i="3"/>
  <c r="AN29" i="3"/>
  <c r="AN30" i="3"/>
  <c r="AN31" i="3"/>
  <c r="AN32" i="3"/>
  <c r="AN33" i="3"/>
  <c r="AN34" i="3"/>
  <c r="AN35" i="3"/>
  <c r="AN36" i="3"/>
  <c r="AN37" i="3"/>
  <c r="AN38" i="3"/>
  <c r="AN39" i="3"/>
  <c r="AN40" i="3"/>
  <c r="AN41" i="3"/>
  <c r="AN42" i="3"/>
  <c r="AN43" i="3"/>
  <c r="AN44" i="3"/>
  <c r="AN45" i="3"/>
  <c r="AN46" i="3"/>
  <c r="AN47" i="3"/>
  <c r="AN48" i="3"/>
  <c r="AN49" i="3"/>
  <c r="AN50" i="3"/>
  <c r="AN51" i="3"/>
  <c r="AN52" i="3"/>
  <c r="AN53" i="3"/>
  <c r="AN54" i="3"/>
  <c r="AG4" i="3"/>
  <c r="AG5" i="3"/>
  <c r="AG6" i="3"/>
  <c r="AG7" i="3"/>
  <c r="AG8" i="3"/>
  <c r="AG9" i="3"/>
  <c r="AG10" i="3"/>
  <c r="AG11" i="3"/>
  <c r="AG12" i="3"/>
  <c r="AG13" i="3"/>
  <c r="AG14" i="3"/>
  <c r="AG15" i="3"/>
  <c r="AG16" i="3"/>
  <c r="AG17" i="3"/>
  <c r="AG18" i="3"/>
  <c r="AG19" i="3"/>
  <c r="AG20" i="3"/>
  <c r="AG21" i="3"/>
  <c r="AG22" i="3"/>
  <c r="AG23" i="3"/>
  <c r="AG24" i="3"/>
  <c r="AG25" i="3"/>
  <c r="AG26" i="3"/>
  <c r="AG27" i="3"/>
  <c r="AG28" i="3"/>
  <c r="AG29" i="3"/>
  <c r="AG30" i="3"/>
  <c r="AG31" i="3"/>
  <c r="AG32" i="3"/>
  <c r="AG33" i="3"/>
  <c r="AG34" i="3"/>
  <c r="AG35" i="3"/>
  <c r="AG36" i="3"/>
  <c r="AG37" i="3"/>
  <c r="AG38" i="3"/>
  <c r="AG39" i="3"/>
  <c r="AG40" i="3"/>
  <c r="AG41" i="3"/>
  <c r="AG42" i="3"/>
  <c r="AG43" i="3"/>
  <c r="AG44" i="3"/>
  <c r="AG45" i="3"/>
  <c r="AG46" i="3"/>
  <c r="AG47" i="3"/>
  <c r="AG48" i="3"/>
  <c r="AG49" i="3"/>
  <c r="AG50" i="3"/>
  <c r="AG51" i="3"/>
  <c r="AG52" i="3"/>
  <c r="AG53" i="3"/>
  <c r="AG54" i="3"/>
  <c r="AN3" i="3"/>
  <c r="AG3" i="3"/>
  <c r="AU4" i="3"/>
  <c r="AU5" i="3"/>
  <c r="AU6" i="3"/>
  <c r="AU7" i="3"/>
  <c r="AU8" i="3"/>
  <c r="AU9" i="3"/>
  <c r="AU10" i="3"/>
  <c r="AU11" i="3"/>
  <c r="AU12" i="3"/>
  <c r="AU13" i="3"/>
  <c r="AU14" i="3"/>
  <c r="AU15" i="3"/>
  <c r="AU16" i="3"/>
  <c r="AU17" i="3"/>
  <c r="AU18" i="3"/>
  <c r="AU19" i="3"/>
  <c r="AU20" i="3"/>
  <c r="AU21" i="3"/>
  <c r="AU22" i="3"/>
  <c r="AU23" i="3"/>
  <c r="AU24" i="3"/>
  <c r="AU25" i="3"/>
  <c r="AU26" i="3"/>
  <c r="AU27" i="3"/>
  <c r="AU28" i="3"/>
  <c r="AU29" i="3"/>
  <c r="AU30" i="3"/>
  <c r="AU31" i="3"/>
  <c r="AU32" i="3"/>
  <c r="AU33" i="3"/>
  <c r="AU34" i="3"/>
  <c r="AU35" i="3"/>
  <c r="AU36" i="3"/>
  <c r="AU37" i="3"/>
  <c r="AU38" i="3"/>
  <c r="AU39" i="3"/>
  <c r="AU40" i="3"/>
  <c r="AU41" i="3"/>
  <c r="AU42" i="3"/>
  <c r="AU43" i="3"/>
  <c r="AU44" i="3"/>
  <c r="AU45" i="3"/>
  <c r="AU46" i="3"/>
  <c r="AU47" i="3"/>
  <c r="AU48" i="3"/>
  <c r="AU49" i="3"/>
  <c r="AU50" i="3"/>
  <c r="AU51" i="3"/>
  <c r="AU52" i="3"/>
  <c r="AU53" i="3"/>
  <c r="AU54" i="3"/>
  <c r="AU3" i="3"/>
  <c r="BI4" i="3"/>
  <c r="BI5" i="3"/>
  <c r="BI6" i="3"/>
  <c r="BI7" i="3"/>
  <c r="BI8" i="3"/>
  <c r="BI9" i="3"/>
  <c r="BI10" i="3"/>
  <c r="BI11" i="3"/>
  <c r="BI12" i="3"/>
  <c r="BI13" i="3"/>
  <c r="BI14" i="3"/>
  <c r="BI15" i="3"/>
  <c r="BI16" i="3"/>
  <c r="BI17" i="3"/>
  <c r="BI18" i="3"/>
  <c r="BI19" i="3"/>
  <c r="BI20" i="3"/>
  <c r="BI21" i="3"/>
  <c r="BI22" i="3"/>
  <c r="BI23" i="3"/>
  <c r="BI24" i="3"/>
  <c r="BI25" i="3"/>
  <c r="BI26" i="3"/>
  <c r="BI27" i="3"/>
  <c r="BI28" i="3"/>
  <c r="BI29" i="3"/>
  <c r="BI30" i="3"/>
  <c r="BI31" i="3"/>
  <c r="BI32" i="3"/>
  <c r="BI33" i="3"/>
  <c r="BI34" i="3"/>
  <c r="BI35" i="3"/>
  <c r="BI36" i="3"/>
  <c r="BI37" i="3"/>
  <c r="BI38" i="3"/>
  <c r="BI39" i="3"/>
  <c r="BI40" i="3"/>
  <c r="BI41" i="3"/>
  <c r="BI42" i="3"/>
  <c r="BI43" i="3"/>
  <c r="BI44" i="3"/>
  <c r="BI45" i="3"/>
  <c r="BI46" i="3"/>
  <c r="BI47" i="3"/>
  <c r="BI48" i="3"/>
  <c r="BI49" i="3"/>
  <c r="BI50" i="3"/>
  <c r="BI51" i="3"/>
  <c r="BI52" i="3"/>
  <c r="BI53" i="3"/>
  <c r="BI54" i="3"/>
  <c r="BB4" i="3"/>
  <c r="BB5" i="3"/>
  <c r="BB6" i="3"/>
  <c r="BB7" i="3"/>
  <c r="BB8" i="3"/>
  <c r="BB9" i="3"/>
  <c r="BB10" i="3"/>
  <c r="BB11" i="3"/>
  <c r="BB12" i="3"/>
  <c r="BB13" i="3"/>
  <c r="BB14" i="3"/>
  <c r="BB15" i="3"/>
  <c r="BB16" i="3"/>
  <c r="BB17" i="3"/>
  <c r="BB18" i="3"/>
  <c r="BB19" i="3"/>
  <c r="BB20" i="3"/>
  <c r="BB21" i="3"/>
  <c r="BB22" i="3"/>
  <c r="BB23" i="3"/>
  <c r="BB24" i="3"/>
  <c r="BB25" i="3"/>
  <c r="BB26" i="3"/>
  <c r="BB27" i="3"/>
  <c r="BB28" i="3"/>
  <c r="BB29" i="3"/>
  <c r="BB30" i="3"/>
  <c r="BB31" i="3"/>
  <c r="BB32" i="3"/>
  <c r="BB33" i="3"/>
  <c r="BB34" i="3"/>
  <c r="BB35" i="3"/>
  <c r="BB36" i="3"/>
  <c r="BB37" i="3"/>
  <c r="BB38" i="3"/>
  <c r="BB39" i="3"/>
  <c r="BB40" i="3"/>
  <c r="BB41" i="3"/>
  <c r="BB42" i="3"/>
  <c r="BB43" i="3"/>
  <c r="BB44" i="3"/>
  <c r="BB45" i="3"/>
  <c r="BB46" i="3"/>
  <c r="BB47" i="3"/>
  <c r="BB48" i="3"/>
  <c r="BB49" i="3"/>
  <c r="BB50" i="3"/>
  <c r="BB51" i="3"/>
  <c r="BB52" i="3"/>
  <c r="BB53" i="3"/>
  <c r="BB54" i="3"/>
  <c r="BB3" i="3"/>
  <c r="BI3" i="3"/>
  <c r="BU4" i="3"/>
  <c r="BU5" i="3"/>
  <c r="BU6" i="3"/>
  <c r="BU7" i="3"/>
  <c r="BU8" i="3"/>
  <c r="BU9" i="3"/>
  <c r="BU10" i="3"/>
  <c r="BU11" i="3"/>
  <c r="BU12" i="3"/>
  <c r="BU13" i="3"/>
  <c r="BU14" i="3"/>
  <c r="BU15" i="3"/>
  <c r="BU16" i="3"/>
  <c r="BU17" i="3"/>
  <c r="BU18" i="3"/>
  <c r="BU19" i="3"/>
  <c r="BU20" i="3"/>
  <c r="BU21" i="3"/>
  <c r="BU22" i="3"/>
  <c r="BU23" i="3"/>
  <c r="BU24" i="3"/>
  <c r="BU25" i="3"/>
  <c r="BU26" i="3"/>
  <c r="BU27" i="3"/>
  <c r="BU28" i="3"/>
  <c r="BU29" i="3"/>
  <c r="BU30" i="3"/>
  <c r="BU31" i="3"/>
  <c r="BU32" i="3"/>
  <c r="BU33" i="3"/>
  <c r="BU34" i="3"/>
  <c r="BU35" i="3"/>
  <c r="BU36" i="3"/>
  <c r="BU37" i="3"/>
  <c r="BU38" i="3"/>
  <c r="BU39" i="3"/>
  <c r="BU40" i="3"/>
  <c r="BU41" i="3"/>
  <c r="BU42" i="3"/>
  <c r="BU43" i="3"/>
  <c r="BU44" i="3"/>
  <c r="BU45" i="3"/>
  <c r="BU46" i="3"/>
  <c r="BU47" i="3"/>
  <c r="BU48" i="3"/>
  <c r="BU49" i="3"/>
  <c r="BU50" i="3"/>
  <c r="BU51" i="3"/>
  <c r="BU52" i="3"/>
  <c r="BU53" i="3"/>
  <c r="BU54" i="3"/>
  <c r="BU3" i="3"/>
  <c r="CB4" i="3"/>
  <c r="CB5" i="3"/>
  <c r="CB6" i="3"/>
  <c r="CB7" i="3"/>
  <c r="CB8" i="3"/>
  <c r="CB9" i="3"/>
  <c r="CB10" i="3"/>
  <c r="CB11" i="3"/>
  <c r="CB12" i="3"/>
  <c r="CB13" i="3"/>
  <c r="CB14" i="3"/>
  <c r="CB15" i="3"/>
  <c r="CB16" i="3"/>
  <c r="CB17" i="3"/>
  <c r="CB18" i="3"/>
  <c r="CB19" i="3"/>
  <c r="CB20" i="3"/>
  <c r="CB21" i="3"/>
  <c r="CB22" i="3"/>
  <c r="CB23" i="3"/>
  <c r="CB24" i="3"/>
  <c r="CB25" i="3"/>
  <c r="CB26" i="3"/>
  <c r="CB27" i="3"/>
  <c r="CB28" i="3"/>
  <c r="CB29" i="3"/>
  <c r="CB30" i="3"/>
  <c r="CB31" i="3"/>
  <c r="CB32" i="3"/>
  <c r="CB33" i="3"/>
  <c r="CB34" i="3"/>
  <c r="CB35" i="3"/>
  <c r="CB36" i="3"/>
  <c r="CB37" i="3"/>
  <c r="CB38" i="3"/>
  <c r="CB39" i="3"/>
  <c r="CB40" i="3"/>
  <c r="CB41" i="3"/>
  <c r="CB42" i="3"/>
  <c r="CB43" i="3"/>
  <c r="CB44" i="3"/>
  <c r="CB45" i="3"/>
  <c r="CB46" i="3"/>
  <c r="CB47" i="3"/>
  <c r="CB48" i="3"/>
  <c r="CB49" i="3"/>
  <c r="CB50" i="3"/>
  <c r="CB51" i="3"/>
  <c r="CB52" i="3"/>
  <c r="CB53" i="3"/>
  <c r="CB54" i="3"/>
  <c r="CB3" i="3"/>
  <c r="S4" i="3"/>
  <c r="S5" i="3"/>
  <c r="S6" i="3"/>
  <c r="S7" i="3"/>
  <c r="S8" i="3"/>
  <c r="S9" i="3"/>
  <c r="S10" i="3"/>
  <c r="S11" i="3"/>
  <c r="S12" i="3"/>
  <c r="S13" i="3"/>
  <c r="S14" i="3"/>
  <c r="S15" i="3"/>
  <c r="S16" i="3"/>
  <c r="S17" i="3"/>
  <c r="S18" i="3"/>
  <c r="S19" i="3"/>
  <c r="S20" i="3"/>
  <c r="S21" i="3"/>
  <c r="S22" i="3"/>
  <c r="S23" i="3"/>
  <c r="S24" i="3"/>
  <c r="S25" i="3"/>
  <c r="S26" i="3"/>
  <c r="S27" i="3"/>
  <c r="S28" i="3"/>
  <c r="S29" i="3"/>
  <c r="S30" i="3"/>
  <c r="S31" i="3"/>
  <c r="S32" i="3"/>
  <c r="S33" i="3"/>
  <c r="S34" i="3"/>
  <c r="S35" i="3"/>
  <c r="S36" i="3"/>
  <c r="S37" i="3"/>
  <c r="S38" i="3"/>
  <c r="S39" i="3"/>
  <c r="S40" i="3"/>
  <c r="S41" i="3"/>
  <c r="S42" i="3"/>
  <c r="S43" i="3"/>
  <c r="S44" i="3"/>
  <c r="S45" i="3"/>
  <c r="S46" i="3"/>
  <c r="S47" i="3"/>
  <c r="S48" i="3"/>
  <c r="S49" i="3"/>
  <c r="S50" i="3"/>
  <c r="S51" i="3"/>
  <c r="S52" i="3"/>
  <c r="S53" i="3"/>
  <c r="S54" i="3"/>
  <c r="L4" i="3"/>
  <c r="L5" i="3"/>
  <c r="L6" i="3"/>
  <c r="L7" i="3"/>
  <c r="L8" i="3"/>
  <c r="L9" i="3"/>
  <c r="L10" i="3"/>
  <c r="L11" i="3"/>
  <c r="L12" i="3"/>
  <c r="L13" i="3"/>
  <c r="L14" i="3"/>
  <c r="L15" i="3"/>
  <c r="L16" i="3"/>
  <c r="L17" i="3"/>
  <c r="L18" i="3"/>
  <c r="L19" i="3"/>
  <c r="L20" i="3"/>
  <c r="L21" i="3"/>
  <c r="L22" i="3"/>
  <c r="L23" i="3"/>
  <c r="L24" i="3"/>
  <c r="L25" i="3"/>
  <c r="L26" i="3"/>
  <c r="L27" i="3"/>
  <c r="L28" i="3"/>
  <c r="L29" i="3"/>
  <c r="L30" i="3"/>
  <c r="L31" i="3"/>
  <c r="L32" i="3"/>
  <c r="L33" i="3"/>
  <c r="L34" i="3"/>
  <c r="L35" i="3"/>
  <c r="L36" i="3"/>
  <c r="L37" i="3"/>
  <c r="L38" i="3"/>
  <c r="L39" i="3"/>
  <c r="L40" i="3"/>
  <c r="L41" i="3"/>
  <c r="L42" i="3"/>
  <c r="L43" i="3"/>
  <c r="L44" i="3"/>
  <c r="L45" i="3"/>
  <c r="L46" i="3"/>
  <c r="L47" i="3"/>
  <c r="L48" i="3"/>
  <c r="L49" i="3"/>
  <c r="L50" i="3"/>
  <c r="L51" i="3"/>
  <c r="L52" i="3"/>
  <c r="L53" i="3"/>
  <c r="L54" i="3"/>
  <c r="E4" i="3"/>
  <c r="E5" i="3"/>
  <c r="E6" i="3"/>
  <c r="E7" i="3"/>
  <c r="E8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S3" i="3"/>
  <c r="L3" i="3"/>
  <c r="L55" i="3" s="1"/>
  <c r="M3" i="3" s="1"/>
  <c r="E3" i="3"/>
  <c r="BQ4" i="2"/>
  <c r="BQ5" i="2"/>
  <c r="BQ6" i="2"/>
  <c r="BQ7" i="2"/>
  <c r="BQ8" i="2"/>
  <c r="BQ9" i="2"/>
  <c r="BQ10" i="2"/>
  <c r="BQ11" i="2"/>
  <c r="BQ12" i="2"/>
  <c r="BQ13" i="2"/>
  <c r="BQ14" i="2"/>
  <c r="BQ15" i="2"/>
  <c r="BQ16" i="2"/>
  <c r="BQ17" i="2"/>
  <c r="BQ18" i="2"/>
  <c r="BQ19" i="2"/>
  <c r="BQ20" i="2"/>
  <c r="BQ21" i="2"/>
  <c r="BQ22" i="2"/>
  <c r="BQ23" i="2"/>
  <c r="BQ24" i="2"/>
  <c r="BQ25" i="2"/>
  <c r="BQ26" i="2"/>
  <c r="BQ27" i="2"/>
  <c r="BQ28" i="2"/>
  <c r="BQ29" i="2"/>
  <c r="BQ30" i="2"/>
  <c r="BQ31" i="2"/>
  <c r="BQ32" i="2"/>
  <c r="BQ33" i="2"/>
  <c r="BQ34" i="2"/>
  <c r="BQ35" i="2"/>
  <c r="BQ36" i="2"/>
  <c r="BQ37" i="2"/>
  <c r="BQ38" i="2"/>
  <c r="BQ39" i="2"/>
  <c r="BQ40" i="2"/>
  <c r="BQ41" i="2"/>
  <c r="BQ42" i="2"/>
  <c r="BQ43" i="2"/>
  <c r="BQ44" i="2"/>
  <c r="BQ45" i="2"/>
  <c r="BQ46" i="2"/>
  <c r="BQ47" i="2"/>
  <c r="BQ48" i="2"/>
  <c r="BQ49" i="2"/>
  <c r="BQ50" i="2"/>
  <c r="BQ51" i="2"/>
  <c r="BQ52" i="2"/>
  <c r="BQ53" i="2"/>
  <c r="BQ54" i="2"/>
  <c r="BQ55" i="2"/>
  <c r="BQ3" i="2"/>
  <c r="BP55" i="2"/>
  <c r="BP4" i="2"/>
  <c r="BP5" i="2"/>
  <c r="BP6" i="2"/>
  <c r="BP7" i="2"/>
  <c r="BP8" i="2"/>
  <c r="BP9" i="2"/>
  <c r="BP10" i="2"/>
  <c r="BP11" i="2"/>
  <c r="BP12" i="2"/>
  <c r="BP13" i="2"/>
  <c r="BP14" i="2"/>
  <c r="BP15" i="2"/>
  <c r="BP16" i="2"/>
  <c r="BP17" i="2"/>
  <c r="BP18" i="2"/>
  <c r="BP19" i="2"/>
  <c r="BP20" i="2"/>
  <c r="BP21" i="2"/>
  <c r="BP22" i="2"/>
  <c r="BP23" i="2"/>
  <c r="BP24" i="2"/>
  <c r="BP25" i="2"/>
  <c r="BP26" i="2"/>
  <c r="BP27" i="2"/>
  <c r="BP28" i="2"/>
  <c r="BP29" i="2"/>
  <c r="BP30" i="2"/>
  <c r="BP31" i="2"/>
  <c r="BP32" i="2"/>
  <c r="BP33" i="2"/>
  <c r="BP34" i="2"/>
  <c r="BP35" i="2"/>
  <c r="BP36" i="2"/>
  <c r="BP37" i="2"/>
  <c r="BP38" i="2"/>
  <c r="BP39" i="2"/>
  <c r="BP40" i="2"/>
  <c r="BP41" i="2"/>
  <c r="BP42" i="2"/>
  <c r="BP43" i="2"/>
  <c r="BP44" i="2"/>
  <c r="BP45" i="2"/>
  <c r="BP46" i="2"/>
  <c r="BP47" i="2"/>
  <c r="BP48" i="2"/>
  <c r="BP49" i="2"/>
  <c r="BP50" i="2"/>
  <c r="BP51" i="2"/>
  <c r="BP52" i="2"/>
  <c r="BP53" i="2"/>
  <c r="BP54" i="2"/>
  <c r="BP3" i="2"/>
  <c r="BJ4" i="2"/>
  <c r="BJ5" i="2"/>
  <c r="BJ6" i="2"/>
  <c r="BJ7" i="2"/>
  <c r="BJ8" i="2"/>
  <c r="BJ9" i="2"/>
  <c r="BJ10" i="2"/>
  <c r="BJ11" i="2"/>
  <c r="BJ12" i="2"/>
  <c r="BJ13" i="2"/>
  <c r="BJ14" i="2"/>
  <c r="BJ15" i="2"/>
  <c r="BJ16" i="2"/>
  <c r="BJ17" i="2"/>
  <c r="BJ18" i="2"/>
  <c r="BJ19" i="2"/>
  <c r="BJ20" i="2"/>
  <c r="BJ21" i="2"/>
  <c r="BJ22" i="2"/>
  <c r="BJ23" i="2"/>
  <c r="BJ24" i="2"/>
  <c r="BJ25" i="2"/>
  <c r="BJ26" i="2"/>
  <c r="BJ27" i="2"/>
  <c r="BJ28" i="2"/>
  <c r="BJ29" i="2"/>
  <c r="BJ30" i="2"/>
  <c r="BJ31" i="2"/>
  <c r="BJ32" i="2"/>
  <c r="BJ33" i="2"/>
  <c r="BJ34" i="2"/>
  <c r="BJ35" i="2"/>
  <c r="BJ36" i="2"/>
  <c r="BJ37" i="2"/>
  <c r="BJ38" i="2"/>
  <c r="BJ39" i="2"/>
  <c r="BJ40" i="2"/>
  <c r="BJ41" i="2"/>
  <c r="BJ42" i="2"/>
  <c r="BJ43" i="2"/>
  <c r="BJ44" i="2"/>
  <c r="BJ45" i="2"/>
  <c r="BJ46" i="2"/>
  <c r="BJ47" i="2"/>
  <c r="BJ48" i="2"/>
  <c r="BJ49" i="2"/>
  <c r="BJ50" i="2"/>
  <c r="BJ51" i="2"/>
  <c r="BJ52" i="2"/>
  <c r="BJ53" i="2"/>
  <c r="BJ54" i="2"/>
  <c r="BJ55" i="2"/>
  <c r="BJ3" i="2"/>
  <c r="BI55" i="2"/>
  <c r="BI4" i="2"/>
  <c r="BI5" i="2"/>
  <c r="BI6" i="2"/>
  <c r="BI7" i="2"/>
  <c r="BI8" i="2"/>
  <c r="BI9" i="2"/>
  <c r="BI10" i="2"/>
  <c r="BI11" i="2"/>
  <c r="BI12" i="2"/>
  <c r="BI13" i="2"/>
  <c r="BI14" i="2"/>
  <c r="BI15" i="2"/>
  <c r="BI16" i="2"/>
  <c r="BI17" i="2"/>
  <c r="BI18" i="2"/>
  <c r="BI19" i="2"/>
  <c r="BI20" i="2"/>
  <c r="BI21" i="2"/>
  <c r="BI22" i="2"/>
  <c r="BI23" i="2"/>
  <c r="BI24" i="2"/>
  <c r="BI25" i="2"/>
  <c r="BI26" i="2"/>
  <c r="BI27" i="2"/>
  <c r="BI28" i="2"/>
  <c r="BI29" i="2"/>
  <c r="BI30" i="2"/>
  <c r="BI31" i="2"/>
  <c r="BI32" i="2"/>
  <c r="BI33" i="2"/>
  <c r="BI34" i="2"/>
  <c r="BI35" i="2"/>
  <c r="BI36" i="2"/>
  <c r="BI37" i="2"/>
  <c r="BI38" i="2"/>
  <c r="BI39" i="2"/>
  <c r="BI40" i="2"/>
  <c r="BI41" i="2"/>
  <c r="BI42" i="2"/>
  <c r="BI43" i="2"/>
  <c r="BI44" i="2"/>
  <c r="BI45" i="2"/>
  <c r="BI46" i="2"/>
  <c r="BI47" i="2"/>
  <c r="BI48" i="2"/>
  <c r="BI49" i="2"/>
  <c r="BI50" i="2"/>
  <c r="BI51" i="2"/>
  <c r="BI52" i="2"/>
  <c r="BI53" i="2"/>
  <c r="BI54" i="2"/>
  <c r="BI3" i="2"/>
  <c r="BC4" i="2"/>
  <c r="BC5" i="2"/>
  <c r="BC6" i="2"/>
  <c r="BC7" i="2"/>
  <c r="BC8" i="2"/>
  <c r="BC9" i="2"/>
  <c r="BC10" i="2"/>
  <c r="BC11" i="2"/>
  <c r="BC12" i="2"/>
  <c r="BC13" i="2"/>
  <c r="BC14" i="2"/>
  <c r="BC15" i="2"/>
  <c r="BC16" i="2"/>
  <c r="BC17" i="2"/>
  <c r="BC18" i="2"/>
  <c r="BC19" i="2"/>
  <c r="BC20" i="2"/>
  <c r="BC21" i="2"/>
  <c r="BC22" i="2"/>
  <c r="BC23" i="2"/>
  <c r="BC24" i="2"/>
  <c r="BC25" i="2"/>
  <c r="BC26" i="2"/>
  <c r="BC27" i="2"/>
  <c r="BC28" i="2"/>
  <c r="BC29" i="2"/>
  <c r="BC30" i="2"/>
  <c r="BC31" i="2"/>
  <c r="BC32" i="2"/>
  <c r="BC33" i="2"/>
  <c r="BC34" i="2"/>
  <c r="BC35" i="2"/>
  <c r="BC36" i="2"/>
  <c r="BC37" i="2"/>
  <c r="BC38" i="2"/>
  <c r="BC39" i="2"/>
  <c r="BC40" i="2"/>
  <c r="BC41" i="2"/>
  <c r="BC42" i="2"/>
  <c r="BC43" i="2"/>
  <c r="BC44" i="2"/>
  <c r="BC45" i="2"/>
  <c r="BC46" i="2"/>
  <c r="BC47" i="2"/>
  <c r="BC48" i="2"/>
  <c r="BC49" i="2"/>
  <c r="BC50" i="2"/>
  <c r="BC51" i="2"/>
  <c r="BC52" i="2"/>
  <c r="BC53" i="2"/>
  <c r="BC54" i="2"/>
  <c r="BC3" i="2"/>
  <c r="BB55" i="2"/>
  <c r="BB4" i="2"/>
  <c r="BB5" i="2"/>
  <c r="BB6" i="2"/>
  <c r="BB7" i="2"/>
  <c r="BB8" i="2"/>
  <c r="BB9" i="2"/>
  <c r="BB10" i="2"/>
  <c r="BB11" i="2"/>
  <c r="BB12" i="2"/>
  <c r="BB13" i="2"/>
  <c r="BB14" i="2"/>
  <c r="BB15" i="2"/>
  <c r="BB16" i="2"/>
  <c r="BB17" i="2"/>
  <c r="BB18" i="2"/>
  <c r="BB19" i="2"/>
  <c r="BB20" i="2"/>
  <c r="BB21" i="2"/>
  <c r="BB22" i="2"/>
  <c r="BB23" i="2"/>
  <c r="BB24" i="2"/>
  <c r="BB25" i="2"/>
  <c r="BB26" i="2"/>
  <c r="BB27" i="2"/>
  <c r="BB28" i="2"/>
  <c r="BB29" i="2"/>
  <c r="BB30" i="2"/>
  <c r="BB31" i="2"/>
  <c r="BB32" i="2"/>
  <c r="BB33" i="2"/>
  <c r="BB34" i="2"/>
  <c r="BB35" i="2"/>
  <c r="BB36" i="2"/>
  <c r="BB37" i="2"/>
  <c r="BB38" i="2"/>
  <c r="BB39" i="2"/>
  <c r="BB40" i="2"/>
  <c r="BB41" i="2"/>
  <c r="BB42" i="2"/>
  <c r="BB43" i="2"/>
  <c r="BB44" i="2"/>
  <c r="BB45" i="2"/>
  <c r="BB46" i="2"/>
  <c r="BB47" i="2"/>
  <c r="BB48" i="2"/>
  <c r="BB49" i="2"/>
  <c r="BB50" i="2"/>
  <c r="BB51" i="2"/>
  <c r="BB52" i="2"/>
  <c r="BB53" i="2"/>
  <c r="BB54" i="2"/>
  <c r="BB3" i="2"/>
  <c r="AV4" i="2"/>
  <c r="AV5" i="2"/>
  <c r="AV6" i="2"/>
  <c r="AV7" i="2"/>
  <c r="AV8" i="2"/>
  <c r="AV9" i="2"/>
  <c r="AV10" i="2"/>
  <c r="AV11" i="2"/>
  <c r="AV12" i="2"/>
  <c r="AV13" i="2"/>
  <c r="AV14" i="2"/>
  <c r="AV15" i="2"/>
  <c r="AV16" i="2"/>
  <c r="AV17" i="2"/>
  <c r="AV18" i="2"/>
  <c r="AV19" i="2"/>
  <c r="AV20" i="2"/>
  <c r="AV21" i="2"/>
  <c r="AV22" i="2"/>
  <c r="AV23" i="2"/>
  <c r="AV24" i="2"/>
  <c r="AV25" i="2"/>
  <c r="AV26" i="2"/>
  <c r="AV27" i="2"/>
  <c r="AV28" i="2"/>
  <c r="AV29" i="2"/>
  <c r="AV30" i="2"/>
  <c r="AV31" i="2"/>
  <c r="AV32" i="2"/>
  <c r="AV33" i="2"/>
  <c r="AV34" i="2"/>
  <c r="AV35" i="2"/>
  <c r="AV36" i="2"/>
  <c r="AV37" i="2"/>
  <c r="AV38" i="2"/>
  <c r="AV39" i="2"/>
  <c r="AV40" i="2"/>
  <c r="AV41" i="2"/>
  <c r="AV42" i="2"/>
  <c r="AV43" i="2"/>
  <c r="AV44" i="2"/>
  <c r="AV45" i="2"/>
  <c r="AV46" i="2"/>
  <c r="AV47" i="2"/>
  <c r="AV48" i="2"/>
  <c r="AV49" i="2"/>
  <c r="AV50" i="2"/>
  <c r="AV51" i="2"/>
  <c r="AV52" i="2"/>
  <c r="AV53" i="2"/>
  <c r="AV54" i="2"/>
  <c r="AV3" i="2"/>
  <c r="AU55" i="2"/>
  <c r="AU4" i="2"/>
  <c r="AU5" i="2"/>
  <c r="AU6" i="2"/>
  <c r="AU7" i="2"/>
  <c r="AU8" i="2"/>
  <c r="AU9" i="2"/>
  <c r="AU10" i="2"/>
  <c r="AU11" i="2"/>
  <c r="AU12" i="2"/>
  <c r="AU13" i="2"/>
  <c r="AU14" i="2"/>
  <c r="AU15" i="2"/>
  <c r="AU16" i="2"/>
  <c r="AU17" i="2"/>
  <c r="AU18" i="2"/>
  <c r="AU19" i="2"/>
  <c r="AU20" i="2"/>
  <c r="AU21" i="2"/>
  <c r="AU22" i="2"/>
  <c r="AU23" i="2"/>
  <c r="AU24" i="2"/>
  <c r="AU25" i="2"/>
  <c r="AU26" i="2"/>
  <c r="AU27" i="2"/>
  <c r="AU28" i="2"/>
  <c r="AU29" i="2"/>
  <c r="AU30" i="2"/>
  <c r="AU31" i="2"/>
  <c r="AU32" i="2"/>
  <c r="AU33" i="2"/>
  <c r="AU34" i="2"/>
  <c r="AU35" i="2"/>
  <c r="AU36" i="2"/>
  <c r="AU37" i="2"/>
  <c r="AU38" i="2"/>
  <c r="AU39" i="2"/>
  <c r="AU40" i="2"/>
  <c r="AU41" i="2"/>
  <c r="AU42" i="2"/>
  <c r="AU43" i="2"/>
  <c r="AU44" i="2"/>
  <c r="AU45" i="2"/>
  <c r="AU46" i="2"/>
  <c r="AU47" i="2"/>
  <c r="AU48" i="2"/>
  <c r="AU49" i="2"/>
  <c r="AU50" i="2"/>
  <c r="AU51" i="2"/>
  <c r="AU52" i="2"/>
  <c r="AU53" i="2"/>
  <c r="AU54" i="2"/>
  <c r="AU3" i="2"/>
  <c r="AO4" i="2"/>
  <c r="AO5" i="2"/>
  <c r="AO6" i="2"/>
  <c r="AO7" i="2"/>
  <c r="AO8" i="2"/>
  <c r="AO9" i="2"/>
  <c r="AO10" i="2"/>
  <c r="AO11" i="2"/>
  <c r="AO12" i="2"/>
  <c r="AO13" i="2"/>
  <c r="AO14" i="2"/>
  <c r="AO15" i="2"/>
  <c r="AO16" i="2"/>
  <c r="AO17" i="2"/>
  <c r="AO18" i="2"/>
  <c r="AO19" i="2"/>
  <c r="AO20" i="2"/>
  <c r="AO21" i="2"/>
  <c r="AO22" i="2"/>
  <c r="AO23" i="2"/>
  <c r="AO24" i="2"/>
  <c r="AO25" i="2"/>
  <c r="AO26" i="2"/>
  <c r="AO27" i="2"/>
  <c r="AO28" i="2"/>
  <c r="AO29" i="2"/>
  <c r="AO30" i="2"/>
  <c r="AO31" i="2"/>
  <c r="AO32" i="2"/>
  <c r="AO33" i="2"/>
  <c r="AO34" i="2"/>
  <c r="AO35" i="2"/>
  <c r="AO36" i="2"/>
  <c r="AO37" i="2"/>
  <c r="AO38" i="2"/>
  <c r="AO39" i="2"/>
  <c r="AO40" i="2"/>
  <c r="AO41" i="2"/>
  <c r="AO42" i="2"/>
  <c r="AO43" i="2"/>
  <c r="AO44" i="2"/>
  <c r="AO45" i="2"/>
  <c r="AO46" i="2"/>
  <c r="AO47" i="2"/>
  <c r="AO48" i="2"/>
  <c r="AO49" i="2"/>
  <c r="AO50" i="2"/>
  <c r="AO51" i="2"/>
  <c r="AO52" i="2"/>
  <c r="AO53" i="2"/>
  <c r="AO54" i="2"/>
  <c r="AO3" i="2"/>
  <c r="AN55" i="2"/>
  <c r="AN4" i="2"/>
  <c r="AN5" i="2"/>
  <c r="AN6" i="2"/>
  <c r="AN7" i="2"/>
  <c r="AN8" i="2"/>
  <c r="AN9" i="2"/>
  <c r="AN10" i="2"/>
  <c r="AN11" i="2"/>
  <c r="AN12" i="2"/>
  <c r="AN13" i="2"/>
  <c r="AN14" i="2"/>
  <c r="AN15" i="2"/>
  <c r="AN16" i="2"/>
  <c r="AN17" i="2"/>
  <c r="AN18" i="2"/>
  <c r="AN19" i="2"/>
  <c r="AN20" i="2"/>
  <c r="AN21" i="2"/>
  <c r="AN22" i="2"/>
  <c r="AN23" i="2"/>
  <c r="AN24" i="2"/>
  <c r="AN25" i="2"/>
  <c r="AN26" i="2"/>
  <c r="AN27" i="2"/>
  <c r="AN28" i="2"/>
  <c r="AN29" i="2"/>
  <c r="AN30" i="2"/>
  <c r="AN31" i="2"/>
  <c r="AN32" i="2"/>
  <c r="AN33" i="2"/>
  <c r="AN34" i="2"/>
  <c r="AN35" i="2"/>
  <c r="AN36" i="2"/>
  <c r="AN37" i="2"/>
  <c r="AN38" i="2"/>
  <c r="AN39" i="2"/>
  <c r="AN40" i="2"/>
  <c r="AN41" i="2"/>
  <c r="AN42" i="2"/>
  <c r="AN43" i="2"/>
  <c r="AN44" i="2"/>
  <c r="AN45" i="2"/>
  <c r="AN46" i="2"/>
  <c r="AN47" i="2"/>
  <c r="AN48" i="2"/>
  <c r="AN49" i="2"/>
  <c r="AN50" i="2"/>
  <c r="AN51" i="2"/>
  <c r="AN52" i="2"/>
  <c r="AN53" i="2"/>
  <c r="AN54" i="2"/>
  <c r="AN3" i="2"/>
  <c r="AA4" i="2"/>
  <c r="AA5" i="2"/>
  <c r="AA6" i="2"/>
  <c r="AA7" i="2"/>
  <c r="AA8" i="2"/>
  <c r="AA9" i="2"/>
  <c r="AA10" i="2"/>
  <c r="AA11" i="2"/>
  <c r="AA12" i="2"/>
  <c r="AA13" i="2"/>
  <c r="AA14" i="2"/>
  <c r="AA15" i="2"/>
  <c r="AA16" i="2"/>
  <c r="AA17" i="2"/>
  <c r="AA18" i="2"/>
  <c r="AA19" i="2"/>
  <c r="AA20" i="2"/>
  <c r="AA21" i="2"/>
  <c r="AA22" i="2"/>
  <c r="AA23" i="2"/>
  <c r="AA24" i="2"/>
  <c r="AA25" i="2"/>
  <c r="AA26" i="2"/>
  <c r="AA27" i="2"/>
  <c r="AA28" i="2"/>
  <c r="AA29" i="2"/>
  <c r="AA30" i="2"/>
  <c r="AA31" i="2"/>
  <c r="AA32" i="2"/>
  <c r="AA33" i="2"/>
  <c r="AA34" i="2"/>
  <c r="AA35" i="2"/>
  <c r="AA36" i="2"/>
  <c r="AA37" i="2"/>
  <c r="AA38" i="2"/>
  <c r="AA39" i="2"/>
  <c r="AA40" i="2"/>
  <c r="AA41" i="2"/>
  <c r="AA42" i="2"/>
  <c r="AA43" i="2"/>
  <c r="AA44" i="2"/>
  <c r="AA45" i="2"/>
  <c r="AA46" i="2"/>
  <c r="AA47" i="2"/>
  <c r="AA48" i="2"/>
  <c r="AA49" i="2"/>
  <c r="AA50" i="2"/>
  <c r="AA51" i="2"/>
  <c r="AA52" i="2"/>
  <c r="AA53" i="2"/>
  <c r="AA54" i="2"/>
  <c r="T4" i="2"/>
  <c r="T5" i="2"/>
  <c r="T6" i="2"/>
  <c r="T7" i="2"/>
  <c r="T8" i="2"/>
  <c r="T9" i="2"/>
  <c r="T10" i="2"/>
  <c r="T11" i="2"/>
  <c r="T12" i="2"/>
  <c r="T13" i="2"/>
  <c r="T14" i="2"/>
  <c r="T15" i="2"/>
  <c r="T16" i="2"/>
  <c r="T17" i="2"/>
  <c r="T18" i="2"/>
  <c r="T19" i="2"/>
  <c r="T20" i="2"/>
  <c r="T21" i="2"/>
  <c r="T22" i="2"/>
  <c r="T23" i="2"/>
  <c r="T24" i="2"/>
  <c r="T25" i="2"/>
  <c r="T26" i="2"/>
  <c r="T27" i="2"/>
  <c r="T28" i="2"/>
  <c r="T29" i="2"/>
  <c r="T30" i="2"/>
  <c r="T31" i="2"/>
  <c r="T32" i="2"/>
  <c r="T33" i="2"/>
  <c r="T34" i="2"/>
  <c r="T35" i="2"/>
  <c r="T36" i="2"/>
  <c r="T37" i="2"/>
  <c r="T38" i="2"/>
  <c r="T39" i="2"/>
  <c r="T40" i="2"/>
  <c r="T41" i="2"/>
  <c r="T42" i="2"/>
  <c r="T43" i="2"/>
  <c r="T44" i="2"/>
  <c r="T45" i="2"/>
  <c r="T46" i="2"/>
  <c r="T47" i="2"/>
  <c r="T48" i="2"/>
  <c r="T49" i="2"/>
  <c r="T50" i="2"/>
  <c r="T51" i="2"/>
  <c r="T52" i="2"/>
  <c r="T53" i="2"/>
  <c r="T54" i="2"/>
  <c r="T3" i="2"/>
  <c r="AA3" i="2"/>
  <c r="Z4" i="2"/>
  <c r="Z5" i="2"/>
  <c r="Z6" i="2"/>
  <c r="Z7" i="2"/>
  <c r="Z8" i="2"/>
  <c r="Z9" i="2"/>
  <c r="Z10" i="2"/>
  <c r="Z11" i="2"/>
  <c r="Z12" i="2"/>
  <c r="Z13" i="2"/>
  <c r="Z14" i="2"/>
  <c r="Z15" i="2"/>
  <c r="Z16" i="2"/>
  <c r="Z17" i="2"/>
  <c r="Z18" i="2"/>
  <c r="Z19" i="2"/>
  <c r="Z20" i="2"/>
  <c r="Z21" i="2"/>
  <c r="Z22" i="2"/>
  <c r="Z23" i="2"/>
  <c r="Z24" i="2"/>
  <c r="Z25" i="2"/>
  <c r="Z26" i="2"/>
  <c r="Z27" i="2"/>
  <c r="Z28" i="2"/>
  <c r="Z29" i="2"/>
  <c r="Z30" i="2"/>
  <c r="Z31" i="2"/>
  <c r="Z32" i="2"/>
  <c r="Z33" i="2"/>
  <c r="Z34" i="2"/>
  <c r="Z35" i="2"/>
  <c r="Z36" i="2"/>
  <c r="Z37" i="2"/>
  <c r="Z38" i="2"/>
  <c r="Z39" i="2"/>
  <c r="Z40" i="2"/>
  <c r="Z41" i="2"/>
  <c r="Z42" i="2"/>
  <c r="Z43" i="2"/>
  <c r="Z44" i="2"/>
  <c r="Z45" i="2"/>
  <c r="Z46" i="2"/>
  <c r="Z47" i="2"/>
  <c r="Z48" i="2"/>
  <c r="Z49" i="2"/>
  <c r="Z50" i="2"/>
  <c r="Z51" i="2"/>
  <c r="Z52" i="2"/>
  <c r="Z53" i="2"/>
  <c r="Z54" i="2"/>
  <c r="M3" i="2"/>
  <c r="S55" i="2"/>
  <c r="S4" i="2"/>
  <c r="S5" i="2"/>
  <c r="S6" i="2"/>
  <c r="S7" i="2"/>
  <c r="S8" i="2"/>
  <c r="S9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37" i="2"/>
  <c r="S38" i="2"/>
  <c r="S39" i="2"/>
  <c r="S40" i="2"/>
  <c r="S41" i="2"/>
  <c r="S42" i="2"/>
  <c r="S43" i="2"/>
  <c r="S44" i="2"/>
  <c r="S45" i="2"/>
  <c r="S46" i="2"/>
  <c r="S47" i="2"/>
  <c r="S48" i="2"/>
  <c r="S49" i="2"/>
  <c r="S50" i="2"/>
  <c r="S51" i="2"/>
  <c r="S52" i="2"/>
  <c r="S53" i="2"/>
  <c r="S54" i="2"/>
  <c r="S3" i="2"/>
  <c r="M4" i="2"/>
  <c r="M5" i="2"/>
  <c r="M6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L55" i="2"/>
  <c r="L4" i="2"/>
  <c r="L5" i="2"/>
  <c r="L6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53" i="2"/>
  <c r="L54" i="2"/>
  <c r="L3" i="2"/>
  <c r="F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3" i="2"/>
  <c r="E55" i="2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3" i="2"/>
  <c r="BW4" i="1"/>
  <c r="BW5" i="1"/>
  <c r="BW6" i="1"/>
  <c r="BW7" i="1"/>
  <c r="BW8" i="1"/>
  <c r="BW9" i="1"/>
  <c r="BW10" i="1"/>
  <c r="BW11" i="1"/>
  <c r="BW12" i="1"/>
  <c r="BW13" i="1"/>
  <c r="BW14" i="1"/>
  <c r="BW15" i="1"/>
  <c r="BW16" i="1"/>
  <c r="BW17" i="1"/>
  <c r="BW18" i="1"/>
  <c r="BW19" i="1"/>
  <c r="BW20" i="1"/>
  <c r="BW21" i="1"/>
  <c r="BW22" i="1"/>
  <c r="BW23" i="1"/>
  <c r="BW24" i="1"/>
  <c r="BW25" i="1"/>
  <c r="BW26" i="1"/>
  <c r="BW27" i="1"/>
  <c r="BW28" i="1"/>
  <c r="BW29" i="1"/>
  <c r="BW30" i="1"/>
  <c r="BW31" i="1"/>
  <c r="BW32" i="1"/>
  <c r="BW33" i="1"/>
  <c r="BW34" i="1"/>
  <c r="BW35" i="1"/>
  <c r="BW36" i="1"/>
  <c r="BW37" i="1"/>
  <c r="BW38" i="1"/>
  <c r="BW39" i="1"/>
  <c r="BW40" i="1"/>
  <c r="BW41" i="1"/>
  <c r="BW42" i="1"/>
  <c r="BW43" i="1"/>
  <c r="BW44" i="1"/>
  <c r="BW45" i="1"/>
  <c r="BW46" i="1"/>
  <c r="BW47" i="1"/>
  <c r="BW48" i="1"/>
  <c r="BW49" i="1"/>
  <c r="BW50" i="1"/>
  <c r="BW51" i="1"/>
  <c r="BW52" i="1"/>
  <c r="BW53" i="1"/>
  <c r="BW54" i="1"/>
  <c r="BW3" i="1"/>
  <c r="BP3" i="1"/>
  <c r="BP4" i="1"/>
  <c r="BP5" i="1"/>
  <c r="BP6" i="1"/>
  <c r="BP7" i="1"/>
  <c r="BP8" i="1"/>
  <c r="BP9" i="1"/>
  <c r="BP10" i="1"/>
  <c r="BP11" i="1"/>
  <c r="BP12" i="1"/>
  <c r="BP13" i="1"/>
  <c r="BP14" i="1"/>
  <c r="BP15" i="1"/>
  <c r="BP16" i="1"/>
  <c r="BP17" i="1"/>
  <c r="BP18" i="1"/>
  <c r="BP19" i="1"/>
  <c r="BP20" i="1"/>
  <c r="BP21" i="1"/>
  <c r="BP22" i="1"/>
  <c r="BP23" i="1"/>
  <c r="BP24" i="1"/>
  <c r="BP25" i="1"/>
  <c r="BP26" i="1"/>
  <c r="BP27" i="1"/>
  <c r="BP28" i="1"/>
  <c r="BP29" i="1"/>
  <c r="BP30" i="1"/>
  <c r="BP31" i="1"/>
  <c r="BP32" i="1"/>
  <c r="BP33" i="1"/>
  <c r="BP34" i="1"/>
  <c r="BP35" i="1"/>
  <c r="BP36" i="1"/>
  <c r="BP37" i="1"/>
  <c r="BP38" i="1"/>
  <c r="BP39" i="1"/>
  <c r="BP40" i="1"/>
  <c r="BP41" i="1"/>
  <c r="BP42" i="1"/>
  <c r="BP43" i="1"/>
  <c r="BP44" i="1"/>
  <c r="BP45" i="1"/>
  <c r="BP46" i="1"/>
  <c r="BP47" i="1"/>
  <c r="BP48" i="1"/>
  <c r="BP49" i="1"/>
  <c r="BP50" i="1"/>
  <c r="BP51" i="1"/>
  <c r="BP52" i="1"/>
  <c r="BP53" i="1"/>
  <c r="BP54" i="1"/>
  <c r="BI4" i="1"/>
  <c r="BI5" i="1"/>
  <c r="BI6" i="1"/>
  <c r="BI7" i="1"/>
  <c r="BI8" i="1"/>
  <c r="BI9" i="1"/>
  <c r="BI10" i="1"/>
  <c r="BI11" i="1"/>
  <c r="BI12" i="1"/>
  <c r="BI13" i="1"/>
  <c r="BI14" i="1"/>
  <c r="BI15" i="1"/>
  <c r="BI16" i="1"/>
  <c r="BI17" i="1"/>
  <c r="BI18" i="1"/>
  <c r="BI19" i="1"/>
  <c r="BI20" i="1"/>
  <c r="BI21" i="1"/>
  <c r="BI22" i="1"/>
  <c r="BI23" i="1"/>
  <c r="BI24" i="1"/>
  <c r="BI25" i="1"/>
  <c r="BI26" i="1"/>
  <c r="BI27" i="1"/>
  <c r="BI28" i="1"/>
  <c r="BI29" i="1"/>
  <c r="BI30" i="1"/>
  <c r="BI31" i="1"/>
  <c r="BI32" i="1"/>
  <c r="BI33" i="1"/>
  <c r="BI34" i="1"/>
  <c r="BI35" i="1"/>
  <c r="BI36" i="1"/>
  <c r="BI37" i="1"/>
  <c r="BI38" i="1"/>
  <c r="BI39" i="1"/>
  <c r="BI40" i="1"/>
  <c r="BI41" i="1"/>
  <c r="BI42" i="1"/>
  <c r="BI43" i="1"/>
  <c r="BI44" i="1"/>
  <c r="BI45" i="1"/>
  <c r="BI46" i="1"/>
  <c r="BI47" i="1"/>
  <c r="BI48" i="1"/>
  <c r="BI49" i="1"/>
  <c r="BI50" i="1"/>
  <c r="BI51" i="1"/>
  <c r="BI52" i="1"/>
  <c r="BI53" i="1"/>
  <c r="BI54" i="1"/>
  <c r="BI3" i="1"/>
  <c r="BB4" i="1"/>
  <c r="BB5" i="1"/>
  <c r="BB6" i="1"/>
  <c r="BB7" i="1"/>
  <c r="BB8" i="1"/>
  <c r="BB9" i="1"/>
  <c r="BB10" i="1"/>
  <c r="BB11" i="1"/>
  <c r="BB12" i="1"/>
  <c r="BB13" i="1"/>
  <c r="BB14" i="1"/>
  <c r="BB15" i="1"/>
  <c r="BB16" i="1"/>
  <c r="BB17" i="1"/>
  <c r="BB18" i="1"/>
  <c r="BB19" i="1"/>
  <c r="BB20" i="1"/>
  <c r="BB21" i="1"/>
  <c r="BB22" i="1"/>
  <c r="BB23" i="1"/>
  <c r="BB24" i="1"/>
  <c r="BB25" i="1"/>
  <c r="BB26" i="1"/>
  <c r="BB27" i="1"/>
  <c r="BB28" i="1"/>
  <c r="BB29" i="1"/>
  <c r="BB30" i="1"/>
  <c r="BB31" i="1"/>
  <c r="BB32" i="1"/>
  <c r="BB33" i="1"/>
  <c r="BB34" i="1"/>
  <c r="BB35" i="1"/>
  <c r="BB36" i="1"/>
  <c r="BB37" i="1"/>
  <c r="BB38" i="1"/>
  <c r="BB39" i="1"/>
  <c r="BB40" i="1"/>
  <c r="BB41" i="1"/>
  <c r="BB42" i="1"/>
  <c r="BB43" i="1"/>
  <c r="BB44" i="1"/>
  <c r="BB45" i="1"/>
  <c r="BB46" i="1"/>
  <c r="BB47" i="1"/>
  <c r="BB48" i="1"/>
  <c r="BB49" i="1"/>
  <c r="BB50" i="1"/>
  <c r="BB51" i="1"/>
  <c r="BB52" i="1"/>
  <c r="BB53" i="1"/>
  <c r="BB54" i="1"/>
  <c r="BB3" i="1"/>
  <c r="AU4" i="1"/>
  <c r="AU5" i="1"/>
  <c r="AU6" i="1"/>
  <c r="AU7" i="1"/>
  <c r="AU8" i="1"/>
  <c r="AU9" i="1"/>
  <c r="AU10" i="1"/>
  <c r="AU11" i="1"/>
  <c r="AU12" i="1"/>
  <c r="AU13" i="1"/>
  <c r="AU14" i="1"/>
  <c r="AU15" i="1"/>
  <c r="AU16" i="1"/>
  <c r="AU17" i="1"/>
  <c r="AU18" i="1"/>
  <c r="AU19" i="1"/>
  <c r="AU20" i="1"/>
  <c r="AU21" i="1"/>
  <c r="AU22" i="1"/>
  <c r="AU23" i="1"/>
  <c r="AU24" i="1"/>
  <c r="AU25" i="1"/>
  <c r="AU26" i="1"/>
  <c r="AU27" i="1"/>
  <c r="AU28" i="1"/>
  <c r="AU29" i="1"/>
  <c r="AU30" i="1"/>
  <c r="AU31" i="1"/>
  <c r="AU32" i="1"/>
  <c r="AU33" i="1"/>
  <c r="AU34" i="1"/>
  <c r="AU35" i="1"/>
  <c r="AU36" i="1"/>
  <c r="AU37" i="1"/>
  <c r="AU38" i="1"/>
  <c r="AU39" i="1"/>
  <c r="AU40" i="1"/>
  <c r="AU41" i="1"/>
  <c r="AU42" i="1"/>
  <c r="AU43" i="1"/>
  <c r="AU44" i="1"/>
  <c r="AU45" i="1"/>
  <c r="AU46" i="1"/>
  <c r="AU47" i="1"/>
  <c r="AU48" i="1"/>
  <c r="AU49" i="1"/>
  <c r="AU50" i="1"/>
  <c r="AU51" i="1"/>
  <c r="AU52" i="1"/>
  <c r="AU53" i="1"/>
  <c r="AU54" i="1"/>
  <c r="AU3" i="1"/>
  <c r="AN4" i="1"/>
  <c r="AN5" i="1"/>
  <c r="AN6" i="1"/>
  <c r="AN7" i="1"/>
  <c r="AN8" i="1"/>
  <c r="AN9" i="1"/>
  <c r="AN10" i="1"/>
  <c r="AN11" i="1"/>
  <c r="AN12" i="1"/>
  <c r="AN13" i="1"/>
  <c r="AN14" i="1"/>
  <c r="AN15" i="1"/>
  <c r="AN16" i="1"/>
  <c r="AN17" i="1"/>
  <c r="AN18" i="1"/>
  <c r="AN19" i="1"/>
  <c r="AN20" i="1"/>
  <c r="AN21" i="1"/>
  <c r="AN22" i="1"/>
  <c r="AN23" i="1"/>
  <c r="AN24" i="1"/>
  <c r="AN25" i="1"/>
  <c r="AN26" i="1"/>
  <c r="AN27" i="1"/>
  <c r="AN28" i="1"/>
  <c r="AN29" i="1"/>
  <c r="AN30" i="1"/>
  <c r="AN31" i="1"/>
  <c r="AN32" i="1"/>
  <c r="AN33" i="1"/>
  <c r="AN34" i="1"/>
  <c r="AN35" i="1"/>
  <c r="AN36" i="1"/>
  <c r="AN37" i="1"/>
  <c r="AN38" i="1"/>
  <c r="AN39" i="1"/>
  <c r="AN40" i="1"/>
  <c r="AN41" i="1"/>
  <c r="AN42" i="1"/>
  <c r="AN43" i="1"/>
  <c r="AN44" i="1"/>
  <c r="AN45" i="1"/>
  <c r="AN46" i="1"/>
  <c r="AN47" i="1"/>
  <c r="AN48" i="1"/>
  <c r="AN49" i="1"/>
  <c r="AN50" i="1"/>
  <c r="AN51" i="1"/>
  <c r="AN52" i="1"/>
  <c r="AN53" i="1"/>
  <c r="AN54" i="1"/>
  <c r="AN3" i="1"/>
  <c r="Z4" i="1"/>
  <c r="Z5" i="1"/>
  <c r="Z6" i="1"/>
  <c r="Z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3" i="1"/>
  <c r="S4" i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3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3" i="1"/>
  <c r="C9" i="3"/>
  <c r="D9" i="3"/>
  <c r="E9" i="3" s="1"/>
  <c r="Z55" i="1" l="1"/>
  <c r="AA9" i="1" s="1"/>
  <c r="AA36" i="1"/>
  <c r="F31" i="1"/>
  <c r="AA7" i="1"/>
  <c r="AA23" i="1"/>
  <c r="AA43" i="1"/>
  <c r="F6" i="1"/>
  <c r="AA34" i="1"/>
  <c r="E55" i="1"/>
  <c r="F41" i="1" s="1"/>
  <c r="L55" i="1"/>
  <c r="M40" i="1" s="1"/>
  <c r="BQ42" i="1"/>
  <c r="BQ10" i="1"/>
  <c r="AA41" i="1"/>
  <c r="AA25" i="1"/>
  <c r="S55" i="1"/>
  <c r="T33" i="1" s="1"/>
  <c r="AU55" i="1"/>
  <c r="AV41" i="1" s="1"/>
  <c r="BP55" i="1"/>
  <c r="BQ34" i="1" s="1"/>
  <c r="AA22" i="1"/>
  <c r="BC3" i="1"/>
  <c r="BB55" i="1"/>
  <c r="BC47" i="1" s="1"/>
  <c r="BQ53" i="1"/>
  <c r="BQ41" i="1"/>
  <c r="BQ37" i="1"/>
  <c r="BQ25" i="1"/>
  <c r="BQ21" i="1"/>
  <c r="BQ9" i="1"/>
  <c r="BQ5" i="1"/>
  <c r="BC50" i="1"/>
  <c r="BC34" i="1"/>
  <c r="BQ48" i="1"/>
  <c r="BQ44" i="1"/>
  <c r="BQ32" i="1"/>
  <c r="BQ28" i="1"/>
  <c r="BQ16" i="1"/>
  <c r="BQ12" i="1"/>
  <c r="AA8" i="1"/>
  <c r="AN55" i="1"/>
  <c r="AO33" i="1" s="1"/>
  <c r="AO51" i="1"/>
  <c r="AO7" i="1"/>
  <c r="AV40" i="1"/>
  <c r="AV24" i="1"/>
  <c r="AV8" i="1"/>
  <c r="BC49" i="1"/>
  <c r="BC45" i="1"/>
  <c r="BC33" i="1"/>
  <c r="BC29" i="1"/>
  <c r="BC17" i="1"/>
  <c r="BC13" i="1"/>
  <c r="BI55" i="1"/>
  <c r="BJ45" i="1" s="1"/>
  <c r="BW55" i="1"/>
  <c r="BX40" i="1" s="1"/>
  <c r="S55" i="3"/>
  <c r="T54" i="3" s="1"/>
  <c r="BJ46" i="3"/>
  <c r="BI55" i="3"/>
  <c r="BJ38" i="3" s="1"/>
  <c r="T9" i="3"/>
  <c r="T17" i="3"/>
  <c r="T25" i="3"/>
  <c r="T41" i="3"/>
  <c r="T49" i="3"/>
  <c r="T5" i="3"/>
  <c r="T21" i="3"/>
  <c r="T29" i="3"/>
  <c r="T37" i="3"/>
  <c r="T53" i="3"/>
  <c r="T6" i="3"/>
  <c r="BJ55" i="3"/>
  <c r="BJ35" i="3"/>
  <c r="M54" i="3"/>
  <c r="M30" i="3"/>
  <c r="M14" i="3"/>
  <c r="M50" i="3"/>
  <c r="T42" i="3"/>
  <c r="T18" i="3"/>
  <c r="T14" i="3"/>
  <c r="BB55" i="3"/>
  <c r="BC3" i="3" s="1"/>
  <c r="BJ42" i="3"/>
  <c r="E55" i="3"/>
  <c r="F39" i="3" s="1"/>
  <c r="M53" i="3"/>
  <c r="M49" i="3"/>
  <c r="M45" i="3"/>
  <c r="M41" i="3"/>
  <c r="M37" i="3"/>
  <c r="M33" i="3"/>
  <c r="M29" i="3"/>
  <c r="M25" i="3"/>
  <c r="M21" i="3"/>
  <c r="M17" i="3"/>
  <c r="M13" i="3"/>
  <c r="M9" i="3"/>
  <c r="M5" i="3"/>
  <c r="M43" i="3"/>
  <c r="M27" i="3"/>
  <c r="M11" i="3"/>
  <c r="M46" i="3"/>
  <c r="M22" i="3"/>
  <c r="M6" i="3"/>
  <c r="M34" i="3"/>
  <c r="M18" i="3"/>
  <c r="T26" i="3"/>
  <c r="BJ50" i="3"/>
  <c r="F6" i="3"/>
  <c r="M52" i="3"/>
  <c r="M48" i="3"/>
  <c r="M44" i="3"/>
  <c r="M40" i="3"/>
  <c r="M36" i="3"/>
  <c r="M32" i="3"/>
  <c r="M28" i="3"/>
  <c r="M24" i="3"/>
  <c r="M20" i="3"/>
  <c r="M16" i="3"/>
  <c r="M12" i="3"/>
  <c r="M8" i="3"/>
  <c r="M4" i="3"/>
  <c r="M42" i="3"/>
  <c r="M26" i="3"/>
  <c r="M10" i="3"/>
  <c r="M38" i="3"/>
  <c r="T50" i="3"/>
  <c r="T34" i="3"/>
  <c r="F49" i="3"/>
  <c r="M47" i="3"/>
  <c r="M39" i="3"/>
  <c r="M31" i="3"/>
  <c r="M23" i="3"/>
  <c r="M15" i="3"/>
  <c r="M7" i="3"/>
  <c r="M51" i="3"/>
  <c r="M35" i="3"/>
  <c r="M19" i="3"/>
  <c r="T51" i="3"/>
  <c r="T47" i="3"/>
  <c r="T43" i="3"/>
  <c r="T39" i="3"/>
  <c r="T35" i="3"/>
  <c r="T31" i="3"/>
  <c r="T27" i="3"/>
  <c r="T23" i="3"/>
  <c r="T19" i="3"/>
  <c r="T15" i="3"/>
  <c r="T11" i="3"/>
  <c r="T7" i="3"/>
  <c r="BJ39" i="3"/>
  <c r="BJ7" i="3"/>
  <c r="AG55" i="3"/>
  <c r="AH19" i="3" s="1"/>
  <c r="BJ45" i="3"/>
  <c r="BJ29" i="3"/>
  <c r="BJ13" i="3"/>
  <c r="AU55" i="3"/>
  <c r="AV50" i="3" s="1"/>
  <c r="AH51" i="3"/>
  <c r="AH35" i="3"/>
  <c r="BC37" i="3"/>
  <c r="BJ48" i="3"/>
  <c r="BJ32" i="3"/>
  <c r="BJ16" i="3"/>
  <c r="AV54" i="3"/>
  <c r="AV26" i="3"/>
  <c r="AV22" i="3"/>
  <c r="AH50" i="3"/>
  <c r="AH34" i="3"/>
  <c r="AH18" i="3"/>
  <c r="T52" i="3"/>
  <c r="T48" i="3"/>
  <c r="T44" i="3"/>
  <c r="T40" i="3"/>
  <c r="T36" i="3"/>
  <c r="T32" i="3"/>
  <c r="T28" i="3"/>
  <c r="T24" i="3"/>
  <c r="T20" i="3"/>
  <c r="T16" i="3"/>
  <c r="T12" i="3"/>
  <c r="T8" i="3"/>
  <c r="T4" i="3"/>
  <c r="BC28" i="3"/>
  <c r="BC12" i="3"/>
  <c r="AV45" i="3"/>
  <c r="AV41" i="3"/>
  <c r="AV29" i="3"/>
  <c r="AV13" i="3"/>
  <c r="AV9" i="3"/>
  <c r="CB55" i="3"/>
  <c r="CC7" i="3" s="1"/>
  <c r="AH35" i="2"/>
  <c r="AH23" i="2"/>
  <c r="AH42" i="2"/>
  <c r="AH22" i="2"/>
  <c r="AH38" i="2"/>
  <c r="AH5" i="2"/>
  <c r="AH48" i="2"/>
  <c r="AH49" i="2"/>
  <c r="AH14" i="2"/>
  <c r="AH9" i="2"/>
  <c r="AH50" i="2"/>
  <c r="AH32" i="2"/>
  <c r="AH24" i="2"/>
  <c r="AH16" i="2"/>
  <c r="AH11" i="2"/>
  <c r="AH25" i="2"/>
  <c r="AH54" i="2"/>
  <c r="AH30" i="2"/>
  <c r="AH10" i="2"/>
  <c r="AH43" i="2"/>
  <c r="AH20" i="2"/>
  <c r="AH41" i="2"/>
  <c r="AH15" i="2"/>
  <c r="AH29" i="2"/>
  <c r="AH12" i="2"/>
  <c r="AH13" i="2"/>
  <c r="AH31" i="2"/>
  <c r="AH53" i="2"/>
  <c r="AH27" i="2"/>
  <c r="AH17" i="2"/>
  <c r="AH45" i="2"/>
  <c r="AH46" i="2"/>
  <c r="AH26" i="2"/>
  <c r="AH51" i="2"/>
  <c r="AH52" i="2"/>
  <c r="AH33" i="2"/>
  <c r="AH18" i="2"/>
  <c r="AH7" i="2"/>
  <c r="AH28" i="2"/>
  <c r="AH39" i="2"/>
  <c r="AH40" i="2"/>
  <c r="AH36" i="2"/>
  <c r="AH21" i="2"/>
  <c r="AH37" i="2"/>
  <c r="AH4" i="2"/>
  <c r="AH34" i="2"/>
  <c r="AH47" i="2"/>
  <c r="AH44" i="2"/>
  <c r="AH6" i="2"/>
  <c r="AH3" i="2"/>
  <c r="BU55" i="3"/>
  <c r="BV6" i="3" s="1"/>
  <c r="AN55" i="3"/>
  <c r="AO7" i="3" s="1"/>
  <c r="BJ3" i="1" l="1"/>
  <c r="BJ15" i="1"/>
  <c r="AV12" i="1"/>
  <c r="AV28" i="1"/>
  <c r="AV44" i="1"/>
  <c r="AO27" i="1"/>
  <c r="BX38" i="1"/>
  <c r="BJ44" i="1"/>
  <c r="BC54" i="1"/>
  <c r="BJ53" i="1"/>
  <c r="AV6" i="1"/>
  <c r="AV22" i="1"/>
  <c r="AV38" i="1"/>
  <c r="AV54" i="1"/>
  <c r="AO5" i="1"/>
  <c r="F5" i="1"/>
  <c r="BJ28" i="1"/>
  <c r="AV13" i="1"/>
  <c r="AV34" i="1"/>
  <c r="AV53" i="1"/>
  <c r="AV45" i="1"/>
  <c r="BJ23" i="1"/>
  <c r="AV16" i="1"/>
  <c r="AV32" i="1"/>
  <c r="AV48" i="1"/>
  <c r="AV5" i="1"/>
  <c r="AV10" i="1"/>
  <c r="AV26" i="1"/>
  <c r="AV42" i="1"/>
  <c r="AO36" i="1"/>
  <c r="BX52" i="1"/>
  <c r="BJ5" i="1"/>
  <c r="AV18" i="1"/>
  <c r="AV50" i="1"/>
  <c r="BJ47" i="1"/>
  <c r="AV4" i="1"/>
  <c r="AV20" i="1"/>
  <c r="AV36" i="1"/>
  <c r="AV52" i="1"/>
  <c r="BC38" i="1"/>
  <c r="AV9" i="1"/>
  <c r="BC23" i="1"/>
  <c r="AV14" i="1"/>
  <c r="AV30" i="1"/>
  <c r="AV46" i="1"/>
  <c r="AV29" i="1"/>
  <c r="AV37" i="1"/>
  <c r="M19" i="1"/>
  <c r="M4" i="1"/>
  <c r="BX15" i="1"/>
  <c r="AO52" i="1"/>
  <c r="AO37" i="1"/>
  <c r="AO14" i="1"/>
  <c r="AA29" i="1"/>
  <c r="AA45" i="1"/>
  <c r="BQ18" i="1"/>
  <c r="BQ50" i="1"/>
  <c r="AA15" i="1"/>
  <c r="AA47" i="1"/>
  <c r="AA39" i="1"/>
  <c r="F47" i="1"/>
  <c r="AA46" i="1"/>
  <c r="BJ31" i="1"/>
  <c r="BC5" i="1"/>
  <c r="BC21" i="1"/>
  <c r="BC37" i="1"/>
  <c r="BC53" i="1"/>
  <c r="AO19" i="1"/>
  <c r="AO39" i="1"/>
  <c r="AO3" i="1"/>
  <c r="BX6" i="1"/>
  <c r="BQ4" i="1"/>
  <c r="BQ20" i="1"/>
  <c r="BQ36" i="1"/>
  <c r="BQ52" i="1"/>
  <c r="BC26" i="1"/>
  <c r="BC42" i="1"/>
  <c r="BX31" i="1"/>
  <c r="BQ13" i="1"/>
  <c r="BQ29" i="1"/>
  <c r="BQ45" i="1"/>
  <c r="BJ21" i="1"/>
  <c r="BC7" i="1"/>
  <c r="BC39" i="1"/>
  <c r="AO4" i="1"/>
  <c r="AA11" i="1"/>
  <c r="AA6" i="1"/>
  <c r="BX20" i="1"/>
  <c r="BQ3" i="1"/>
  <c r="AA16" i="1"/>
  <c r="AO30" i="1"/>
  <c r="AA33" i="1"/>
  <c r="AA49" i="1"/>
  <c r="BQ26" i="1"/>
  <c r="AV17" i="1"/>
  <c r="AA10" i="1"/>
  <c r="AA26" i="1"/>
  <c r="M26" i="1"/>
  <c r="AA27" i="1"/>
  <c r="AA3" i="1"/>
  <c r="AA31" i="1"/>
  <c r="AA28" i="1"/>
  <c r="T39" i="1"/>
  <c r="M51" i="1"/>
  <c r="AO41" i="1"/>
  <c r="AA24" i="1"/>
  <c r="AA48" i="1"/>
  <c r="M36" i="1"/>
  <c r="F25" i="1"/>
  <c r="AA50" i="1"/>
  <c r="AA21" i="1"/>
  <c r="T7" i="1"/>
  <c r="T13" i="1"/>
  <c r="AA42" i="1"/>
  <c r="AO11" i="1"/>
  <c r="AO35" i="1"/>
  <c r="AA12" i="1"/>
  <c r="BX54" i="1"/>
  <c r="BC31" i="1"/>
  <c r="BX4" i="1"/>
  <c r="M10" i="1"/>
  <c r="AA51" i="1"/>
  <c r="T23" i="1"/>
  <c r="M35" i="1"/>
  <c r="F45" i="1"/>
  <c r="AA40" i="1"/>
  <c r="M20" i="1"/>
  <c r="T45" i="1"/>
  <c r="AA5" i="1"/>
  <c r="BJ7" i="1"/>
  <c r="BJ39" i="1"/>
  <c r="BC9" i="1"/>
  <c r="BC25" i="1"/>
  <c r="BC41" i="1"/>
  <c r="AO23" i="1"/>
  <c r="AO43" i="1"/>
  <c r="AA4" i="1"/>
  <c r="BX22" i="1"/>
  <c r="BQ8" i="1"/>
  <c r="BQ24" i="1"/>
  <c r="BQ40" i="1"/>
  <c r="BJ12" i="1"/>
  <c r="BC30" i="1"/>
  <c r="BC46" i="1"/>
  <c r="BX47" i="1"/>
  <c r="BQ17" i="1"/>
  <c r="BQ33" i="1"/>
  <c r="BQ49" i="1"/>
  <c r="BJ37" i="1"/>
  <c r="BC15" i="1"/>
  <c r="AO20" i="1"/>
  <c r="AA19" i="1"/>
  <c r="AA14" i="1"/>
  <c r="BX36" i="1"/>
  <c r="AA20" i="1"/>
  <c r="AO46" i="1"/>
  <c r="AA37" i="1"/>
  <c r="AA53" i="1"/>
  <c r="AV25" i="1"/>
  <c r="AA18" i="1"/>
  <c r="AA30" i="1"/>
  <c r="M42" i="1"/>
  <c r="AA35" i="1"/>
  <c r="AA44" i="1"/>
  <c r="AA17" i="1"/>
  <c r="AA13" i="1"/>
  <c r="T3" i="1"/>
  <c r="F15" i="1"/>
  <c r="AA32" i="1"/>
  <c r="AA52" i="1"/>
  <c r="M52" i="1"/>
  <c r="AA38" i="1"/>
  <c r="AA54" i="1"/>
  <c r="BJ11" i="1"/>
  <c r="BJ27" i="1"/>
  <c r="BJ43" i="1"/>
  <c r="AO15" i="1"/>
  <c r="AO31" i="1"/>
  <c r="AO47" i="1"/>
  <c r="BX10" i="1"/>
  <c r="BX26" i="1"/>
  <c r="BX42" i="1"/>
  <c r="BJ16" i="1"/>
  <c r="BJ32" i="1"/>
  <c r="BJ48" i="1"/>
  <c r="BX19" i="1"/>
  <c r="BX35" i="1"/>
  <c r="BX51" i="1"/>
  <c r="BJ9" i="1"/>
  <c r="BJ25" i="1"/>
  <c r="BJ41" i="1"/>
  <c r="BC6" i="1"/>
  <c r="BC10" i="1"/>
  <c r="BC14" i="1"/>
  <c r="BC18" i="1"/>
  <c r="BC22" i="1"/>
  <c r="BC16" i="1"/>
  <c r="BC32" i="1"/>
  <c r="BC48" i="1"/>
  <c r="BC4" i="1"/>
  <c r="BC20" i="1"/>
  <c r="BC36" i="1"/>
  <c r="BC52" i="1"/>
  <c r="BC8" i="1"/>
  <c r="BC24" i="1"/>
  <c r="BC40" i="1"/>
  <c r="BC28" i="1"/>
  <c r="BC44" i="1"/>
  <c r="BC12" i="1"/>
  <c r="BC19" i="1"/>
  <c r="BC35" i="1"/>
  <c r="BC51" i="1"/>
  <c r="AO8" i="1"/>
  <c r="AO24" i="1"/>
  <c r="AO40" i="1"/>
  <c r="BX8" i="1"/>
  <c r="BX24" i="1"/>
  <c r="BQ7" i="1"/>
  <c r="BQ23" i="1"/>
  <c r="BQ39" i="1"/>
  <c r="BQ55" i="1"/>
  <c r="BQ11" i="1"/>
  <c r="BQ27" i="1"/>
  <c r="BQ43" i="1"/>
  <c r="BQ15" i="1"/>
  <c r="BQ31" i="1"/>
  <c r="BQ47" i="1"/>
  <c r="BQ51" i="1"/>
  <c r="BQ19" i="1"/>
  <c r="BQ35" i="1"/>
  <c r="AO13" i="1"/>
  <c r="AO45" i="1"/>
  <c r="T10" i="1"/>
  <c r="T18" i="1"/>
  <c r="T26" i="1"/>
  <c r="T34" i="1"/>
  <c r="T46" i="1"/>
  <c r="T54" i="1"/>
  <c r="T4" i="1"/>
  <c r="T8" i="1"/>
  <c r="T12" i="1"/>
  <c r="T16" i="1"/>
  <c r="T20" i="1"/>
  <c r="T24" i="1"/>
  <c r="T28" i="1"/>
  <c r="T32" i="1"/>
  <c r="T36" i="1"/>
  <c r="T40" i="1"/>
  <c r="T44" i="1"/>
  <c r="T48" i="1"/>
  <c r="T52" i="1"/>
  <c r="T6" i="1"/>
  <c r="T14" i="1"/>
  <c r="T22" i="1"/>
  <c r="T30" i="1"/>
  <c r="T38" i="1"/>
  <c r="T42" i="1"/>
  <c r="T50" i="1"/>
  <c r="AO18" i="1"/>
  <c r="AO34" i="1"/>
  <c r="AO50" i="1"/>
  <c r="BQ14" i="1"/>
  <c r="BQ30" i="1"/>
  <c r="BQ46" i="1"/>
  <c r="AV21" i="1"/>
  <c r="M14" i="1"/>
  <c r="M30" i="1"/>
  <c r="M46" i="1"/>
  <c r="T11" i="1"/>
  <c r="T27" i="1"/>
  <c r="T43" i="1"/>
  <c r="M7" i="1"/>
  <c r="M23" i="1"/>
  <c r="M39" i="1"/>
  <c r="M3" i="1"/>
  <c r="F19" i="1"/>
  <c r="F35" i="1"/>
  <c r="F51" i="1"/>
  <c r="T9" i="1"/>
  <c r="T41" i="1"/>
  <c r="F21" i="1"/>
  <c r="F53" i="1"/>
  <c r="M8" i="1"/>
  <c r="M24" i="1"/>
  <c r="F4" i="1"/>
  <c r="T21" i="1"/>
  <c r="F9" i="1"/>
  <c r="F33" i="1"/>
  <c r="BX13" i="1"/>
  <c r="BX29" i="1"/>
  <c r="BX45" i="1"/>
  <c r="BX17" i="1"/>
  <c r="BX33" i="1"/>
  <c r="BX49" i="1"/>
  <c r="BX5" i="1"/>
  <c r="BX21" i="1"/>
  <c r="BX37" i="1"/>
  <c r="BX53" i="1"/>
  <c r="BX41" i="1"/>
  <c r="BX9" i="1"/>
  <c r="BX25" i="1"/>
  <c r="BX14" i="1"/>
  <c r="BX30" i="1"/>
  <c r="BX46" i="1"/>
  <c r="BJ4" i="1"/>
  <c r="BJ20" i="1"/>
  <c r="BJ36" i="1"/>
  <c r="BJ52" i="1"/>
  <c r="BX7" i="1"/>
  <c r="BX23" i="1"/>
  <c r="BX39" i="1"/>
  <c r="BX3" i="1"/>
  <c r="BJ13" i="1"/>
  <c r="BJ29" i="1"/>
  <c r="AO12" i="1"/>
  <c r="AO28" i="1"/>
  <c r="AO44" i="1"/>
  <c r="BX12" i="1"/>
  <c r="BX28" i="1"/>
  <c r="BX44" i="1"/>
  <c r="AO21" i="1"/>
  <c r="AO53" i="1"/>
  <c r="AO6" i="1"/>
  <c r="AO22" i="1"/>
  <c r="AO38" i="1"/>
  <c r="AO54" i="1"/>
  <c r="M13" i="1"/>
  <c r="M21" i="1"/>
  <c r="M33" i="1"/>
  <c r="M41" i="1"/>
  <c r="M49" i="1"/>
  <c r="M25" i="1"/>
  <c r="M53" i="1"/>
  <c r="M5" i="1"/>
  <c r="M9" i="1"/>
  <c r="M17" i="1"/>
  <c r="M29" i="1"/>
  <c r="M37" i="1"/>
  <c r="M45" i="1"/>
  <c r="M18" i="1"/>
  <c r="M34" i="1"/>
  <c r="M50" i="1"/>
  <c r="T15" i="1"/>
  <c r="T31" i="1"/>
  <c r="T47" i="1"/>
  <c r="M11" i="1"/>
  <c r="M27" i="1"/>
  <c r="M43" i="1"/>
  <c r="F7" i="1"/>
  <c r="F23" i="1"/>
  <c r="F39" i="1"/>
  <c r="F3" i="1"/>
  <c r="T17" i="1"/>
  <c r="T49" i="1"/>
  <c r="F29" i="1"/>
  <c r="M12" i="1"/>
  <c r="M28" i="1"/>
  <c r="M44" i="1"/>
  <c r="T29" i="1"/>
  <c r="F13" i="1"/>
  <c r="BJ55" i="1"/>
  <c r="BJ6" i="1"/>
  <c r="BJ22" i="1"/>
  <c r="BJ38" i="1"/>
  <c r="BJ54" i="1"/>
  <c r="BJ10" i="1"/>
  <c r="BJ26" i="1"/>
  <c r="BJ42" i="1"/>
  <c r="BJ14" i="1"/>
  <c r="BJ30" i="1"/>
  <c r="BJ46" i="1"/>
  <c r="BJ18" i="1"/>
  <c r="BJ34" i="1"/>
  <c r="BJ50" i="1"/>
  <c r="BJ19" i="1"/>
  <c r="BJ35" i="1"/>
  <c r="BJ51" i="1"/>
  <c r="AO49" i="1"/>
  <c r="AO9" i="1"/>
  <c r="AO17" i="1"/>
  <c r="BX18" i="1"/>
  <c r="BX34" i="1"/>
  <c r="BX50" i="1"/>
  <c r="BJ8" i="1"/>
  <c r="BJ24" i="1"/>
  <c r="BJ40" i="1"/>
  <c r="BX11" i="1"/>
  <c r="BX27" i="1"/>
  <c r="BX43" i="1"/>
  <c r="BJ17" i="1"/>
  <c r="BJ33" i="1"/>
  <c r="BJ49" i="1"/>
  <c r="BC11" i="1"/>
  <c r="BC27" i="1"/>
  <c r="BC43" i="1"/>
  <c r="AO16" i="1"/>
  <c r="AO32" i="1"/>
  <c r="AO48" i="1"/>
  <c r="BX16" i="1"/>
  <c r="BX32" i="1"/>
  <c r="BX48" i="1"/>
  <c r="AV11" i="1"/>
  <c r="AV27" i="1"/>
  <c r="AV43" i="1"/>
  <c r="AV15" i="1"/>
  <c r="AV31" i="1"/>
  <c r="AV47" i="1"/>
  <c r="AV19" i="1"/>
  <c r="AV35" i="1"/>
  <c r="AV51" i="1"/>
  <c r="AV39" i="1"/>
  <c r="AV3" i="1"/>
  <c r="AV7" i="1"/>
  <c r="AV23" i="1"/>
  <c r="AO29" i="1"/>
  <c r="AO10" i="1"/>
  <c r="AO26" i="1"/>
  <c r="AO42" i="1"/>
  <c r="BQ6" i="1"/>
  <c r="BQ22" i="1"/>
  <c r="BQ38" i="1"/>
  <c r="BQ54" i="1"/>
  <c r="AV33" i="1"/>
  <c r="AV49" i="1"/>
  <c r="F12" i="1"/>
  <c r="F16" i="1"/>
  <c r="F24" i="1"/>
  <c r="F32" i="1"/>
  <c r="F40" i="1"/>
  <c r="F48" i="1"/>
  <c r="F22" i="1"/>
  <c r="F34" i="1"/>
  <c r="F42" i="1"/>
  <c r="F54" i="1"/>
  <c r="F8" i="1"/>
  <c r="F20" i="1"/>
  <c r="F28" i="1"/>
  <c r="F36" i="1"/>
  <c r="F44" i="1"/>
  <c r="F52" i="1"/>
  <c r="F14" i="1"/>
  <c r="F30" i="1"/>
  <c r="F50" i="1"/>
  <c r="F10" i="1"/>
  <c r="F18" i="1"/>
  <c r="F26" i="1"/>
  <c r="F38" i="1"/>
  <c r="F46" i="1"/>
  <c r="M6" i="1"/>
  <c r="M22" i="1"/>
  <c r="M38" i="1"/>
  <c r="M54" i="1"/>
  <c r="T19" i="1"/>
  <c r="T35" i="1"/>
  <c r="T51" i="1"/>
  <c r="M15" i="1"/>
  <c r="M31" i="1"/>
  <c r="M47" i="1"/>
  <c r="F11" i="1"/>
  <c r="F27" i="1"/>
  <c r="F43" i="1"/>
  <c r="AO25" i="1"/>
  <c r="T25" i="1"/>
  <c r="T53" i="1"/>
  <c r="F37" i="1"/>
  <c r="M16" i="1"/>
  <c r="M32" i="1"/>
  <c r="M48" i="1"/>
  <c r="T5" i="1"/>
  <c r="T37" i="1"/>
  <c r="F17" i="1"/>
  <c r="F49" i="1"/>
  <c r="BJ3" i="3"/>
  <c r="BJ4" i="3"/>
  <c r="BJ20" i="3"/>
  <c r="BJ36" i="3"/>
  <c r="BJ52" i="3"/>
  <c r="BJ17" i="3"/>
  <c r="BJ33" i="3"/>
  <c r="BJ49" i="3"/>
  <c r="BJ15" i="3"/>
  <c r="BJ47" i="3"/>
  <c r="F22" i="3"/>
  <c r="BJ10" i="3"/>
  <c r="BJ27" i="3"/>
  <c r="BJ14" i="3"/>
  <c r="BJ54" i="3"/>
  <c r="AV6" i="3"/>
  <c r="AV38" i="3"/>
  <c r="BJ8" i="3"/>
  <c r="BJ24" i="3"/>
  <c r="BJ40" i="3"/>
  <c r="BJ5" i="3"/>
  <c r="BJ21" i="3"/>
  <c r="BJ37" i="3"/>
  <c r="BJ53" i="3"/>
  <c r="BJ23" i="3"/>
  <c r="BJ6" i="3"/>
  <c r="BJ18" i="3"/>
  <c r="BJ51" i="3"/>
  <c r="BJ19" i="3"/>
  <c r="BJ22" i="3"/>
  <c r="AV25" i="3"/>
  <c r="AV10" i="3"/>
  <c r="AV42" i="3"/>
  <c r="BJ12" i="3"/>
  <c r="BJ28" i="3"/>
  <c r="BJ44" i="3"/>
  <c r="BJ9" i="3"/>
  <c r="BJ25" i="3"/>
  <c r="BJ41" i="3"/>
  <c r="BJ31" i="3"/>
  <c r="F33" i="3"/>
  <c r="BJ34" i="3"/>
  <c r="F4" i="3"/>
  <c r="BJ26" i="3"/>
  <c r="T10" i="3"/>
  <c r="BJ43" i="3"/>
  <c r="BJ11" i="3"/>
  <c r="T45" i="3"/>
  <c r="T13" i="3"/>
  <c r="T33" i="3"/>
  <c r="T3" i="3"/>
  <c r="BJ30" i="3"/>
  <c r="T30" i="3"/>
  <c r="T38" i="3"/>
  <c r="BC11" i="3"/>
  <c r="AV17" i="3"/>
  <c r="AV33" i="3"/>
  <c r="AV49" i="3"/>
  <c r="BC44" i="3"/>
  <c r="AV14" i="3"/>
  <c r="AV30" i="3"/>
  <c r="AV46" i="3"/>
  <c r="BC5" i="3"/>
  <c r="BC47" i="3"/>
  <c r="AV31" i="3"/>
  <c r="T46" i="3"/>
  <c r="BC53" i="3"/>
  <c r="AV5" i="3"/>
  <c r="AV21" i="3"/>
  <c r="AV37" i="3"/>
  <c r="AV53" i="3"/>
  <c r="AV18" i="3"/>
  <c r="AV34" i="3"/>
  <c r="BC21" i="3"/>
  <c r="T22" i="3"/>
  <c r="AH21" i="3"/>
  <c r="AH53" i="3"/>
  <c r="AH29" i="3"/>
  <c r="AH13" i="3"/>
  <c r="AH5" i="3"/>
  <c r="AH37" i="3"/>
  <c r="AH45" i="3"/>
  <c r="F34" i="3"/>
  <c r="BC16" i="3"/>
  <c r="BC32" i="3"/>
  <c r="BC48" i="3"/>
  <c r="AH6" i="3"/>
  <c r="AH22" i="3"/>
  <c r="AH38" i="3"/>
  <c r="AH54" i="3"/>
  <c r="BC9" i="3"/>
  <c r="BC25" i="3"/>
  <c r="BC41" i="3"/>
  <c r="AH7" i="3"/>
  <c r="AH23" i="3"/>
  <c r="AH39" i="3"/>
  <c r="AV4" i="3"/>
  <c r="AV12" i="3"/>
  <c r="AV20" i="3"/>
  <c r="AV28" i="3"/>
  <c r="AV36" i="3"/>
  <c r="AV44" i="3"/>
  <c r="AV52" i="3"/>
  <c r="AV8" i="3"/>
  <c r="AV16" i="3"/>
  <c r="AV24" i="3"/>
  <c r="AV32" i="3"/>
  <c r="AV40" i="3"/>
  <c r="AV48" i="3"/>
  <c r="AV35" i="3"/>
  <c r="AV11" i="3"/>
  <c r="AV43" i="3"/>
  <c r="AV27" i="3"/>
  <c r="AV19" i="3"/>
  <c r="AV51" i="3"/>
  <c r="AH12" i="3"/>
  <c r="AH28" i="3"/>
  <c r="AH44" i="3"/>
  <c r="AH3" i="3"/>
  <c r="F13" i="3"/>
  <c r="F37" i="3"/>
  <c r="F53" i="3"/>
  <c r="AH33" i="3"/>
  <c r="F10" i="3"/>
  <c r="BC19" i="3"/>
  <c r="BC51" i="3"/>
  <c r="AV7" i="3"/>
  <c r="AV39" i="3"/>
  <c r="F15" i="3"/>
  <c r="BC23" i="3"/>
  <c r="F3" i="3"/>
  <c r="F46" i="3"/>
  <c r="F35" i="3"/>
  <c r="AH24" i="3"/>
  <c r="BC6" i="3"/>
  <c r="BC14" i="3"/>
  <c r="BC22" i="3"/>
  <c r="BC30" i="3"/>
  <c r="BC38" i="3"/>
  <c r="BC46" i="3"/>
  <c r="BC54" i="3"/>
  <c r="BC55" i="3"/>
  <c r="BC26" i="3"/>
  <c r="BC34" i="3"/>
  <c r="BC50" i="3"/>
  <c r="BC10" i="3"/>
  <c r="BC42" i="3"/>
  <c r="BC18" i="3"/>
  <c r="F21" i="3"/>
  <c r="BC4" i="3"/>
  <c r="BC20" i="3"/>
  <c r="BC36" i="3"/>
  <c r="BC52" i="3"/>
  <c r="AH10" i="3"/>
  <c r="AH26" i="3"/>
  <c r="AH42" i="3"/>
  <c r="BC13" i="3"/>
  <c r="BC29" i="3"/>
  <c r="BC45" i="3"/>
  <c r="AH11" i="3"/>
  <c r="AH27" i="3"/>
  <c r="AH43" i="3"/>
  <c r="AH16" i="3"/>
  <c r="AH32" i="3"/>
  <c r="AH48" i="3"/>
  <c r="F25" i="3"/>
  <c r="F41" i="3"/>
  <c r="BC39" i="3"/>
  <c r="AH9" i="3"/>
  <c r="AH41" i="3"/>
  <c r="F14" i="3"/>
  <c r="BC27" i="3"/>
  <c r="AV15" i="3"/>
  <c r="AV47" i="3"/>
  <c r="F19" i="3"/>
  <c r="BC31" i="3"/>
  <c r="F20" i="3"/>
  <c r="F7" i="3"/>
  <c r="F5" i="3"/>
  <c r="F50" i="3"/>
  <c r="AH8" i="3"/>
  <c r="AH40" i="3"/>
  <c r="AH25" i="3"/>
  <c r="F8" i="3"/>
  <c r="F24" i="3"/>
  <c r="F28" i="3"/>
  <c r="F16" i="3"/>
  <c r="F26" i="3"/>
  <c r="F32" i="3"/>
  <c r="F38" i="3"/>
  <c r="F43" i="3"/>
  <c r="F48" i="3"/>
  <c r="F54" i="3"/>
  <c r="F23" i="3"/>
  <c r="F52" i="3"/>
  <c r="F44" i="3"/>
  <c r="F12" i="3"/>
  <c r="F36" i="3"/>
  <c r="F47" i="3"/>
  <c r="F40" i="3"/>
  <c r="F31" i="3"/>
  <c r="F42" i="3"/>
  <c r="BC15" i="3"/>
  <c r="F27" i="3"/>
  <c r="BC8" i="3"/>
  <c r="BC24" i="3"/>
  <c r="BC40" i="3"/>
  <c r="AH14" i="3"/>
  <c r="AH30" i="3"/>
  <c r="AH46" i="3"/>
  <c r="BC17" i="3"/>
  <c r="BC33" i="3"/>
  <c r="BC49" i="3"/>
  <c r="AH15" i="3"/>
  <c r="AH31" i="3"/>
  <c r="AH47" i="3"/>
  <c r="AH4" i="3"/>
  <c r="AH20" i="3"/>
  <c r="AH36" i="3"/>
  <c r="AH52" i="3"/>
  <c r="F29" i="3"/>
  <c r="F45" i="3"/>
  <c r="AH17" i="3"/>
  <c r="AH49" i="3"/>
  <c r="F18" i="3"/>
  <c r="BC35" i="3"/>
  <c r="AV23" i="3"/>
  <c r="AV3" i="3"/>
  <c r="BC7" i="3"/>
  <c r="BC43" i="3"/>
  <c r="F9" i="3"/>
  <c r="F17" i="3"/>
  <c r="F30" i="3"/>
  <c r="F11" i="3"/>
  <c r="F51" i="3"/>
  <c r="CC9" i="3"/>
  <c r="CC14" i="3"/>
  <c r="CC50" i="3"/>
  <c r="CC29" i="3"/>
  <c r="CC21" i="3"/>
  <c r="CC40" i="3"/>
  <c r="CC10" i="3"/>
  <c r="CC28" i="3"/>
  <c r="CC13" i="3"/>
  <c r="CC4" i="3"/>
  <c r="CC45" i="3"/>
  <c r="CC44" i="3"/>
  <c r="CC26" i="3"/>
  <c r="CC22" i="3"/>
  <c r="CC41" i="3"/>
  <c r="CC5" i="3"/>
  <c r="CC8" i="3"/>
  <c r="CC33" i="3"/>
  <c r="CC39" i="3"/>
  <c r="CC35" i="3"/>
  <c r="CC38" i="3"/>
  <c r="CC49" i="3"/>
  <c r="CC25" i="3"/>
  <c r="CC54" i="3"/>
  <c r="CC20" i="3"/>
  <c r="CC6" i="3"/>
  <c r="CC23" i="3"/>
  <c r="CC48" i="3"/>
  <c r="CC24" i="3"/>
  <c r="CC42" i="3"/>
  <c r="CC43" i="3"/>
  <c r="CC19" i="3"/>
  <c r="CC3" i="3"/>
  <c r="CC30" i="3"/>
  <c r="CC53" i="3"/>
  <c r="CC37" i="3"/>
  <c r="CC17" i="3"/>
  <c r="CC52" i="3"/>
  <c r="CC36" i="3"/>
  <c r="CC12" i="3"/>
  <c r="CC34" i="3"/>
  <c r="CC51" i="3"/>
  <c r="CC27" i="3"/>
  <c r="CC32" i="3"/>
  <c r="CC16" i="3"/>
  <c r="CC46" i="3"/>
  <c r="CC18" i="3"/>
  <c r="CC47" i="3"/>
  <c r="CC31" i="3"/>
  <c r="CC15" i="3"/>
  <c r="CC11" i="3"/>
  <c r="BV38" i="3"/>
  <c r="BV54" i="3"/>
  <c r="BV19" i="3"/>
  <c r="BV22" i="3"/>
  <c r="BV35" i="3"/>
  <c r="BV14" i="3"/>
  <c r="BV30" i="3"/>
  <c r="BV46" i="3"/>
  <c r="BV11" i="3"/>
  <c r="BV27" i="3"/>
  <c r="BV43" i="3"/>
  <c r="BV4" i="3"/>
  <c r="BV20" i="3"/>
  <c r="BV36" i="3"/>
  <c r="BV52" i="3"/>
  <c r="BV21" i="3"/>
  <c r="BV25" i="3"/>
  <c r="BV29" i="3"/>
  <c r="BV10" i="3"/>
  <c r="BV26" i="3"/>
  <c r="BV42" i="3"/>
  <c r="BV7" i="3"/>
  <c r="BV23" i="3"/>
  <c r="BV39" i="3"/>
  <c r="BV3" i="3"/>
  <c r="BV16" i="3"/>
  <c r="BV32" i="3"/>
  <c r="BV48" i="3"/>
  <c r="BV53" i="3"/>
  <c r="BV17" i="3"/>
  <c r="BV45" i="3"/>
  <c r="BV18" i="3"/>
  <c r="BV34" i="3"/>
  <c r="BV50" i="3"/>
  <c r="BV15" i="3"/>
  <c r="BV31" i="3"/>
  <c r="BV47" i="3"/>
  <c r="BV8" i="3"/>
  <c r="BV24" i="3"/>
  <c r="BV40" i="3"/>
  <c r="BV9" i="3"/>
  <c r="BV49" i="3"/>
  <c r="BV37" i="3"/>
  <c r="BV13" i="3"/>
  <c r="BV51" i="3"/>
  <c r="BV12" i="3"/>
  <c r="BV28" i="3"/>
  <c r="BV44" i="3"/>
  <c r="BV41" i="3"/>
  <c r="BV33" i="3"/>
  <c r="BV5" i="3"/>
  <c r="AO8" i="3"/>
  <c r="AO53" i="3"/>
  <c r="AO24" i="3"/>
  <c r="AO41" i="3"/>
  <c r="AO5" i="3"/>
  <c r="AO54" i="3"/>
  <c r="AO9" i="3"/>
  <c r="AO31" i="3"/>
  <c r="AO28" i="3"/>
  <c r="AO21" i="3"/>
  <c r="AO22" i="3"/>
  <c r="AO11" i="3"/>
  <c r="AO40" i="3"/>
  <c r="AO37" i="3"/>
  <c r="AO34" i="3"/>
  <c r="AO55" i="3"/>
  <c r="AO12" i="3"/>
  <c r="AO44" i="3"/>
  <c r="AO25" i="3"/>
  <c r="AO6" i="3"/>
  <c r="AO38" i="3"/>
  <c r="AO15" i="3"/>
  <c r="AO39" i="3"/>
  <c r="AO18" i="3"/>
  <c r="AO50" i="3"/>
  <c r="AO27" i="3"/>
  <c r="AO4" i="3"/>
  <c r="AO16" i="3"/>
  <c r="AO32" i="3"/>
  <c r="AO48" i="3"/>
  <c r="AO13" i="3"/>
  <c r="AO29" i="3"/>
  <c r="AO45" i="3"/>
  <c r="AO10" i="3"/>
  <c r="AO26" i="3"/>
  <c r="AO42" i="3"/>
  <c r="AO19" i="3"/>
  <c r="AO51" i="3"/>
  <c r="AO35" i="3"/>
  <c r="AO23" i="3"/>
  <c r="AO20" i="3"/>
  <c r="AO36" i="3"/>
  <c r="AO52" i="3"/>
  <c r="AO17" i="3"/>
  <c r="AO33" i="3"/>
  <c r="AO49" i="3"/>
  <c r="AO14" i="3"/>
  <c r="AO30" i="3"/>
  <c r="AO46" i="3"/>
  <c r="AO47" i="3"/>
  <c r="AO43" i="3"/>
  <c r="AO3" i="3"/>
</calcChain>
</file>

<file path=xl/sharedStrings.xml><?xml version="1.0" encoding="utf-8"?>
<sst xmlns="http://schemas.openxmlformats.org/spreadsheetml/2006/main" count="2742" uniqueCount="50">
  <si>
    <t>C.candida</t>
  </si>
  <si>
    <t>C. neglecta</t>
  </si>
  <si>
    <t>C. torosa</t>
  </si>
  <si>
    <t>C. vidua</t>
  </si>
  <si>
    <t>D. stevensoni</t>
  </si>
  <si>
    <t>F. fabaeformis</t>
  </si>
  <si>
    <t>Herpetocypris  sp?</t>
  </si>
  <si>
    <t>H. salina</t>
  </si>
  <si>
    <t>I. bradyi</t>
  </si>
  <si>
    <t>L. inopinata</t>
  </si>
  <si>
    <t>P. kraepelini</t>
  </si>
  <si>
    <t>P. newtoni</t>
  </si>
  <si>
    <t>P. arcuata</t>
  </si>
  <si>
    <t>P. smaragdina</t>
  </si>
  <si>
    <t>P. zenkeri</t>
  </si>
  <si>
    <t>P. marchica</t>
  </si>
  <si>
    <t>S. aculeata</t>
  </si>
  <si>
    <t>C. kingsleii</t>
  </si>
  <si>
    <t>C. fuscata</t>
  </si>
  <si>
    <t>F. holzkampfi</t>
  </si>
  <si>
    <t>I. monstrifica</t>
  </si>
  <si>
    <t>E. virens</t>
  </si>
  <si>
    <t>H. incongruens</t>
  </si>
  <si>
    <t>I. gibba</t>
  </si>
  <si>
    <t>N. monacha</t>
  </si>
  <si>
    <t>P. compressa</t>
  </si>
  <si>
    <t>a</t>
  </si>
  <si>
    <t>j</t>
  </si>
  <si>
    <t>KS</t>
  </si>
  <si>
    <t>BS</t>
  </si>
  <si>
    <t>TE</t>
  </si>
  <si>
    <t>TE2</t>
  </si>
  <si>
    <t>QW</t>
  </si>
  <si>
    <t>OT</t>
  </si>
  <si>
    <t>OT2</t>
  </si>
  <si>
    <t>WL</t>
  </si>
  <si>
    <t>TS</t>
  </si>
  <si>
    <t>ST</t>
  </si>
  <si>
    <t>SS</t>
  </si>
  <si>
    <t>MG</t>
  </si>
  <si>
    <t>valves</t>
  </si>
  <si>
    <t>total</t>
  </si>
  <si>
    <t>relative taphocoenosis</t>
  </si>
  <si>
    <t>rel. taph</t>
  </si>
  <si>
    <t>carapaces</t>
  </si>
  <si>
    <t>no sample</t>
  </si>
  <si>
    <t>adult</t>
  </si>
  <si>
    <t>juvenile</t>
  </si>
  <si>
    <t>rel.taph</t>
  </si>
  <si>
    <t>totaö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</si>
</sst>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6">
    <xf numFmtId="0" fontId="0" fillId="0" borderId="0" xfId="0"/>
    <xf numFmtId="0" fontId="1" fillId="0" borderId="0" xfId="0" applyFont="1"/>
    <xf numFmtId="0" fontId="2" fillId="0" borderId="0" xfId="1" applyFont="1"/>
    <xf numFmtId="0" fontId="2" fillId="0" borderId="0" xfId="1" applyFont="1" applyFill="1"/>
    <xf numFmtId="0" fontId="3" fillId="0" borderId="0" xfId="0" applyFont="1"/>
    <xf numFmtId="0" fontId="0" fillId="0" borderId="0" xfId="0" applyFont="1"/>
  </cellXfs>
  <cellStyles count="2">
    <cellStyle name="Standard" xfId="0" builtinId="0"/>
    <cellStyle name="Standard_Tabelle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94"/>
  <sheetViews>
    <sheetView tabSelected="1" zoomScaleNormal="100" workbookViewId="0">
      <selection activeCell="E68" sqref="E68"/>
    </sheetView>
  </sheetViews>
  <sheetFormatPr baseColWidth="10" defaultRowHeight="14.5" x14ac:dyDescent="0.35"/>
  <cols>
    <col min="9" max="9" width="5.6328125" customWidth="1"/>
    <col min="16" max="16" width="5.6328125" customWidth="1"/>
    <col min="23" max="23" width="5.6328125" customWidth="1"/>
    <col min="30" max="30" width="5.6328125" customWidth="1"/>
    <col min="37" max="37" width="5.6328125" customWidth="1"/>
    <col min="44" max="44" width="5.6328125" customWidth="1"/>
    <col min="51" max="51" width="5.6328125" customWidth="1"/>
    <col min="58" max="58" width="5.6328125" customWidth="1"/>
    <col min="65" max="65" width="5.6328125" customWidth="1"/>
  </cols>
  <sheetData>
    <row r="1" spans="1:78" x14ac:dyDescent="0.35">
      <c r="A1" s="4" t="s">
        <v>28</v>
      </c>
      <c r="C1" t="s">
        <v>40</v>
      </c>
      <c r="D1" t="s">
        <v>44</v>
      </c>
      <c r="E1" t="s">
        <v>41</v>
      </c>
      <c r="F1" t="s">
        <v>42</v>
      </c>
      <c r="H1" s="4" t="s">
        <v>29</v>
      </c>
      <c r="J1" t="s">
        <v>40</v>
      </c>
      <c r="K1" t="s">
        <v>44</v>
      </c>
      <c r="L1" t="s">
        <v>41</v>
      </c>
      <c r="M1" t="s">
        <v>43</v>
      </c>
      <c r="O1" s="4" t="s">
        <v>30</v>
      </c>
      <c r="Q1" t="s">
        <v>40</v>
      </c>
      <c r="R1" t="s">
        <v>44</v>
      </c>
      <c r="S1" t="s">
        <v>41</v>
      </c>
      <c r="T1" t="s">
        <v>43</v>
      </c>
      <c r="V1" s="4" t="s">
        <v>31</v>
      </c>
      <c r="X1" t="s">
        <v>40</v>
      </c>
      <c r="Y1" t="s">
        <v>44</v>
      </c>
      <c r="Z1" t="s">
        <v>41</v>
      </c>
      <c r="AA1" t="s">
        <v>43</v>
      </c>
      <c r="AC1" s="4" t="s">
        <v>32</v>
      </c>
      <c r="AE1" t="s">
        <v>40</v>
      </c>
      <c r="AF1" t="s">
        <v>44</v>
      </c>
      <c r="AG1" t="s">
        <v>41</v>
      </c>
      <c r="AH1" t="s">
        <v>43</v>
      </c>
      <c r="AJ1" s="4" t="s">
        <v>33</v>
      </c>
      <c r="AL1" t="s">
        <v>40</v>
      </c>
      <c r="AM1" t="s">
        <v>44</v>
      </c>
      <c r="AN1" t="s">
        <v>41</v>
      </c>
      <c r="AO1" t="s">
        <v>43</v>
      </c>
      <c r="AQ1" s="4" t="s">
        <v>34</v>
      </c>
      <c r="AS1" t="s">
        <v>40</v>
      </c>
      <c r="AT1" t="s">
        <v>44</v>
      </c>
      <c r="AU1" t="s">
        <v>41</v>
      </c>
      <c r="AV1" t="s">
        <v>43</v>
      </c>
      <c r="AX1" s="4" t="s">
        <v>35</v>
      </c>
      <c r="AZ1" t="s">
        <v>40</v>
      </c>
      <c r="BA1" t="s">
        <v>44</v>
      </c>
      <c r="BB1" t="s">
        <v>41</v>
      </c>
      <c r="BC1" t="s">
        <v>43</v>
      </c>
      <c r="BE1" s="4" t="s">
        <v>36</v>
      </c>
      <c r="BG1" t="s">
        <v>40</v>
      </c>
      <c r="BH1" t="s">
        <v>44</v>
      </c>
      <c r="BI1" t="s">
        <v>41</v>
      </c>
      <c r="BJ1" t="s">
        <v>43</v>
      </c>
      <c r="BL1" s="4" t="s">
        <v>37</v>
      </c>
      <c r="BN1" t="s">
        <v>40</v>
      </c>
      <c r="BO1" t="s">
        <v>44</v>
      </c>
      <c r="BP1" t="s">
        <v>41</v>
      </c>
      <c r="BQ1" s="5" t="s">
        <v>48</v>
      </c>
      <c r="BX1" s="4"/>
    </row>
    <row r="2" spans="1:78" x14ac:dyDescent="0.35">
      <c r="BH2" s="4"/>
      <c r="BL2" s="4"/>
    </row>
    <row r="3" spans="1:78" x14ac:dyDescent="0.35">
      <c r="A3" s="1" t="s">
        <v>0</v>
      </c>
      <c r="B3" t="s">
        <v>46</v>
      </c>
      <c r="C3">
        <v>27</v>
      </c>
      <c r="D3">
        <v>22</v>
      </c>
      <c r="E3">
        <f>SUM(C3,D3*2)</f>
        <v>71</v>
      </c>
      <c r="F3">
        <f>SUM(E3/$E$55*100)</f>
        <v>3.0802603036876359</v>
      </c>
      <c r="H3" s="1" t="s">
        <v>0</v>
      </c>
      <c r="I3" t="s">
        <v>26</v>
      </c>
      <c r="J3">
        <v>4</v>
      </c>
      <c r="K3">
        <v>3</v>
      </c>
      <c r="L3">
        <f>SUM(J3,K3*2)</f>
        <v>10</v>
      </c>
      <c r="M3">
        <f>SUM(L3/$L$55*100)</f>
        <v>0.79051383399209485</v>
      </c>
      <c r="O3" s="1" t="s">
        <v>0</v>
      </c>
      <c r="P3" t="s">
        <v>26</v>
      </c>
      <c r="Q3">
        <v>3</v>
      </c>
      <c r="R3">
        <v>3</v>
      </c>
      <c r="S3">
        <f>SUM(Q3,R3*2)</f>
        <v>9</v>
      </c>
      <c r="T3">
        <f>SUM(S3/$S$55*100)</f>
        <v>0.6502890173410405</v>
      </c>
      <c r="V3" s="1" t="s">
        <v>0</v>
      </c>
      <c r="W3" t="s">
        <v>26</v>
      </c>
      <c r="X3">
        <v>0</v>
      </c>
      <c r="Y3">
        <v>0</v>
      </c>
      <c r="Z3">
        <f>SUM(X3,Y3*2)</f>
        <v>0</v>
      </c>
      <c r="AA3">
        <f>SUM(Z3/$Z$55*100)</f>
        <v>0</v>
      </c>
      <c r="AC3" s="1" t="s">
        <v>0</v>
      </c>
      <c r="AD3" t="s">
        <v>26</v>
      </c>
      <c r="AE3">
        <v>0</v>
      </c>
      <c r="AF3">
        <v>0</v>
      </c>
      <c r="AG3">
        <f>SUM(AE3,AF3*2)</f>
        <v>0</v>
      </c>
      <c r="AH3">
        <f>SUM(AG3/$AG$55*100)</f>
        <v>0</v>
      </c>
      <c r="AJ3" s="1" t="s">
        <v>0</v>
      </c>
      <c r="AK3" t="s">
        <v>26</v>
      </c>
      <c r="AL3">
        <v>1</v>
      </c>
      <c r="AM3">
        <v>0</v>
      </c>
      <c r="AN3">
        <f>SUM(AL3,AM3*2)</f>
        <v>1</v>
      </c>
      <c r="AO3">
        <f>SUM(AN3/$AN$55*100)</f>
        <v>6.8446269678302529E-2</v>
      </c>
      <c r="AQ3" s="1" t="s">
        <v>0</v>
      </c>
      <c r="AR3" t="s">
        <v>26</v>
      </c>
      <c r="AS3">
        <v>0</v>
      </c>
      <c r="AT3">
        <v>0</v>
      </c>
      <c r="AU3">
        <f>SUM(AS3,AT3*2)</f>
        <v>0</v>
      </c>
      <c r="AV3">
        <f>SUM(AU3/$AU$55*100)</f>
        <v>0</v>
      </c>
      <c r="AX3" s="1" t="s">
        <v>0</v>
      </c>
      <c r="AY3" t="s">
        <v>26</v>
      </c>
      <c r="AZ3">
        <v>1</v>
      </c>
      <c r="BA3">
        <v>0</v>
      </c>
      <c r="BB3">
        <f>SUM(AZ3,BA3*2)</f>
        <v>1</v>
      </c>
      <c r="BC3">
        <f>SUM(BB3/$BB$55*100)</f>
        <v>5.6947608200455579E-2</v>
      </c>
      <c r="BE3" s="1" t="s">
        <v>0</v>
      </c>
      <c r="BF3" t="s">
        <v>26</v>
      </c>
      <c r="BG3">
        <v>2</v>
      </c>
      <c r="BH3">
        <v>3</v>
      </c>
      <c r="BI3">
        <f>SUM(BG3,BH3*2)</f>
        <v>8</v>
      </c>
      <c r="BJ3">
        <f>SUM(BI3/$BI$55*100)</f>
        <v>1.5065913370998116</v>
      </c>
      <c r="BL3" s="1" t="s">
        <v>0</v>
      </c>
      <c r="BM3" t="s">
        <v>26</v>
      </c>
      <c r="BN3">
        <v>0</v>
      </c>
      <c r="BO3">
        <v>1</v>
      </c>
      <c r="BP3">
        <f>SUM(BN3,BO3*2)</f>
        <v>2</v>
      </c>
      <c r="BQ3">
        <f>SUM(BP3/$BP$55*100)</f>
        <v>0.22805017103762829</v>
      </c>
      <c r="BS3" s="1"/>
      <c r="BZ3" s="1"/>
    </row>
    <row r="4" spans="1:78" x14ac:dyDescent="0.35">
      <c r="A4" s="1"/>
      <c r="B4" t="s">
        <v>47</v>
      </c>
      <c r="C4">
        <v>24</v>
      </c>
      <c r="D4">
        <v>7</v>
      </c>
      <c r="E4">
        <f t="shared" ref="E4:E54" si="0">SUM(C4,D4*2)</f>
        <v>38</v>
      </c>
      <c r="F4">
        <f t="shared" ref="F4:F54" si="1">SUM(E4/$E$55*100)</f>
        <v>1.648590021691974</v>
      </c>
      <c r="H4" s="1"/>
      <c r="I4" t="s">
        <v>27</v>
      </c>
      <c r="J4">
        <v>21</v>
      </c>
      <c r="K4">
        <v>6</v>
      </c>
      <c r="L4">
        <f t="shared" ref="L4:L54" si="2">SUM(J4,K4*2)</f>
        <v>33</v>
      </c>
      <c r="M4">
        <f t="shared" ref="M4:M54" si="3">SUM(L4/$L$55*100)</f>
        <v>2.6086956521739131</v>
      </c>
      <c r="O4" s="1"/>
      <c r="P4" t="s">
        <v>27</v>
      </c>
      <c r="Q4">
        <v>4</v>
      </c>
      <c r="R4">
        <v>0</v>
      </c>
      <c r="S4">
        <f t="shared" ref="S4:S54" si="4">SUM(Q4,R4*2)</f>
        <v>4</v>
      </c>
      <c r="T4">
        <f t="shared" ref="T4:T54" si="5">SUM(S4/$S$55*100)</f>
        <v>0.28901734104046239</v>
      </c>
      <c r="V4" s="1"/>
      <c r="W4" t="s">
        <v>27</v>
      </c>
      <c r="X4">
        <v>13</v>
      </c>
      <c r="Y4">
        <v>5</v>
      </c>
      <c r="Z4">
        <f t="shared" ref="Z4:Z54" si="6">SUM(X4,Y4*2)</f>
        <v>23</v>
      </c>
      <c r="AA4">
        <f t="shared" ref="AA4:AA54" si="7">SUM(Z4/$Z$55*100)</f>
        <v>3.0263157894736841</v>
      </c>
      <c r="AC4" s="1"/>
      <c r="AD4" t="s">
        <v>27</v>
      </c>
      <c r="AE4">
        <v>0</v>
      </c>
      <c r="AF4">
        <v>0</v>
      </c>
      <c r="AG4">
        <f t="shared" ref="AG4:AG54" si="8">SUM(AE4,AF4*2)</f>
        <v>0</v>
      </c>
      <c r="AH4">
        <f t="shared" ref="AH4:AH54" si="9">SUM(AG4/$AG$55*100)</f>
        <v>0</v>
      </c>
      <c r="AJ4" s="1"/>
      <c r="AK4" t="s">
        <v>27</v>
      </c>
      <c r="AL4">
        <v>7</v>
      </c>
      <c r="AM4">
        <v>0</v>
      </c>
      <c r="AN4">
        <f t="shared" ref="AN4:AN54" si="10">SUM(AL4,AM4*2)</f>
        <v>7</v>
      </c>
      <c r="AO4">
        <f t="shared" ref="AO4:AO54" si="11">SUM(AN4/$AN$55*100)</f>
        <v>0.4791238877481177</v>
      </c>
      <c r="AQ4" s="1"/>
      <c r="AR4" t="s">
        <v>27</v>
      </c>
      <c r="AS4">
        <v>0</v>
      </c>
      <c r="AT4">
        <v>0</v>
      </c>
      <c r="AU4">
        <f t="shared" ref="AU4:AU54" si="12">SUM(AS4,AT4*2)</f>
        <v>0</v>
      </c>
      <c r="AV4">
        <f t="shared" ref="AV4:AV54" si="13">SUM(AU4/$AU$55*100)</f>
        <v>0</v>
      </c>
      <c r="AX4" s="1"/>
      <c r="AY4" t="s">
        <v>27</v>
      </c>
      <c r="AZ4">
        <v>2</v>
      </c>
      <c r="BA4">
        <v>2</v>
      </c>
      <c r="BB4">
        <f t="shared" ref="BB4:BB54" si="14">SUM(AZ4,BA4*2)</f>
        <v>6</v>
      </c>
      <c r="BC4">
        <f t="shared" ref="BC4:BC54" si="15">SUM(BB4/$BB$55*100)</f>
        <v>0.34168564920273348</v>
      </c>
      <c r="BE4" s="1"/>
      <c r="BF4" t="s">
        <v>27</v>
      </c>
      <c r="BG4">
        <v>42</v>
      </c>
      <c r="BH4">
        <v>10</v>
      </c>
      <c r="BI4">
        <f t="shared" ref="BI4:BI54" si="16">SUM(BG4,BH4*2)</f>
        <v>62</v>
      </c>
      <c r="BJ4">
        <f t="shared" ref="BJ4:BJ55" si="17">SUM(BI4/$BI$55*100)</f>
        <v>11.67608286252354</v>
      </c>
      <c r="BL4" s="1"/>
      <c r="BM4" t="s">
        <v>27</v>
      </c>
      <c r="BN4">
        <v>22</v>
      </c>
      <c r="BO4">
        <v>4</v>
      </c>
      <c r="BP4">
        <f t="shared" ref="BP4:BP54" si="18">SUM(BN4,BO4*2)</f>
        <v>30</v>
      </c>
      <c r="BQ4">
        <f t="shared" ref="BQ4:BQ55" si="19">SUM(BP4/$BP$55*100)</f>
        <v>3.4207525655644244</v>
      </c>
      <c r="BS4" s="1"/>
      <c r="BZ4" s="1"/>
    </row>
    <row r="5" spans="1:78" x14ac:dyDescent="0.35">
      <c r="A5" s="1" t="s">
        <v>1</v>
      </c>
      <c r="B5" t="s">
        <v>26</v>
      </c>
      <c r="C5">
        <v>22</v>
      </c>
      <c r="D5">
        <v>7</v>
      </c>
      <c r="E5">
        <f t="shared" si="0"/>
        <v>36</v>
      </c>
      <c r="F5">
        <f t="shared" si="1"/>
        <v>1.561822125813449</v>
      </c>
      <c r="H5" s="1" t="s">
        <v>1</v>
      </c>
      <c r="I5" t="s">
        <v>26</v>
      </c>
      <c r="J5">
        <v>14</v>
      </c>
      <c r="K5">
        <v>9</v>
      </c>
      <c r="L5">
        <f t="shared" si="2"/>
        <v>32</v>
      </c>
      <c r="M5">
        <f t="shared" si="3"/>
        <v>2.5296442687747036</v>
      </c>
      <c r="O5" s="1" t="s">
        <v>1</v>
      </c>
      <c r="P5" t="s">
        <v>26</v>
      </c>
      <c r="Q5">
        <v>14</v>
      </c>
      <c r="R5">
        <v>5</v>
      </c>
      <c r="S5">
        <f t="shared" si="4"/>
        <v>24</v>
      </c>
      <c r="T5">
        <f t="shared" si="5"/>
        <v>1.7341040462427744</v>
      </c>
      <c r="V5" s="1" t="s">
        <v>1</v>
      </c>
      <c r="W5" t="s">
        <v>26</v>
      </c>
      <c r="X5">
        <v>0</v>
      </c>
      <c r="Y5">
        <v>0</v>
      </c>
      <c r="Z5">
        <f t="shared" si="6"/>
        <v>0</v>
      </c>
      <c r="AA5">
        <f t="shared" si="7"/>
        <v>0</v>
      </c>
      <c r="AC5" s="1" t="s">
        <v>1</v>
      </c>
      <c r="AD5" t="s">
        <v>26</v>
      </c>
      <c r="AE5">
        <v>0</v>
      </c>
      <c r="AF5">
        <v>0</v>
      </c>
      <c r="AG5">
        <f t="shared" si="8"/>
        <v>0</v>
      </c>
      <c r="AH5">
        <f t="shared" si="9"/>
        <v>0</v>
      </c>
      <c r="AJ5" s="1" t="s">
        <v>1</v>
      </c>
      <c r="AK5" t="s">
        <v>26</v>
      </c>
      <c r="AL5">
        <v>0</v>
      </c>
      <c r="AM5">
        <v>0</v>
      </c>
      <c r="AN5">
        <f t="shared" si="10"/>
        <v>0</v>
      </c>
      <c r="AO5">
        <f t="shared" si="11"/>
        <v>0</v>
      </c>
      <c r="AQ5" s="1" t="s">
        <v>1</v>
      </c>
      <c r="AR5" t="s">
        <v>26</v>
      </c>
      <c r="AS5">
        <v>3</v>
      </c>
      <c r="AT5">
        <v>0</v>
      </c>
      <c r="AU5">
        <f t="shared" si="12"/>
        <v>3</v>
      </c>
      <c r="AV5">
        <f t="shared" si="13"/>
        <v>0.52631578947368418</v>
      </c>
      <c r="AX5" s="1" t="s">
        <v>1</v>
      </c>
      <c r="AY5" t="s">
        <v>26</v>
      </c>
      <c r="AZ5">
        <v>0</v>
      </c>
      <c r="BA5">
        <v>0</v>
      </c>
      <c r="BB5">
        <f t="shared" si="14"/>
        <v>0</v>
      </c>
      <c r="BC5">
        <f t="shared" si="15"/>
        <v>0</v>
      </c>
      <c r="BE5" s="1" t="s">
        <v>1</v>
      </c>
      <c r="BF5" t="s">
        <v>26</v>
      </c>
      <c r="BG5">
        <v>0</v>
      </c>
      <c r="BH5">
        <v>0</v>
      </c>
      <c r="BI5">
        <f t="shared" si="16"/>
        <v>0</v>
      </c>
      <c r="BJ5">
        <f t="shared" si="17"/>
        <v>0</v>
      </c>
      <c r="BL5" s="1" t="s">
        <v>1</v>
      </c>
      <c r="BM5" t="s">
        <v>26</v>
      </c>
      <c r="BN5">
        <v>0</v>
      </c>
      <c r="BO5">
        <v>0</v>
      </c>
      <c r="BP5">
        <f t="shared" si="18"/>
        <v>0</v>
      </c>
      <c r="BQ5">
        <f t="shared" si="19"/>
        <v>0</v>
      </c>
      <c r="BS5" s="1"/>
      <c r="BZ5" s="1"/>
    </row>
    <row r="6" spans="1:78" x14ac:dyDescent="0.35">
      <c r="A6" s="1"/>
      <c r="B6" t="s">
        <v>27</v>
      </c>
      <c r="C6">
        <v>10</v>
      </c>
      <c r="D6">
        <v>1</v>
      </c>
      <c r="E6">
        <f t="shared" si="0"/>
        <v>12</v>
      </c>
      <c r="F6">
        <f t="shared" si="1"/>
        <v>0.52060737527114964</v>
      </c>
      <c r="H6" s="1"/>
      <c r="I6" t="s">
        <v>27</v>
      </c>
      <c r="J6">
        <v>2</v>
      </c>
      <c r="K6">
        <v>0</v>
      </c>
      <c r="L6">
        <f t="shared" si="2"/>
        <v>2</v>
      </c>
      <c r="M6">
        <f t="shared" si="3"/>
        <v>0.15810276679841898</v>
      </c>
      <c r="O6" s="1"/>
      <c r="P6" t="s">
        <v>27</v>
      </c>
      <c r="Q6">
        <v>7</v>
      </c>
      <c r="R6">
        <v>5</v>
      </c>
      <c r="S6">
        <f t="shared" si="4"/>
        <v>17</v>
      </c>
      <c r="T6">
        <f t="shared" si="5"/>
        <v>1.2283236994219653</v>
      </c>
      <c r="V6" s="1"/>
      <c r="W6" t="s">
        <v>27</v>
      </c>
      <c r="X6">
        <v>0</v>
      </c>
      <c r="Y6">
        <v>0</v>
      </c>
      <c r="Z6">
        <f t="shared" si="6"/>
        <v>0</v>
      </c>
      <c r="AA6">
        <f t="shared" si="7"/>
        <v>0</v>
      </c>
      <c r="AC6" s="1"/>
      <c r="AD6" t="s">
        <v>27</v>
      </c>
      <c r="AE6">
        <v>0</v>
      </c>
      <c r="AF6">
        <v>0</v>
      </c>
      <c r="AG6">
        <f t="shared" si="8"/>
        <v>0</v>
      </c>
      <c r="AH6">
        <f t="shared" si="9"/>
        <v>0</v>
      </c>
      <c r="AJ6" s="1"/>
      <c r="AK6" t="s">
        <v>27</v>
      </c>
      <c r="AL6">
        <v>0</v>
      </c>
      <c r="AM6">
        <v>0</v>
      </c>
      <c r="AN6">
        <f t="shared" si="10"/>
        <v>0</v>
      </c>
      <c r="AO6">
        <f t="shared" si="11"/>
        <v>0</v>
      </c>
      <c r="AQ6" s="1"/>
      <c r="AR6" t="s">
        <v>27</v>
      </c>
      <c r="AS6">
        <v>13</v>
      </c>
      <c r="AT6">
        <v>2</v>
      </c>
      <c r="AU6">
        <f t="shared" si="12"/>
        <v>17</v>
      </c>
      <c r="AV6">
        <f t="shared" si="13"/>
        <v>2.9824561403508771</v>
      </c>
      <c r="AX6" s="1"/>
      <c r="AY6" t="s">
        <v>27</v>
      </c>
      <c r="AZ6">
        <v>0</v>
      </c>
      <c r="BA6">
        <v>0</v>
      </c>
      <c r="BB6">
        <f t="shared" si="14"/>
        <v>0</v>
      </c>
      <c r="BC6">
        <f t="shared" si="15"/>
        <v>0</v>
      </c>
      <c r="BE6" s="1"/>
      <c r="BF6" t="s">
        <v>27</v>
      </c>
      <c r="BG6">
        <v>0</v>
      </c>
      <c r="BH6">
        <v>0</v>
      </c>
      <c r="BI6">
        <f t="shared" si="16"/>
        <v>0</v>
      </c>
      <c r="BJ6">
        <f t="shared" si="17"/>
        <v>0</v>
      </c>
      <c r="BL6" s="1"/>
      <c r="BM6" t="s">
        <v>27</v>
      </c>
      <c r="BN6">
        <v>0</v>
      </c>
      <c r="BO6">
        <v>0</v>
      </c>
      <c r="BP6">
        <f t="shared" si="18"/>
        <v>0</v>
      </c>
      <c r="BQ6">
        <f t="shared" si="19"/>
        <v>0</v>
      </c>
      <c r="BS6" s="1"/>
      <c r="BZ6" s="1"/>
    </row>
    <row r="7" spans="1:78" x14ac:dyDescent="0.35">
      <c r="A7" s="1" t="s">
        <v>17</v>
      </c>
      <c r="B7" t="s">
        <v>26</v>
      </c>
      <c r="C7">
        <v>1</v>
      </c>
      <c r="D7">
        <v>0</v>
      </c>
      <c r="E7">
        <f t="shared" si="0"/>
        <v>1</v>
      </c>
      <c r="F7">
        <f t="shared" si="1"/>
        <v>4.3383947939262472E-2</v>
      </c>
      <c r="H7" s="1" t="s">
        <v>17</v>
      </c>
      <c r="I7" t="s">
        <v>26</v>
      </c>
      <c r="J7">
        <v>0</v>
      </c>
      <c r="K7">
        <v>0</v>
      </c>
      <c r="L7">
        <f t="shared" si="2"/>
        <v>0</v>
      </c>
      <c r="M7">
        <f t="shared" si="3"/>
        <v>0</v>
      </c>
      <c r="O7" s="1" t="s">
        <v>17</v>
      </c>
      <c r="P7" t="s">
        <v>26</v>
      </c>
      <c r="Q7">
        <v>0</v>
      </c>
      <c r="R7">
        <v>0</v>
      </c>
      <c r="S7">
        <f t="shared" si="4"/>
        <v>0</v>
      </c>
      <c r="T7">
        <f t="shared" si="5"/>
        <v>0</v>
      </c>
      <c r="V7" s="1" t="s">
        <v>17</v>
      </c>
      <c r="W7" t="s">
        <v>26</v>
      </c>
      <c r="X7">
        <v>0</v>
      </c>
      <c r="Y7">
        <v>0</v>
      </c>
      <c r="Z7">
        <f t="shared" si="6"/>
        <v>0</v>
      </c>
      <c r="AA7">
        <f t="shared" si="7"/>
        <v>0</v>
      </c>
      <c r="AC7" s="1" t="s">
        <v>17</v>
      </c>
      <c r="AD7" t="s">
        <v>26</v>
      </c>
      <c r="AE7">
        <v>0</v>
      </c>
      <c r="AF7">
        <v>0</v>
      </c>
      <c r="AG7">
        <f t="shared" si="8"/>
        <v>0</v>
      </c>
      <c r="AH7">
        <f t="shared" si="9"/>
        <v>0</v>
      </c>
      <c r="AJ7" s="1" t="s">
        <v>17</v>
      </c>
      <c r="AK7" t="s">
        <v>26</v>
      </c>
      <c r="AL7">
        <v>0</v>
      </c>
      <c r="AM7">
        <v>0</v>
      </c>
      <c r="AN7">
        <f t="shared" si="10"/>
        <v>0</v>
      </c>
      <c r="AO7">
        <f t="shared" si="11"/>
        <v>0</v>
      </c>
      <c r="AQ7" s="1" t="s">
        <v>17</v>
      </c>
      <c r="AR7" t="s">
        <v>26</v>
      </c>
      <c r="AS7">
        <v>0</v>
      </c>
      <c r="AT7">
        <v>0</v>
      </c>
      <c r="AU7">
        <f t="shared" si="12"/>
        <v>0</v>
      </c>
      <c r="AV7">
        <f t="shared" si="13"/>
        <v>0</v>
      </c>
      <c r="AX7" s="1" t="s">
        <v>17</v>
      </c>
      <c r="AY7" t="s">
        <v>26</v>
      </c>
      <c r="AZ7">
        <v>0</v>
      </c>
      <c r="BA7">
        <v>0</v>
      </c>
      <c r="BB7">
        <f t="shared" si="14"/>
        <v>0</v>
      </c>
      <c r="BC7">
        <f t="shared" si="15"/>
        <v>0</v>
      </c>
      <c r="BE7" s="1" t="s">
        <v>17</v>
      </c>
      <c r="BF7" t="s">
        <v>26</v>
      </c>
      <c r="BG7">
        <v>0</v>
      </c>
      <c r="BH7">
        <v>0</v>
      </c>
      <c r="BI7">
        <f t="shared" si="16"/>
        <v>0</v>
      </c>
      <c r="BJ7">
        <f t="shared" si="17"/>
        <v>0</v>
      </c>
      <c r="BL7" s="1" t="s">
        <v>17</v>
      </c>
      <c r="BM7" t="s">
        <v>26</v>
      </c>
      <c r="BN7">
        <v>0</v>
      </c>
      <c r="BO7">
        <v>0</v>
      </c>
      <c r="BP7">
        <f t="shared" si="18"/>
        <v>0</v>
      </c>
      <c r="BQ7">
        <f t="shared" si="19"/>
        <v>0</v>
      </c>
      <c r="BS7" s="1"/>
      <c r="BZ7" s="1"/>
    </row>
    <row r="8" spans="1:78" x14ac:dyDescent="0.35">
      <c r="A8" s="1"/>
      <c r="B8" t="s">
        <v>27</v>
      </c>
      <c r="C8">
        <v>0</v>
      </c>
      <c r="D8">
        <v>0</v>
      </c>
      <c r="E8">
        <f t="shared" si="0"/>
        <v>0</v>
      </c>
      <c r="F8">
        <f t="shared" si="1"/>
        <v>0</v>
      </c>
      <c r="H8" s="1"/>
      <c r="I8" t="s">
        <v>27</v>
      </c>
      <c r="J8">
        <v>0</v>
      </c>
      <c r="K8">
        <v>0</v>
      </c>
      <c r="L8">
        <f t="shared" si="2"/>
        <v>0</v>
      </c>
      <c r="M8">
        <f t="shared" si="3"/>
        <v>0</v>
      </c>
      <c r="O8" s="1"/>
      <c r="P8" t="s">
        <v>27</v>
      </c>
      <c r="Q8">
        <v>0</v>
      </c>
      <c r="R8">
        <v>0</v>
      </c>
      <c r="S8">
        <f t="shared" si="4"/>
        <v>0</v>
      </c>
      <c r="T8">
        <f t="shared" si="5"/>
        <v>0</v>
      </c>
      <c r="V8" s="1"/>
      <c r="W8" t="s">
        <v>27</v>
      </c>
      <c r="X8">
        <v>0</v>
      </c>
      <c r="Y8">
        <v>0</v>
      </c>
      <c r="Z8">
        <f t="shared" si="6"/>
        <v>0</v>
      </c>
      <c r="AA8">
        <f t="shared" si="7"/>
        <v>0</v>
      </c>
      <c r="AC8" s="1"/>
      <c r="AD8" t="s">
        <v>27</v>
      </c>
      <c r="AE8">
        <v>0</v>
      </c>
      <c r="AF8">
        <v>0</v>
      </c>
      <c r="AG8">
        <f t="shared" si="8"/>
        <v>0</v>
      </c>
      <c r="AH8">
        <f t="shared" si="9"/>
        <v>0</v>
      </c>
      <c r="AJ8" s="1"/>
      <c r="AK8" t="s">
        <v>27</v>
      </c>
      <c r="AL8">
        <v>0</v>
      </c>
      <c r="AM8">
        <v>0</v>
      </c>
      <c r="AN8">
        <f t="shared" si="10"/>
        <v>0</v>
      </c>
      <c r="AO8">
        <f t="shared" si="11"/>
        <v>0</v>
      </c>
      <c r="AQ8" s="1"/>
      <c r="AR8" t="s">
        <v>27</v>
      </c>
      <c r="AS8">
        <v>0</v>
      </c>
      <c r="AT8">
        <v>0</v>
      </c>
      <c r="AU8">
        <f t="shared" si="12"/>
        <v>0</v>
      </c>
      <c r="AV8">
        <f t="shared" si="13"/>
        <v>0</v>
      </c>
      <c r="AX8" s="1"/>
      <c r="AY8" t="s">
        <v>27</v>
      </c>
      <c r="AZ8">
        <v>0</v>
      </c>
      <c r="BA8">
        <v>0</v>
      </c>
      <c r="BB8">
        <f t="shared" si="14"/>
        <v>0</v>
      </c>
      <c r="BC8">
        <f t="shared" si="15"/>
        <v>0</v>
      </c>
      <c r="BE8" s="1"/>
      <c r="BF8" t="s">
        <v>27</v>
      </c>
      <c r="BG8">
        <v>0</v>
      </c>
      <c r="BH8">
        <v>0</v>
      </c>
      <c r="BI8">
        <f t="shared" si="16"/>
        <v>0</v>
      </c>
      <c r="BJ8">
        <f t="shared" si="17"/>
        <v>0</v>
      </c>
      <c r="BL8" s="1"/>
      <c r="BM8" t="s">
        <v>27</v>
      </c>
      <c r="BN8">
        <v>0</v>
      </c>
      <c r="BO8">
        <v>0</v>
      </c>
      <c r="BP8">
        <f t="shared" si="18"/>
        <v>0</v>
      </c>
      <c r="BQ8">
        <f t="shared" si="19"/>
        <v>0</v>
      </c>
      <c r="BS8" s="1"/>
      <c r="BZ8" s="1"/>
    </row>
    <row r="9" spans="1:78" x14ac:dyDescent="0.35">
      <c r="A9" s="1" t="s">
        <v>2</v>
      </c>
      <c r="B9" t="s">
        <v>26</v>
      </c>
      <c r="C9">
        <v>208</v>
      </c>
      <c r="D9">
        <v>303</v>
      </c>
      <c r="E9">
        <f t="shared" si="0"/>
        <v>814</v>
      </c>
      <c r="F9">
        <f t="shared" si="1"/>
        <v>35.314533622559651</v>
      </c>
      <c r="H9" s="1" t="s">
        <v>2</v>
      </c>
      <c r="I9" t="s">
        <v>26</v>
      </c>
      <c r="J9">
        <v>419</v>
      </c>
      <c r="K9">
        <v>76</v>
      </c>
      <c r="L9">
        <f t="shared" si="2"/>
        <v>571</v>
      </c>
      <c r="M9">
        <f t="shared" si="3"/>
        <v>45.138339920948617</v>
      </c>
      <c r="O9" s="1" t="s">
        <v>2</v>
      </c>
      <c r="P9" t="s">
        <v>26</v>
      </c>
      <c r="Q9">
        <v>107</v>
      </c>
      <c r="R9">
        <v>76</v>
      </c>
      <c r="S9">
        <f t="shared" si="4"/>
        <v>259</v>
      </c>
      <c r="T9">
        <f t="shared" si="5"/>
        <v>18.713872832369944</v>
      </c>
      <c r="V9" s="1" t="s">
        <v>2</v>
      </c>
      <c r="W9" t="s">
        <v>26</v>
      </c>
      <c r="X9">
        <v>0</v>
      </c>
      <c r="Y9">
        <v>0</v>
      </c>
      <c r="Z9">
        <f t="shared" si="6"/>
        <v>0</v>
      </c>
      <c r="AA9">
        <f t="shared" si="7"/>
        <v>0</v>
      </c>
      <c r="AC9" s="1" t="s">
        <v>2</v>
      </c>
      <c r="AD9" t="s">
        <v>26</v>
      </c>
      <c r="AE9">
        <v>1</v>
      </c>
      <c r="AF9">
        <v>0</v>
      </c>
      <c r="AG9">
        <f t="shared" si="8"/>
        <v>1</v>
      </c>
      <c r="AH9">
        <f t="shared" si="9"/>
        <v>0.21739130434782608</v>
      </c>
      <c r="AJ9" s="1" t="s">
        <v>2</v>
      </c>
      <c r="AK9" t="s">
        <v>26</v>
      </c>
      <c r="AL9">
        <v>0</v>
      </c>
      <c r="AM9">
        <v>0</v>
      </c>
      <c r="AN9">
        <f t="shared" si="10"/>
        <v>0</v>
      </c>
      <c r="AO9">
        <f t="shared" si="11"/>
        <v>0</v>
      </c>
      <c r="AQ9" s="1" t="s">
        <v>2</v>
      </c>
      <c r="AR9" t="s">
        <v>26</v>
      </c>
      <c r="AS9">
        <v>5</v>
      </c>
      <c r="AT9">
        <v>1</v>
      </c>
      <c r="AU9">
        <f t="shared" si="12"/>
        <v>7</v>
      </c>
      <c r="AV9">
        <f t="shared" si="13"/>
        <v>1.2280701754385965</v>
      </c>
      <c r="AX9" s="1" t="s">
        <v>2</v>
      </c>
      <c r="AY9" t="s">
        <v>26</v>
      </c>
      <c r="AZ9">
        <v>0</v>
      </c>
      <c r="BA9">
        <v>0</v>
      </c>
      <c r="BB9">
        <f t="shared" si="14"/>
        <v>0</v>
      </c>
      <c r="BC9">
        <f t="shared" si="15"/>
        <v>0</v>
      </c>
      <c r="BE9" s="1" t="s">
        <v>2</v>
      </c>
      <c r="BF9" t="s">
        <v>26</v>
      </c>
      <c r="BG9">
        <v>0</v>
      </c>
      <c r="BH9">
        <v>0</v>
      </c>
      <c r="BI9">
        <f t="shared" si="16"/>
        <v>0</v>
      </c>
      <c r="BJ9">
        <f t="shared" si="17"/>
        <v>0</v>
      </c>
      <c r="BL9" s="1" t="s">
        <v>2</v>
      </c>
      <c r="BM9" t="s">
        <v>26</v>
      </c>
      <c r="BN9">
        <v>0</v>
      </c>
      <c r="BO9">
        <v>0</v>
      </c>
      <c r="BP9">
        <f t="shared" si="18"/>
        <v>0</v>
      </c>
      <c r="BQ9">
        <f t="shared" si="19"/>
        <v>0</v>
      </c>
      <c r="BS9" s="1"/>
      <c r="BZ9" s="1"/>
    </row>
    <row r="10" spans="1:78" x14ac:dyDescent="0.35">
      <c r="A10" s="1"/>
      <c r="B10" t="s">
        <v>27</v>
      </c>
      <c r="C10">
        <v>250</v>
      </c>
      <c r="D10">
        <v>54</v>
      </c>
      <c r="E10">
        <f t="shared" si="0"/>
        <v>358</v>
      </c>
      <c r="F10">
        <f t="shared" si="1"/>
        <v>15.531453362255965</v>
      </c>
      <c r="H10" s="1"/>
      <c r="I10" t="s">
        <v>27</v>
      </c>
      <c r="J10">
        <v>323</v>
      </c>
      <c r="K10">
        <v>34</v>
      </c>
      <c r="L10">
        <f t="shared" si="2"/>
        <v>391</v>
      </c>
      <c r="M10">
        <f t="shared" si="3"/>
        <v>30.909090909090907</v>
      </c>
      <c r="O10" s="1"/>
      <c r="P10" t="s">
        <v>27</v>
      </c>
      <c r="Q10">
        <v>160</v>
      </c>
      <c r="R10">
        <v>28</v>
      </c>
      <c r="S10">
        <f t="shared" si="4"/>
        <v>216</v>
      </c>
      <c r="T10">
        <f t="shared" si="5"/>
        <v>15.606936416184972</v>
      </c>
      <c r="V10" s="1"/>
      <c r="W10" t="s">
        <v>27</v>
      </c>
      <c r="X10">
        <v>3</v>
      </c>
      <c r="Y10">
        <v>1</v>
      </c>
      <c r="Z10">
        <f t="shared" si="6"/>
        <v>5</v>
      </c>
      <c r="AA10">
        <f t="shared" si="7"/>
        <v>0.6578947368421052</v>
      </c>
      <c r="AC10" s="1"/>
      <c r="AD10" t="s">
        <v>27</v>
      </c>
      <c r="AE10">
        <v>4</v>
      </c>
      <c r="AF10">
        <v>2</v>
      </c>
      <c r="AG10">
        <f t="shared" si="8"/>
        <v>8</v>
      </c>
      <c r="AH10">
        <f t="shared" si="9"/>
        <v>1.7391304347826086</v>
      </c>
      <c r="AJ10" s="1"/>
      <c r="AK10" t="s">
        <v>27</v>
      </c>
      <c r="AL10">
        <v>1</v>
      </c>
      <c r="AM10">
        <v>0</v>
      </c>
      <c r="AN10">
        <f t="shared" si="10"/>
        <v>1</v>
      </c>
      <c r="AO10">
        <f t="shared" si="11"/>
        <v>6.8446269678302529E-2</v>
      </c>
      <c r="AQ10" s="1"/>
      <c r="AR10" t="s">
        <v>27</v>
      </c>
      <c r="AS10">
        <v>2</v>
      </c>
      <c r="AT10">
        <v>1</v>
      </c>
      <c r="AU10">
        <f t="shared" si="12"/>
        <v>4</v>
      </c>
      <c r="AV10">
        <f t="shared" si="13"/>
        <v>0.70175438596491224</v>
      </c>
      <c r="AX10" s="1"/>
      <c r="AY10" t="s">
        <v>27</v>
      </c>
      <c r="AZ10">
        <v>0</v>
      </c>
      <c r="BA10">
        <v>0</v>
      </c>
      <c r="BB10">
        <f t="shared" si="14"/>
        <v>0</v>
      </c>
      <c r="BC10">
        <f t="shared" si="15"/>
        <v>0</v>
      </c>
      <c r="BE10" s="1"/>
      <c r="BF10" t="s">
        <v>27</v>
      </c>
      <c r="BG10">
        <v>0</v>
      </c>
      <c r="BH10">
        <v>0</v>
      </c>
      <c r="BI10">
        <f t="shared" si="16"/>
        <v>0</v>
      </c>
      <c r="BJ10">
        <f t="shared" si="17"/>
        <v>0</v>
      </c>
      <c r="BL10" s="1"/>
      <c r="BM10" t="s">
        <v>27</v>
      </c>
      <c r="BN10">
        <v>2</v>
      </c>
      <c r="BO10">
        <v>0</v>
      </c>
      <c r="BP10">
        <f t="shared" si="18"/>
        <v>2</v>
      </c>
      <c r="BQ10">
        <f t="shared" si="19"/>
        <v>0.22805017103762829</v>
      </c>
      <c r="BS10" s="1"/>
      <c r="BZ10" s="1"/>
    </row>
    <row r="11" spans="1:78" x14ac:dyDescent="0.35">
      <c r="A11" s="1" t="s">
        <v>18</v>
      </c>
      <c r="B11" t="s">
        <v>26</v>
      </c>
      <c r="C11">
        <v>3</v>
      </c>
      <c r="D11">
        <v>2</v>
      </c>
      <c r="E11">
        <f t="shared" si="0"/>
        <v>7</v>
      </c>
      <c r="F11">
        <f t="shared" si="1"/>
        <v>0.3036876355748373</v>
      </c>
      <c r="H11" s="1" t="s">
        <v>18</v>
      </c>
      <c r="I11" t="s">
        <v>26</v>
      </c>
      <c r="J11">
        <v>0</v>
      </c>
      <c r="K11">
        <v>0</v>
      </c>
      <c r="L11">
        <f t="shared" si="2"/>
        <v>0</v>
      </c>
      <c r="M11">
        <f t="shared" si="3"/>
        <v>0</v>
      </c>
      <c r="O11" s="1" t="s">
        <v>18</v>
      </c>
      <c r="P11" t="s">
        <v>26</v>
      </c>
      <c r="Q11">
        <v>0</v>
      </c>
      <c r="R11">
        <v>3</v>
      </c>
      <c r="S11">
        <f t="shared" si="4"/>
        <v>6</v>
      </c>
      <c r="T11">
        <f t="shared" si="5"/>
        <v>0.43352601156069359</v>
      </c>
      <c r="V11" s="1" t="s">
        <v>18</v>
      </c>
      <c r="W11" t="s">
        <v>26</v>
      </c>
      <c r="X11">
        <v>0</v>
      </c>
      <c r="Y11">
        <v>0</v>
      </c>
      <c r="Z11">
        <f t="shared" si="6"/>
        <v>0</v>
      </c>
      <c r="AA11">
        <f t="shared" si="7"/>
        <v>0</v>
      </c>
      <c r="AC11" s="1" t="s">
        <v>18</v>
      </c>
      <c r="AD11" t="s">
        <v>26</v>
      </c>
      <c r="AE11">
        <v>0</v>
      </c>
      <c r="AF11">
        <v>0</v>
      </c>
      <c r="AG11">
        <f t="shared" si="8"/>
        <v>0</v>
      </c>
      <c r="AH11">
        <f t="shared" si="9"/>
        <v>0</v>
      </c>
      <c r="AJ11" s="1" t="s">
        <v>18</v>
      </c>
      <c r="AK11" t="s">
        <v>26</v>
      </c>
      <c r="AL11">
        <v>0</v>
      </c>
      <c r="AM11">
        <v>0</v>
      </c>
      <c r="AN11">
        <f t="shared" si="10"/>
        <v>0</v>
      </c>
      <c r="AO11">
        <f t="shared" si="11"/>
        <v>0</v>
      </c>
      <c r="AQ11" s="1" t="s">
        <v>18</v>
      </c>
      <c r="AR11" t="s">
        <v>26</v>
      </c>
      <c r="AS11">
        <v>0</v>
      </c>
      <c r="AT11">
        <v>0</v>
      </c>
      <c r="AU11">
        <f t="shared" si="12"/>
        <v>0</v>
      </c>
      <c r="AV11">
        <f t="shared" si="13"/>
        <v>0</v>
      </c>
      <c r="AX11" s="1" t="s">
        <v>18</v>
      </c>
      <c r="AY11" t="s">
        <v>26</v>
      </c>
      <c r="AZ11">
        <v>0</v>
      </c>
      <c r="BA11">
        <v>0</v>
      </c>
      <c r="BB11">
        <f t="shared" si="14"/>
        <v>0</v>
      </c>
      <c r="BC11">
        <f t="shared" si="15"/>
        <v>0</v>
      </c>
      <c r="BE11" s="1" t="s">
        <v>18</v>
      </c>
      <c r="BF11" t="s">
        <v>26</v>
      </c>
      <c r="BG11">
        <v>0</v>
      </c>
      <c r="BH11">
        <v>0</v>
      </c>
      <c r="BI11">
        <f t="shared" si="16"/>
        <v>0</v>
      </c>
      <c r="BJ11">
        <f t="shared" si="17"/>
        <v>0</v>
      </c>
      <c r="BL11" s="1" t="s">
        <v>18</v>
      </c>
      <c r="BM11" t="s">
        <v>26</v>
      </c>
      <c r="BN11">
        <v>0</v>
      </c>
      <c r="BO11">
        <v>0</v>
      </c>
      <c r="BP11">
        <f t="shared" si="18"/>
        <v>0</v>
      </c>
      <c r="BQ11">
        <f t="shared" si="19"/>
        <v>0</v>
      </c>
      <c r="BS11" s="1"/>
      <c r="BZ11" s="1"/>
    </row>
    <row r="12" spans="1:78" x14ac:dyDescent="0.35">
      <c r="A12" s="1"/>
      <c r="B12" t="s">
        <v>27</v>
      </c>
      <c r="C12">
        <v>0</v>
      </c>
      <c r="D12">
        <v>0</v>
      </c>
      <c r="E12">
        <f t="shared" si="0"/>
        <v>0</v>
      </c>
      <c r="F12">
        <f t="shared" si="1"/>
        <v>0</v>
      </c>
      <c r="H12" s="1"/>
      <c r="I12" t="s">
        <v>27</v>
      </c>
      <c r="J12">
        <v>0</v>
      </c>
      <c r="K12">
        <v>0</v>
      </c>
      <c r="L12">
        <f t="shared" si="2"/>
        <v>0</v>
      </c>
      <c r="M12">
        <f t="shared" si="3"/>
        <v>0</v>
      </c>
      <c r="O12" s="1"/>
      <c r="P12" t="s">
        <v>27</v>
      </c>
      <c r="Q12">
        <v>0</v>
      </c>
      <c r="R12">
        <v>0</v>
      </c>
      <c r="S12">
        <f t="shared" si="4"/>
        <v>0</v>
      </c>
      <c r="T12">
        <f t="shared" si="5"/>
        <v>0</v>
      </c>
      <c r="V12" s="1"/>
      <c r="W12" t="s">
        <v>27</v>
      </c>
      <c r="X12">
        <v>0</v>
      </c>
      <c r="Y12">
        <v>0</v>
      </c>
      <c r="Z12">
        <f t="shared" si="6"/>
        <v>0</v>
      </c>
      <c r="AA12">
        <f t="shared" si="7"/>
        <v>0</v>
      </c>
      <c r="AC12" s="1"/>
      <c r="AD12" t="s">
        <v>27</v>
      </c>
      <c r="AE12">
        <v>0</v>
      </c>
      <c r="AF12">
        <v>0</v>
      </c>
      <c r="AG12">
        <f t="shared" si="8"/>
        <v>0</v>
      </c>
      <c r="AH12">
        <f t="shared" si="9"/>
        <v>0</v>
      </c>
      <c r="AJ12" s="1"/>
      <c r="AK12" t="s">
        <v>27</v>
      </c>
      <c r="AL12">
        <v>0</v>
      </c>
      <c r="AM12">
        <v>0</v>
      </c>
      <c r="AN12">
        <f t="shared" si="10"/>
        <v>0</v>
      </c>
      <c r="AO12">
        <f t="shared" si="11"/>
        <v>0</v>
      </c>
      <c r="AQ12" s="1"/>
      <c r="AR12" t="s">
        <v>27</v>
      </c>
      <c r="AS12">
        <v>0</v>
      </c>
      <c r="AT12">
        <v>0</v>
      </c>
      <c r="AU12">
        <f t="shared" si="12"/>
        <v>0</v>
      </c>
      <c r="AV12">
        <f t="shared" si="13"/>
        <v>0</v>
      </c>
      <c r="AX12" s="1"/>
      <c r="AY12" t="s">
        <v>27</v>
      </c>
      <c r="AZ12">
        <v>0</v>
      </c>
      <c r="BA12">
        <v>0</v>
      </c>
      <c r="BB12">
        <f t="shared" si="14"/>
        <v>0</v>
      </c>
      <c r="BC12">
        <f t="shared" si="15"/>
        <v>0</v>
      </c>
      <c r="BE12" s="1"/>
      <c r="BF12" t="s">
        <v>27</v>
      </c>
      <c r="BG12">
        <v>0</v>
      </c>
      <c r="BH12">
        <v>0</v>
      </c>
      <c r="BI12">
        <f t="shared" si="16"/>
        <v>0</v>
      </c>
      <c r="BJ12">
        <f t="shared" si="17"/>
        <v>0</v>
      </c>
      <c r="BL12" s="1"/>
      <c r="BM12" t="s">
        <v>27</v>
      </c>
      <c r="BN12">
        <v>0</v>
      </c>
      <c r="BO12">
        <v>0</v>
      </c>
      <c r="BP12">
        <f t="shared" si="18"/>
        <v>0</v>
      </c>
      <c r="BQ12">
        <f t="shared" si="19"/>
        <v>0</v>
      </c>
      <c r="BS12" s="1"/>
      <c r="BZ12" s="1"/>
    </row>
    <row r="13" spans="1:78" x14ac:dyDescent="0.35">
      <c r="A13" s="1" t="s">
        <v>3</v>
      </c>
      <c r="B13" t="s">
        <v>26</v>
      </c>
      <c r="C13">
        <v>53</v>
      </c>
      <c r="D13">
        <v>182</v>
      </c>
      <c r="E13">
        <f t="shared" si="0"/>
        <v>417</v>
      </c>
      <c r="F13">
        <f t="shared" si="1"/>
        <v>18.09110629067245</v>
      </c>
      <c r="H13" s="1" t="s">
        <v>3</v>
      </c>
      <c r="I13" t="s">
        <v>26</v>
      </c>
      <c r="J13">
        <v>3</v>
      </c>
      <c r="K13">
        <v>11</v>
      </c>
      <c r="L13">
        <f t="shared" si="2"/>
        <v>25</v>
      </c>
      <c r="M13">
        <f t="shared" si="3"/>
        <v>1.9762845849802373</v>
      </c>
      <c r="O13" s="1" t="s">
        <v>3</v>
      </c>
      <c r="P13" t="s">
        <v>26</v>
      </c>
      <c r="Q13">
        <v>0</v>
      </c>
      <c r="R13">
        <v>0</v>
      </c>
      <c r="S13">
        <f t="shared" si="4"/>
        <v>0</v>
      </c>
      <c r="T13">
        <f t="shared" si="5"/>
        <v>0</v>
      </c>
      <c r="V13" s="1" t="s">
        <v>3</v>
      </c>
      <c r="W13" t="s">
        <v>26</v>
      </c>
      <c r="X13">
        <v>0</v>
      </c>
      <c r="Y13">
        <v>0</v>
      </c>
      <c r="Z13">
        <f t="shared" si="6"/>
        <v>0</v>
      </c>
      <c r="AA13">
        <f t="shared" si="7"/>
        <v>0</v>
      </c>
      <c r="AC13" s="1" t="s">
        <v>3</v>
      </c>
      <c r="AD13" t="s">
        <v>26</v>
      </c>
      <c r="AE13">
        <v>0</v>
      </c>
      <c r="AF13">
        <v>0</v>
      </c>
      <c r="AG13">
        <f t="shared" si="8"/>
        <v>0</v>
      </c>
      <c r="AH13">
        <f t="shared" si="9"/>
        <v>0</v>
      </c>
      <c r="AJ13" s="1" t="s">
        <v>3</v>
      </c>
      <c r="AK13" t="s">
        <v>26</v>
      </c>
      <c r="AL13">
        <v>44</v>
      </c>
      <c r="AM13">
        <v>476</v>
      </c>
      <c r="AN13">
        <f t="shared" si="10"/>
        <v>996</v>
      </c>
      <c r="AO13">
        <f t="shared" si="11"/>
        <v>68.172484599589325</v>
      </c>
      <c r="AQ13" s="1" t="s">
        <v>3</v>
      </c>
      <c r="AR13" t="s">
        <v>26</v>
      </c>
      <c r="AS13">
        <v>66</v>
      </c>
      <c r="AT13">
        <v>13</v>
      </c>
      <c r="AU13">
        <f t="shared" si="12"/>
        <v>92</v>
      </c>
      <c r="AV13">
        <f t="shared" si="13"/>
        <v>16.140350877192983</v>
      </c>
      <c r="AX13" s="1" t="s">
        <v>3</v>
      </c>
      <c r="AY13" t="s">
        <v>26</v>
      </c>
      <c r="AZ13">
        <v>0</v>
      </c>
      <c r="BA13">
        <v>3</v>
      </c>
      <c r="BB13">
        <f t="shared" si="14"/>
        <v>6</v>
      </c>
      <c r="BC13">
        <f t="shared" si="15"/>
        <v>0.34168564920273348</v>
      </c>
      <c r="BE13" s="1" t="s">
        <v>3</v>
      </c>
      <c r="BF13" t="s">
        <v>26</v>
      </c>
      <c r="BG13">
        <v>0</v>
      </c>
      <c r="BH13">
        <v>0</v>
      </c>
      <c r="BI13">
        <f t="shared" si="16"/>
        <v>0</v>
      </c>
      <c r="BJ13">
        <f t="shared" si="17"/>
        <v>0</v>
      </c>
      <c r="BL13" s="1" t="s">
        <v>3</v>
      </c>
      <c r="BM13" t="s">
        <v>26</v>
      </c>
      <c r="BN13">
        <v>29</v>
      </c>
      <c r="BO13">
        <v>97</v>
      </c>
      <c r="BP13">
        <f t="shared" si="18"/>
        <v>223</v>
      </c>
      <c r="BQ13">
        <f t="shared" si="19"/>
        <v>25.427594070695552</v>
      </c>
      <c r="BS13" s="1"/>
      <c r="BZ13" s="1"/>
    </row>
    <row r="14" spans="1:78" x14ac:dyDescent="0.35">
      <c r="A14" s="1"/>
      <c r="B14" t="s">
        <v>27</v>
      </c>
      <c r="C14">
        <v>49</v>
      </c>
      <c r="D14">
        <v>1</v>
      </c>
      <c r="E14">
        <f t="shared" si="0"/>
        <v>51</v>
      </c>
      <c r="F14">
        <f t="shared" si="1"/>
        <v>2.2125813449023859</v>
      </c>
      <c r="H14" s="1"/>
      <c r="I14" t="s">
        <v>27</v>
      </c>
      <c r="J14">
        <v>1</v>
      </c>
      <c r="K14">
        <v>0</v>
      </c>
      <c r="L14">
        <f t="shared" si="2"/>
        <v>1</v>
      </c>
      <c r="M14">
        <f t="shared" si="3"/>
        <v>7.9051383399209488E-2</v>
      </c>
      <c r="O14" s="1"/>
      <c r="P14" t="s">
        <v>27</v>
      </c>
      <c r="Q14">
        <v>0</v>
      </c>
      <c r="R14">
        <v>0</v>
      </c>
      <c r="S14">
        <f t="shared" si="4"/>
        <v>0</v>
      </c>
      <c r="T14">
        <f t="shared" si="5"/>
        <v>0</v>
      </c>
      <c r="V14" s="1"/>
      <c r="W14" t="s">
        <v>27</v>
      </c>
      <c r="X14">
        <v>0</v>
      </c>
      <c r="Y14">
        <v>0</v>
      </c>
      <c r="Z14">
        <f t="shared" si="6"/>
        <v>0</v>
      </c>
      <c r="AA14">
        <f t="shared" si="7"/>
        <v>0</v>
      </c>
      <c r="AC14" s="1"/>
      <c r="AD14" t="s">
        <v>27</v>
      </c>
      <c r="AE14">
        <v>0</v>
      </c>
      <c r="AF14">
        <v>0</v>
      </c>
      <c r="AG14">
        <f t="shared" si="8"/>
        <v>0</v>
      </c>
      <c r="AH14">
        <f t="shared" si="9"/>
        <v>0</v>
      </c>
      <c r="AJ14" s="1"/>
      <c r="AK14" t="s">
        <v>27</v>
      </c>
      <c r="AL14">
        <v>185</v>
      </c>
      <c r="AM14">
        <v>17</v>
      </c>
      <c r="AN14">
        <f t="shared" si="10"/>
        <v>219</v>
      </c>
      <c r="AO14">
        <f t="shared" si="11"/>
        <v>14.989733059548255</v>
      </c>
      <c r="AQ14" s="1"/>
      <c r="AR14" t="s">
        <v>27</v>
      </c>
      <c r="AS14">
        <v>47</v>
      </c>
      <c r="AT14">
        <v>3</v>
      </c>
      <c r="AU14">
        <f t="shared" si="12"/>
        <v>53</v>
      </c>
      <c r="AV14">
        <f t="shared" si="13"/>
        <v>9.2982456140350873</v>
      </c>
      <c r="AX14" s="1"/>
      <c r="AY14" t="s">
        <v>27</v>
      </c>
      <c r="AZ14">
        <v>4</v>
      </c>
      <c r="BA14">
        <v>0</v>
      </c>
      <c r="BB14">
        <f t="shared" si="14"/>
        <v>4</v>
      </c>
      <c r="BC14">
        <f t="shared" si="15"/>
        <v>0.22779043280182232</v>
      </c>
      <c r="BE14" s="1"/>
      <c r="BF14" t="s">
        <v>27</v>
      </c>
      <c r="BG14">
        <v>0</v>
      </c>
      <c r="BH14">
        <v>0</v>
      </c>
      <c r="BI14">
        <f t="shared" si="16"/>
        <v>0</v>
      </c>
      <c r="BJ14">
        <f t="shared" si="17"/>
        <v>0</v>
      </c>
      <c r="BL14" s="1"/>
      <c r="BM14" t="s">
        <v>27</v>
      </c>
      <c r="BN14">
        <v>79</v>
      </c>
      <c r="BO14">
        <v>3</v>
      </c>
      <c r="BP14">
        <f t="shared" si="18"/>
        <v>85</v>
      </c>
      <c r="BQ14">
        <f t="shared" si="19"/>
        <v>9.6921322690992024</v>
      </c>
      <c r="BS14" s="1"/>
      <c r="BZ14" s="1"/>
    </row>
    <row r="15" spans="1:78" x14ac:dyDescent="0.35">
      <c r="A15" s="1" t="s">
        <v>4</v>
      </c>
      <c r="B15" t="s">
        <v>26</v>
      </c>
      <c r="C15">
        <v>17</v>
      </c>
      <c r="D15">
        <v>5</v>
      </c>
      <c r="E15">
        <f t="shared" si="0"/>
        <v>27</v>
      </c>
      <c r="F15">
        <f t="shared" si="1"/>
        <v>1.1713665943600868</v>
      </c>
      <c r="H15" s="1" t="s">
        <v>4</v>
      </c>
      <c r="I15" t="s">
        <v>26</v>
      </c>
      <c r="J15">
        <v>0</v>
      </c>
      <c r="K15">
        <v>0</v>
      </c>
      <c r="L15">
        <f t="shared" si="2"/>
        <v>0</v>
      </c>
      <c r="M15">
        <f t="shared" si="3"/>
        <v>0</v>
      </c>
      <c r="O15" s="1" t="s">
        <v>4</v>
      </c>
      <c r="P15" t="s">
        <v>26</v>
      </c>
      <c r="Q15">
        <v>0</v>
      </c>
      <c r="R15">
        <v>0</v>
      </c>
      <c r="S15">
        <f t="shared" si="4"/>
        <v>0</v>
      </c>
      <c r="T15">
        <f t="shared" si="5"/>
        <v>0</v>
      </c>
      <c r="V15" s="1" t="s">
        <v>4</v>
      </c>
      <c r="W15" t="s">
        <v>26</v>
      </c>
      <c r="X15">
        <v>0</v>
      </c>
      <c r="Y15">
        <v>0</v>
      </c>
      <c r="Z15">
        <f t="shared" si="6"/>
        <v>0</v>
      </c>
      <c r="AA15">
        <f t="shared" si="7"/>
        <v>0</v>
      </c>
      <c r="AC15" s="1" t="s">
        <v>4</v>
      </c>
      <c r="AD15" t="s">
        <v>26</v>
      </c>
      <c r="AE15">
        <v>0</v>
      </c>
      <c r="AF15">
        <v>0</v>
      </c>
      <c r="AG15">
        <f t="shared" si="8"/>
        <v>0</v>
      </c>
      <c r="AH15">
        <f t="shared" si="9"/>
        <v>0</v>
      </c>
      <c r="AJ15" s="1" t="s">
        <v>4</v>
      </c>
      <c r="AK15" t="s">
        <v>26</v>
      </c>
      <c r="AL15">
        <v>2</v>
      </c>
      <c r="AM15">
        <v>2</v>
      </c>
      <c r="AN15">
        <f t="shared" si="10"/>
        <v>6</v>
      </c>
      <c r="AO15">
        <f t="shared" si="11"/>
        <v>0.41067761806981523</v>
      </c>
      <c r="AQ15" s="1" t="s">
        <v>4</v>
      </c>
      <c r="AR15" t="s">
        <v>26</v>
      </c>
      <c r="AS15">
        <v>0</v>
      </c>
      <c r="AT15">
        <v>0</v>
      </c>
      <c r="AU15">
        <f t="shared" si="12"/>
        <v>0</v>
      </c>
      <c r="AV15">
        <f t="shared" si="13"/>
        <v>0</v>
      </c>
      <c r="AX15" s="1" t="s">
        <v>4</v>
      </c>
      <c r="AY15" t="s">
        <v>26</v>
      </c>
      <c r="AZ15">
        <v>0</v>
      </c>
      <c r="BA15">
        <v>0</v>
      </c>
      <c r="BB15">
        <f t="shared" si="14"/>
        <v>0</v>
      </c>
      <c r="BC15">
        <f t="shared" si="15"/>
        <v>0</v>
      </c>
      <c r="BE15" s="1" t="s">
        <v>4</v>
      </c>
      <c r="BF15" t="s">
        <v>26</v>
      </c>
      <c r="BG15">
        <v>9</v>
      </c>
      <c r="BH15">
        <v>6</v>
      </c>
      <c r="BI15">
        <f t="shared" si="16"/>
        <v>21</v>
      </c>
      <c r="BJ15">
        <f t="shared" si="17"/>
        <v>3.9548022598870061</v>
      </c>
      <c r="BL15" s="1" t="s">
        <v>4</v>
      </c>
      <c r="BM15" t="s">
        <v>26</v>
      </c>
      <c r="BN15">
        <v>2</v>
      </c>
      <c r="BO15">
        <v>0</v>
      </c>
      <c r="BP15">
        <f t="shared" si="18"/>
        <v>2</v>
      </c>
      <c r="BQ15">
        <f t="shared" si="19"/>
        <v>0.22805017103762829</v>
      </c>
      <c r="BS15" s="1"/>
      <c r="BZ15" s="1"/>
    </row>
    <row r="16" spans="1:78" x14ac:dyDescent="0.35">
      <c r="A16" s="1"/>
      <c r="B16" t="s">
        <v>27</v>
      </c>
      <c r="C16">
        <v>6</v>
      </c>
      <c r="D16">
        <v>0</v>
      </c>
      <c r="E16">
        <f t="shared" si="0"/>
        <v>6</v>
      </c>
      <c r="F16">
        <f t="shared" si="1"/>
        <v>0.26030368763557482</v>
      </c>
      <c r="H16" s="1"/>
      <c r="I16" t="s">
        <v>27</v>
      </c>
      <c r="J16">
        <v>0</v>
      </c>
      <c r="K16">
        <v>0</v>
      </c>
      <c r="L16">
        <f t="shared" si="2"/>
        <v>0</v>
      </c>
      <c r="M16">
        <f t="shared" si="3"/>
        <v>0</v>
      </c>
      <c r="O16" s="1"/>
      <c r="P16" t="s">
        <v>27</v>
      </c>
      <c r="Q16">
        <v>0</v>
      </c>
      <c r="R16">
        <v>3</v>
      </c>
      <c r="S16">
        <f t="shared" si="4"/>
        <v>6</v>
      </c>
      <c r="T16">
        <f t="shared" si="5"/>
        <v>0.43352601156069359</v>
      </c>
      <c r="V16" s="1"/>
      <c r="W16" t="s">
        <v>27</v>
      </c>
      <c r="X16">
        <v>0</v>
      </c>
      <c r="Y16">
        <v>0</v>
      </c>
      <c r="Z16">
        <f t="shared" si="6"/>
        <v>0</v>
      </c>
      <c r="AA16">
        <f t="shared" si="7"/>
        <v>0</v>
      </c>
      <c r="AC16" s="1"/>
      <c r="AD16" t="s">
        <v>27</v>
      </c>
      <c r="AE16">
        <v>0</v>
      </c>
      <c r="AF16">
        <v>0</v>
      </c>
      <c r="AG16">
        <f t="shared" si="8"/>
        <v>0</v>
      </c>
      <c r="AH16">
        <f t="shared" si="9"/>
        <v>0</v>
      </c>
      <c r="AJ16" s="1"/>
      <c r="AK16" t="s">
        <v>27</v>
      </c>
      <c r="AL16">
        <v>0</v>
      </c>
      <c r="AM16">
        <v>0</v>
      </c>
      <c r="AN16">
        <f t="shared" si="10"/>
        <v>0</v>
      </c>
      <c r="AO16">
        <f t="shared" si="11"/>
        <v>0</v>
      </c>
      <c r="AQ16" s="1"/>
      <c r="AR16" t="s">
        <v>27</v>
      </c>
      <c r="AS16">
        <v>0</v>
      </c>
      <c r="AT16">
        <v>0</v>
      </c>
      <c r="AU16">
        <f t="shared" si="12"/>
        <v>0</v>
      </c>
      <c r="AV16">
        <f t="shared" si="13"/>
        <v>0</v>
      </c>
      <c r="AX16" s="1"/>
      <c r="AY16" t="s">
        <v>27</v>
      </c>
      <c r="AZ16">
        <v>0</v>
      </c>
      <c r="BA16">
        <v>0</v>
      </c>
      <c r="BB16">
        <f t="shared" si="14"/>
        <v>0</v>
      </c>
      <c r="BC16">
        <f t="shared" si="15"/>
        <v>0</v>
      </c>
      <c r="BE16" s="1"/>
      <c r="BF16" t="s">
        <v>27</v>
      </c>
      <c r="BG16">
        <v>5</v>
      </c>
      <c r="BH16">
        <v>2</v>
      </c>
      <c r="BI16">
        <f t="shared" si="16"/>
        <v>9</v>
      </c>
      <c r="BJ16">
        <f t="shared" si="17"/>
        <v>1.6949152542372881</v>
      </c>
      <c r="BL16" s="1"/>
      <c r="BM16" t="s">
        <v>27</v>
      </c>
      <c r="BN16">
        <v>1</v>
      </c>
      <c r="BO16">
        <v>0</v>
      </c>
      <c r="BP16">
        <f t="shared" si="18"/>
        <v>1</v>
      </c>
      <c r="BQ16">
        <f t="shared" si="19"/>
        <v>0.11402508551881414</v>
      </c>
      <c r="BS16" s="1"/>
      <c r="BZ16" s="1"/>
    </row>
    <row r="17" spans="1:78" x14ac:dyDescent="0.35">
      <c r="A17" s="1" t="s">
        <v>21</v>
      </c>
      <c r="B17" t="s">
        <v>26</v>
      </c>
      <c r="C17">
        <v>0</v>
      </c>
      <c r="D17">
        <v>0</v>
      </c>
      <c r="E17">
        <f t="shared" si="0"/>
        <v>0</v>
      </c>
      <c r="F17">
        <f t="shared" si="1"/>
        <v>0</v>
      </c>
      <c r="H17" s="1" t="s">
        <v>21</v>
      </c>
      <c r="I17" t="s">
        <v>26</v>
      </c>
      <c r="J17">
        <v>0</v>
      </c>
      <c r="K17">
        <v>0</v>
      </c>
      <c r="L17">
        <f t="shared" si="2"/>
        <v>0</v>
      </c>
      <c r="M17">
        <f t="shared" si="3"/>
        <v>0</v>
      </c>
      <c r="O17" s="1" t="s">
        <v>21</v>
      </c>
      <c r="P17" t="s">
        <v>26</v>
      </c>
      <c r="Q17">
        <v>0</v>
      </c>
      <c r="R17">
        <v>0</v>
      </c>
      <c r="S17">
        <f t="shared" si="4"/>
        <v>0</v>
      </c>
      <c r="T17">
        <f t="shared" si="5"/>
        <v>0</v>
      </c>
      <c r="V17" s="1" t="s">
        <v>21</v>
      </c>
      <c r="W17" t="s">
        <v>26</v>
      </c>
      <c r="X17">
        <v>0</v>
      </c>
      <c r="Y17">
        <v>0</v>
      </c>
      <c r="Z17">
        <f t="shared" si="6"/>
        <v>0</v>
      </c>
      <c r="AA17">
        <f t="shared" si="7"/>
        <v>0</v>
      </c>
      <c r="AC17" s="1" t="s">
        <v>21</v>
      </c>
      <c r="AD17" t="s">
        <v>26</v>
      </c>
      <c r="AE17">
        <v>0</v>
      </c>
      <c r="AF17">
        <v>1</v>
      </c>
      <c r="AG17">
        <f t="shared" si="8"/>
        <v>2</v>
      </c>
      <c r="AH17">
        <f t="shared" si="9"/>
        <v>0.43478260869565216</v>
      </c>
      <c r="AJ17" s="1" t="s">
        <v>21</v>
      </c>
      <c r="AK17" t="s">
        <v>26</v>
      </c>
      <c r="AL17">
        <v>0</v>
      </c>
      <c r="AM17">
        <v>0</v>
      </c>
      <c r="AN17">
        <f t="shared" si="10"/>
        <v>0</v>
      </c>
      <c r="AO17">
        <f t="shared" si="11"/>
        <v>0</v>
      </c>
      <c r="AQ17" s="1" t="s">
        <v>21</v>
      </c>
      <c r="AR17" t="s">
        <v>26</v>
      </c>
      <c r="AS17">
        <v>2</v>
      </c>
      <c r="AT17">
        <v>0</v>
      </c>
      <c r="AU17">
        <f t="shared" si="12"/>
        <v>2</v>
      </c>
      <c r="AV17">
        <f t="shared" si="13"/>
        <v>0.35087719298245612</v>
      </c>
      <c r="AX17" s="1" t="s">
        <v>21</v>
      </c>
      <c r="AY17" t="s">
        <v>26</v>
      </c>
      <c r="AZ17">
        <v>0</v>
      </c>
      <c r="BA17">
        <v>0</v>
      </c>
      <c r="BB17">
        <f t="shared" si="14"/>
        <v>0</v>
      </c>
      <c r="BC17">
        <f t="shared" si="15"/>
        <v>0</v>
      </c>
      <c r="BE17" s="1" t="s">
        <v>21</v>
      </c>
      <c r="BF17" t="s">
        <v>26</v>
      </c>
      <c r="BG17">
        <v>0</v>
      </c>
      <c r="BH17">
        <v>0</v>
      </c>
      <c r="BI17">
        <f t="shared" si="16"/>
        <v>0</v>
      </c>
      <c r="BJ17">
        <f t="shared" si="17"/>
        <v>0</v>
      </c>
      <c r="BL17" s="1" t="s">
        <v>21</v>
      </c>
      <c r="BM17" t="s">
        <v>26</v>
      </c>
      <c r="BN17">
        <v>0</v>
      </c>
      <c r="BO17">
        <v>0</v>
      </c>
      <c r="BP17">
        <f t="shared" si="18"/>
        <v>0</v>
      </c>
      <c r="BQ17">
        <f t="shared" si="19"/>
        <v>0</v>
      </c>
      <c r="BS17" s="1"/>
      <c r="BZ17" s="1"/>
    </row>
    <row r="18" spans="1:78" x14ac:dyDescent="0.35">
      <c r="A18" s="1"/>
      <c r="B18" t="s">
        <v>27</v>
      </c>
      <c r="C18">
        <v>0</v>
      </c>
      <c r="D18">
        <v>0</v>
      </c>
      <c r="E18">
        <f t="shared" si="0"/>
        <v>0</v>
      </c>
      <c r="F18">
        <f t="shared" si="1"/>
        <v>0</v>
      </c>
      <c r="H18" s="1"/>
      <c r="I18" t="s">
        <v>27</v>
      </c>
      <c r="J18">
        <v>0</v>
      </c>
      <c r="K18">
        <v>0</v>
      </c>
      <c r="L18">
        <f t="shared" si="2"/>
        <v>0</v>
      </c>
      <c r="M18">
        <f t="shared" si="3"/>
        <v>0</v>
      </c>
      <c r="O18" s="1"/>
      <c r="P18" t="s">
        <v>27</v>
      </c>
      <c r="Q18">
        <v>0</v>
      </c>
      <c r="R18">
        <v>0</v>
      </c>
      <c r="S18">
        <f t="shared" si="4"/>
        <v>0</v>
      </c>
      <c r="T18">
        <f t="shared" si="5"/>
        <v>0</v>
      </c>
      <c r="V18" s="1"/>
      <c r="W18" t="s">
        <v>27</v>
      </c>
      <c r="X18">
        <v>0</v>
      </c>
      <c r="Y18">
        <v>0</v>
      </c>
      <c r="Z18">
        <f t="shared" si="6"/>
        <v>0</v>
      </c>
      <c r="AA18">
        <f t="shared" si="7"/>
        <v>0</v>
      </c>
      <c r="AC18" s="1"/>
      <c r="AD18" t="s">
        <v>27</v>
      </c>
      <c r="AE18">
        <v>0</v>
      </c>
      <c r="AF18">
        <v>0</v>
      </c>
      <c r="AG18">
        <f t="shared" si="8"/>
        <v>0</v>
      </c>
      <c r="AH18">
        <f t="shared" si="9"/>
        <v>0</v>
      </c>
      <c r="AJ18" s="1"/>
      <c r="AK18" t="s">
        <v>27</v>
      </c>
      <c r="AL18">
        <v>0</v>
      </c>
      <c r="AM18">
        <v>0</v>
      </c>
      <c r="AN18">
        <f t="shared" si="10"/>
        <v>0</v>
      </c>
      <c r="AO18">
        <f t="shared" si="11"/>
        <v>0</v>
      </c>
      <c r="AQ18" s="1"/>
      <c r="AR18" t="s">
        <v>27</v>
      </c>
      <c r="AS18">
        <v>0</v>
      </c>
      <c r="AT18">
        <v>0</v>
      </c>
      <c r="AU18">
        <f t="shared" si="12"/>
        <v>0</v>
      </c>
      <c r="AV18">
        <f t="shared" si="13"/>
        <v>0</v>
      </c>
      <c r="AX18" s="1"/>
      <c r="AY18" t="s">
        <v>27</v>
      </c>
      <c r="AZ18">
        <v>0</v>
      </c>
      <c r="BA18">
        <v>0</v>
      </c>
      <c r="BB18">
        <f t="shared" si="14"/>
        <v>0</v>
      </c>
      <c r="BC18">
        <f t="shared" si="15"/>
        <v>0</v>
      </c>
      <c r="BE18" s="1"/>
      <c r="BF18" t="s">
        <v>27</v>
      </c>
      <c r="BG18">
        <v>0</v>
      </c>
      <c r="BH18">
        <v>0</v>
      </c>
      <c r="BI18">
        <f t="shared" si="16"/>
        <v>0</v>
      </c>
      <c r="BJ18">
        <f t="shared" si="17"/>
        <v>0</v>
      </c>
      <c r="BL18" s="1"/>
      <c r="BM18" t="s">
        <v>27</v>
      </c>
      <c r="BN18">
        <v>0</v>
      </c>
      <c r="BO18">
        <v>0</v>
      </c>
      <c r="BP18">
        <f t="shared" si="18"/>
        <v>0</v>
      </c>
      <c r="BQ18">
        <f t="shared" si="19"/>
        <v>0</v>
      </c>
      <c r="BS18" s="1"/>
      <c r="BZ18" s="1"/>
    </row>
    <row r="19" spans="1:78" x14ac:dyDescent="0.35">
      <c r="A19" s="1" t="s">
        <v>5</v>
      </c>
      <c r="B19" t="s">
        <v>26</v>
      </c>
      <c r="C19">
        <v>0</v>
      </c>
      <c r="D19">
        <v>0</v>
      </c>
      <c r="E19">
        <f t="shared" si="0"/>
        <v>0</v>
      </c>
      <c r="F19">
        <f t="shared" si="1"/>
        <v>0</v>
      </c>
      <c r="H19" s="1" t="s">
        <v>5</v>
      </c>
      <c r="I19" t="s">
        <v>26</v>
      </c>
      <c r="J19">
        <v>0</v>
      </c>
      <c r="K19">
        <v>0</v>
      </c>
      <c r="L19">
        <f t="shared" si="2"/>
        <v>0</v>
      </c>
      <c r="M19">
        <f t="shared" si="3"/>
        <v>0</v>
      </c>
      <c r="O19" s="1" t="s">
        <v>5</v>
      </c>
      <c r="P19" t="s">
        <v>26</v>
      </c>
      <c r="Q19">
        <v>0</v>
      </c>
      <c r="R19">
        <v>0</v>
      </c>
      <c r="S19">
        <f t="shared" si="4"/>
        <v>0</v>
      </c>
      <c r="T19">
        <f t="shared" si="5"/>
        <v>0</v>
      </c>
      <c r="V19" s="1" t="s">
        <v>5</v>
      </c>
      <c r="W19" t="s">
        <v>26</v>
      </c>
      <c r="X19">
        <v>0</v>
      </c>
      <c r="Y19">
        <v>0</v>
      </c>
      <c r="Z19">
        <f t="shared" si="6"/>
        <v>0</v>
      </c>
      <c r="AA19">
        <f t="shared" si="7"/>
        <v>0</v>
      </c>
      <c r="AC19" s="1" t="s">
        <v>5</v>
      </c>
      <c r="AD19" t="s">
        <v>26</v>
      </c>
      <c r="AE19">
        <v>0</v>
      </c>
      <c r="AF19">
        <v>0</v>
      </c>
      <c r="AG19">
        <f t="shared" si="8"/>
        <v>0</v>
      </c>
      <c r="AH19">
        <f t="shared" si="9"/>
        <v>0</v>
      </c>
      <c r="AJ19" s="1" t="s">
        <v>5</v>
      </c>
      <c r="AK19" t="s">
        <v>26</v>
      </c>
      <c r="AL19">
        <v>0</v>
      </c>
      <c r="AM19">
        <v>0</v>
      </c>
      <c r="AN19">
        <f t="shared" si="10"/>
        <v>0</v>
      </c>
      <c r="AO19">
        <f t="shared" si="11"/>
        <v>0</v>
      </c>
      <c r="AQ19" s="1" t="s">
        <v>5</v>
      </c>
      <c r="AR19" t="s">
        <v>26</v>
      </c>
      <c r="AS19">
        <v>33</v>
      </c>
      <c r="AT19">
        <v>0</v>
      </c>
      <c r="AU19">
        <f t="shared" si="12"/>
        <v>33</v>
      </c>
      <c r="AV19">
        <f t="shared" si="13"/>
        <v>5.7894736842105265</v>
      </c>
      <c r="AX19" s="1" t="s">
        <v>5</v>
      </c>
      <c r="AY19" t="s">
        <v>26</v>
      </c>
      <c r="AZ19">
        <v>0</v>
      </c>
      <c r="BA19">
        <v>0</v>
      </c>
      <c r="BB19">
        <f t="shared" si="14"/>
        <v>0</v>
      </c>
      <c r="BC19">
        <f t="shared" si="15"/>
        <v>0</v>
      </c>
      <c r="BE19" s="1" t="s">
        <v>5</v>
      </c>
      <c r="BF19" t="s">
        <v>26</v>
      </c>
      <c r="BG19">
        <v>0</v>
      </c>
      <c r="BH19">
        <v>0</v>
      </c>
      <c r="BI19">
        <f t="shared" si="16"/>
        <v>0</v>
      </c>
      <c r="BJ19">
        <f t="shared" si="17"/>
        <v>0</v>
      </c>
      <c r="BL19" s="1" t="s">
        <v>5</v>
      </c>
      <c r="BM19" t="s">
        <v>26</v>
      </c>
      <c r="BN19">
        <v>1</v>
      </c>
      <c r="BO19">
        <v>0</v>
      </c>
      <c r="BP19">
        <f t="shared" si="18"/>
        <v>1</v>
      </c>
      <c r="BQ19">
        <f t="shared" si="19"/>
        <v>0.11402508551881414</v>
      </c>
      <c r="BS19" s="1"/>
      <c r="BZ19" s="1"/>
    </row>
    <row r="20" spans="1:78" x14ac:dyDescent="0.35">
      <c r="A20" s="1"/>
      <c r="B20" t="s">
        <v>27</v>
      </c>
      <c r="C20">
        <v>0</v>
      </c>
      <c r="D20">
        <v>0</v>
      </c>
      <c r="E20">
        <f t="shared" si="0"/>
        <v>0</v>
      </c>
      <c r="F20">
        <f t="shared" si="1"/>
        <v>0</v>
      </c>
      <c r="H20" s="1"/>
      <c r="I20" t="s">
        <v>27</v>
      </c>
      <c r="J20">
        <v>1</v>
      </c>
      <c r="K20">
        <v>0</v>
      </c>
      <c r="L20">
        <f t="shared" si="2"/>
        <v>1</v>
      </c>
      <c r="M20">
        <f t="shared" si="3"/>
        <v>7.9051383399209488E-2</v>
      </c>
      <c r="O20" s="1"/>
      <c r="P20" t="s">
        <v>27</v>
      </c>
      <c r="Q20">
        <v>0</v>
      </c>
      <c r="R20">
        <v>0</v>
      </c>
      <c r="S20">
        <f t="shared" si="4"/>
        <v>0</v>
      </c>
      <c r="T20">
        <f t="shared" si="5"/>
        <v>0</v>
      </c>
      <c r="V20" s="1"/>
      <c r="W20" t="s">
        <v>27</v>
      </c>
      <c r="X20">
        <v>0</v>
      </c>
      <c r="Y20">
        <v>0</v>
      </c>
      <c r="Z20">
        <f t="shared" si="6"/>
        <v>0</v>
      </c>
      <c r="AA20">
        <f t="shared" si="7"/>
        <v>0</v>
      </c>
      <c r="AC20" s="1"/>
      <c r="AD20" t="s">
        <v>27</v>
      </c>
      <c r="AE20">
        <v>0</v>
      </c>
      <c r="AF20">
        <v>0</v>
      </c>
      <c r="AG20">
        <f t="shared" si="8"/>
        <v>0</v>
      </c>
      <c r="AH20">
        <f t="shared" si="9"/>
        <v>0</v>
      </c>
      <c r="AJ20" s="1"/>
      <c r="AK20" t="s">
        <v>27</v>
      </c>
      <c r="AL20">
        <v>0</v>
      </c>
      <c r="AM20">
        <v>0</v>
      </c>
      <c r="AN20">
        <f t="shared" si="10"/>
        <v>0</v>
      </c>
      <c r="AO20">
        <f t="shared" si="11"/>
        <v>0</v>
      </c>
      <c r="AQ20" s="1"/>
      <c r="AR20" t="s">
        <v>27</v>
      </c>
      <c r="AS20">
        <v>21</v>
      </c>
      <c r="AT20">
        <v>0</v>
      </c>
      <c r="AU20">
        <f t="shared" si="12"/>
        <v>21</v>
      </c>
      <c r="AV20">
        <f t="shared" si="13"/>
        <v>3.6842105263157889</v>
      </c>
      <c r="AX20" s="1"/>
      <c r="AY20" t="s">
        <v>27</v>
      </c>
      <c r="AZ20">
        <v>0</v>
      </c>
      <c r="BA20">
        <v>0</v>
      </c>
      <c r="BB20">
        <f t="shared" si="14"/>
        <v>0</v>
      </c>
      <c r="BC20">
        <f t="shared" si="15"/>
        <v>0</v>
      </c>
      <c r="BE20" s="1"/>
      <c r="BF20" t="s">
        <v>27</v>
      </c>
      <c r="BG20">
        <v>0</v>
      </c>
      <c r="BH20">
        <v>0</v>
      </c>
      <c r="BI20">
        <f t="shared" si="16"/>
        <v>0</v>
      </c>
      <c r="BJ20">
        <f t="shared" si="17"/>
        <v>0</v>
      </c>
      <c r="BL20" s="1"/>
      <c r="BM20" t="s">
        <v>27</v>
      </c>
      <c r="BN20">
        <v>14</v>
      </c>
      <c r="BO20">
        <v>0</v>
      </c>
      <c r="BP20">
        <f t="shared" si="18"/>
        <v>14</v>
      </c>
      <c r="BQ20">
        <f t="shared" si="19"/>
        <v>1.5963511972633979</v>
      </c>
      <c r="BS20" s="1"/>
      <c r="BZ20" s="1"/>
    </row>
    <row r="21" spans="1:78" x14ac:dyDescent="0.35">
      <c r="A21" s="1" t="s">
        <v>19</v>
      </c>
      <c r="B21" t="s">
        <v>26</v>
      </c>
      <c r="C21">
        <v>6</v>
      </c>
      <c r="D21">
        <v>0</v>
      </c>
      <c r="E21">
        <f t="shared" si="0"/>
        <v>6</v>
      </c>
      <c r="F21">
        <f t="shared" si="1"/>
        <v>0.26030368763557482</v>
      </c>
      <c r="H21" s="1" t="s">
        <v>19</v>
      </c>
      <c r="I21" t="s">
        <v>26</v>
      </c>
      <c r="J21">
        <v>0</v>
      </c>
      <c r="K21">
        <v>0</v>
      </c>
      <c r="L21">
        <f t="shared" si="2"/>
        <v>0</v>
      </c>
      <c r="M21">
        <f t="shared" si="3"/>
        <v>0</v>
      </c>
      <c r="O21" s="1" t="s">
        <v>19</v>
      </c>
      <c r="P21" t="s">
        <v>26</v>
      </c>
      <c r="Q21">
        <v>0</v>
      </c>
      <c r="R21">
        <v>0</v>
      </c>
      <c r="S21">
        <f t="shared" si="4"/>
        <v>0</v>
      </c>
      <c r="T21">
        <f t="shared" si="5"/>
        <v>0</v>
      </c>
      <c r="V21" s="1" t="s">
        <v>19</v>
      </c>
      <c r="W21" t="s">
        <v>26</v>
      </c>
      <c r="X21">
        <v>0</v>
      </c>
      <c r="Y21">
        <v>0</v>
      </c>
      <c r="Z21">
        <f t="shared" si="6"/>
        <v>0</v>
      </c>
      <c r="AA21">
        <f t="shared" si="7"/>
        <v>0</v>
      </c>
      <c r="AC21" s="1" t="s">
        <v>19</v>
      </c>
      <c r="AD21" t="s">
        <v>26</v>
      </c>
      <c r="AE21">
        <v>0</v>
      </c>
      <c r="AF21">
        <v>0</v>
      </c>
      <c r="AG21">
        <f t="shared" si="8"/>
        <v>0</v>
      </c>
      <c r="AH21">
        <f t="shared" si="9"/>
        <v>0</v>
      </c>
      <c r="AJ21" s="1" t="s">
        <v>19</v>
      </c>
      <c r="AK21" t="s">
        <v>26</v>
      </c>
      <c r="AL21">
        <v>0</v>
      </c>
      <c r="AM21">
        <v>0</v>
      </c>
      <c r="AN21">
        <f t="shared" si="10"/>
        <v>0</v>
      </c>
      <c r="AO21">
        <f t="shared" si="11"/>
        <v>0</v>
      </c>
      <c r="AQ21" s="1" t="s">
        <v>19</v>
      </c>
      <c r="AR21" t="s">
        <v>26</v>
      </c>
      <c r="AS21">
        <v>0</v>
      </c>
      <c r="AT21">
        <v>0</v>
      </c>
      <c r="AU21">
        <f t="shared" si="12"/>
        <v>0</v>
      </c>
      <c r="AV21">
        <f t="shared" si="13"/>
        <v>0</v>
      </c>
      <c r="AX21" s="1" t="s">
        <v>19</v>
      </c>
      <c r="AY21" t="s">
        <v>26</v>
      </c>
      <c r="AZ21">
        <v>0</v>
      </c>
      <c r="BA21">
        <v>0</v>
      </c>
      <c r="BB21">
        <f t="shared" si="14"/>
        <v>0</v>
      </c>
      <c r="BC21">
        <f t="shared" si="15"/>
        <v>0</v>
      </c>
      <c r="BE21" s="1" t="s">
        <v>19</v>
      </c>
      <c r="BF21" t="s">
        <v>26</v>
      </c>
      <c r="BG21">
        <v>0</v>
      </c>
      <c r="BH21">
        <v>0</v>
      </c>
      <c r="BI21">
        <f t="shared" si="16"/>
        <v>0</v>
      </c>
      <c r="BJ21">
        <f t="shared" si="17"/>
        <v>0</v>
      </c>
      <c r="BL21" s="1" t="s">
        <v>19</v>
      </c>
      <c r="BM21" t="s">
        <v>26</v>
      </c>
      <c r="BN21">
        <v>0</v>
      </c>
      <c r="BO21">
        <v>0</v>
      </c>
      <c r="BP21">
        <f t="shared" si="18"/>
        <v>0</v>
      </c>
      <c r="BQ21">
        <f t="shared" si="19"/>
        <v>0</v>
      </c>
      <c r="BS21" s="1"/>
      <c r="BZ21" s="1"/>
    </row>
    <row r="22" spans="1:78" x14ac:dyDescent="0.35">
      <c r="A22" s="1"/>
      <c r="B22" t="s">
        <v>27</v>
      </c>
      <c r="C22">
        <v>5</v>
      </c>
      <c r="D22">
        <v>0</v>
      </c>
      <c r="E22">
        <f t="shared" si="0"/>
        <v>5</v>
      </c>
      <c r="F22">
        <f t="shared" si="1"/>
        <v>0.21691973969631237</v>
      </c>
      <c r="H22" s="1"/>
      <c r="I22" t="s">
        <v>27</v>
      </c>
      <c r="J22">
        <v>0</v>
      </c>
      <c r="K22">
        <v>0</v>
      </c>
      <c r="L22">
        <f t="shared" si="2"/>
        <v>0</v>
      </c>
      <c r="M22">
        <f t="shared" si="3"/>
        <v>0</v>
      </c>
      <c r="O22" s="1"/>
      <c r="P22" t="s">
        <v>27</v>
      </c>
      <c r="Q22">
        <v>0</v>
      </c>
      <c r="R22">
        <v>0</v>
      </c>
      <c r="S22">
        <f t="shared" si="4"/>
        <v>0</v>
      </c>
      <c r="T22">
        <f t="shared" si="5"/>
        <v>0</v>
      </c>
      <c r="V22" s="1"/>
      <c r="W22" t="s">
        <v>27</v>
      </c>
      <c r="X22">
        <v>0</v>
      </c>
      <c r="Y22">
        <v>0</v>
      </c>
      <c r="Z22">
        <f t="shared" si="6"/>
        <v>0</v>
      </c>
      <c r="AA22">
        <f t="shared" si="7"/>
        <v>0</v>
      </c>
      <c r="AC22" s="1"/>
      <c r="AD22" t="s">
        <v>27</v>
      </c>
      <c r="AE22">
        <v>0</v>
      </c>
      <c r="AF22">
        <v>0</v>
      </c>
      <c r="AG22">
        <f t="shared" si="8"/>
        <v>0</v>
      </c>
      <c r="AH22">
        <f t="shared" si="9"/>
        <v>0</v>
      </c>
      <c r="AJ22" s="1"/>
      <c r="AK22" t="s">
        <v>27</v>
      </c>
      <c r="AL22">
        <v>0</v>
      </c>
      <c r="AM22">
        <v>0</v>
      </c>
      <c r="AN22">
        <f t="shared" si="10"/>
        <v>0</v>
      </c>
      <c r="AO22">
        <f t="shared" si="11"/>
        <v>0</v>
      </c>
      <c r="AQ22" s="1"/>
      <c r="AR22" t="s">
        <v>27</v>
      </c>
      <c r="AS22">
        <v>0</v>
      </c>
      <c r="AT22">
        <v>0</v>
      </c>
      <c r="AU22">
        <f t="shared" si="12"/>
        <v>0</v>
      </c>
      <c r="AV22">
        <f t="shared" si="13"/>
        <v>0</v>
      </c>
      <c r="AX22" s="1"/>
      <c r="AY22" t="s">
        <v>27</v>
      </c>
      <c r="AZ22">
        <v>0</v>
      </c>
      <c r="BA22">
        <v>0</v>
      </c>
      <c r="BB22">
        <f t="shared" si="14"/>
        <v>0</v>
      </c>
      <c r="BC22">
        <f t="shared" si="15"/>
        <v>0</v>
      </c>
      <c r="BE22" s="1"/>
      <c r="BF22" t="s">
        <v>27</v>
      </c>
      <c r="BG22">
        <v>0</v>
      </c>
      <c r="BH22">
        <v>0</v>
      </c>
      <c r="BI22">
        <f t="shared" si="16"/>
        <v>0</v>
      </c>
      <c r="BJ22">
        <f t="shared" si="17"/>
        <v>0</v>
      </c>
      <c r="BL22" s="1"/>
      <c r="BM22" t="s">
        <v>27</v>
      </c>
      <c r="BN22">
        <v>0</v>
      </c>
      <c r="BO22">
        <v>0</v>
      </c>
      <c r="BP22">
        <f t="shared" si="18"/>
        <v>0</v>
      </c>
      <c r="BQ22">
        <f t="shared" si="19"/>
        <v>0</v>
      </c>
      <c r="BS22" s="1"/>
      <c r="BZ22" s="1"/>
    </row>
    <row r="23" spans="1:78" x14ac:dyDescent="0.35">
      <c r="A23" s="1" t="s">
        <v>6</v>
      </c>
      <c r="B23" t="s">
        <v>26</v>
      </c>
      <c r="C23">
        <v>0</v>
      </c>
      <c r="D23">
        <v>0</v>
      </c>
      <c r="E23">
        <f t="shared" si="0"/>
        <v>0</v>
      </c>
      <c r="F23">
        <f t="shared" si="1"/>
        <v>0</v>
      </c>
      <c r="H23" s="1" t="s">
        <v>6</v>
      </c>
      <c r="I23" t="s">
        <v>26</v>
      </c>
      <c r="J23">
        <v>0</v>
      </c>
      <c r="K23">
        <v>0</v>
      </c>
      <c r="L23">
        <f t="shared" si="2"/>
        <v>0</v>
      </c>
      <c r="M23">
        <f t="shared" si="3"/>
        <v>0</v>
      </c>
      <c r="O23" s="1" t="s">
        <v>6</v>
      </c>
      <c r="P23" t="s">
        <v>26</v>
      </c>
      <c r="Q23">
        <v>0</v>
      </c>
      <c r="R23">
        <v>0</v>
      </c>
      <c r="S23">
        <f t="shared" si="4"/>
        <v>0</v>
      </c>
      <c r="T23">
        <f t="shared" si="5"/>
        <v>0</v>
      </c>
      <c r="V23" s="1" t="s">
        <v>6</v>
      </c>
      <c r="W23" t="s">
        <v>26</v>
      </c>
      <c r="X23">
        <v>0</v>
      </c>
      <c r="Y23">
        <v>0</v>
      </c>
      <c r="Z23">
        <f t="shared" si="6"/>
        <v>0</v>
      </c>
      <c r="AA23">
        <f t="shared" si="7"/>
        <v>0</v>
      </c>
      <c r="AC23" s="1" t="s">
        <v>6</v>
      </c>
      <c r="AD23" t="s">
        <v>26</v>
      </c>
      <c r="AE23">
        <v>0</v>
      </c>
      <c r="AF23">
        <v>0</v>
      </c>
      <c r="AG23">
        <f t="shared" si="8"/>
        <v>0</v>
      </c>
      <c r="AH23">
        <f t="shared" si="9"/>
        <v>0</v>
      </c>
      <c r="AJ23" s="1" t="s">
        <v>6</v>
      </c>
      <c r="AK23" t="s">
        <v>26</v>
      </c>
      <c r="AL23">
        <v>0</v>
      </c>
      <c r="AM23">
        <v>0</v>
      </c>
      <c r="AN23">
        <f t="shared" si="10"/>
        <v>0</v>
      </c>
      <c r="AO23">
        <f t="shared" si="11"/>
        <v>0</v>
      </c>
      <c r="AQ23" s="1" t="s">
        <v>6</v>
      </c>
      <c r="AR23" t="s">
        <v>26</v>
      </c>
      <c r="AS23">
        <v>0</v>
      </c>
      <c r="AT23">
        <v>0</v>
      </c>
      <c r="AU23">
        <f t="shared" si="12"/>
        <v>0</v>
      </c>
      <c r="AV23">
        <f t="shared" si="13"/>
        <v>0</v>
      </c>
      <c r="AX23" s="1" t="s">
        <v>6</v>
      </c>
      <c r="AY23" t="s">
        <v>26</v>
      </c>
      <c r="AZ23">
        <v>0</v>
      </c>
      <c r="BA23">
        <v>0</v>
      </c>
      <c r="BB23">
        <f t="shared" si="14"/>
        <v>0</v>
      </c>
      <c r="BC23">
        <f t="shared" si="15"/>
        <v>0</v>
      </c>
      <c r="BE23" s="1" t="s">
        <v>6</v>
      </c>
      <c r="BF23" t="s">
        <v>26</v>
      </c>
      <c r="BG23">
        <v>0</v>
      </c>
      <c r="BH23">
        <v>0</v>
      </c>
      <c r="BI23">
        <f t="shared" si="16"/>
        <v>0</v>
      </c>
      <c r="BJ23">
        <f t="shared" si="17"/>
        <v>0</v>
      </c>
      <c r="BL23" s="1" t="s">
        <v>6</v>
      </c>
      <c r="BM23" t="s">
        <v>26</v>
      </c>
      <c r="BN23">
        <v>0</v>
      </c>
      <c r="BO23">
        <v>0</v>
      </c>
      <c r="BP23">
        <f t="shared" si="18"/>
        <v>0</v>
      </c>
      <c r="BQ23">
        <f t="shared" si="19"/>
        <v>0</v>
      </c>
      <c r="BS23" s="1"/>
      <c r="BZ23" s="1"/>
    </row>
    <row r="24" spans="1:78" x14ac:dyDescent="0.35">
      <c r="A24" s="1"/>
      <c r="B24" t="s">
        <v>27</v>
      </c>
      <c r="C24">
        <v>0</v>
      </c>
      <c r="D24">
        <v>0</v>
      </c>
      <c r="E24">
        <f t="shared" si="0"/>
        <v>0</v>
      </c>
      <c r="F24">
        <f t="shared" si="1"/>
        <v>0</v>
      </c>
      <c r="H24" s="1"/>
      <c r="I24" t="s">
        <v>27</v>
      </c>
      <c r="J24">
        <v>1</v>
      </c>
      <c r="K24">
        <v>0</v>
      </c>
      <c r="L24">
        <f t="shared" si="2"/>
        <v>1</v>
      </c>
      <c r="M24">
        <f t="shared" si="3"/>
        <v>7.9051383399209488E-2</v>
      </c>
      <c r="O24" s="1"/>
      <c r="P24" t="s">
        <v>27</v>
      </c>
      <c r="Q24">
        <v>0</v>
      </c>
      <c r="R24">
        <v>0</v>
      </c>
      <c r="S24">
        <f t="shared" si="4"/>
        <v>0</v>
      </c>
      <c r="T24">
        <f t="shared" si="5"/>
        <v>0</v>
      </c>
      <c r="V24" s="1"/>
      <c r="W24" t="s">
        <v>27</v>
      </c>
      <c r="X24">
        <v>0</v>
      </c>
      <c r="Y24">
        <v>0</v>
      </c>
      <c r="Z24">
        <f t="shared" si="6"/>
        <v>0</v>
      </c>
      <c r="AA24">
        <f t="shared" si="7"/>
        <v>0</v>
      </c>
      <c r="AC24" s="1"/>
      <c r="AD24" t="s">
        <v>27</v>
      </c>
      <c r="AE24">
        <v>0</v>
      </c>
      <c r="AF24">
        <v>0</v>
      </c>
      <c r="AG24">
        <f t="shared" si="8"/>
        <v>0</v>
      </c>
      <c r="AH24">
        <f t="shared" si="9"/>
        <v>0</v>
      </c>
      <c r="AJ24" s="1"/>
      <c r="AK24" t="s">
        <v>27</v>
      </c>
      <c r="AL24">
        <v>0</v>
      </c>
      <c r="AM24">
        <v>0</v>
      </c>
      <c r="AN24">
        <f t="shared" si="10"/>
        <v>0</v>
      </c>
      <c r="AO24">
        <f t="shared" si="11"/>
        <v>0</v>
      </c>
      <c r="AQ24" s="1"/>
      <c r="AR24" t="s">
        <v>27</v>
      </c>
      <c r="AS24">
        <v>0</v>
      </c>
      <c r="AT24">
        <v>0</v>
      </c>
      <c r="AU24">
        <f t="shared" si="12"/>
        <v>0</v>
      </c>
      <c r="AV24">
        <f t="shared" si="13"/>
        <v>0</v>
      </c>
      <c r="AX24" s="1"/>
      <c r="AY24" t="s">
        <v>27</v>
      </c>
      <c r="AZ24">
        <v>0</v>
      </c>
      <c r="BA24">
        <v>0</v>
      </c>
      <c r="BB24">
        <f t="shared" si="14"/>
        <v>0</v>
      </c>
      <c r="BC24">
        <f t="shared" si="15"/>
        <v>0</v>
      </c>
      <c r="BE24" s="1"/>
      <c r="BF24" t="s">
        <v>27</v>
      </c>
      <c r="BG24">
        <v>0</v>
      </c>
      <c r="BH24">
        <v>0</v>
      </c>
      <c r="BI24">
        <f t="shared" si="16"/>
        <v>0</v>
      </c>
      <c r="BJ24">
        <f t="shared" si="17"/>
        <v>0</v>
      </c>
      <c r="BL24" s="1"/>
      <c r="BM24" t="s">
        <v>27</v>
      </c>
      <c r="BN24">
        <v>0</v>
      </c>
      <c r="BO24">
        <v>0</v>
      </c>
      <c r="BP24">
        <f t="shared" si="18"/>
        <v>0</v>
      </c>
      <c r="BQ24">
        <f t="shared" si="19"/>
        <v>0</v>
      </c>
      <c r="BS24" s="1"/>
      <c r="BZ24" s="1"/>
    </row>
    <row r="25" spans="1:78" x14ac:dyDescent="0.35">
      <c r="A25" s="1" t="s">
        <v>22</v>
      </c>
      <c r="B25" t="s">
        <v>26</v>
      </c>
      <c r="C25">
        <v>0</v>
      </c>
      <c r="D25">
        <v>0</v>
      </c>
      <c r="E25">
        <f t="shared" si="0"/>
        <v>0</v>
      </c>
      <c r="F25">
        <f t="shared" si="1"/>
        <v>0</v>
      </c>
      <c r="H25" s="1" t="s">
        <v>22</v>
      </c>
      <c r="I25" t="s">
        <v>26</v>
      </c>
      <c r="J25">
        <v>0</v>
      </c>
      <c r="K25">
        <v>0</v>
      </c>
      <c r="L25">
        <f t="shared" si="2"/>
        <v>0</v>
      </c>
      <c r="M25">
        <f t="shared" si="3"/>
        <v>0</v>
      </c>
      <c r="O25" s="1" t="s">
        <v>22</v>
      </c>
      <c r="P25" t="s">
        <v>26</v>
      </c>
      <c r="Q25">
        <v>0</v>
      </c>
      <c r="R25">
        <v>0</v>
      </c>
      <c r="S25">
        <f t="shared" si="4"/>
        <v>0</v>
      </c>
      <c r="T25">
        <f t="shared" si="5"/>
        <v>0</v>
      </c>
      <c r="V25" s="1" t="s">
        <v>22</v>
      </c>
      <c r="W25" t="s">
        <v>26</v>
      </c>
      <c r="X25">
        <v>0</v>
      </c>
      <c r="Y25">
        <v>0</v>
      </c>
      <c r="Z25">
        <f t="shared" si="6"/>
        <v>0</v>
      </c>
      <c r="AA25">
        <f t="shared" si="7"/>
        <v>0</v>
      </c>
      <c r="AC25" s="1" t="s">
        <v>22</v>
      </c>
      <c r="AD25" t="s">
        <v>26</v>
      </c>
      <c r="AE25">
        <v>0</v>
      </c>
      <c r="AF25">
        <v>2</v>
      </c>
      <c r="AG25">
        <f t="shared" si="8"/>
        <v>4</v>
      </c>
      <c r="AH25">
        <f t="shared" si="9"/>
        <v>0.86956521739130432</v>
      </c>
      <c r="AJ25" s="1" t="s">
        <v>22</v>
      </c>
      <c r="AK25" t="s">
        <v>26</v>
      </c>
      <c r="AL25">
        <v>0</v>
      </c>
      <c r="AM25">
        <v>0</v>
      </c>
      <c r="AN25">
        <f t="shared" si="10"/>
        <v>0</v>
      </c>
      <c r="AO25">
        <f t="shared" si="11"/>
        <v>0</v>
      </c>
      <c r="AQ25" s="1" t="s">
        <v>22</v>
      </c>
      <c r="AR25" t="s">
        <v>26</v>
      </c>
      <c r="AS25">
        <v>0</v>
      </c>
      <c r="AT25">
        <v>0</v>
      </c>
      <c r="AU25">
        <f t="shared" si="12"/>
        <v>0</v>
      </c>
      <c r="AV25">
        <f t="shared" si="13"/>
        <v>0</v>
      </c>
      <c r="AX25" s="1" t="s">
        <v>22</v>
      </c>
      <c r="AY25" t="s">
        <v>26</v>
      </c>
      <c r="AZ25">
        <v>0</v>
      </c>
      <c r="BA25">
        <v>0</v>
      </c>
      <c r="BB25">
        <f t="shared" si="14"/>
        <v>0</v>
      </c>
      <c r="BC25">
        <f t="shared" si="15"/>
        <v>0</v>
      </c>
      <c r="BE25" s="1" t="s">
        <v>22</v>
      </c>
      <c r="BF25" t="s">
        <v>26</v>
      </c>
      <c r="BG25">
        <v>0</v>
      </c>
      <c r="BH25">
        <v>0</v>
      </c>
      <c r="BI25">
        <f t="shared" si="16"/>
        <v>0</v>
      </c>
      <c r="BJ25">
        <f t="shared" si="17"/>
        <v>0</v>
      </c>
      <c r="BL25" s="1" t="s">
        <v>22</v>
      </c>
      <c r="BM25" t="s">
        <v>26</v>
      </c>
      <c r="BN25">
        <v>0</v>
      </c>
      <c r="BO25">
        <v>0</v>
      </c>
      <c r="BP25">
        <f t="shared" si="18"/>
        <v>0</v>
      </c>
      <c r="BQ25">
        <f t="shared" si="19"/>
        <v>0</v>
      </c>
      <c r="BS25" s="1"/>
      <c r="BZ25" s="1"/>
    </row>
    <row r="26" spans="1:78" x14ac:dyDescent="0.35">
      <c r="A26" s="1"/>
      <c r="B26" t="s">
        <v>27</v>
      </c>
      <c r="C26">
        <v>0</v>
      </c>
      <c r="D26">
        <v>0</v>
      </c>
      <c r="E26">
        <f t="shared" si="0"/>
        <v>0</v>
      </c>
      <c r="F26">
        <f t="shared" si="1"/>
        <v>0</v>
      </c>
      <c r="H26" s="1"/>
      <c r="I26" t="s">
        <v>27</v>
      </c>
      <c r="J26">
        <v>0</v>
      </c>
      <c r="K26">
        <v>0</v>
      </c>
      <c r="L26">
        <f t="shared" si="2"/>
        <v>0</v>
      </c>
      <c r="M26">
        <f t="shared" si="3"/>
        <v>0</v>
      </c>
      <c r="O26" s="1"/>
      <c r="P26" t="s">
        <v>27</v>
      </c>
      <c r="Q26">
        <v>0</v>
      </c>
      <c r="R26">
        <v>0</v>
      </c>
      <c r="S26">
        <f t="shared" si="4"/>
        <v>0</v>
      </c>
      <c r="T26">
        <f t="shared" si="5"/>
        <v>0</v>
      </c>
      <c r="V26" s="1"/>
      <c r="W26" t="s">
        <v>27</v>
      </c>
      <c r="X26">
        <v>0</v>
      </c>
      <c r="Y26">
        <v>0</v>
      </c>
      <c r="Z26">
        <f t="shared" si="6"/>
        <v>0</v>
      </c>
      <c r="AA26">
        <f t="shared" si="7"/>
        <v>0</v>
      </c>
      <c r="AC26" s="1"/>
      <c r="AD26" t="s">
        <v>27</v>
      </c>
      <c r="AE26">
        <v>0</v>
      </c>
      <c r="AF26">
        <v>0</v>
      </c>
      <c r="AG26">
        <f t="shared" si="8"/>
        <v>0</v>
      </c>
      <c r="AH26">
        <f t="shared" si="9"/>
        <v>0</v>
      </c>
      <c r="AJ26" s="1"/>
      <c r="AK26" t="s">
        <v>27</v>
      </c>
      <c r="AL26">
        <v>0</v>
      </c>
      <c r="AM26">
        <v>0</v>
      </c>
      <c r="AN26">
        <f t="shared" si="10"/>
        <v>0</v>
      </c>
      <c r="AO26">
        <f t="shared" si="11"/>
        <v>0</v>
      </c>
      <c r="AQ26" s="1"/>
      <c r="AR26" t="s">
        <v>27</v>
      </c>
      <c r="AS26">
        <v>0</v>
      </c>
      <c r="AT26">
        <v>0</v>
      </c>
      <c r="AU26">
        <f t="shared" si="12"/>
        <v>0</v>
      </c>
      <c r="AV26">
        <f t="shared" si="13"/>
        <v>0</v>
      </c>
      <c r="AX26" s="1"/>
      <c r="AY26" t="s">
        <v>27</v>
      </c>
      <c r="AZ26">
        <v>0</v>
      </c>
      <c r="BA26">
        <v>0</v>
      </c>
      <c r="BB26">
        <f t="shared" si="14"/>
        <v>0</v>
      </c>
      <c r="BC26">
        <f t="shared" si="15"/>
        <v>0</v>
      </c>
      <c r="BE26" s="1"/>
      <c r="BF26" t="s">
        <v>27</v>
      </c>
      <c r="BG26">
        <v>0</v>
      </c>
      <c r="BH26">
        <v>0</v>
      </c>
      <c r="BI26">
        <f t="shared" si="16"/>
        <v>0</v>
      </c>
      <c r="BJ26">
        <f t="shared" si="17"/>
        <v>0</v>
      </c>
      <c r="BL26" s="1"/>
      <c r="BM26" t="s">
        <v>27</v>
      </c>
      <c r="BN26">
        <v>0</v>
      </c>
      <c r="BO26">
        <v>0</v>
      </c>
      <c r="BP26">
        <f t="shared" si="18"/>
        <v>0</v>
      </c>
      <c r="BQ26">
        <f t="shared" si="19"/>
        <v>0</v>
      </c>
      <c r="BS26" s="1"/>
      <c r="BZ26" s="1"/>
    </row>
    <row r="27" spans="1:78" x14ac:dyDescent="0.35">
      <c r="A27" s="1" t="s">
        <v>7</v>
      </c>
      <c r="B27" t="s">
        <v>26</v>
      </c>
      <c r="C27">
        <v>5</v>
      </c>
      <c r="D27">
        <v>0</v>
      </c>
      <c r="E27">
        <f t="shared" si="0"/>
        <v>5</v>
      </c>
      <c r="F27">
        <f t="shared" si="1"/>
        <v>0.21691973969631237</v>
      </c>
      <c r="H27" s="1" t="s">
        <v>7</v>
      </c>
      <c r="I27" t="s">
        <v>26</v>
      </c>
      <c r="J27">
        <v>24</v>
      </c>
      <c r="K27">
        <v>16</v>
      </c>
      <c r="L27">
        <f t="shared" si="2"/>
        <v>56</v>
      </c>
      <c r="M27">
        <f t="shared" si="3"/>
        <v>4.4268774703557314</v>
      </c>
      <c r="O27" s="1" t="s">
        <v>7</v>
      </c>
      <c r="P27" t="s">
        <v>26</v>
      </c>
      <c r="Q27">
        <v>26</v>
      </c>
      <c r="R27">
        <v>16</v>
      </c>
      <c r="S27">
        <f t="shared" si="4"/>
        <v>58</v>
      </c>
      <c r="T27">
        <f t="shared" si="5"/>
        <v>4.1907514450867049</v>
      </c>
      <c r="V27" s="1" t="s">
        <v>7</v>
      </c>
      <c r="W27" t="s">
        <v>26</v>
      </c>
      <c r="X27">
        <v>2</v>
      </c>
      <c r="Y27">
        <v>8</v>
      </c>
      <c r="Z27">
        <f t="shared" si="6"/>
        <v>18</v>
      </c>
      <c r="AA27">
        <f t="shared" si="7"/>
        <v>2.3684210526315792</v>
      </c>
      <c r="AC27" s="1" t="s">
        <v>7</v>
      </c>
      <c r="AD27" t="s">
        <v>26</v>
      </c>
      <c r="AE27">
        <v>49</v>
      </c>
      <c r="AF27">
        <v>28</v>
      </c>
      <c r="AG27">
        <f t="shared" si="8"/>
        <v>105</v>
      </c>
      <c r="AH27">
        <f t="shared" si="9"/>
        <v>22.826086956521738</v>
      </c>
      <c r="AJ27" s="1" t="s">
        <v>7</v>
      </c>
      <c r="AK27" t="s">
        <v>26</v>
      </c>
      <c r="AL27">
        <v>0</v>
      </c>
      <c r="AM27">
        <v>0</v>
      </c>
      <c r="AN27">
        <f t="shared" si="10"/>
        <v>0</v>
      </c>
      <c r="AO27">
        <f t="shared" si="11"/>
        <v>0</v>
      </c>
      <c r="AQ27" s="1" t="s">
        <v>7</v>
      </c>
      <c r="AR27" t="s">
        <v>26</v>
      </c>
      <c r="AS27">
        <v>5</v>
      </c>
      <c r="AT27">
        <v>2</v>
      </c>
      <c r="AU27">
        <f t="shared" si="12"/>
        <v>9</v>
      </c>
      <c r="AV27">
        <f t="shared" si="13"/>
        <v>1.5789473684210527</v>
      </c>
      <c r="AX27" s="1" t="s">
        <v>7</v>
      </c>
      <c r="AY27" t="s">
        <v>26</v>
      </c>
      <c r="AZ27">
        <v>0</v>
      </c>
      <c r="BA27">
        <v>0</v>
      </c>
      <c r="BB27">
        <f t="shared" si="14"/>
        <v>0</v>
      </c>
      <c r="BC27">
        <f t="shared" si="15"/>
        <v>0</v>
      </c>
      <c r="BE27" s="1" t="s">
        <v>7</v>
      </c>
      <c r="BF27" t="s">
        <v>26</v>
      </c>
      <c r="BG27">
        <v>0</v>
      </c>
      <c r="BH27">
        <v>0</v>
      </c>
      <c r="BI27">
        <f t="shared" si="16"/>
        <v>0</v>
      </c>
      <c r="BJ27">
        <f t="shared" si="17"/>
        <v>0</v>
      </c>
      <c r="BL27" s="1" t="s">
        <v>7</v>
      </c>
      <c r="BM27" t="s">
        <v>26</v>
      </c>
      <c r="BN27">
        <v>0</v>
      </c>
      <c r="BO27">
        <v>0</v>
      </c>
      <c r="BP27">
        <f t="shared" si="18"/>
        <v>0</v>
      </c>
      <c r="BQ27">
        <f t="shared" si="19"/>
        <v>0</v>
      </c>
      <c r="BS27" s="1"/>
      <c r="BZ27" s="1"/>
    </row>
    <row r="28" spans="1:78" x14ac:dyDescent="0.35">
      <c r="A28" s="1"/>
      <c r="B28" t="s">
        <v>27</v>
      </c>
      <c r="C28">
        <v>3</v>
      </c>
      <c r="D28">
        <v>0</v>
      </c>
      <c r="E28">
        <f t="shared" si="0"/>
        <v>3</v>
      </c>
      <c r="F28">
        <f t="shared" si="1"/>
        <v>0.13015184381778741</v>
      </c>
      <c r="H28" s="1"/>
      <c r="I28" t="s">
        <v>27</v>
      </c>
      <c r="J28">
        <v>29</v>
      </c>
      <c r="K28">
        <v>1</v>
      </c>
      <c r="L28">
        <f t="shared" si="2"/>
        <v>31</v>
      </c>
      <c r="M28">
        <f t="shared" si="3"/>
        <v>2.4505928853754941</v>
      </c>
      <c r="O28" s="1"/>
      <c r="P28" t="s">
        <v>27</v>
      </c>
      <c r="Q28">
        <v>97</v>
      </c>
      <c r="R28">
        <v>22</v>
      </c>
      <c r="S28">
        <f t="shared" si="4"/>
        <v>141</v>
      </c>
      <c r="T28">
        <f t="shared" si="5"/>
        <v>10.187861271676301</v>
      </c>
      <c r="V28" s="1"/>
      <c r="W28" t="s">
        <v>27</v>
      </c>
      <c r="X28">
        <v>4</v>
      </c>
      <c r="Y28">
        <v>1</v>
      </c>
      <c r="Z28">
        <f t="shared" si="6"/>
        <v>6</v>
      </c>
      <c r="AA28">
        <f t="shared" si="7"/>
        <v>0.78947368421052633</v>
      </c>
      <c r="AC28" s="1"/>
      <c r="AD28" t="s">
        <v>27</v>
      </c>
      <c r="AE28">
        <v>76</v>
      </c>
      <c r="AF28">
        <v>36</v>
      </c>
      <c r="AG28">
        <f t="shared" si="8"/>
        <v>148</v>
      </c>
      <c r="AH28">
        <f t="shared" si="9"/>
        <v>32.173913043478258</v>
      </c>
      <c r="AJ28" s="1"/>
      <c r="AK28" t="s">
        <v>27</v>
      </c>
      <c r="AL28">
        <v>0</v>
      </c>
      <c r="AM28">
        <v>0</v>
      </c>
      <c r="AN28">
        <f t="shared" si="10"/>
        <v>0</v>
      </c>
      <c r="AO28">
        <f t="shared" si="11"/>
        <v>0</v>
      </c>
      <c r="AQ28" s="1"/>
      <c r="AR28" t="s">
        <v>27</v>
      </c>
      <c r="AS28">
        <v>3</v>
      </c>
      <c r="AT28">
        <v>0</v>
      </c>
      <c r="AU28">
        <f t="shared" si="12"/>
        <v>3</v>
      </c>
      <c r="AV28">
        <f t="shared" si="13"/>
        <v>0.52631578947368418</v>
      </c>
      <c r="AX28" s="1"/>
      <c r="AY28" t="s">
        <v>27</v>
      </c>
      <c r="AZ28">
        <v>0</v>
      </c>
      <c r="BA28">
        <v>0</v>
      </c>
      <c r="BB28">
        <f t="shared" si="14"/>
        <v>0</v>
      </c>
      <c r="BC28">
        <f t="shared" si="15"/>
        <v>0</v>
      </c>
      <c r="BE28" s="1"/>
      <c r="BF28" t="s">
        <v>27</v>
      </c>
      <c r="BG28">
        <v>0</v>
      </c>
      <c r="BH28">
        <v>0</v>
      </c>
      <c r="BI28">
        <f t="shared" si="16"/>
        <v>0</v>
      </c>
      <c r="BJ28">
        <f t="shared" si="17"/>
        <v>0</v>
      </c>
      <c r="BL28" s="1"/>
      <c r="BM28" t="s">
        <v>27</v>
      </c>
      <c r="BN28">
        <v>0</v>
      </c>
      <c r="BO28">
        <v>0</v>
      </c>
      <c r="BP28">
        <f t="shared" si="18"/>
        <v>0</v>
      </c>
      <c r="BQ28">
        <f t="shared" si="19"/>
        <v>0</v>
      </c>
      <c r="BS28" s="1"/>
      <c r="BZ28" s="1"/>
    </row>
    <row r="29" spans="1:78" x14ac:dyDescent="0.35">
      <c r="A29" s="1" t="s">
        <v>8</v>
      </c>
      <c r="B29" t="s">
        <v>26</v>
      </c>
      <c r="C29">
        <v>23</v>
      </c>
      <c r="D29">
        <v>12</v>
      </c>
      <c r="E29">
        <f t="shared" si="0"/>
        <v>47</v>
      </c>
      <c r="F29">
        <f t="shared" si="1"/>
        <v>2.0390455531453364</v>
      </c>
      <c r="H29" s="1" t="s">
        <v>8</v>
      </c>
      <c r="I29" t="s">
        <v>26</v>
      </c>
      <c r="J29">
        <v>40</v>
      </c>
      <c r="K29">
        <v>6</v>
      </c>
      <c r="L29">
        <f t="shared" si="2"/>
        <v>52</v>
      </c>
      <c r="M29">
        <f t="shared" si="3"/>
        <v>4.1106719367588935</v>
      </c>
      <c r="O29" s="1" t="s">
        <v>8</v>
      </c>
      <c r="P29" t="s">
        <v>26</v>
      </c>
      <c r="Q29">
        <v>4</v>
      </c>
      <c r="R29">
        <v>5</v>
      </c>
      <c r="S29">
        <f t="shared" si="4"/>
        <v>14</v>
      </c>
      <c r="T29">
        <f t="shared" si="5"/>
        <v>1.0115606936416186</v>
      </c>
      <c r="V29" s="1" t="s">
        <v>8</v>
      </c>
      <c r="W29" t="s">
        <v>26</v>
      </c>
      <c r="X29">
        <v>0</v>
      </c>
      <c r="Y29">
        <v>0</v>
      </c>
      <c r="Z29">
        <f t="shared" si="6"/>
        <v>0</v>
      </c>
      <c r="AA29">
        <f t="shared" si="7"/>
        <v>0</v>
      </c>
      <c r="AC29" s="1" t="s">
        <v>8</v>
      </c>
      <c r="AD29" t="s">
        <v>26</v>
      </c>
      <c r="AE29">
        <v>0</v>
      </c>
      <c r="AF29">
        <v>0</v>
      </c>
      <c r="AG29">
        <f t="shared" si="8"/>
        <v>0</v>
      </c>
      <c r="AH29">
        <f t="shared" si="9"/>
        <v>0</v>
      </c>
      <c r="AJ29" s="1" t="s">
        <v>8</v>
      </c>
      <c r="AK29" t="s">
        <v>26</v>
      </c>
      <c r="AL29">
        <v>1</v>
      </c>
      <c r="AM29">
        <v>0</v>
      </c>
      <c r="AN29">
        <f t="shared" si="10"/>
        <v>1</v>
      </c>
      <c r="AO29">
        <f t="shared" si="11"/>
        <v>6.8446269678302529E-2</v>
      </c>
      <c r="AQ29" s="1" t="s">
        <v>8</v>
      </c>
      <c r="AR29" t="s">
        <v>26</v>
      </c>
      <c r="AS29">
        <v>1</v>
      </c>
      <c r="AT29">
        <v>0</v>
      </c>
      <c r="AU29">
        <f t="shared" si="12"/>
        <v>1</v>
      </c>
      <c r="AV29">
        <f t="shared" si="13"/>
        <v>0.17543859649122806</v>
      </c>
      <c r="AX29" s="1" t="s">
        <v>8</v>
      </c>
      <c r="AY29" t="s">
        <v>26</v>
      </c>
      <c r="AZ29">
        <v>16</v>
      </c>
      <c r="BA29">
        <v>18</v>
      </c>
      <c r="BB29">
        <f t="shared" si="14"/>
        <v>52</v>
      </c>
      <c r="BC29">
        <f t="shared" si="15"/>
        <v>2.9612756264236904</v>
      </c>
      <c r="BE29" s="1" t="s">
        <v>8</v>
      </c>
      <c r="BF29" t="s">
        <v>26</v>
      </c>
      <c r="BG29">
        <v>0</v>
      </c>
      <c r="BH29">
        <v>0</v>
      </c>
      <c r="BI29">
        <f t="shared" si="16"/>
        <v>0</v>
      </c>
      <c r="BJ29">
        <f t="shared" si="17"/>
        <v>0</v>
      </c>
      <c r="BL29" s="1" t="s">
        <v>8</v>
      </c>
      <c r="BM29" t="s">
        <v>26</v>
      </c>
      <c r="BN29">
        <v>0</v>
      </c>
      <c r="BO29">
        <v>0</v>
      </c>
      <c r="BP29">
        <f t="shared" si="18"/>
        <v>0</v>
      </c>
      <c r="BQ29">
        <f t="shared" si="19"/>
        <v>0</v>
      </c>
      <c r="BS29" s="1"/>
      <c r="BZ29" s="1"/>
    </row>
    <row r="30" spans="1:78" x14ac:dyDescent="0.35">
      <c r="A30" s="1"/>
      <c r="B30" t="s">
        <v>27</v>
      </c>
      <c r="C30">
        <v>6</v>
      </c>
      <c r="D30">
        <v>0</v>
      </c>
      <c r="E30">
        <f t="shared" si="0"/>
        <v>6</v>
      </c>
      <c r="F30">
        <f t="shared" si="1"/>
        <v>0.26030368763557482</v>
      </c>
      <c r="H30" s="1"/>
      <c r="I30" t="s">
        <v>27</v>
      </c>
      <c r="J30">
        <v>10</v>
      </c>
      <c r="K30">
        <v>4</v>
      </c>
      <c r="L30">
        <f t="shared" si="2"/>
        <v>18</v>
      </c>
      <c r="M30">
        <f t="shared" si="3"/>
        <v>1.4229249011857708</v>
      </c>
      <c r="O30" s="1"/>
      <c r="P30" t="s">
        <v>27</v>
      </c>
      <c r="Q30">
        <v>4</v>
      </c>
      <c r="R30">
        <v>1</v>
      </c>
      <c r="S30">
        <f t="shared" si="4"/>
        <v>6</v>
      </c>
      <c r="T30">
        <f t="shared" si="5"/>
        <v>0.43352601156069359</v>
      </c>
      <c r="V30" s="1"/>
      <c r="W30" t="s">
        <v>27</v>
      </c>
      <c r="X30">
        <v>0</v>
      </c>
      <c r="Y30">
        <v>0</v>
      </c>
      <c r="Z30">
        <f t="shared" si="6"/>
        <v>0</v>
      </c>
      <c r="AA30">
        <f t="shared" si="7"/>
        <v>0</v>
      </c>
      <c r="AC30" s="1"/>
      <c r="AD30" t="s">
        <v>27</v>
      </c>
      <c r="AE30">
        <v>0</v>
      </c>
      <c r="AF30">
        <v>0</v>
      </c>
      <c r="AG30">
        <f t="shared" si="8"/>
        <v>0</v>
      </c>
      <c r="AH30">
        <f t="shared" si="9"/>
        <v>0</v>
      </c>
      <c r="AJ30" s="1"/>
      <c r="AK30" t="s">
        <v>27</v>
      </c>
      <c r="AL30">
        <v>0</v>
      </c>
      <c r="AM30">
        <v>0</v>
      </c>
      <c r="AN30">
        <f t="shared" si="10"/>
        <v>0</v>
      </c>
      <c r="AO30">
        <f t="shared" si="11"/>
        <v>0</v>
      </c>
      <c r="AQ30" s="1"/>
      <c r="AR30" t="s">
        <v>27</v>
      </c>
      <c r="AS30">
        <v>4</v>
      </c>
      <c r="AT30">
        <v>0</v>
      </c>
      <c r="AU30">
        <f t="shared" si="12"/>
        <v>4</v>
      </c>
      <c r="AV30">
        <f t="shared" si="13"/>
        <v>0.70175438596491224</v>
      </c>
      <c r="AX30" s="1"/>
      <c r="AY30" t="s">
        <v>27</v>
      </c>
      <c r="AZ30">
        <v>61</v>
      </c>
      <c r="BA30">
        <v>11</v>
      </c>
      <c r="BB30">
        <f t="shared" si="14"/>
        <v>83</v>
      </c>
      <c r="BC30">
        <f t="shared" si="15"/>
        <v>4.7266514806378135</v>
      </c>
      <c r="BE30" s="1"/>
      <c r="BF30" t="s">
        <v>27</v>
      </c>
      <c r="BG30">
        <v>1</v>
      </c>
      <c r="BH30">
        <v>0</v>
      </c>
      <c r="BI30">
        <f t="shared" si="16"/>
        <v>1</v>
      </c>
      <c r="BJ30">
        <f t="shared" si="17"/>
        <v>0.18832391713747645</v>
      </c>
      <c r="BL30" s="1"/>
      <c r="BM30" t="s">
        <v>27</v>
      </c>
      <c r="BN30">
        <v>1</v>
      </c>
      <c r="BO30">
        <v>0</v>
      </c>
      <c r="BP30">
        <f t="shared" si="18"/>
        <v>1</v>
      </c>
      <c r="BQ30">
        <f t="shared" si="19"/>
        <v>0.11402508551881414</v>
      </c>
      <c r="BS30" s="1"/>
      <c r="BZ30" s="1"/>
    </row>
    <row r="31" spans="1:78" x14ac:dyDescent="0.35">
      <c r="A31" s="1" t="s">
        <v>23</v>
      </c>
      <c r="B31" t="s">
        <v>26</v>
      </c>
      <c r="C31">
        <v>0</v>
      </c>
      <c r="D31">
        <v>0</v>
      </c>
      <c r="E31">
        <f t="shared" si="0"/>
        <v>0</v>
      </c>
      <c r="F31">
        <f t="shared" si="1"/>
        <v>0</v>
      </c>
      <c r="H31" s="1" t="s">
        <v>23</v>
      </c>
      <c r="I31" t="s">
        <v>26</v>
      </c>
      <c r="J31">
        <v>0</v>
      </c>
      <c r="K31">
        <v>0</v>
      </c>
      <c r="L31">
        <f t="shared" si="2"/>
        <v>0</v>
      </c>
      <c r="M31">
        <f t="shared" si="3"/>
        <v>0</v>
      </c>
      <c r="O31" s="1" t="s">
        <v>23</v>
      </c>
      <c r="P31" t="s">
        <v>26</v>
      </c>
      <c r="Q31">
        <v>0</v>
      </c>
      <c r="R31">
        <v>0</v>
      </c>
      <c r="S31">
        <f t="shared" si="4"/>
        <v>0</v>
      </c>
      <c r="T31">
        <f t="shared" si="5"/>
        <v>0</v>
      </c>
      <c r="V31" s="1" t="s">
        <v>23</v>
      </c>
      <c r="W31" t="s">
        <v>26</v>
      </c>
      <c r="X31">
        <v>4</v>
      </c>
      <c r="Y31">
        <v>8</v>
      </c>
      <c r="Z31">
        <f t="shared" si="6"/>
        <v>20</v>
      </c>
      <c r="AA31">
        <f t="shared" si="7"/>
        <v>2.6315789473684208</v>
      </c>
      <c r="AC31" s="1" t="s">
        <v>23</v>
      </c>
      <c r="AD31" t="s">
        <v>26</v>
      </c>
      <c r="AE31">
        <v>46</v>
      </c>
      <c r="AF31">
        <v>54</v>
      </c>
      <c r="AG31">
        <f t="shared" si="8"/>
        <v>154</v>
      </c>
      <c r="AH31">
        <f t="shared" si="9"/>
        <v>33.478260869565219</v>
      </c>
      <c r="AJ31" s="1" t="s">
        <v>23</v>
      </c>
      <c r="AK31" t="s">
        <v>26</v>
      </c>
      <c r="AL31">
        <v>0</v>
      </c>
      <c r="AM31">
        <v>0</v>
      </c>
      <c r="AN31">
        <f t="shared" si="10"/>
        <v>0</v>
      </c>
      <c r="AO31">
        <f t="shared" si="11"/>
        <v>0</v>
      </c>
      <c r="AQ31" s="1" t="s">
        <v>23</v>
      </c>
      <c r="AR31" t="s">
        <v>26</v>
      </c>
      <c r="AS31">
        <v>0</v>
      </c>
      <c r="AT31">
        <v>0</v>
      </c>
      <c r="AU31">
        <f t="shared" si="12"/>
        <v>0</v>
      </c>
      <c r="AV31">
        <f t="shared" si="13"/>
        <v>0</v>
      </c>
      <c r="AX31" s="1" t="s">
        <v>23</v>
      </c>
      <c r="AY31" t="s">
        <v>26</v>
      </c>
      <c r="AZ31">
        <v>0</v>
      </c>
      <c r="BA31">
        <v>0</v>
      </c>
      <c r="BB31">
        <f t="shared" si="14"/>
        <v>0</v>
      </c>
      <c r="BC31">
        <f t="shared" si="15"/>
        <v>0</v>
      </c>
      <c r="BE31" s="1" t="s">
        <v>23</v>
      </c>
      <c r="BF31" t="s">
        <v>26</v>
      </c>
      <c r="BG31">
        <v>0</v>
      </c>
      <c r="BH31">
        <v>0</v>
      </c>
      <c r="BI31">
        <f t="shared" si="16"/>
        <v>0</v>
      </c>
      <c r="BJ31">
        <f t="shared" si="17"/>
        <v>0</v>
      </c>
      <c r="BL31" s="1" t="s">
        <v>23</v>
      </c>
      <c r="BM31" t="s">
        <v>26</v>
      </c>
      <c r="BN31">
        <v>0</v>
      </c>
      <c r="BO31">
        <v>0</v>
      </c>
      <c r="BP31">
        <f t="shared" si="18"/>
        <v>0</v>
      </c>
      <c r="BQ31">
        <f t="shared" si="19"/>
        <v>0</v>
      </c>
      <c r="BS31" s="1"/>
      <c r="BZ31" s="1"/>
    </row>
    <row r="32" spans="1:78" x14ac:dyDescent="0.35">
      <c r="A32" s="1"/>
      <c r="B32" t="s">
        <v>27</v>
      </c>
      <c r="C32">
        <v>0</v>
      </c>
      <c r="D32">
        <v>0</v>
      </c>
      <c r="E32">
        <f t="shared" si="0"/>
        <v>0</v>
      </c>
      <c r="F32">
        <f t="shared" si="1"/>
        <v>0</v>
      </c>
      <c r="H32" s="1"/>
      <c r="I32" t="s">
        <v>27</v>
      </c>
      <c r="J32">
        <v>0</v>
      </c>
      <c r="K32">
        <v>0</v>
      </c>
      <c r="L32">
        <f t="shared" si="2"/>
        <v>0</v>
      </c>
      <c r="M32">
        <f t="shared" si="3"/>
        <v>0</v>
      </c>
      <c r="O32" s="1"/>
      <c r="P32" t="s">
        <v>27</v>
      </c>
      <c r="Q32">
        <v>0</v>
      </c>
      <c r="R32">
        <v>0</v>
      </c>
      <c r="S32">
        <f t="shared" si="4"/>
        <v>0</v>
      </c>
      <c r="T32">
        <f t="shared" si="5"/>
        <v>0</v>
      </c>
      <c r="V32" s="1"/>
      <c r="W32" t="s">
        <v>27</v>
      </c>
      <c r="X32">
        <v>4</v>
      </c>
      <c r="Y32">
        <v>1</v>
      </c>
      <c r="Z32">
        <f t="shared" si="6"/>
        <v>6</v>
      </c>
      <c r="AA32">
        <f t="shared" si="7"/>
        <v>0.78947368421052633</v>
      </c>
      <c r="AC32" s="1"/>
      <c r="AD32" t="s">
        <v>27</v>
      </c>
      <c r="AE32">
        <v>34</v>
      </c>
      <c r="AF32">
        <v>2</v>
      </c>
      <c r="AG32">
        <f t="shared" si="8"/>
        <v>38</v>
      </c>
      <c r="AH32">
        <f t="shared" si="9"/>
        <v>8.2608695652173907</v>
      </c>
      <c r="AJ32" s="1"/>
      <c r="AK32" t="s">
        <v>27</v>
      </c>
      <c r="AL32">
        <v>0</v>
      </c>
      <c r="AM32">
        <v>0</v>
      </c>
      <c r="AN32">
        <f t="shared" si="10"/>
        <v>0</v>
      </c>
      <c r="AO32">
        <f t="shared" si="11"/>
        <v>0</v>
      </c>
      <c r="AQ32" s="1"/>
      <c r="AR32" t="s">
        <v>27</v>
      </c>
      <c r="AS32">
        <v>0</v>
      </c>
      <c r="AT32">
        <v>0</v>
      </c>
      <c r="AU32">
        <f t="shared" si="12"/>
        <v>0</v>
      </c>
      <c r="AV32">
        <f t="shared" si="13"/>
        <v>0</v>
      </c>
      <c r="AX32" s="1"/>
      <c r="AY32" t="s">
        <v>27</v>
      </c>
      <c r="AZ32">
        <v>0</v>
      </c>
      <c r="BA32">
        <v>0</v>
      </c>
      <c r="BB32">
        <f t="shared" si="14"/>
        <v>0</v>
      </c>
      <c r="BC32">
        <f t="shared" si="15"/>
        <v>0</v>
      </c>
      <c r="BE32" s="1"/>
      <c r="BF32" t="s">
        <v>27</v>
      </c>
      <c r="BG32">
        <v>0</v>
      </c>
      <c r="BH32">
        <v>0</v>
      </c>
      <c r="BI32">
        <f t="shared" si="16"/>
        <v>0</v>
      </c>
      <c r="BJ32">
        <f t="shared" si="17"/>
        <v>0</v>
      </c>
      <c r="BL32" s="1"/>
      <c r="BM32" t="s">
        <v>27</v>
      </c>
      <c r="BN32">
        <v>0</v>
      </c>
      <c r="BO32">
        <v>0</v>
      </c>
      <c r="BP32">
        <f t="shared" si="18"/>
        <v>0</v>
      </c>
      <c r="BQ32">
        <f t="shared" si="19"/>
        <v>0</v>
      </c>
      <c r="BS32" s="1"/>
      <c r="BZ32" s="1"/>
    </row>
    <row r="33" spans="1:78" x14ac:dyDescent="0.35">
      <c r="A33" s="1" t="s">
        <v>20</v>
      </c>
      <c r="B33" t="s">
        <v>26</v>
      </c>
      <c r="C33">
        <v>23</v>
      </c>
      <c r="D33">
        <v>12</v>
      </c>
      <c r="E33">
        <f t="shared" si="0"/>
        <v>47</v>
      </c>
      <c r="F33">
        <f t="shared" si="1"/>
        <v>2.0390455531453364</v>
      </c>
      <c r="H33" s="1" t="s">
        <v>20</v>
      </c>
      <c r="I33" t="s">
        <v>26</v>
      </c>
      <c r="J33">
        <v>0</v>
      </c>
      <c r="K33">
        <v>0</v>
      </c>
      <c r="L33">
        <f t="shared" si="2"/>
        <v>0</v>
      </c>
      <c r="M33">
        <f t="shared" si="3"/>
        <v>0</v>
      </c>
      <c r="O33" s="1" t="s">
        <v>20</v>
      </c>
      <c r="P33" t="s">
        <v>26</v>
      </c>
      <c r="Q33">
        <v>0</v>
      </c>
      <c r="R33">
        <v>0</v>
      </c>
      <c r="S33">
        <f t="shared" si="4"/>
        <v>0</v>
      </c>
      <c r="T33">
        <f t="shared" si="5"/>
        <v>0</v>
      </c>
      <c r="V33" s="1" t="s">
        <v>20</v>
      </c>
      <c r="W33" t="s">
        <v>26</v>
      </c>
      <c r="X33">
        <v>0</v>
      </c>
      <c r="Y33">
        <v>0</v>
      </c>
      <c r="Z33">
        <f t="shared" si="6"/>
        <v>0</v>
      </c>
      <c r="AA33">
        <f t="shared" si="7"/>
        <v>0</v>
      </c>
      <c r="AC33" s="1" t="s">
        <v>20</v>
      </c>
      <c r="AD33" t="s">
        <v>26</v>
      </c>
      <c r="AE33">
        <v>0</v>
      </c>
      <c r="AF33">
        <v>0</v>
      </c>
      <c r="AG33">
        <f t="shared" si="8"/>
        <v>0</v>
      </c>
      <c r="AH33">
        <f t="shared" si="9"/>
        <v>0</v>
      </c>
      <c r="AJ33" s="1" t="s">
        <v>20</v>
      </c>
      <c r="AK33" t="s">
        <v>26</v>
      </c>
      <c r="AL33">
        <v>0</v>
      </c>
      <c r="AM33">
        <v>0</v>
      </c>
      <c r="AN33">
        <f t="shared" si="10"/>
        <v>0</v>
      </c>
      <c r="AO33">
        <f t="shared" si="11"/>
        <v>0</v>
      </c>
      <c r="AQ33" s="1" t="s">
        <v>20</v>
      </c>
      <c r="AR33" t="s">
        <v>26</v>
      </c>
      <c r="AS33">
        <v>0</v>
      </c>
      <c r="AT33">
        <v>0</v>
      </c>
      <c r="AU33">
        <f t="shared" si="12"/>
        <v>0</v>
      </c>
      <c r="AV33">
        <f t="shared" si="13"/>
        <v>0</v>
      </c>
      <c r="AX33" s="1" t="s">
        <v>20</v>
      </c>
      <c r="AY33" t="s">
        <v>26</v>
      </c>
      <c r="AZ33">
        <v>0</v>
      </c>
      <c r="BA33">
        <v>0</v>
      </c>
      <c r="BB33">
        <f t="shared" si="14"/>
        <v>0</v>
      </c>
      <c r="BC33">
        <f t="shared" si="15"/>
        <v>0</v>
      </c>
      <c r="BE33" s="1" t="s">
        <v>20</v>
      </c>
      <c r="BF33" t="s">
        <v>26</v>
      </c>
      <c r="BG33">
        <v>0</v>
      </c>
      <c r="BH33">
        <v>0</v>
      </c>
      <c r="BI33">
        <f t="shared" si="16"/>
        <v>0</v>
      </c>
      <c r="BJ33">
        <f t="shared" si="17"/>
        <v>0</v>
      </c>
      <c r="BL33" s="1" t="s">
        <v>20</v>
      </c>
      <c r="BM33" t="s">
        <v>26</v>
      </c>
      <c r="BN33">
        <v>0</v>
      </c>
      <c r="BO33">
        <v>0</v>
      </c>
      <c r="BP33">
        <f t="shared" si="18"/>
        <v>0</v>
      </c>
      <c r="BQ33">
        <f t="shared" si="19"/>
        <v>0</v>
      </c>
      <c r="BS33" s="1"/>
      <c r="BZ33" s="1"/>
    </row>
    <row r="34" spans="1:78" x14ac:dyDescent="0.35">
      <c r="A34" s="1"/>
      <c r="B34" t="s">
        <v>27</v>
      </c>
      <c r="C34">
        <v>17</v>
      </c>
      <c r="D34">
        <v>0</v>
      </c>
      <c r="E34">
        <f t="shared" si="0"/>
        <v>17</v>
      </c>
      <c r="F34">
        <f t="shared" si="1"/>
        <v>0.73752711496746204</v>
      </c>
      <c r="H34" s="1"/>
      <c r="I34" t="s">
        <v>27</v>
      </c>
      <c r="J34">
        <v>0</v>
      </c>
      <c r="K34">
        <v>0</v>
      </c>
      <c r="L34">
        <f t="shared" si="2"/>
        <v>0</v>
      </c>
      <c r="M34">
        <f t="shared" si="3"/>
        <v>0</v>
      </c>
      <c r="O34" s="1"/>
      <c r="P34" t="s">
        <v>27</v>
      </c>
      <c r="Q34">
        <v>0</v>
      </c>
      <c r="R34">
        <v>0</v>
      </c>
      <c r="S34">
        <f t="shared" si="4"/>
        <v>0</v>
      </c>
      <c r="T34">
        <f t="shared" si="5"/>
        <v>0</v>
      </c>
      <c r="V34" s="1"/>
      <c r="W34" t="s">
        <v>27</v>
      </c>
      <c r="X34">
        <v>0</v>
      </c>
      <c r="Y34">
        <v>0</v>
      </c>
      <c r="Z34">
        <f t="shared" si="6"/>
        <v>0</v>
      </c>
      <c r="AA34">
        <f t="shared" si="7"/>
        <v>0</v>
      </c>
      <c r="AC34" s="1"/>
      <c r="AD34" t="s">
        <v>27</v>
      </c>
      <c r="AE34">
        <v>0</v>
      </c>
      <c r="AF34">
        <v>0</v>
      </c>
      <c r="AG34">
        <f t="shared" si="8"/>
        <v>0</v>
      </c>
      <c r="AH34">
        <f t="shared" si="9"/>
        <v>0</v>
      </c>
      <c r="AJ34" s="1"/>
      <c r="AK34" t="s">
        <v>27</v>
      </c>
      <c r="AL34">
        <v>0</v>
      </c>
      <c r="AM34">
        <v>0</v>
      </c>
      <c r="AN34">
        <f t="shared" si="10"/>
        <v>0</v>
      </c>
      <c r="AO34">
        <f t="shared" si="11"/>
        <v>0</v>
      </c>
      <c r="AQ34" s="1"/>
      <c r="AR34" t="s">
        <v>27</v>
      </c>
      <c r="AS34">
        <v>0</v>
      </c>
      <c r="AT34">
        <v>0</v>
      </c>
      <c r="AU34">
        <f t="shared" si="12"/>
        <v>0</v>
      </c>
      <c r="AV34">
        <f t="shared" si="13"/>
        <v>0</v>
      </c>
      <c r="AX34" s="1"/>
      <c r="AY34" t="s">
        <v>27</v>
      </c>
      <c r="AZ34">
        <v>0</v>
      </c>
      <c r="BA34">
        <v>0</v>
      </c>
      <c r="BB34">
        <f t="shared" si="14"/>
        <v>0</v>
      </c>
      <c r="BC34">
        <f t="shared" si="15"/>
        <v>0</v>
      </c>
      <c r="BE34" s="1"/>
      <c r="BF34" t="s">
        <v>27</v>
      </c>
      <c r="BG34">
        <v>0</v>
      </c>
      <c r="BH34">
        <v>0</v>
      </c>
      <c r="BI34">
        <f t="shared" si="16"/>
        <v>0</v>
      </c>
      <c r="BJ34">
        <f t="shared" si="17"/>
        <v>0</v>
      </c>
      <c r="BL34" s="1"/>
      <c r="BM34" t="s">
        <v>27</v>
      </c>
      <c r="BN34">
        <v>0</v>
      </c>
      <c r="BO34">
        <v>0</v>
      </c>
      <c r="BP34">
        <f t="shared" si="18"/>
        <v>0</v>
      </c>
      <c r="BQ34">
        <f t="shared" si="19"/>
        <v>0</v>
      </c>
      <c r="BS34" s="1"/>
      <c r="BZ34" s="1"/>
    </row>
    <row r="35" spans="1:78" x14ac:dyDescent="0.35">
      <c r="A35" s="1" t="s">
        <v>9</v>
      </c>
      <c r="B35" t="s">
        <v>26</v>
      </c>
      <c r="C35">
        <v>4</v>
      </c>
      <c r="D35">
        <v>17</v>
      </c>
      <c r="E35">
        <f t="shared" si="0"/>
        <v>38</v>
      </c>
      <c r="F35">
        <f t="shared" si="1"/>
        <v>1.648590021691974</v>
      </c>
      <c r="H35" s="1" t="s">
        <v>9</v>
      </c>
      <c r="I35" t="s">
        <v>26</v>
      </c>
      <c r="J35">
        <v>1</v>
      </c>
      <c r="K35">
        <v>4</v>
      </c>
      <c r="L35">
        <f t="shared" si="2"/>
        <v>9</v>
      </c>
      <c r="M35">
        <f t="shared" si="3"/>
        <v>0.71146245059288538</v>
      </c>
      <c r="O35" s="1" t="s">
        <v>9</v>
      </c>
      <c r="P35" t="s">
        <v>26</v>
      </c>
      <c r="Q35">
        <v>0</v>
      </c>
      <c r="R35">
        <v>1</v>
      </c>
      <c r="S35">
        <f t="shared" si="4"/>
        <v>2</v>
      </c>
      <c r="T35">
        <f t="shared" si="5"/>
        <v>0.1445086705202312</v>
      </c>
      <c r="V35" s="1" t="s">
        <v>9</v>
      </c>
      <c r="W35" t="s">
        <v>26</v>
      </c>
      <c r="X35">
        <v>2</v>
      </c>
      <c r="Y35">
        <v>38</v>
      </c>
      <c r="Z35">
        <f t="shared" si="6"/>
        <v>78</v>
      </c>
      <c r="AA35">
        <f t="shared" si="7"/>
        <v>10.263157894736842</v>
      </c>
      <c r="AC35" s="1" t="s">
        <v>9</v>
      </c>
      <c r="AD35" t="s">
        <v>26</v>
      </c>
      <c r="AE35">
        <v>0</v>
      </c>
      <c r="AF35">
        <v>0</v>
      </c>
      <c r="AG35">
        <f t="shared" si="8"/>
        <v>0</v>
      </c>
      <c r="AH35">
        <f t="shared" si="9"/>
        <v>0</v>
      </c>
      <c r="AJ35" s="1" t="s">
        <v>9</v>
      </c>
      <c r="AK35" t="s">
        <v>26</v>
      </c>
      <c r="AL35">
        <v>0</v>
      </c>
      <c r="AM35">
        <v>0</v>
      </c>
      <c r="AN35">
        <f t="shared" si="10"/>
        <v>0</v>
      </c>
      <c r="AO35">
        <f t="shared" si="11"/>
        <v>0</v>
      </c>
      <c r="AQ35" s="1" t="s">
        <v>9</v>
      </c>
      <c r="AR35" t="s">
        <v>26</v>
      </c>
      <c r="AS35">
        <v>0</v>
      </c>
      <c r="AT35">
        <v>0</v>
      </c>
      <c r="AU35">
        <f t="shared" si="12"/>
        <v>0</v>
      </c>
      <c r="AV35">
        <f t="shared" si="13"/>
        <v>0</v>
      </c>
      <c r="AX35" s="1" t="s">
        <v>9</v>
      </c>
      <c r="AY35" t="s">
        <v>26</v>
      </c>
      <c r="AZ35">
        <v>41</v>
      </c>
      <c r="BA35">
        <v>716</v>
      </c>
      <c r="BB35">
        <f t="shared" si="14"/>
        <v>1473</v>
      </c>
      <c r="BC35">
        <f t="shared" si="15"/>
        <v>83.883826879271069</v>
      </c>
      <c r="BE35" s="1" t="s">
        <v>9</v>
      </c>
      <c r="BF35" t="s">
        <v>26</v>
      </c>
      <c r="BG35">
        <v>0</v>
      </c>
      <c r="BH35">
        <v>1</v>
      </c>
      <c r="BI35">
        <f t="shared" si="16"/>
        <v>2</v>
      </c>
      <c r="BJ35">
        <f t="shared" si="17"/>
        <v>0.37664783427495291</v>
      </c>
      <c r="BL35" s="1" t="s">
        <v>9</v>
      </c>
      <c r="BM35" t="s">
        <v>26</v>
      </c>
      <c r="BN35">
        <v>0</v>
      </c>
      <c r="BO35">
        <v>0</v>
      </c>
      <c r="BP35">
        <f t="shared" si="18"/>
        <v>0</v>
      </c>
      <c r="BQ35">
        <f t="shared" si="19"/>
        <v>0</v>
      </c>
      <c r="BS35" s="1"/>
      <c r="BZ35" s="1"/>
    </row>
    <row r="36" spans="1:78" x14ac:dyDescent="0.35">
      <c r="A36" s="1"/>
      <c r="B36" t="s">
        <v>27</v>
      </c>
      <c r="C36">
        <v>1</v>
      </c>
      <c r="D36">
        <v>0</v>
      </c>
      <c r="E36">
        <f t="shared" si="0"/>
        <v>1</v>
      </c>
      <c r="F36">
        <f t="shared" si="1"/>
        <v>4.3383947939262472E-2</v>
      </c>
      <c r="H36" s="1"/>
      <c r="I36" t="s">
        <v>27</v>
      </c>
      <c r="J36">
        <v>0</v>
      </c>
      <c r="K36">
        <v>0</v>
      </c>
      <c r="L36">
        <f t="shared" si="2"/>
        <v>0</v>
      </c>
      <c r="M36">
        <f t="shared" si="3"/>
        <v>0</v>
      </c>
      <c r="O36" s="1"/>
      <c r="P36" t="s">
        <v>27</v>
      </c>
      <c r="Q36">
        <v>0</v>
      </c>
      <c r="R36">
        <v>0</v>
      </c>
      <c r="S36">
        <f t="shared" si="4"/>
        <v>0</v>
      </c>
      <c r="T36">
        <f t="shared" si="5"/>
        <v>0</v>
      </c>
      <c r="V36" s="1"/>
      <c r="W36" t="s">
        <v>27</v>
      </c>
      <c r="X36">
        <v>0</v>
      </c>
      <c r="Y36">
        <v>0</v>
      </c>
      <c r="Z36">
        <f t="shared" si="6"/>
        <v>0</v>
      </c>
      <c r="AA36">
        <f t="shared" si="7"/>
        <v>0</v>
      </c>
      <c r="AC36" s="1"/>
      <c r="AD36" t="s">
        <v>27</v>
      </c>
      <c r="AE36">
        <v>0</v>
      </c>
      <c r="AF36">
        <v>0</v>
      </c>
      <c r="AG36">
        <f t="shared" si="8"/>
        <v>0</v>
      </c>
      <c r="AH36">
        <f t="shared" si="9"/>
        <v>0</v>
      </c>
      <c r="AJ36" s="1"/>
      <c r="AK36" t="s">
        <v>27</v>
      </c>
      <c r="AL36">
        <v>0</v>
      </c>
      <c r="AM36">
        <v>0</v>
      </c>
      <c r="AN36">
        <f t="shared" si="10"/>
        <v>0</v>
      </c>
      <c r="AO36">
        <f t="shared" si="11"/>
        <v>0</v>
      </c>
      <c r="AQ36" s="1"/>
      <c r="AR36" t="s">
        <v>27</v>
      </c>
      <c r="AS36">
        <v>0</v>
      </c>
      <c r="AT36">
        <v>0</v>
      </c>
      <c r="AU36">
        <f t="shared" si="12"/>
        <v>0</v>
      </c>
      <c r="AV36">
        <f t="shared" si="13"/>
        <v>0</v>
      </c>
      <c r="AX36" s="1"/>
      <c r="AY36" t="s">
        <v>27</v>
      </c>
      <c r="AZ36">
        <v>20</v>
      </c>
      <c r="BA36">
        <v>48</v>
      </c>
      <c r="BB36">
        <f t="shared" si="14"/>
        <v>116</v>
      </c>
      <c r="BC36">
        <f t="shared" si="15"/>
        <v>6.6059225512528474</v>
      </c>
      <c r="BE36" s="1"/>
      <c r="BF36" t="s">
        <v>27</v>
      </c>
      <c r="BG36">
        <v>0</v>
      </c>
      <c r="BH36">
        <v>0</v>
      </c>
      <c r="BI36">
        <f t="shared" si="16"/>
        <v>0</v>
      </c>
      <c r="BJ36">
        <f t="shared" si="17"/>
        <v>0</v>
      </c>
      <c r="BL36" s="1"/>
      <c r="BM36" t="s">
        <v>27</v>
      </c>
      <c r="BN36">
        <v>0</v>
      </c>
      <c r="BO36">
        <v>0</v>
      </c>
      <c r="BP36">
        <f t="shared" si="18"/>
        <v>0</v>
      </c>
      <c r="BQ36">
        <f t="shared" si="19"/>
        <v>0</v>
      </c>
      <c r="BS36" s="1"/>
      <c r="BZ36" s="1"/>
    </row>
    <row r="37" spans="1:78" x14ac:dyDescent="0.35">
      <c r="A37" s="1" t="s">
        <v>24</v>
      </c>
      <c r="B37" t="s">
        <v>26</v>
      </c>
      <c r="C37">
        <v>0</v>
      </c>
      <c r="D37">
        <v>0</v>
      </c>
      <c r="E37">
        <f t="shared" si="0"/>
        <v>0</v>
      </c>
      <c r="F37">
        <f t="shared" si="1"/>
        <v>0</v>
      </c>
      <c r="H37" s="1" t="s">
        <v>24</v>
      </c>
      <c r="I37" t="s">
        <v>26</v>
      </c>
      <c r="J37">
        <v>0</v>
      </c>
      <c r="K37">
        <v>0</v>
      </c>
      <c r="L37">
        <f t="shared" si="2"/>
        <v>0</v>
      </c>
      <c r="M37">
        <f t="shared" si="3"/>
        <v>0</v>
      </c>
      <c r="O37" s="1" t="s">
        <v>24</v>
      </c>
      <c r="P37" t="s">
        <v>26</v>
      </c>
      <c r="Q37">
        <v>0</v>
      </c>
      <c r="R37">
        <v>0</v>
      </c>
      <c r="S37">
        <f t="shared" si="4"/>
        <v>0</v>
      </c>
      <c r="T37">
        <f t="shared" si="5"/>
        <v>0</v>
      </c>
      <c r="V37" s="1" t="s">
        <v>24</v>
      </c>
      <c r="W37" t="s">
        <v>26</v>
      </c>
      <c r="X37">
        <v>0</v>
      </c>
      <c r="Y37">
        <v>0</v>
      </c>
      <c r="Z37">
        <f t="shared" si="6"/>
        <v>0</v>
      </c>
      <c r="AA37">
        <f t="shared" si="7"/>
        <v>0</v>
      </c>
      <c r="AC37" s="1" t="s">
        <v>24</v>
      </c>
      <c r="AD37" t="s">
        <v>26</v>
      </c>
      <c r="AE37">
        <v>0</v>
      </c>
      <c r="AF37">
        <v>0</v>
      </c>
      <c r="AG37">
        <f t="shared" si="8"/>
        <v>0</v>
      </c>
      <c r="AH37">
        <f t="shared" si="9"/>
        <v>0</v>
      </c>
      <c r="AJ37" s="1" t="s">
        <v>24</v>
      </c>
      <c r="AK37" t="s">
        <v>26</v>
      </c>
      <c r="AL37">
        <v>0</v>
      </c>
      <c r="AM37">
        <v>0</v>
      </c>
      <c r="AN37">
        <f t="shared" si="10"/>
        <v>0</v>
      </c>
      <c r="AO37">
        <f t="shared" si="11"/>
        <v>0</v>
      </c>
      <c r="AQ37" s="1" t="s">
        <v>24</v>
      </c>
      <c r="AR37" t="s">
        <v>26</v>
      </c>
      <c r="AS37">
        <v>4</v>
      </c>
      <c r="AT37">
        <v>0</v>
      </c>
      <c r="AU37">
        <f t="shared" si="12"/>
        <v>4</v>
      </c>
      <c r="AV37">
        <f t="shared" si="13"/>
        <v>0.70175438596491224</v>
      </c>
      <c r="AX37" s="1" t="s">
        <v>24</v>
      </c>
      <c r="AY37" t="s">
        <v>26</v>
      </c>
      <c r="AZ37">
        <v>0</v>
      </c>
      <c r="BA37">
        <v>0</v>
      </c>
      <c r="BB37">
        <f t="shared" si="14"/>
        <v>0</v>
      </c>
      <c r="BC37">
        <f t="shared" si="15"/>
        <v>0</v>
      </c>
      <c r="BE37" s="1" t="s">
        <v>24</v>
      </c>
      <c r="BF37" t="s">
        <v>26</v>
      </c>
      <c r="BG37">
        <v>0</v>
      </c>
      <c r="BH37">
        <v>0</v>
      </c>
      <c r="BI37">
        <f t="shared" si="16"/>
        <v>0</v>
      </c>
      <c r="BJ37">
        <f t="shared" si="17"/>
        <v>0</v>
      </c>
      <c r="BL37" s="1" t="s">
        <v>24</v>
      </c>
      <c r="BM37" t="s">
        <v>26</v>
      </c>
      <c r="BN37">
        <v>0</v>
      </c>
      <c r="BO37">
        <v>0</v>
      </c>
      <c r="BP37">
        <f t="shared" si="18"/>
        <v>0</v>
      </c>
      <c r="BQ37">
        <f t="shared" si="19"/>
        <v>0</v>
      </c>
      <c r="BS37" s="1"/>
      <c r="BZ37" s="1"/>
    </row>
    <row r="38" spans="1:78" x14ac:dyDescent="0.35">
      <c r="A38" s="1"/>
      <c r="B38" t="s">
        <v>27</v>
      </c>
      <c r="C38">
        <v>0</v>
      </c>
      <c r="D38">
        <v>0</v>
      </c>
      <c r="E38">
        <f t="shared" si="0"/>
        <v>0</v>
      </c>
      <c r="F38">
        <f t="shared" si="1"/>
        <v>0</v>
      </c>
      <c r="H38" s="1"/>
      <c r="I38" t="s">
        <v>27</v>
      </c>
      <c r="J38">
        <v>0</v>
      </c>
      <c r="K38">
        <v>0</v>
      </c>
      <c r="L38">
        <f t="shared" si="2"/>
        <v>0</v>
      </c>
      <c r="M38">
        <f t="shared" si="3"/>
        <v>0</v>
      </c>
      <c r="O38" s="1"/>
      <c r="P38" t="s">
        <v>27</v>
      </c>
      <c r="Q38">
        <v>0</v>
      </c>
      <c r="R38">
        <v>0</v>
      </c>
      <c r="S38">
        <f t="shared" si="4"/>
        <v>0</v>
      </c>
      <c r="T38">
        <f t="shared" si="5"/>
        <v>0</v>
      </c>
      <c r="V38" s="1"/>
      <c r="W38" t="s">
        <v>27</v>
      </c>
      <c r="X38">
        <v>0</v>
      </c>
      <c r="Y38">
        <v>0</v>
      </c>
      <c r="Z38">
        <f t="shared" si="6"/>
        <v>0</v>
      </c>
      <c r="AA38">
        <f t="shared" si="7"/>
        <v>0</v>
      </c>
      <c r="AC38" s="1"/>
      <c r="AD38" t="s">
        <v>27</v>
      </c>
      <c r="AE38">
        <v>0</v>
      </c>
      <c r="AF38">
        <v>0</v>
      </c>
      <c r="AG38">
        <f t="shared" si="8"/>
        <v>0</v>
      </c>
      <c r="AH38">
        <f t="shared" si="9"/>
        <v>0</v>
      </c>
      <c r="AJ38" s="1"/>
      <c r="AK38" t="s">
        <v>27</v>
      </c>
      <c r="AL38">
        <v>0</v>
      </c>
      <c r="AM38">
        <v>0</v>
      </c>
      <c r="AN38">
        <f t="shared" si="10"/>
        <v>0</v>
      </c>
      <c r="AO38">
        <f t="shared" si="11"/>
        <v>0</v>
      </c>
      <c r="AQ38" s="1"/>
      <c r="AR38" t="s">
        <v>27</v>
      </c>
      <c r="AS38">
        <v>5</v>
      </c>
      <c r="AT38">
        <v>0</v>
      </c>
      <c r="AU38">
        <f t="shared" si="12"/>
        <v>5</v>
      </c>
      <c r="AV38">
        <f t="shared" si="13"/>
        <v>0.8771929824561403</v>
      </c>
      <c r="AX38" s="1"/>
      <c r="AY38" t="s">
        <v>27</v>
      </c>
      <c r="AZ38">
        <v>2</v>
      </c>
      <c r="BA38">
        <v>0</v>
      </c>
      <c r="BB38">
        <f t="shared" si="14"/>
        <v>2</v>
      </c>
      <c r="BC38">
        <f t="shared" si="15"/>
        <v>0.11389521640091116</v>
      </c>
      <c r="BE38" s="1"/>
      <c r="BF38" t="s">
        <v>27</v>
      </c>
      <c r="BG38">
        <v>0</v>
      </c>
      <c r="BH38">
        <v>0</v>
      </c>
      <c r="BI38">
        <f t="shared" si="16"/>
        <v>0</v>
      </c>
      <c r="BJ38">
        <f t="shared" si="17"/>
        <v>0</v>
      </c>
      <c r="BL38" s="1"/>
      <c r="BM38" t="s">
        <v>27</v>
      </c>
      <c r="BN38">
        <v>0</v>
      </c>
      <c r="BO38">
        <v>0</v>
      </c>
      <c r="BP38">
        <f t="shared" si="18"/>
        <v>0</v>
      </c>
      <c r="BQ38">
        <f t="shared" si="19"/>
        <v>0</v>
      </c>
      <c r="BS38" s="1"/>
      <c r="BZ38" s="1"/>
    </row>
    <row r="39" spans="1:78" x14ac:dyDescent="0.35">
      <c r="A39" s="1" t="s">
        <v>10</v>
      </c>
      <c r="B39" t="s">
        <v>26</v>
      </c>
      <c r="C39">
        <v>14</v>
      </c>
      <c r="D39">
        <v>36</v>
      </c>
      <c r="E39">
        <f t="shared" si="0"/>
        <v>86</v>
      </c>
      <c r="F39">
        <f t="shared" si="1"/>
        <v>3.7310195227765726</v>
      </c>
      <c r="H39" s="1" t="s">
        <v>10</v>
      </c>
      <c r="I39" t="s">
        <v>26</v>
      </c>
      <c r="J39">
        <v>0</v>
      </c>
      <c r="K39">
        <v>0</v>
      </c>
      <c r="L39">
        <f t="shared" si="2"/>
        <v>0</v>
      </c>
      <c r="M39">
        <f t="shared" si="3"/>
        <v>0</v>
      </c>
      <c r="O39" s="1" t="s">
        <v>10</v>
      </c>
      <c r="P39" t="s">
        <v>26</v>
      </c>
      <c r="Q39">
        <v>0</v>
      </c>
      <c r="R39">
        <v>0</v>
      </c>
      <c r="S39">
        <f t="shared" si="4"/>
        <v>0</v>
      </c>
      <c r="T39">
        <f t="shared" si="5"/>
        <v>0</v>
      </c>
      <c r="V39" s="1" t="s">
        <v>10</v>
      </c>
      <c r="W39" t="s">
        <v>26</v>
      </c>
      <c r="X39">
        <v>1</v>
      </c>
      <c r="Y39">
        <v>9</v>
      </c>
      <c r="Z39">
        <f t="shared" si="6"/>
        <v>19</v>
      </c>
      <c r="AA39">
        <f t="shared" si="7"/>
        <v>2.5</v>
      </c>
      <c r="AC39" s="1" t="s">
        <v>10</v>
      </c>
      <c r="AD39" t="s">
        <v>26</v>
      </c>
      <c r="AE39">
        <v>0</v>
      </c>
      <c r="AF39">
        <v>0</v>
      </c>
      <c r="AG39">
        <f t="shared" si="8"/>
        <v>0</v>
      </c>
      <c r="AH39">
        <f t="shared" si="9"/>
        <v>0</v>
      </c>
      <c r="AJ39" s="1" t="s">
        <v>10</v>
      </c>
      <c r="AK39" t="s">
        <v>26</v>
      </c>
      <c r="AL39">
        <v>27</v>
      </c>
      <c r="AM39">
        <v>71</v>
      </c>
      <c r="AN39">
        <f t="shared" si="10"/>
        <v>169</v>
      </c>
      <c r="AO39">
        <f t="shared" si="11"/>
        <v>11.567419575633128</v>
      </c>
      <c r="AQ39" s="1" t="s">
        <v>10</v>
      </c>
      <c r="AR39" t="s">
        <v>26</v>
      </c>
      <c r="AS39">
        <v>155</v>
      </c>
      <c r="AT39">
        <v>58</v>
      </c>
      <c r="AU39">
        <f t="shared" si="12"/>
        <v>271</v>
      </c>
      <c r="AV39">
        <f t="shared" si="13"/>
        <v>47.543859649122808</v>
      </c>
      <c r="AX39" s="1" t="s">
        <v>10</v>
      </c>
      <c r="AY39" t="s">
        <v>26</v>
      </c>
      <c r="AZ39">
        <v>5</v>
      </c>
      <c r="BA39">
        <v>2</v>
      </c>
      <c r="BB39">
        <f t="shared" si="14"/>
        <v>9</v>
      </c>
      <c r="BC39">
        <f t="shared" si="15"/>
        <v>0.51252847380410027</v>
      </c>
      <c r="BE39" s="1" t="s">
        <v>10</v>
      </c>
      <c r="BF39" t="s">
        <v>26</v>
      </c>
      <c r="BG39">
        <v>0</v>
      </c>
      <c r="BH39">
        <v>0</v>
      </c>
      <c r="BI39">
        <f t="shared" si="16"/>
        <v>0</v>
      </c>
      <c r="BJ39">
        <f t="shared" si="17"/>
        <v>0</v>
      </c>
      <c r="BL39" s="1" t="s">
        <v>10</v>
      </c>
      <c r="BM39" t="s">
        <v>26</v>
      </c>
      <c r="BN39">
        <v>71</v>
      </c>
      <c r="BO39">
        <v>189</v>
      </c>
      <c r="BP39">
        <f t="shared" si="18"/>
        <v>449</v>
      </c>
      <c r="BQ39">
        <f t="shared" si="19"/>
        <v>51.197263397947545</v>
      </c>
      <c r="BS39" s="1"/>
      <c r="BZ39" s="1"/>
    </row>
    <row r="40" spans="1:78" x14ac:dyDescent="0.35">
      <c r="A40" s="1"/>
      <c r="B40" t="s">
        <v>27</v>
      </c>
      <c r="C40">
        <v>0</v>
      </c>
      <c r="D40">
        <v>0</v>
      </c>
      <c r="E40">
        <f t="shared" si="0"/>
        <v>0</v>
      </c>
      <c r="F40">
        <f t="shared" si="1"/>
        <v>0</v>
      </c>
      <c r="H40" s="1"/>
      <c r="I40" t="s">
        <v>27</v>
      </c>
      <c r="J40">
        <v>0</v>
      </c>
      <c r="K40">
        <v>0</v>
      </c>
      <c r="L40">
        <f t="shared" si="2"/>
        <v>0</v>
      </c>
      <c r="M40">
        <f t="shared" si="3"/>
        <v>0</v>
      </c>
      <c r="O40" s="1"/>
      <c r="P40" t="s">
        <v>27</v>
      </c>
      <c r="Q40">
        <v>0</v>
      </c>
      <c r="R40">
        <v>0</v>
      </c>
      <c r="S40">
        <f t="shared" si="4"/>
        <v>0</v>
      </c>
      <c r="T40">
        <f t="shared" si="5"/>
        <v>0</v>
      </c>
      <c r="V40" s="1"/>
      <c r="W40" t="s">
        <v>27</v>
      </c>
      <c r="X40">
        <v>5</v>
      </c>
      <c r="Y40">
        <v>18</v>
      </c>
      <c r="Z40">
        <f t="shared" si="6"/>
        <v>41</v>
      </c>
      <c r="AA40">
        <f t="shared" si="7"/>
        <v>5.3947368421052637</v>
      </c>
      <c r="AC40" s="1"/>
      <c r="AD40" t="s">
        <v>27</v>
      </c>
      <c r="AE40">
        <v>0</v>
      </c>
      <c r="AF40">
        <v>0</v>
      </c>
      <c r="AG40">
        <f t="shared" si="8"/>
        <v>0</v>
      </c>
      <c r="AH40">
        <f t="shared" si="9"/>
        <v>0</v>
      </c>
      <c r="AJ40" s="1"/>
      <c r="AK40" t="s">
        <v>27</v>
      </c>
      <c r="AL40">
        <v>18</v>
      </c>
      <c r="AM40">
        <v>11</v>
      </c>
      <c r="AN40">
        <f t="shared" si="10"/>
        <v>40</v>
      </c>
      <c r="AO40">
        <f t="shared" si="11"/>
        <v>2.7378507871321012</v>
      </c>
      <c r="AQ40" s="1"/>
      <c r="AR40" t="s">
        <v>27</v>
      </c>
      <c r="AS40">
        <v>18</v>
      </c>
      <c r="AT40">
        <v>5</v>
      </c>
      <c r="AU40">
        <f t="shared" si="12"/>
        <v>28</v>
      </c>
      <c r="AV40">
        <f t="shared" si="13"/>
        <v>4.9122807017543861</v>
      </c>
      <c r="AX40" s="1"/>
      <c r="AY40" t="s">
        <v>27</v>
      </c>
      <c r="AZ40">
        <v>2</v>
      </c>
      <c r="BA40">
        <v>1</v>
      </c>
      <c r="BB40">
        <f t="shared" si="14"/>
        <v>4</v>
      </c>
      <c r="BC40">
        <f t="shared" si="15"/>
        <v>0.22779043280182232</v>
      </c>
      <c r="BE40" s="1"/>
      <c r="BF40" t="s">
        <v>27</v>
      </c>
      <c r="BG40">
        <v>0</v>
      </c>
      <c r="BH40">
        <v>0</v>
      </c>
      <c r="BI40">
        <f t="shared" si="16"/>
        <v>0</v>
      </c>
      <c r="BJ40">
        <f t="shared" si="17"/>
        <v>0</v>
      </c>
      <c r="BL40" s="1"/>
      <c r="BM40" t="s">
        <v>27</v>
      </c>
      <c r="BN40">
        <v>38</v>
      </c>
      <c r="BO40">
        <v>12</v>
      </c>
      <c r="BP40">
        <f t="shared" si="18"/>
        <v>62</v>
      </c>
      <c r="BQ40">
        <f t="shared" si="19"/>
        <v>7.0695553021664761</v>
      </c>
      <c r="BS40" s="1"/>
      <c r="BZ40" s="1"/>
    </row>
    <row r="41" spans="1:78" x14ac:dyDescent="0.35">
      <c r="A41" s="1" t="s">
        <v>11</v>
      </c>
      <c r="B41" t="s">
        <v>26</v>
      </c>
      <c r="C41">
        <v>0</v>
      </c>
      <c r="D41">
        <v>0</v>
      </c>
      <c r="E41">
        <f t="shared" si="0"/>
        <v>0</v>
      </c>
      <c r="F41">
        <f t="shared" si="1"/>
        <v>0</v>
      </c>
      <c r="H41" s="1" t="s">
        <v>11</v>
      </c>
      <c r="I41" t="s">
        <v>26</v>
      </c>
      <c r="J41">
        <v>0</v>
      </c>
      <c r="K41">
        <v>0</v>
      </c>
      <c r="L41">
        <f t="shared" si="2"/>
        <v>0</v>
      </c>
      <c r="M41">
        <f t="shared" si="3"/>
        <v>0</v>
      </c>
      <c r="O41" s="1" t="s">
        <v>11</v>
      </c>
      <c r="P41" t="s">
        <v>26</v>
      </c>
      <c r="Q41">
        <v>0</v>
      </c>
      <c r="R41">
        <v>0</v>
      </c>
      <c r="S41">
        <f t="shared" si="4"/>
        <v>0</v>
      </c>
      <c r="T41">
        <f t="shared" si="5"/>
        <v>0</v>
      </c>
      <c r="V41" s="1" t="s">
        <v>11</v>
      </c>
      <c r="W41" t="s">
        <v>26</v>
      </c>
      <c r="X41">
        <v>0</v>
      </c>
      <c r="Y41">
        <v>0</v>
      </c>
      <c r="Z41">
        <f t="shared" si="6"/>
        <v>0</v>
      </c>
      <c r="AA41">
        <f t="shared" si="7"/>
        <v>0</v>
      </c>
      <c r="AC41" s="1" t="s">
        <v>11</v>
      </c>
      <c r="AD41" t="s">
        <v>26</v>
      </c>
      <c r="AE41">
        <v>0</v>
      </c>
      <c r="AF41">
        <v>0</v>
      </c>
      <c r="AG41">
        <f t="shared" si="8"/>
        <v>0</v>
      </c>
      <c r="AH41">
        <f t="shared" si="9"/>
        <v>0</v>
      </c>
      <c r="AJ41" s="1" t="s">
        <v>11</v>
      </c>
      <c r="AK41" t="s">
        <v>26</v>
      </c>
      <c r="AL41">
        <v>0</v>
      </c>
      <c r="AM41">
        <v>0</v>
      </c>
      <c r="AN41">
        <f t="shared" si="10"/>
        <v>0</v>
      </c>
      <c r="AO41">
        <f t="shared" si="11"/>
        <v>0</v>
      </c>
      <c r="AQ41" s="1" t="s">
        <v>11</v>
      </c>
      <c r="AR41" t="s">
        <v>26</v>
      </c>
      <c r="AS41">
        <v>0</v>
      </c>
      <c r="AT41">
        <v>0</v>
      </c>
      <c r="AU41">
        <f t="shared" si="12"/>
        <v>0</v>
      </c>
      <c r="AV41">
        <f t="shared" si="13"/>
        <v>0</v>
      </c>
      <c r="AX41" s="1" t="s">
        <v>11</v>
      </c>
      <c r="AY41" t="s">
        <v>26</v>
      </c>
      <c r="AZ41">
        <v>0</v>
      </c>
      <c r="BA41">
        <v>0</v>
      </c>
      <c r="BB41">
        <f t="shared" si="14"/>
        <v>0</v>
      </c>
      <c r="BC41">
        <f t="shared" si="15"/>
        <v>0</v>
      </c>
      <c r="BE41" s="1" t="s">
        <v>11</v>
      </c>
      <c r="BF41" t="s">
        <v>26</v>
      </c>
      <c r="BG41">
        <v>0</v>
      </c>
      <c r="BH41">
        <v>0</v>
      </c>
      <c r="BI41">
        <f t="shared" si="16"/>
        <v>0</v>
      </c>
      <c r="BJ41">
        <f t="shared" si="17"/>
        <v>0</v>
      </c>
      <c r="BL41" s="1" t="s">
        <v>11</v>
      </c>
      <c r="BM41" t="s">
        <v>26</v>
      </c>
      <c r="BN41">
        <v>0</v>
      </c>
      <c r="BO41">
        <v>0</v>
      </c>
      <c r="BP41">
        <f t="shared" si="18"/>
        <v>0</v>
      </c>
      <c r="BQ41">
        <f t="shared" si="19"/>
        <v>0</v>
      </c>
      <c r="BS41" s="1"/>
      <c r="BZ41" s="1"/>
    </row>
    <row r="42" spans="1:78" x14ac:dyDescent="0.35">
      <c r="A42" s="1"/>
      <c r="B42" t="s">
        <v>27</v>
      </c>
      <c r="C42">
        <v>0</v>
      </c>
      <c r="D42">
        <v>0</v>
      </c>
      <c r="E42">
        <f t="shared" si="0"/>
        <v>0</v>
      </c>
      <c r="F42">
        <f t="shared" si="1"/>
        <v>0</v>
      </c>
      <c r="H42" s="1"/>
      <c r="I42" t="s">
        <v>27</v>
      </c>
      <c r="J42">
        <v>1</v>
      </c>
      <c r="K42">
        <v>1</v>
      </c>
      <c r="L42">
        <f t="shared" si="2"/>
        <v>3</v>
      </c>
      <c r="M42">
        <f t="shared" si="3"/>
        <v>0.23715415019762848</v>
      </c>
      <c r="O42" s="1"/>
      <c r="P42" t="s">
        <v>27</v>
      </c>
      <c r="Q42">
        <v>0</v>
      </c>
      <c r="R42">
        <v>0</v>
      </c>
      <c r="S42">
        <f t="shared" si="4"/>
        <v>0</v>
      </c>
      <c r="T42">
        <f t="shared" si="5"/>
        <v>0</v>
      </c>
      <c r="V42" s="1"/>
      <c r="W42" t="s">
        <v>27</v>
      </c>
      <c r="X42">
        <v>0</v>
      </c>
      <c r="Y42">
        <v>0</v>
      </c>
      <c r="Z42">
        <f t="shared" si="6"/>
        <v>0</v>
      </c>
      <c r="AA42">
        <f t="shared" si="7"/>
        <v>0</v>
      </c>
      <c r="AC42" s="1"/>
      <c r="AD42" t="s">
        <v>27</v>
      </c>
      <c r="AE42">
        <v>0</v>
      </c>
      <c r="AF42">
        <v>0</v>
      </c>
      <c r="AG42">
        <f t="shared" si="8"/>
        <v>0</v>
      </c>
      <c r="AH42">
        <f t="shared" si="9"/>
        <v>0</v>
      </c>
      <c r="AJ42" s="1"/>
      <c r="AK42" t="s">
        <v>27</v>
      </c>
      <c r="AL42">
        <v>0</v>
      </c>
      <c r="AM42">
        <v>0</v>
      </c>
      <c r="AN42">
        <f t="shared" si="10"/>
        <v>0</v>
      </c>
      <c r="AO42">
        <f t="shared" si="11"/>
        <v>0</v>
      </c>
      <c r="AQ42" s="1"/>
      <c r="AR42" t="s">
        <v>27</v>
      </c>
      <c r="AS42">
        <v>0</v>
      </c>
      <c r="AT42">
        <v>0</v>
      </c>
      <c r="AU42">
        <f t="shared" si="12"/>
        <v>0</v>
      </c>
      <c r="AV42">
        <f t="shared" si="13"/>
        <v>0</v>
      </c>
      <c r="AX42" s="1"/>
      <c r="AY42" t="s">
        <v>27</v>
      </c>
      <c r="AZ42">
        <v>0</v>
      </c>
      <c r="BA42">
        <v>0</v>
      </c>
      <c r="BB42">
        <f t="shared" si="14"/>
        <v>0</v>
      </c>
      <c r="BC42">
        <f t="shared" si="15"/>
        <v>0</v>
      </c>
      <c r="BE42" s="1"/>
      <c r="BF42" t="s">
        <v>27</v>
      </c>
      <c r="BG42">
        <v>0</v>
      </c>
      <c r="BH42">
        <v>0</v>
      </c>
      <c r="BI42">
        <f t="shared" si="16"/>
        <v>0</v>
      </c>
      <c r="BJ42">
        <f t="shared" si="17"/>
        <v>0</v>
      </c>
      <c r="BL42" s="1"/>
      <c r="BM42" t="s">
        <v>27</v>
      </c>
      <c r="BN42">
        <v>0</v>
      </c>
      <c r="BO42">
        <v>0</v>
      </c>
      <c r="BP42">
        <f t="shared" si="18"/>
        <v>0</v>
      </c>
      <c r="BQ42">
        <f t="shared" si="19"/>
        <v>0</v>
      </c>
      <c r="BS42" s="1"/>
      <c r="BZ42" s="1"/>
    </row>
    <row r="43" spans="1:78" x14ac:dyDescent="0.35">
      <c r="A43" s="1" t="s">
        <v>12</v>
      </c>
      <c r="B43" t="s">
        <v>26</v>
      </c>
      <c r="C43">
        <v>2</v>
      </c>
      <c r="D43">
        <v>56</v>
      </c>
      <c r="E43">
        <f t="shared" si="0"/>
        <v>114</v>
      </c>
      <c r="F43">
        <f t="shared" si="1"/>
        <v>4.945770065075922</v>
      </c>
      <c r="H43" s="1" t="s">
        <v>12</v>
      </c>
      <c r="I43" t="s">
        <v>26</v>
      </c>
      <c r="J43">
        <v>0</v>
      </c>
      <c r="K43">
        <v>0</v>
      </c>
      <c r="L43">
        <f t="shared" si="2"/>
        <v>0</v>
      </c>
      <c r="M43">
        <f t="shared" si="3"/>
        <v>0</v>
      </c>
      <c r="O43" s="1" t="s">
        <v>12</v>
      </c>
      <c r="P43" t="s">
        <v>26</v>
      </c>
      <c r="Q43">
        <v>0</v>
      </c>
      <c r="R43">
        <v>7</v>
      </c>
      <c r="S43">
        <f t="shared" si="4"/>
        <v>14</v>
      </c>
      <c r="T43">
        <f t="shared" si="5"/>
        <v>1.0115606936416186</v>
      </c>
      <c r="V43" s="1" t="s">
        <v>12</v>
      </c>
      <c r="W43" t="s">
        <v>26</v>
      </c>
      <c r="X43">
        <v>1</v>
      </c>
      <c r="Y43">
        <v>3</v>
      </c>
      <c r="Z43">
        <f t="shared" si="6"/>
        <v>7</v>
      </c>
      <c r="AA43">
        <f t="shared" si="7"/>
        <v>0.92105263157894723</v>
      </c>
      <c r="AC43" s="1" t="s">
        <v>12</v>
      </c>
      <c r="AD43" t="s">
        <v>26</v>
      </c>
      <c r="AE43">
        <v>0</v>
      </c>
      <c r="AF43">
        <v>0</v>
      </c>
      <c r="AG43">
        <f t="shared" si="8"/>
        <v>0</v>
      </c>
      <c r="AH43">
        <f t="shared" si="9"/>
        <v>0</v>
      </c>
      <c r="AJ43" s="1" t="s">
        <v>12</v>
      </c>
      <c r="AK43" t="s">
        <v>26</v>
      </c>
      <c r="AL43">
        <v>0</v>
      </c>
      <c r="AM43">
        <v>0</v>
      </c>
      <c r="AN43">
        <f t="shared" si="10"/>
        <v>0</v>
      </c>
      <c r="AO43">
        <f t="shared" si="11"/>
        <v>0</v>
      </c>
      <c r="AQ43" s="1" t="s">
        <v>12</v>
      </c>
      <c r="AR43" t="s">
        <v>26</v>
      </c>
      <c r="AS43">
        <v>0</v>
      </c>
      <c r="AT43">
        <v>0</v>
      </c>
      <c r="AU43">
        <f t="shared" si="12"/>
        <v>0</v>
      </c>
      <c r="AV43">
        <f t="shared" si="13"/>
        <v>0</v>
      </c>
      <c r="AX43" s="1" t="s">
        <v>12</v>
      </c>
      <c r="AY43" t="s">
        <v>26</v>
      </c>
      <c r="AZ43">
        <v>0</v>
      </c>
      <c r="BA43">
        <v>0</v>
      </c>
      <c r="BB43">
        <f t="shared" si="14"/>
        <v>0</v>
      </c>
      <c r="BC43">
        <f t="shared" si="15"/>
        <v>0</v>
      </c>
      <c r="BE43" s="1" t="s">
        <v>12</v>
      </c>
      <c r="BF43" t="s">
        <v>26</v>
      </c>
      <c r="BG43">
        <v>0</v>
      </c>
      <c r="BH43">
        <v>0</v>
      </c>
      <c r="BI43">
        <f t="shared" si="16"/>
        <v>0</v>
      </c>
      <c r="BJ43">
        <f t="shared" si="17"/>
        <v>0</v>
      </c>
      <c r="BL43" s="1" t="s">
        <v>12</v>
      </c>
      <c r="BM43" t="s">
        <v>26</v>
      </c>
      <c r="BN43">
        <v>0</v>
      </c>
      <c r="BO43">
        <v>0</v>
      </c>
      <c r="BP43">
        <f t="shared" si="18"/>
        <v>0</v>
      </c>
      <c r="BQ43">
        <f t="shared" si="19"/>
        <v>0</v>
      </c>
      <c r="BS43" s="1"/>
      <c r="BZ43" s="1"/>
    </row>
    <row r="44" spans="1:78" x14ac:dyDescent="0.35">
      <c r="A44" s="1"/>
      <c r="B44" t="s">
        <v>27</v>
      </c>
      <c r="C44">
        <v>1</v>
      </c>
      <c r="D44">
        <v>0</v>
      </c>
      <c r="E44">
        <f t="shared" si="0"/>
        <v>1</v>
      </c>
      <c r="F44">
        <f t="shared" si="1"/>
        <v>4.3383947939262472E-2</v>
      </c>
      <c r="H44" s="1"/>
      <c r="I44" t="s">
        <v>27</v>
      </c>
      <c r="J44">
        <v>0</v>
      </c>
      <c r="K44">
        <v>0</v>
      </c>
      <c r="L44">
        <f t="shared" si="2"/>
        <v>0</v>
      </c>
      <c r="M44">
        <f t="shared" si="3"/>
        <v>0</v>
      </c>
      <c r="O44" s="1"/>
      <c r="P44" t="s">
        <v>27</v>
      </c>
      <c r="Q44">
        <v>0</v>
      </c>
      <c r="R44">
        <v>0</v>
      </c>
      <c r="S44">
        <f t="shared" si="4"/>
        <v>0</v>
      </c>
      <c r="T44">
        <f t="shared" si="5"/>
        <v>0</v>
      </c>
      <c r="V44" s="1"/>
      <c r="W44" t="s">
        <v>27</v>
      </c>
      <c r="X44">
        <v>0</v>
      </c>
      <c r="Y44">
        <v>5</v>
      </c>
      <c r="Z44">
        <f t="shared" si="6"/>
        <v>10</v>
      </c>
      <c r="AA44">
        <f t="shared" si="7"/>
        <v>1.3157894736842104</v>
      </c>
      <c r="AC44" s="1"/>
      <c r="AD44" t="s">
        <v>27</v>
      </c>
      <c r="AE44">
        <v>0</v>
      </c>
      <c r="AF44">
        <v>0</v>
      </c>
      <c r="AG44">
        <f t="shared" si="8"/>
        <v>0</v>
      </c>
      <c r="AH44">
        <f t="shared" si="9"/>
        <v>0</v>
      </c>
      <c r="AJ44" s="1"/>
      <c r="AK44" t="s">
        <v>27</v>
      </c>
      <c r="AL44">
        <v>0</v>
      </c>
      <c r="AM44">
        <v>0</v>
      </c>
      <c r="AN44">
        <f t="shared" si="10"/>
        <v>0</v>
      </c>
      <c r="AO44">
        <f t="shared" si="11"/>
        <v>0</v>
      </c>
      <c r="AQ44" s="1"/>
      <c r="AR44" t="s">
        <v>27</v>
      </c>
      <c r="AS44">
        <v>0</v>
      </c>
      <c r="AT44">
        <v>0</v>
      </c>
      <c r="AU44">
        <f t="shared" si="12"/>
        <v>0</v>
      </c>
      <c r="AV44">
        <f t="shared" si="13"/>
        <v>0</v>
      </c>
      <c r="AX44" s="1"/>
      <c r="AY44" t="s">
        <v>27</v>
      </c>
      <c r="AZ44">
        <v>0</v>
      </c>
      <c r="BA44">
        <v>0</v>
      </c>
      <c r="BB44">
        <f t="shared" si="14"/>
        <v>0</v>
      </c>
      <c r="BC44">
        <f t="shared" si="15"/>
        <v>0</v>
      </c>
      <c r="BE44" s="1"/>
      <c r="BF44" t="s">
        <v>27</v>
      </c>
      <c r="BG44">
        <v>0</v>
      </c>
      <c r="BH44">
        <v>0</v>
      </c>
      <c r="BI44">
        <f t="shared" si="16"/>
        <v>0</v>
      </c>
      <c r="BJ44">
        <f t="shared" si="17"/>
        <v>0</v>
      </c>
      <c r="BL44" s="1"/>
      <c r="BM44" t="s">
        <v>27</v>
      </c>
      <c r="BN44">
        <v>0</v>
      </c>
      <c r="BO44">
        <v>0</v>
      </c>
      <c r="BP44">
        <f t="shared" si="18"/>
        <v>0</v>
      </c>
      <c r="BQ44">
        <f t="shared" si="19"/>
        <v>0</v>
      </c>
      <c r="BS44" s="1"/>
      <c r="BZ44" s="1"/>
    </row>
    <row r="45" spans="1:78" x14ac:dyDescent="0.35">
      <c r="A45" s="1" t="s">
        <v>13</v>
      </c>
      <c r="B45" t="s">
        <v>26</v>
      </c>
      <c r="C45">
        <v>6</v>
      </c>
      <c r="D45">
        <v>2</v>
      </c>
      <c r="E45">
        <f t="shared" si="0"/>
        <v>10</v>
      </c>
      <c r="F45">
        <f t="shared" si="1"/>
        <v>0.43383947939262474</v>
      </c>
      <c r="H45" s="1" t="s">
        <v>13</v>
      </c>
      <c r="I45" t="s">
        <v>26</v>
      </c>
      <c r="J45">
        <v>0</v>
      </c>
      <c r="K45">
        <v>0</v>
      </c>
      <c r="L45">
        <f t="shared" si="2"/>
        <v>0</v>
      </c>
      <c r="M45">
        <f t="shared" si="3"/>
        <v>0</v>
      </c>
      <c r="O45" s="1" t="s">
        <v>13</v>
      </c>
      <c r="P45" t="s">
        <v>26</v>
      </c>
      <c r="Q45">
        <v>0</v>
      </c>
      <c r="R45">
        <v>0</v>
      </c>
      <c r="S45">
        <f t="shared" si="4"/>
        <v>0</v>
      </c>
      <c r="T45">
        <f t="shared" si="5"/>
        <v>0</v>
      </c>
      <c r="V45" s="1" t="s">
        <v>13</v>
      </c>
      <c r="W45" t="s">
        <v>26</v>
      </c>
      <c r="X45">
        <v>2</v>
      </c>
      <c r="Y45">
        <v>14</v>
      </c>
      <c r="Z45">
        <f t="shared" si="6"/>
        <v>30</v>
      </c>
      <c r="AA45">
        <f t="shared" si="7"/>
        <v>3.9473684210526314</v>
      </c>
      <c r="AC45" s="1" t="s">
        <v>13</v>
      </c>
      <c r="AD45" t="s">
        <v>26</v>
      </c>
      <c r="AE45">
        <v>0</v>
      </c>
      <c r="AF45">
        <v>0</v>
      </c>
      <c r="AG45">
        <f t="shared" si="8"/>
        <v>0</v>
      </c>
      <c r="AH45">
        <f t="shared" si="9"/>
        <v>0</v>
      </c>
      <c r="AJ45" s="1" t="s">
        <v>13</v>
      </c>
      <c r="AK45" t="s">
        <v>26</v>
      </c>
      <c r="AL45">
        <v>0</v>
      </c>
      <c r="AM45">
        <v>8</v>
      </c>
      <c r="AN45">
        <f t="shared" si="10"/>
        <v>16</v>
      </c>
      <c r="AO45">
        <f t="shared" si="11"/>
        <v>1.0951403148528405</v>
      </c>
      <c r="AQ45" s="1" t="s">
        <v>13</v>
      </c>
      <c r="AR45" t="s">
        <v>26</v>
      </c>
      <c r="AS45">
        <v>0</v>
      </c>
      <c r="AT45">
        <v>0</v>
      </c>
      <c r="AU45">
        <f t="shared" si="12"/>
        <v>0</v>
      </c>
      <c r="AV45">
        <f t="shared" si="13"/>
        <v>0</v>
      </c>
      <c r="AX45" s="1" t="s">
        <v>13</v>
      </c>
      <c r="AY45" t="s">
        <v>26</v>
      </c>
      <c r="AZ45">
        <v>0</v>
      </c>
      <c r="BA45">
        <v>0</v>
      </c>
      <c r="BB45">
        <f t="shared" si="14"/>
        <v>0</v>
      </c>
      <c r="BC45">
        <f t="shared" si="15"/>
        <v>0</v>
      </c>
      <c r="BE45" s="1" t="s">
        <v>13</v>
      </c>
      <c r="BF45" t="s">
        <v>26</v>
      </c>
      <c r="BG45">
        <v>0</v>
      </c>
      <c r="BH45">
        <v>0</v>
      </c>
      <c r="BI45">
        <f t="shared" si="16"/>
        <v>0</v>
      </c>
      <c r="BJ45">
        <f t="shared" si="17"/>
        <v>0</v>
      </c>
      <c r="BL45" s="1" t="s">
        <v>13</v>
      </c>
      <c r="BM45" t="s">
        <v>26</v>
      </c>
      <c r="BN45">
        <v>0</v>
      </c>
      <c r="BO45">
        <v>0</v>
      </c>
      <c r="BP45">
        <f t="shared" si="18"/>
        <v>0</v>
      </c>
      <c r="BQ45">
        <f t="shared" si="19"/>
        <v>0</v>
      </c>
      <c r="BS45" s="1"/>
      <c r="BZ45" s="1"/>
    </row>
    <row r="46" spans="1:78" x14ac:dyDescent="0.35">
      <c r="A46" s="1"/>
      <c r="B46" t="s">
        <v>27</v>
      </c>
      <c r="C46">
        <v>3</v>
      </c>
      <c r="D46">
        <v>0</v>
      </c>
      <c r="E46">
        <f t="shared" si="0"/>
        <v>3</v>
      </c>
      <c r="F46">
        <f t="shared" si="1"/>
        <v>0.13015184381778741</v>
      </c>
      <c r="H46" s="1"/>
      <c r="I46" t="s">
        <v>27</v>
      </c>
      <c r="J46">
        <v>0</v>
      </c>
      <c r="K46">
        <v>0</v>
      </c>
      <c r="L46">
        <f t="shared" si="2"/>
        <v>0</v>
      </c>
      <c r="M46">
        <f t="shared" si="3"/>
        <v>0</v>
      </c>
      <c r="O46" s="1"/>
      <c r="P46" t="s">
        <v>27</v>
      </c>
      <c r="Q46">
        <v>0</v>
      </c>
      <c r="R46">
        <v>0</v>
      </c>
      <c r="S46">
        <f t="shared" si="4"/>
        <v>0</v>
      </c>
      <c r="T46">
        <f t="shared" si="5"/>
        <v>0</v>
      </c>
      <c r="V46" s="1"/>
      <c r="W46" t="s">
        <v>27</v>
      </c>
      <c r="X46">
        <v>1</v>
      </c>
      <c r="Y46">
        <v>2</v>
      </c>
      <c r="Z46">
        <f t="shared" si="6"/>
        <v>5</v>
      </c>
      <c r="AA46">
        <f t="shared" si="7"/>
        <v>0.6578947368421052</v>
      </c>
      <c r="AC46" s="1"/>
      <c r="AD46" t="s">
        <v>27</v>
      </c>
      <c r="AE46">
        <v>0</v>
      </c>
      <c r="AF46">
        <v>0</v>
      </c>
      <c r="AG46">
        <f t="shared" si="8"/>
        <v>0</v>
      </c>
      <c r="AH46">
        <f t="shared" si="9"/>
        <v>0</v>
      </c>
      <c r="AJ46" s="1"/>
      <c r="AK46" t="s">
        <v>27</v>
      </c>
      <c r="AL46">
        <v>1</v>
      </c>
      <c r="AM46">
        <v>2</v>
      </c>
      <c r="AN46">
        <f t="shared" si="10"/>
        <v>5</v>
      </c>
      <c r="AO46">
        <f t="shared" si="11"/>
        <v>0.34223134839151265</v>
      </c>
      <c r="AQ46" s="1"/>
      <c r="AR46" t="s">
        <v>27</v>
      </c>
      <c r="AS46">
        <v>0</v>
      </c>
      <c r="AT46">
        <v>0</v>
      </c>
      <c r="AU46">
        <f t="shared" si="12"/>
        <v>0</v>
      </c>
      <c r="AV46">
        <f t="shared" si="13"/>
        <v>0</v>
      </c>
      <c r="AX46" s="1"/>
      <c r="AY46" t="s">
        <v>27</v>
      </c>
      <c r="AZ46">
        <v>0</v>
      </c>
      <c r="BA46">
        <v>0</v>
      </c>
      <c r="BB46">
        <f t="shared" si="14"/>
        <v>0</v>
      </c>
      <c r="BC46">
        <f t="shared" si="15"/>
        <v>0</v>
      </c>
      <c r="BE46" s="1"/>
      <c r="BF46" t="s">
        <v>27</v>
      </c>
      <c r="BG46">
        <v>0</v>
      </c>
      <c r="BH46">
        <v>0</v>
      </c>
      <c r="BI46">
        <f t="shared" si="16"/>
        <v>0</v>
      </c>
      <c r="BJ46">
        <f t="shared" si="17"/>
        <v>0</v>
      </c>
      <c r="BL46" s="1"/>
      <c r="BM46" t="s">
        <v>27</v>
      </c>
      <c r="BN46">
        <v>0</v>
      </c>
      <c r="BO46">
        <v>0</v>
      </c>
      <c r="BP46">
        <f t="shared" si="18"/>
        <v>0</v>
      </c>
      <c r="BQ46">
        <f t="shared" si="19"/>
        <v>0</v>
      </c>
      <c r="BS46" s="1"/>
      <c r="BZ46" s="1"/>
    </row>
    <row r="47" spans="1:78" x14ac:dyDescent="0.35">
      <c r="A47" s="1" t="s">
        <v>14</v>
      </c>
      <c r="B47" t="s">
        <v>26</v>
      </c>
      <c r="C47">
        <v>0</v>
      </c>
      <c r="D47">
        <v>0</v>
      </c>
      <c r="E47">
        <f t="shared" si="0"/>
        <v>0</v>
      </c>
      <c r="F47">
        <f t="shared" si="1"/>
        <v>0</v>
      </c>
      <c r="H47" s="1" t="s">
        <v>14</v>
      </c>
      <c r="I47" t="s">
        <v>26</v>
      </c>
      <c r="J47">
        <v>1</v>
      </c>
      <c r="K47">
        <v>0</v>
      </c>
      <c r="L47">
        <f t="shared" si="2"/>
        <v>1</v>
      </c>
      <c r="M47">
        <f t="shared" si="3"/>
        <v>7.9051383399209488E-2</v>
      </c>
      <c r="O47" s="1" t="s">
        <v>14</v>
      </c>
      <c r="P47" t="s">
        <v>26</v>
      </c>
      <c r="Q47">
        <v>0</v>
      </c>
      <c r="R47">
        <v>0</v>
      </c>
      <c r="S47">
        <f t="shared" si="4"/>
        <v>0</v>
      </c>
      <c r="T47">
        <f t="shared" si="5"/>
        <v>0</v>
      </c>
      <c r="V47" s="1" t="s">
        <v>14</v>
      </c>
      <c r="W47" t="s">
        <v>26</v>
      </c>
      <c r="X47">
        <v>0</v>
      </c>
      <c r="Y47">
        <v>0</v>
      </c>
      <c r="Z47">
        <f t="shared" si="6"/>
        <v>0</v>
      </c>
      <c r="AA47">
        <f t="shared" si="7"/>
        <v>0</v>
      </c>
      <c r="AC47" s="1" t="s">
        <v>14</v>
      </c>
      <c r="AD47" t="s">
        <v>26</v>
      </c>
      <c r="AE47">
        <v>0</v>
      </c>
      <c r="AF47">
        <v>0</v>
      </c>
      <c r="AG47">
        <f t="shared" si="8"/>
        <v>0</v>
      </c>
      <c r="AH47">
        <f t="shared" si="9"/>
        <v>0</v>
      </c>
      <c r="AJ47" s="1" t="s">
        <v>14</v>
      </c>
      <c r="AK47" t="s">
        <v>26</v>
      </c>
      <c r="AL47">
        <v>0</v>
      </c>
      <c r="AM47">
        <v>0</v>
      </c>
      <c r="AN47">
        <f t="shared" si="10"/>
        <v>0</v>
      </c>
      <c r="AO47">
        <f t="shared" si="11"/>
        <v>0</v>
      </c>
      <c r="AQ47" s="1" t="s">
        <v>14</v>
      </c>
      <c r="AR47" t="s">
        <v>26</v>
      </c>
      <c r="AS47">
        <v>1</v>
      </c>
      <c r="AT47">
        <v>0</v>
      </c>
      <c r="AU47">
        <f t="shared" si="12"/>
        <v>1</v>
      </c>
      <c r="AV47">
        <f t="shared" si="13"/>
        <v>0.17543859649122806</v>
      </c>
      <c r="AX47" s="1" t="s">
        <v>14</v>
      </c>
      <c r="AY47" t="s">
        <v>26</v>
      </c>
      <c r="AZ47">
        <v>0</v>
      </c>
      <c r="BA47">
        <v>0</v>
      </c>
      <c r="BB47">
        <f t="shared" si="14"/>
        <v>0</v>
      </c>
      <c r="BC47">
        <f t="shared" si="15"/>
        <v>0</v>
      </c>
      <c r="BE47" s="1" t="s">
        <v>14</v>
      </c>
      <c r="BF47" t="s">
        <v>26</v>
      </c>
      <c r="BG47">
        <v>0</v>
      </c>
      <c r="BH47">
        <v>0</v>
      </c>
      <c r="BI47">
        <f t="shared" si="16"/>
        <v>0</v>
      </c>
      <c r="BJ47">
        <f t="shared" si="17"/>
        <v>0</v>
      </c>
      <c r="BL47" s="1" t="s">
        <v>14</v>
      </c>
      <c r="BM47" t="s">
        <v>26</v>
      </c>
      <c r="BN47">
        <v>0</v>
      </c>
      <c r="BO47">
        <v>0</v>
      </c>
      <c r="BP47">
        <f t="shared" si="18"/>
        <v>0</v>
      </c>
      <c r="BQ47">
        <f t="shared" si="19"/>
        <v>0</v>
      </c>
      <c r="BS47" s="1"/>
      <c r="BZ47" s="1"/>
    </row>
    <row r="48" spans="1:78" x14ac:dyDescent="0.35">
      <c r="A48" s="1"/>
      <c r="B48" t="s">
        <v>27</v>
      </c>
      <c r="C48">
        <v>0</v>
      </c>
      <c r="D48">
        <v>0</v>
      </c>
      <c r="E48">
        <f t="shared" si="0"/>
        <v>0</v>
      </c>
      <c r="F48">
        <f t="shared" si="1"/>
        <v>0</v>
      </c>
      <c r="H48" s="1"/>
      <c r="I48" t="s">
        <v>27</v>
      </c>
      <c r="J48">
        <v>0</v>
      </c>
      <c r="K48">
        <v>0</v>
      </c>
      <c r="L48">
        <f t="shared" si="2"/>
        <v>0</v>
      </c>
      <c r="M48">
        <f t="shared" si="3"/>
        <v>0</v>
      </c>
      <c r="O48" s="1"/>
      <c r="P48" t="s">
        <v>27</v>
      </c>
      <c r="Q48">
        <v>0</v>
      </c>
      <c r="R48">
        <v>0</v>
      </c>
      <c r="S48">
        <f t="shared" si="4"/>
        <v>0</v>
      </c>
      <c r="T48">
        <f t="shared" si="5"/>
        <v>0</v>
      </c>
      <c r="V48" s="1"/>
      <c r="W48" t="s">
        <v>27</v>
      </c>
      <c r="X48">
        <v>0</v>
      </c>
      <c r="Y48">
        <v>0</v>
      </c>
      <c r="Z48">
        <f t="shared" si="6"/>
        <v>0</v>
      </c>
      <c r="AA48">
        <f t="shared" si="7"/>
        <v>0</v>
      </c>
      <c r="AC48" s="1"/>
      <c r="AD48" t="s">
        <v>27</v>
      </c>
      <c r="AE48">
        <v>0</v>
      </c>
      <c r="AF48">
        <v>0</v>
      </c>
      <c r="AG48">
        <f t="shared" si="8"/>
        <v>0</v>
      </c>
      <c r="AH48">
        <f t="shared" si="9"/>
        <v>0</v>
      </c>
      <c r="AJ48" s="1"/>
      <c r="AK48" t="s">
        <v>27</v>
      </c>
      <c r="AL48">
        <v>0</v>
      </c>
      <c r="AM48">
        <v>0</v>
      </c>
      <c r="AN48">
        <f t="shared" si="10"/>
        <v>0</v>
      </c>
      <c r="AO48">
        <f t="shared" si="11"/>
        <v>0</v>
      </c>
      <c r="AQ48" s="1"/>
      <c r="AR48" t="s">
        <v>27</v>
      </c>
      <c r="AS48">
        <v>2</v>
      </c>
      <c r="AT48">
        <v>0</v>
      </c>
      <c r="AU48">
        <f t="shared" si="12"/>
        <v>2</v>
      </c>
      <c r="AV48">
        <f t="shared" si="13"/>
        <v>0.35087719298245612</v>
      </c>
      <c r="AX48" s="1"/>
      <c r="AY48" t="s">
        <v>27</v>
      </c>
      <c r="AZ48">
        <v>0</v>
      </c>
      <c r="BA48">
        <v>0</v>
      </c>
      <c r="BB48">
        <f t="shared" si="14"/>
        <v>0</v>
      </c>
      <c r="BC48">
        <f t="shared" si="15"/>
        <v>0</v>
      </c>
      <c r="BE48" s="1"/>
      <c r="BF48" t="s">
        <v>27</v>
      </c>
      <c r="BG48">
        <v>0</v>
      </c>
      <c r="BH48">
        <v>0</v>
      </c>
      <c r="BI48">
        <f t="shared" si="16"/>
        <v>0</v>
      </c>
      <c r="BJ48">
        <f t="shared" si="17"/>
        <v>0</v>
      </c>
      <c r="BL48" s="1"/>
      <c r="BM48" t="s">
        <v>27</v>
      </c>
      <c r="BN48">
        <v>0</v>
      </c>
      <c r="BO48">
        <v>0</v>
      </c>
      <c r="BP48">
        <f t="shared" si="18"/>
        <v>0</v>
      </c>
      <c r="BQ48">
        <f t="shared" si="19"/>
        <v>0</v>
      </c>
      <c r="BS48" s="1"/>
      <c r="BZ48" s="1"/>
    </row>
    <row r="49" spans="1:78" x14ac:dyDescent="0.35">
      <c r="A49" s="1" t="s">
        <v>25</v>
      </c>
      <c r="B49" t="s">
        <v>26</v>
      </c>
      <c r="C49">
        <v>11</v>
      </c>
      <c r="D49">
        <v>16</v>
      </c>
      <c r="E49">
        <f t="shared" si="0"/>
        <v>43</v>
      </c>
      <c r="F49">
        <f t="shared" si="1"/>
        <v>1.8655097613882863</v>
      </c>
      <c r="H49" s="1" t="s">
        <v>25</v>
      </c>
      <c r="I49" t="s">
        <v>26</v>
      </c>
      <c r="J49">
        <v>2</v>
      </c>
      <c r="K49">
        <v>13</v>
      </c>
      <c r="L49">
        <f t="shared" si="2"/>
        <v>28</v>
      </c>
      <c r="M49">
        <f t="shared" si="3"/>
        <v>2.2134387351778657</v>
      </c>
      <c r="O49" s="1" t="s">
        <v>25</v>
      </c>
      <c r="P49" t="s">
        <v>26</v>
      </c>
      <c r="Q49">
        <v>0</v>
      </c>
      <c r="R49">
        <v>4</v>
      </c>
      <c r="S49">
        <f t="shared" si="4"/>
        <v>8</v>
      </c>
      <c r="T49">
        <f t="shared" si="5"/>
        <v>0.57803468208092479</v>
      </c>
      <c r="V49" s="1" t="s">
        <v>25</v>
      </c>
      <c r="W49" t="s">
        <v>26</v>
      </c>
      <c r="X49">
        <v>0</v>
      </c>
      <c r="Y49">
        <v>0</v>
      </c>
      <c r="Z49">
        <f t="shared" si="6"/>
        <v>0</v>
      </c>
      <c r="AA49">
        <f t="shared" si="7"/>
        <v>0</v>
      </c>
      <c r="AC49" s="1" t="s">
        <v>25</v>
      </c>
      <c r="AD49" t="s">
        <v>26</v>
      </c>
      <c r="AE49">
        <v>0</v>
      </c>
      <c r="AF49">
        <v>0</v>
      </c>
      <c r="AG49">
        <f t="shared" si="8"/>
        <v>0</v>
      </c>
      <c r="AH49">
        <f t="shared" si="9"/>
        <v>0</v>
      </c>
      <c r="AJ49" s="1" t="s">
        <v>25</v>
      </c>
      <c r="AK49" t="s">
        <v>26</v>
      </c>
      <c r="AL49">
        <v>0</v>
      </c>
      <c r="AM49">
        <v>0</v>
      </c>
      <c r="AN49">
        <f t="shared" si="10"/>
        <v>0</v>
      </c>
      <c r="AO49">
        <f t="shared" si="11"/>
        <v>0</v>
      </c>
      <c r="AQ49" s="1" t="s">
        <v>25</v>
      </c>
      <c r="AR49" t="s">
        <v>26</v>
      </c>
      <c r="AS49">
        <v>0</v>
      </c>
      <c r="AT49">
        <v>0</v>
      </c>
      <c r="AU49">
        <f t="shared" si="12"/>
        <v>0</v>
      </c>
      <c r="AV49">
        <f t="shared" si="13"/>
        <v>0</v>
      </c>
      <c r="AX49" s="1" t="s">
        <v>25</v>
      </c>
      <c r="AY49" t="s">
        <v>26</v>
      </c>
      <c r="AZ49">
        <v>0</v>
      </c>
      <c r="BA49">
        <v>0</v>
      </c>
      <c r="BB49">
        <f t="shared" si="14"/>
        <v>0</v>
      </c>
      <c r="BC49">
        <f t="shared" si="15"/>
        <v>0</v>
      </c>
      <c r="BE49" s="1" t="s">
        <v>25</v>
      </c>
      <c r="BF49" t="s">
        <v>26</v>
      </c>
      <c r="BG49">
        <v>0</v>
      </c>
      <c r="BH49">
        <v>0</v>
      </c>
      <c r="BI49">
        <f t="shared" si="16"/>
        <v>0</v>
      </c>
      <c r="BJ49">
        <f t="shared" si="17"/>
        <v>0</v>
      </c>
      <c r="BL49" s="1" t="s">
        <v>25</v>
      </c>
      <c r="BM49" t="s">
        <v>26</v>
      </c>
      <c r="BN49">
        <v>0</v>
      </c>
      <c r="BO49">
        <v>0</v>
      </c>
      <c r="BP49">
        <f t="shared" si="18"/>
        <v>0</v>
      </c>
      <c r="BQ49">
        <f t="shared" si="19"/>
        <v>0</v>
      </c>
      <c r="BS49" s="1"/>
      <c r="BZ49" s="1"/>
    </row>
    <row r="50" spans="1:78" x14ac:dyDescent="0.35">
      <c r="A50" s="1"/>
      <c r="B50" t="s">
        <v>27</v>
      </c>
      <c r="C50">
        <v>12</v>
      </c>
      <c r="D50">
        <v>1</v>
      </c>
      <c r="E50">
        <f t="shared" si="0"/>
        <v>14</v>
      </c>
      <c r="F50">
        <f t="shared" si="1"/>
        <v>0.6073752711496746</v>
      </c>
      <c r="H50" s="1"/>
      <c r="I50" t="s">
        <v>27</v>
      </c>
      <c r="J50">
        <v>0</v>
      </c>
      <c r="K50">
        <v>0</v>
      </c>
      <c r="L50">
        <f t="shared" si="2"/>
        <v>0</v>
      </c>
      <c r="M50">
        <f t="shared" si="3"/>
        <v>0</v>
      </c>
      <c r="O50" s="1"/>
      <c r="P50" t="s">
        <v>27</v>
      </c>
      <c r="Q50">
        <v>3</v>
      </c>
      <c r="R50">
        <v>1</v>
      </c>
      <c r="S50">
        <f t="shared" si="4"/>
        <v>5</v>
      </c>
      <c r="T50">
        <f t="shared" si="5"/>
        <v>0.36127167630057805</v>
      </c>
      <c r="V50" s="1"/>
      <c r="W50" t="s">
        <v>27</v>
      </c>
      <c r="X50">
        <v>0</v>
      </c>
      <c r="Y50">
        <v>0</v>
      </c>
      <c r="Z50">
        <f t="shared" si="6"/>
        <v>0</v>
      </c>
      <c r="AA50">
        <f t="shared" si="7"/>
        <v>0</v>
      </c>
      <c r="AC50" s="1"/>
      <c r="AD50" t="s">
        <v>27</v>
      </c>
      <c r="AE50">
        <v>0</v>
      </c>
      <c r="AF50">
        <v>0</v>
      </c>
      <c r="AG50">
        <f t="shared" si="8"/>
        <v>0</v>
      </c>
      <c r="AH50">
        <f t="shared" si="9"/>
        <v>0</v>
      </c>
      <c r="AJ50" s="1"/>
      <c r="AK50" t="s">
        <v>27</v>
      </c>
      <c r="AL50">
        <v>0</v>
      </c>
      <c r="AM50">
        <v>0</v>
      </c>
      <c r="AN50">
        <f t="shared" si="10"/>
        <v>0</v>
      </c>
      <c r="AO50">
        <f t="shared" si="11"/>
        <v>0</v>
      </c>
      <c r="AQ50" s="1"/>
      <c r="AR50" t="s">
        <v>27</v>
      </c>
      <c r="AS50">
        <v>0</v>
      </c>
      <c r="AT50">
        <v>0</v>
      </c>
      <c r="AU50">
        <f t="shared" si="12"/>
        <v>0</v>
      </c>
      <c r="AV50">
        <f t="shared" si="13"/>
        <v>0</v>
      </c>
      <c r="AX50" s="1"/>
      <c r="AY50" t="s">
        <v>27</v>
      </c>
      <c r="AZ50">
        <v>0</v>
      </c>
      <c r="BA50">
        <v>0</v>
      </c>
      <c r="BB50">
        <f t="shared" si="14"/>
        <v>0</v>
      </c>
      <c r="BC50">
        <f t="shared" si="15"/>
        <v>0</v>
      </c>
      <c r="BE50" s="1"/>
      <c r="BF50" t="s">
        <v>27</v>
      </c>
      <c r="BG50">
        <v>0</v>
      </c>
      <c r="BH50">
        <v>0</v>
      </c>
      <c r="BI50">
        <f t="shared" si="16"/>
        <v>0</v>
      </c>
      <c r="BJ50">
        <f t="shared" si="17"/>
        <v>0</v>
      </c>
      <c r="BL50" s="1"/>
      <c r="BM50" t="s">
        <v>27</v>
      </c>
      <c r="BN50">
        <v>0</v>
      </c>
      <c r="BO50">
        <v>0</v>
      </c>
      <c r="BP50">
        <f t="shared" si="18"/>
        <v>0</v>
      </c>
      <c r="BQ50">
        <f t="shared" si="19"/>
        <v>0</v>
      </c>
      <c r="BS50" s="1"/>
      <c r="BZ50" s="1"/>
    </row>
    <row r="51" spans="1:78" x14ac:dyDescent="0.35">
      <c r="A51" s="1" t="s">
        <v>15</v>
      </c>
      <c r="B51" t="s">
        <v>26</v>
      </c>
      <c r="C51">
        <v>0</v>
      </c>
      <c r="D51">
        <v>0</v>
      </c>
      <c r="E51">
        <f t="shared" si="0"/>
        <v>0</v>
      </c>
      <c r="F51">
        <f t="shared" si="1"/>
        <v>0</v>
      </c>
      <c r="H51" s="1" t="s">
        <v>15</v>
      </c>
      <c r="I51" t="s">
        <v>26</v>
      </c>
      <c r="J51">
        <v>0</v>
      </c>
      <c r="K51">
        <v>0</v>
      </c>
      <c r="L51">
        <f t="shared" si="2"/>
        <v>0</v>
      </c>
      <c r="M51">
        <f t="shared" si="3"/>
        <v>0</v>
      </c>
      <c r="O51" s="1" t="s">
        <v>15</v>
      </c>
      <c r="P51" t="s">
        <v>26</v>
      </c>
      <c r="Q51">
        <v>0</v>
      </c>
      <c r="R51">
        <v>0</v>
      </c>
      <c r="S51">
        <f t="shared" si="4"/>
        <v>0</v>
      </c>
      <c r="T51">
        <f t="shared" si="5"/>
        <v>0</v>
      </c>
      <c r="V51" s="1" t="s">
        <v>15</v>
      </c>
      <c r="W51" t="s">
        <v>26</v>
      </c>
      <c r="X51">
        <v>0</v>
      </c>
      <c r="Y51">
        <v>0</v>
      </c>
      <c r="Z51">
        <f t="shared" si="6"/>
        <v>0</v>
      </c>
      <c r="AA51">
        <f t="shared" si="7"/>
        <v>0</v>
      </c>
      <c r="AC51" s="1" t="s">
        <v>15</v>
      </c>
      <c r="AD51" t="s">
        <v>26</v>
      </c>
      <c r="AE51">
        <v>0</v>
      </c>
      <c r="AF51">
        <v>0</v>
      </c>
      <c r="AG51">
        <f t="shared" si="8"/>
        <v>0</v>
      </c>
      <c r="AH51">
        <f t="shared" si="9"/>
        <v>0</v>
      </c>
      <c r="AJ51" s="1" t="s">
        <v>15</v>
      </c>
      <c r="AK51" t="s">
        <v>26</v>
      </c>
      <c r="AL51">
        <v>0</v>
      </c>
      <c r="AM51">
        <v>0</v>
      </c>
      <c r="AN51">
        <f t="shared" si="10"/>
        <v>0</v>
      </c>
      <c r="AO51">
        <f t="shared" si="11"/>
        <v>0</v>
      </c>
      <c r="AQ51" s="1" t="s">
        <v>15</v>
      </c>
      <c r="AR51" t="s">
        <v>26</v>
      </c>
      <c r="AS51">
        <v>0</v>
      </c>
      <c r="AT51">
        <v>1</v>
      </c>
      <c r="AU51">
        <f t="shared" si="12"/>
        <v>2</v>
      </c>
      <c r="AV51">
        <f t="shared" si="13"/>
        <v>0.35087719298245612</v>
      </c>
      <c r="AX51" s="1" t="s">
        <v>15</v>
      </c>
      <c r="AY51" t="s">
        <v>26</v>
      </c>
      <c r="AZ51">
        <v>0</v>
      </c>
      <c r="BA51">
        <v>0</v>
      </c>
      <c r="BB51">
        <f t="shared" si="14"/>
        <v>0</v>
      </c>
      <c r="BC51">
        <f t="shared" si="15"/>
        <v>0</v>
      </c>
      <c r="BE51" s="1" t="s">
        <v>15</v>
      </c>
      <c r="BF51" t="s">
        <v>26</v>
      </c>
      <c r="BG51">
        <v>32</v>
      </c>
      <c r="BH51">
        <v>60</v>
      </c>
      <c r="BI51">
        <f t="shared" si="16"/>
        <v>152</v>
      </c>
      <c r="BJ51">
        <f t="shared" si="17"/>
        <v>28.625235404896422</v>
      </c>
      <c r="BL51" s="1" t="s">
        <v>15</v>
      </c>
      <c r="BM51" t="s">
        <v>26</v>
      </c>
      <c r="BN51">
        <v>2</v>
      </c>
      <c r="BO51">
        <v>0</v>
      </c>
      <c r="BP51">
        <f t="shared" si="18"/>
        <v>2</v>
      </c>
      <c r="BQ51">
        <f t="shared" si="19"/>
        <v>0.22805017103762829</v>
      </c>
      <c r="BS51" s="1"/>
      <c r="BZ51" s="1"/>
    </row>
    <row r="52" spans="1:78" x14ac:dyDescent="0.35">
      <c r="A52" s="1"/>
      <c r="B52" t="s">
        <v>27</v>
      </c>
      <c r="C52">
        <v>0</v>
      </c>
      <c r="D52">
        <v>0</v>
      </c>
      <c r="E52">
        <f t="shared" si="0"/>
        <v>0</v>
      </c>
      <c r="F52">
        <f t="shared" si="1"/>
        <v>0</v>
      </c>
      <c r="H52" s="1"/>
      <c r="I52" t="s">
        <v>27</v>
      </c>
      <c r="J52">
        <v>0</v>
      </c>
      <c r="K52">
        <v>0</v>
      </c>
      <c r="L52">
        <f t="shared" si="2"/>
        <v>0</v>
      </c>
      <c r="M52">
        <f t="shared" si="3"/>
        <v>0</v>
      </c>
      <c r="O52" s="1"/>
      <c r="P52" t="s">
        <v>27</v>
      </c>
      <c r="Q52">
        <v>0</v>
      </c>
      <c r="R52">
        <v>0</v>
      </c>
      <c r="S52">
        <f t="shared" si="4"/>
        <v>0</v>
      </c>
      <c r="T52">
        <f t="shared" si="5"/>
        <v>0</v>
      </c>
      <c r="V52" s="1"/>
      <c r="W52" t="s">
        <v>27</v>
      </c>
      <c r="X52">
        <v>0</v>
      </c>
      <c r="Y52">
        <v>0</v>
      </c>
      <c r="Z52">
        <f t="shared" si="6"/>
        <v>0</v>
      </c>
      <c r="AA52">
        <f t="shared" si="7"/>
        <v>0</v>
      </c>
      <c r="AC52" s="1"/>
      <c r="AD52" t="s">
        <v>27</v>
      </c>
      <c r="AE52">
        <v>0</v>
      </c>
      <c r="AF52">
        <v>0</v>
      </c>
      <c r="AG52">
        <f t="shared" si="8"/>
        <v>0</v>
      </c>
      <c r="AH52">
        <f t="shared" si="9"/>
        <v>0</v>
      </c>
      <c r="AJ52" s="1"/>
      <c r="AK52" t="s">
        <v>27</v>
      </c>
      <c r="AL52">
        <v>0</v>
      </c>
      <c r="AM52">
        <v>0</v>
      </c>
      <c r="AN52">
        <f t="shared" si="10"/>
        <v>0</v>
      </c>
      <c r="AO52">
        <f t="shared" si="11"/>
        <v>0</v>
      </c>
      <c r="AQ52" s="1"/>
      <c r="AR52" t="s">
        <v>27</v>
      </c>
      <c r="AS52">
        <v>3</v>
      </c>
      <c r="AT52">
        <v>2</v>
      </c>
      <c r="AU52">
        <f t="shared" si="12"/>
        <v>7</v>
      </c>
      <c r="AV52">
        <f t="shared" si="13"/>
        <v>1.2280701754385965</v>
      </c>
      <c r="AX52" s="1"/>
      <c r="AY52" t="s">
        <v>27</v>
      </c>
      <c r="AZ52">
        <v>0</v>
      </c>
      <c r="BA52">
        <v>0</v>
      </c>
      <c r="BB52">
        <f t="shared" si="14"/>
        <v>0</v>
      </c>
      <c r="BC52">
        <f t="shared" si="15"/>
        <v>0</v>
      </c>
      <c r="BE52" s="1"/>
      <c r="BF52" t="s">
        <v>27</v>
      </c>
      <c r="BG52">
        <v>230</v>
      </c>
      <c r="BH52">
        <v>23</v>
      </c>
      <c r="BI52">
        <f t="shared" si="16"/>
        <v>276</v>
      </c>
      <c r="BJ52">
        <f t="shared" si="17"/>
        <v>51.977401129943502</v>
      </c>
      <c r="BL52" s="1"/>
      <c r="BM52" t="s">
        <v>27</v>
      </c>
      <c r="BN52">
        <v>3</v>
      </c>
      <c r="BO52">
        <v>0</v>
      </c>
      <c r="BP52">
        <f t="shared" si="18"/>
        <v>3</v>
      </c>
      <c r="BQ52">
        <f t="shared" si="19"/>
        <v>0.34207525655644244</v>
      </c>
      <c r="BS52" s="1"/>
      <c r="BZ52" s="1"/>
    </row>
    <row r="53" spans="1:78" x14ac:dyDescent="0.35">
      <c r="A53" s="1" t="s">
        <v>16</v>
      </c>
      <c r="B53" t="s">
        <v>26</v>
      </c>
      <c r="C53">
        <v>5</v>
      </c>
      <c r="D53">
        <v>8</v>
      </c>
      <c r="E53">
        <f t="shared" si="0"/>
        <v>21</v>
      </c>
      <c r="F53">
        <f t="shared" si="1"/>
        <v>0.91106290672451196</v>
      </c>
      <c r="H53" s="1" t="s">
        <v>16</v>
      </c>
      <c r="I53" t="s">
        <v>26</v>
      </c>
      <c r="J53">
        <v>0</v>
      </c>
      <c r="K53">
        <v>0</v>
      </c>
      <c r="L53">
        <f t="shared" si="2"/>
        <v>0</v>
      </c>
      <c r="M53">
        <f t="shared" si="3"/>
        <v>0</v>
      </c>
      <c r="O53" s="1" t="s">
        <v>16</v>
      </c>
      <c r="P53" t="s">
        <v>26</v>
      </c>
      <c r="Q53">
        <v>115</v>
      </c>
      <c r="R53">
        <v>240</v>
      </c>
      <c r="S53">
        <f t="shared" si="4"/>
        <v>595</v>
      </c>
      <c r="T53">
        <f t="shared" si="5"/>
        <v>42.991329479768787</v>
      </c>
      <c r="V53" s="1" t="s">
        <v>16</v>
      </c>
      <c r="W53" t="s">
        <v>26</v>
      </c>
      <c r="X53">
        <v>64</v>
      </c>
      <c r="Y53">
        <v>214</v>
      </c>
      <c r="Z53">
        <f t="shared" si="6"/>
        <v>492</v>
      </c>
      <c r="AA53">
        <f t="shared" si="7"/>
        <v>64.736842105263165</v>
      </c>
      <c r="AC53" s="1" t="s">
        <v>16</v>
      </c>
      <c r="AD53" t="s">
        <v>26</v>
      </c>
      <c r="AE53">
        <v>0</v>
      </c>
      <c r="AF53">
        <v>0</v>
      </c>
      <c r="AG53">
        <f t="shared" si="8"/>
        <v>0</v>
      </c>
      <c r="AH53">
        <f t="shared" si="9"/>
        <v>0</v>
      </c>
      <c r="AJ53" s="1" t="s">
        <v>16</v>
      </c>
      <c r="AK53" t="s">
        <v>26</v>
      </c>
      <c r="AL53">
        <v>0</v>
      </c>
      <c r="AM53">
        <v>0</v>
      </c>
      <c r="AN53">
        <f t="shared" si="10"/>
        <v>0</v>
      </c>
      <c r="AO53">
        <f t="shared" si="11"/>
        <v>0</v>
      </c>
      <c r="AQ53" s="1" t="s">
        <v>16</v>
      </c>
      <c r="AR53" t="s">
        <v>26</v>
      </c>
      <c r="AS53">
        <v>1</v>
      </c>
      <c r="AT53">
        <v>0</v>
      </c>
      <c r="AU53">
        <f t="shared" si="12"/>
        <v>1</v>
      </c>
      <c r="AV53">
        <f t="shared" si="13"/>
        <v>0.17543859649122806</v>
      </c>
      <c r="AX53" s="1" t="s">
        <v>16</v>
      </c>
      <c r="AY53" t="s">
        <v>26</v>
      </c>
      <c r="AZ53">
        <v>0</v>
      </c>
      <c r="BA53">
        <v>0</v>
      </c>
      <c r="BB53">
        <f t="shared" si="14"/>
        <v>0</v>
      </c>
      <c r="BC53">
        <f t="shared" si="15"/>
        <v>0</v>
      </c>
      <c r="BE53" s="1" t="s">
        <v>16</v>
      </c>
      <c r="BF53" t="s">
        <v>26</v>
      </c>
      <c r="BG53">
        <v>0</v>
      </c>
      <c r="BH53">
        <v>0</v>
      </c>
      <c r="BI53">
        <f t="shared" si="16"/>
        <v>0</v>
      </c>
      <c r="BJ53">
        <f t="shared" si="17"/>
        <v>0</v>
      </c>
      <c r="BL53" s="1" t="s">
        <v>16</v>
      </c>
      <c r="BM53" t="s">
        <v>26</v>
      </c>
      <c r="BN53">
        <v>0</v>
      </c>
      <c r="BO53">
        <v>0</v>
      </c>
      <c r="BP53">
        <f t="shared" si="18"/>
        <v>0</v>
      </c>
      <c r="BQ53">
        <f t="shared" si="19"/>
        <v>0</v>
      </c>
      <c r="BS53" s="1"/>
      <c r="BZ53" s="1"/>
    </row>
    <row r="54" spans="1:78" x14ac:dyDescent="0.35">
      <c r="B54" t="s">
        <v>27</v>
      </c>
      <c r="C54">
        <v>2</v>
      </c>
      <c r="D54">
        <v>0</v>
      </c>
      <c r="E54">
        <f t="shared" si="0"/>
        <v>2</v>
      </c>
      <c r="F54">
        <f t="shared" si="1"/>
        <v>8.6767895878524945E-2</v>
      </c>
      <c r="I54" t="s">
        <v>27</v>
      </c>
      <c r="J54">
        <v>0</v>
      </c>
      <c r="K54">
        <v>0</v>
      </c>
      <c r="L54">
        <f t="shared" si="2"/>
        <v>0</v>
      </c>
      <c r="M54">
        <f t="shared" si="3"/>
        <v>0</v>
      </c>
      <c r="P54" t="s">
        <v>27</v>
      </c>
      <c r="Q54">
        <v>15</v>
      </c>
      <c r="R54">
        <v>7</v>
      </c>
      <c r="S54">
        <f t="shared" si="4"/>
        <v>29</v>
      </c>
      <c r="T54">
        <f t="shared" si="5"/>
        <v>2.0953757225433525</v>
      </c>
      <c r="W54" t="s">
        <v>27</v>
      </c>
      <c r="X54">
        <v>0</v>
      </c>
      <c r="Y54">
        <v>0</v>
      </c>
      <c r="Z54">
        <f t="shared" si="6"/>
        <v>0</v>
      </c>
      <c r="AA54">
        <f t="shared" si="7"/>
        <v>0</v>
      </c>
      <c r="AD54" t="s">
        <v>27</v>
      </c>
      <c r="AE54">
        <v>0</v>
      </c>
      <c r="AG54">
        <f t="shared" si="8"/>
        <v>0</v>
      </c>
      <c r="AH54">
        <f t="shared" si="9"/>
        <v>0</v>
      </c>
      <c r="AK54" t="s">
        <v>27</v>
      </c>
      <c r="AL54">
        <v>0</v>
      </c>
      <c r="AM54">
        <v>0</v>
      </c>
      <c r="AN54">
        <f t="shared" si="10"/>
        <v>0</v>
      </c>
      <c r="AO54">
        <f t="shared" si="11"/>
        <v>0</v>
      </c>
      <c r="AR54" t="s">
        <v>27</v>
      </c>
      <c r="AS54">
        <v>1</v>
      </c>
      <c r="AT54">
        <v>0</v>
      </c>
      <c r="AU54">
        <f t="shared" si="12"/>
        <v>1</v>
      </c>
      <c r="AV54">
        <f t="shared" si="13"/>
        <v>0.17543859649122806</v>
      </c>
      <c r="AY54" t="s">
        <v>27</v>
      </c>
      <c r="AZ54">
        <v>0</v>
      </c>
      <c r="BA54">
        <v>0</v>
      </c>
      <c r="BB54">
        <f t="shared" si="14"/>
        <v>0</v>
      </c>
      <c r="BC54">
        <f t="shared" si="15"/>
        <v>0</v>
      </c>
      <c r="BF54" t="s">
        <v>27</v>
      </c>
      <c r="BG54">
        <v>0</v>
      </c>
      <c r="BH54">
        <v>0</v>
      </c>
      <c r="BI54">
        <f t="shared" si="16"/>
        <v>0</v>
      </c>
      <c r="BJ54">
        <f t="shared" si="17"/>
        <v>0</v>
      </c>
      <c r="BM54" t="s">
        <v>27</v>
      </c>
      <c r="BN54">
        <v>0</v>
      </c>
      <c r="BO54">
        <v>0</v>
      </c>
      <c r="BP54">
        <f t="shared" si="18"/>
        <v>0</v>
      </c>
      <c r="BQ54">
        <f t="shared" si="19"/>
        <v>0</v>
      </c>
    </row>
    <row r="55" spans="1:78" x14ac:dyDescent="0.35">
      <c r="A55" t="s">
        <v>41</v>
      </c>
      <c r="E55">
        <f>SUM(E3:E53)</f>
        <v>2305</v>
      </c>
      <c r="L55">
        <f>SUM(L3:L53)</f>
        <v>1265</v>
      </c>
      <c r="S55">
        <f>SUM(S3:S53)</f>
        <v>1384</v>
      </c>
      <c r="Z55">
        <f>SUM(Z3:Z53)</f>
        <v>760</v>
      </c>
      <c r="AG55">
        <f>SUM(AG3:AG53)</f>
        <v>460</v>
      </c>
      <c r="AN55">
        <f>SUM(AN3:AN53)</f>
        <v>1461</v>
      </c>
      <c r="AU55">
        <f>SUM(AU3:AU53)</f>
        <v>570</v>
      </c>
      <c r="BB55">
        <f>SUM(BB3:BB53)</f>
        <v>1756</v>
      </c>
      <c r="BI55">
        <f>SUM(BI3:BI53)</f>
        <v>531</v>
      </c>
      <c r="BJ55">
        <f t="shared" si="17"/>
        <v>100</v>
      </c>
      <c r="BP55">
        <f>SUM(BP3:BP53)</f>
        <v>877</v>
      </c>
      <c r="BQ55">
        <f t="shared" si="19"/>
        <v>100</v>
      </c>
    </row>
    <row r="68" spans="10:14" x14ac:dyDescent="0.35">
      <c r="J68" s="2"/>
      <c r="N68" s="2"/>
    </row>
    <row r="69" spans="10:14" x14ac:dyDescent="0.35">
      <c r="J69" s="2"/>
      <c r="N69" s="2"/>
    </row>
    <row r="70" spans="10:14" x14ac:dyDescent="0.35">
      <c r="J70" s="2"/>
      <c r="N70" s="2"/>
    </row>
    <row r="71" spans="10:14" x14ac:dyDescent="0.35">
      <c r="J71" s="2"/>
      <c r="N71" s="2"/>
    </row>
    <row r="72" spans="10:14" x14ac:dyDescent="0.35">
      <c r="J72" s="2"/>
      <c r="N72" s="2"/>
    </row>
    <row r="73" spans="10:14" x14ac:dyDescent="0.35">
      <c r="J73" s="2"/>
      <c r="N73" s="2"/>
    </row>
    <row r="74" spans="10:14" x14ac:dyDescent="0.35">
      <c r="J74" s="2"/>
      <c r="N74" s="2"/>
    </row>
    <row r="75" spans="10:14" x14ac:dyDescent="0.35">
      <c r="J75" s="2"/>
      <c r="N75" s="2"/>
    </row>
    <row r="76" spans="10:14" x14ac:dyDescent="0.35">
      <c r="J76" s="2"/>
      <c r="N76" s="2"/>
    </row>
    <row r="77" spans="10:14" x14ac:dyDescent="0.35">
      <c r="J77" s="2"/>
      <c r="N77" s="2"/>
    </row>
    <row r="78" spans="10:14" x14ac:dyDescent="0.35">
      <c r="J78" s="2"/>
      <c r="N78" s="2"/>
    </row>
    <row r="79" spans="10:14" x14ac:dyDescent="0.35">
      <c r="J79" s="2"/>
      <c r="N79" s="2"/>
    </row>
    <row r="81" spans="10:15" x14ac:dyDescent="0.35">
      <c r="J81" s="3"/>
    </row>
    <row r="83" spans="10:15" x14ac:dyDescent="0.35">
      <c r="J83" s="2"/>
      <c r="O83" s="2"/>
    </row>
    <row r="84" spans="10:15" x14ac:dyDescent="0.35">
      <c r="J84" s="2"/>
      <c r="O84" s="2"/>
    </row>
    <row r="85" spans="10:15" x14ac:dyDescent="0.35">
      <c r="J85" s="2"/>
      <c r="O85" s="2"/>
    </row>
    <row r="86" spans="10:15" x14ac:dyDescent="0.35">
      <c r="J86" s="2"/>
      <c r="O86" s="2"/>
    </row>
    <row r="87" spans="10:15" x14ac:dyDescent="0.35">
      <c r="J87" s="2"/>
      <c r="O87" s="2"/>
    </row>
    <row r="88" spans="10:15" x14ac:dyDescent="0.35">
      <c r="J88" s="2"/>
      <c r="O88" s="2"/>
    </row>
    <row r="89" spans="10:15" x14ac:dyDescent="0.35">
      <c r="J89" s="2"/>
      <c r="O89" s="2"/>
    </row>
    <row r="90" spans="10:15" x14ac:dyDescent="0.35">
      <c r="J90" s="2"/>
      <c r="O90" s="2"/>
    </row>
    <row r="91" spans="10:15" x14ac:dyDescent="0.35">
      <c r="J91" s="2"/>
      <c r="O91" s="2"/>
    </row>
    <row r="92" spans="10:15" x14ac:dyDescent="0.35">
      <c r="J92" s="2"/>
      <c r="O92" s="2"/>
    </row>
    <row r="93" spans="10:15" x14ac:dyDescent="0.35">
      <c r="J93" s="2"/>
      <c r="O93" s="2"/>
    </row>
    <row r="94" spans="10:15" x14ac:dyDescent="0.35">
      <c r="J94" s="2"/>
      <c r="O94" s="2"/>
    </row>
  </sheetData>
  <pageMargins left="0.7" right="0.7" top="0.78740157499999996" bottom="0.78740157499999996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55"/>
  <sheetViews>
    <sheetView zoomScale="104" zoomScaleNormal="104" workbookViewId="0"/>
  </sheetViews>
  <sheetFormatPr baseColWidth="10" defaultRowHeight="14.5" x14ac:dyDescent="0.35"/>
  <sheetData>
    <row r="1" spans="1:78" x14ac:dyDescent="0.35">
      <c r="A1" s="4" t="s">
        <v>28</v>
      </c>
      <c r="C1" t="s">
        <v>40</v>
      </c>
      <c r="D1" t="s">
        <v>44</v>
      </c>
      <c r="E1" t="s">
        <v>41</v>
      </c>
      <c r="F1" t="s">
        <v>42</v>
      </c>
      <c r="H1" s="4" t="s">
        <v>29</v>
      </c>
      <c r="J1" t="s">
        <v>40</v>
      </c>
      <c r="K1" t="s">
        <v>44</v>
      </c>
      <c r="L1" t="s">
        <v>41</v>
      </c>
      <c r="M1" t="s">
        <v>43</v>
      </c>
      <c r="O1" s="4" t="s">
        <v>30</v>
      </c>
      <c r="Q1" t="s">
        <v>40</v>
      </c>
      <c r="R1" t="s">
        <v>44</v>
      </c>
      <c r="S1" t="s">
        <v>41</v>
      </c>
      <c r="T1" t="s">
        <v>43</v>
      </c>
      <c r="V1" s="4" t="s">
        <v>31</v>
      </c>
      <c r="X1" t="s">
        <v>40</v>
      </c>
      <c r="Y1" t="s">
        <v>44</v>
      </c>
      <c r="Z1" t="s">
        <v>41</v>
      </c>
      <c r="AA1" t="s">
        <v>43</v>
      </c>
      <c r="AC1" s="4" t="s">
        <v>32</v>
      </c>
      <c r="AE1" t="s">
        <v>40</v>
      </c>
      <c r="AF1" t="s">
        <v>44</v>
      </c>
      <c r="AG1" t="s">
        <v>41</v>
      </c>
      <c r="AH1" t="s">
        <v>43</v>
      </c>
      <c r="AJ1" s="4" t="s">
        <v>33</v>
      </c>
      <c r="AL1" t="s">
        <v>40</v>
      </c>
      <c r="AM1" t="s">
        <v>44</v>
      </c>
      <c r="AN1" t="s">
        <v>41</v>
      </c>
      <c r="AO1" t="s">
        <v>43</v>
      </c>
      <c r="AQ1" s="4" t="s">
        <v>34</v>
      </c>
      <c r="AS1" t="s">
        <v>40</v>
      </c>
      <c r="AT1" t="s">
        <v>44</v>
      </c>
      <c r="AU1" t="s">
        <v>41</v>
      </c>
      <c r="AV1" t="s">
        <v>43</v>
      </c>
      <c r="AX1" s="4" t="s">
        <v>35</v>
      </c>
      <c r="AZ1" t="s">
        <v>40</v>
      </c>
      <c r="BA1" t="s">
        <v>44</v>
      </c>
      <c r="BB1" t="s">
        <v>41</v>
      </c>
      <c r="BC1" t="s">
        <v>43</v>
      </c>
      <c r="BE1" s="4" t="s">
        <v>36</v>
      </c>
      <c r="BG1" t="s">
        <v>40</v>
      </c>
      <c r="BH1" t="s">
        <v>44</v>
      </c>
      <c r="BI1" t="s">
        <v>41</v>
      </c>
      <c r="BJ1" t="s">
        <v>43</v>
      </c>
      <c r="BL1" s="4" t="s">
        <v>37</v>
      </c>
      <c r="BN1" t="s">
        <v>40</v>
      </c>
      <c r="BO1" t="s">
        <v>44</v>
      </c>
      <c r="BP1" t="s">
        <v>49</v>
      </c>
      <c r="BQ1" t="s">
        <v>43</v>
      </c>
      <c r="BS1" s="4" t="s">
        <v>38</v>
      </c>
      <c r="BU1" t="s">
        <v>40</v>
      </c>
      <c r="BV1" t="s">
        <v>44</v>
      </c>
      <c r="BW1" t="s">
        <v>41</v>
      </c>
      <c r="BX1" t="s">
        <v>43</v>
      </c>
    </row>
    <row r="3" spans="1:78" x14ac:dyDescent="0.35">
      <c r="A3" s="1" t="s">
        <v>0</v>
      </c>
      <c r="B3" t="s">
        <v>26</v>
      </c>
      <c r="C3">
        <v>7</v>
      </c>
      <c r="D3">
        <v>6</v>
      </c>
      <c r="E3">
        <f>SUM(C3,D3*2)</f>
        <v>19</v>
      </c>
      <c r="F3">
        <f>SUM(E3/$E$55)*100</f>
        <v>0.89034676663542656</v>
      </c>
      <c r="H3" s="1" t="s">
        <v>0</v>
      </c>
      <c r="I3" t="s">
        <v>26</v>
      </c>
      <c r="J3">
        <v>1</v>
      </c>
      <c r="K3">
        <v>2</v>
      </c>
      <c r="L3">
        <f>SUM(J3,K3*2)</f>
        <v>5</v>
      </c>
      <c r="M3">
        <f>SUM(L3/$L$55)*100</f>
        <v>0.55248618784530379</v>
      </c>
      <c r="O3" s="1" t="s">
        <v>0</v>
      </c>
      <c r="P3" t="s">
        <v>26</v>
      </c>
      <c r="Q3">
        <v>5</v>
      </c>
      <c r="R3">
        <v>12</v>
      </c>
      <c r="S3">
        <f>SUM(Q3,R3*2)</f>
        <v>29</v>
      </c>
      <c r="T3">
        <f>SUM(S3/$S$55)*100</f>
        <v>1.738609112709832</v>
      </c>
      <c r="V3" s="1" t="s">
        <v>0</v>
      </c>
      <c r="W3" t="s">
        <v>26</v>
      </c>
      <c r="X3">
        <v>0</v>
      </c>
      <c r="Y3">
        <v>0</v>
      </c>
      <c r="Z3">
        <f>SUM(X3,Y3*2)</f>
        <v>0</v>
      </c>
      <c r="AA3">
        <f>SUM(Z3/$Z$55*100)</f>
        <v>0</v>
      </c>
      <c r="AC3" s="1" t="s">
        <v>0</v>
      </c>
      <c r="AD3" t="s">
        <v>26</v>
      </c>
      <c r="AE3">
        <v>0</v>
      </c>
      <c r="AF3">
        <v>0</v>
      </c>
      <c r="AG3">
        <f>SUM(AE3,AF3*2)</f>
        <v>0</v>
      </c>
      <c r="AH3">
        <f>SUM(AG3/$AG$55*100)</f>
        <v>0</v>
      </c>
      <c r="AJ3" s="1" t="s">
        <v>0</v>
      </c>
      <c r="AK3" t="s">
        <v>26</v>
      </c>
      <c r="AL3">
        <v>7</v>
      </c>
      <c r="AM3">
        <v>11</v>
      </c>
      <c r="AN3">
        <f>SUM(AL3,AM3*2)</f>
        <v>29</v>
      </c>
      <c r="AO3">
        <f>SUM(AN3/$AN$55*100)</f>
        <v>1.997245179063361</v>
      </c>
      <c r="AQ3" s="1" t="s">
        <v>0</v>
      </c>
      <c r="AR3" t="s">
        <v>26</v>
      </c>
      <c r="AS3">
        <v>20</v>
      </c>
      <c r="AT3">
        <v>7</v>
      </c>
      <c r="AU3">
        <f>SUM(AS3,AT3*2)</f>
        <v>34</v>
      </c>
      <c r="AV3">
        <f>SUM(AU3/$AU$55*100)</f>
        <v>3.1164069660861595</v>
      </c>
      <c r="AX3" s="1" t="s">
        <v>0</v>
      </c>
      <c r="AY3" t="s">
        <v>26</v>
      </c>
      <c r="AZ3">
        <v>2</v>
      </c>
      <c r="BA3">
        <v>0</v>
      </c>
      <c r="BB3">
        <f>SUM(AZ3,BA3*2)</f>
        <v>2</v>
      </c>
      <c r="BC3">
        <f>SUM(BB3/$BB$55*100)</f>
        <v>0.18484288354898337</v>
      </c>
      <c r="BE3" s="1" t="s">
        <v>0</v>
      </c>
      <c r="BF3" t="s">
        <v>26</v>
      </c>
      <c r="BG3">
        <v>3</v>
      </c>
      <c r="BH3">
        <v>1</v>
      </c>
      <c r="BI3">
        <f>SUM(BG3,BH3*2)</f>
        <v>5</v>
      </c>
      <c r="BJ3">
        <f>SUM(BI3/$BI$55*100)</f>
        <v>1.2224938875305624</v>
      </c>
      <c r="BL3" s="1" t="s">
        <v>0</v>
      </c>
      <c r="BM3" t="s">
        <v>26</v>
      </c>
      <c r="BN3">
        <v>17</v>
      </c>
      <c r="BO3">
        <v>2</v>
      </c>
      <c r="BP3">
        <f>SUM(BN3,BO3*2)</f>
        <v>21</v>
      </c>
      <c r="BQ3">
        <f>SUM(BP3/$BP$55*100)</f>
        <v>1.8072289156626504</v>
      </c>
      <c r="BS3" s="1" t="s">
        <v>0</v>
      </c>
      <c r="BT3" t="s">
        <v>26</v>
      </c>
      <c r="BU3">
        <v>0</v>
      </c>
      <c r="BV3">
        <v>2</v>
      </c>
      <c r="BW3">
        <f>SUM(BU3,BV3*2)</f>
        <v>4</v>
      </c>
      <c r="BX3">
        <f>SUM(BW3/$BW$55*100)</f>
        <v>0.5961251862891207</v>
      </c>
      <c r="BZ3" s="1"/>
    </row>
    <row r="4" spans="1:78" x14ac:dyDescent="0.35">
      <c r="A4" s="1"/>
      <c r="B4" t="s">
        <v>27</v>
      </c>
      <c r="C4">
        <v>21</v>
      </c>
      <c r="D4">
        <v>2</v>
      </c>
      <c r="E4">
        <f t="shared" ref="E4:E54" si="0">SUM(C4,D4*2)</f>
        <v>25</v>
      </c>
      <c r="F4">
        <f t="shared" ref="F4:F54" si="1">SUM(E4/$E$55)*100</f>
        <v>1.1715089034676665</v>
      </c>
      <c r="H4" s="1"/>
      <c r="I4" t="s">
        <v>27</v>
      </c>
      <c r="J4">
        <v>31</v>
      </c>
      <c r="K4">
        <v>3</v>
      </c>
      <c r="L4">
        <f t="shared" ref="L4:L54" si="2">SUM(J4,K4*2)</f>
        <v>37</v>
      </c>
      <c r="M4">
        <f t="shared" ref="M4:M54" si="3">SUM(L4/$L$55)*100</f>
        <v>4.0883977900552493</v>
      </c>
      <c r="O4" s="1"/>
      <c r="P4" t="s">
        <v>27</v>
      </c>
      <c r="Q4">
        <v>0</v>
      </c>
      <c r="R4">
        <v>0</v>
      </c>
      <c r="S4">
        <f t="shared" ref="S4:S54" si="4">SUM(Q4,R4*2)</f>
        <v>0</v>
      </c>
      <c r="T4">
        <f t="shared" ref="T4:T54" si="5">SUM(S4/$S$55)*100</f>
        <v>0</v>
      </c>
      <c r="V4" s="1"/>
      <c r="W4" t="s">
        <v>27</v>
      </c>
      <c r="X4">
        <v>4</v>
      </c>
      <c r="Y4">
        <v>2</v>
      </c>
      <c r="Z4">
        <f t="shared" ref="Z4:Z54" si="6">SUM(X4,Y4*2)</f>
        <v>8</v>
      </c>
      <c r="AA4">
        <f t="shared" ref="AA4:AA54" si="7">SUM(Z4/$Z$55*100)</f>
        <v>1.5325670498084289</v>
      </c>
      <c r="AC4" s="1"/>
      <c r="AD4" t="s">
        <v>27</v>
      </c>
      <c r="AE4">
        <v>0</v>
      </c>
      <c r="AF4">
        <v>0</v>
      </c>
      <c r="AG4">
        <f t="shared" ref="AG4:AG54" si="8">SUM(AE4,AF4*2)</f>
        <v>0</v>
      </c>
      <c r="AH4">
        <f t="shared" ref="AH4:AH54" si="9">SUM(AG4/$AG$55*100)</f>
        <v>0</v>
      </c>
      <c r="AJ4" s="1"/>
      <c r="AK4" t="s">
        <v>27</v>
      </c>
      <c r="AL4">
        <v>5</v>
      </c>
      <c r="AM4">
        <v>4</v>
      </c>
      <c r="AN4">
        <f t="shared" ref="AN4:AN54" si="10">SUM(AL4,AM4*2)</f>
        <v>13</v>
      </c>
      <c r="AO4">
        <f t="shared" ref="AO4:AO54" si="11">SUM(AN4/$AN$55*100)</f>
        <v>0.89531680440771355</v>
      </c>
      <c r="AQ4" s="1"/>
      <c r="AR4" t="s">
        <v>27</v>
      </c>
      <c r="AS4">
        <v>39</v>
      </c>
      <c r="AT4">
        <v>6</v>
      </c>
      <c r="AU4">
        <f t="shared" ref="AU4:AU54" si="12">SUM(AS4,AT4*2)</f>
        <v>51</v>
      </c>
      <c r="AV4">
        <f t="shared" ref="AV4:AV54" si="13">SUM(AU4/$AU$55*100)</f>
        <v>4.6746104491292391</v>
      </c>
      <c r="AX4" s="1"/>
      <c r="AY4" t="s">
        <v>27</v>
      </c>
      <c r="AZ4">
        <v>3</v>
      </c>
      <c r="BA4">
        <v>0</v>
      </c>
      <c r="BB4">
        <f t="shared" ref="BB4:BB54" si="14">SUM(AZ4,BA4*2)</f>
        <v>3</v>
      </c>
      <c r="BC4">
        <f t="shared" ref="BC4:BC54" si="15">SUM(BB4/$BB$55*100)</f>
        <v>0.27726432532347506</v>
      </c>
      <c r="BE4" s="1"/>
      <c r="BF4" t="s">
        <v>27</v>
      </c>
      <c r="BG4">
        <v>15</v>
      </c>
      <c r="BH4">
        <v>5</v>
      </c>
      <c r="BI4">
        <f t="shared" ref="BI4:BI54" si="16">SUM(BG4,BH4*2)</f>
        <v>25</v>
      </c>
      <c r="BJ4">
        <f t="shared" ref="BJ4:BJ55" si="17">SUM(BI4/$BI$55*100)</f>
        <v>6.1124694376528117</v>
      </c>
      <c r="BL4" s="1"/>
      <c r="BM4" t="s">
        <v>27</v>
      </c>
      <c r="BN4">
        <v>42</v>
      </c>
      <c r="BO4">
        <v>15</v>
      </c>
      <c r="BP4">
        <f t="shared" ref="BP4:BP54" si="18">SUM(BN4,BO4*2)</f>
        <v>72</v>
      </c>
      <c r="BQ4">
        <f t="shared" ref="BQ4:BQ55" si="19">SUM(BP4/$BP$55*100)</f>
        <v>6.1962134251290877</v>
      </c>
      <c r="BS4" s="1"/>
      <c r="BT4" t="s">
        <v>27</v>
      </c>
      <c r="BU4">
        <v>21</v>
      </c>
      <c r="BV4">
        <v>4</v>
      </c>
      <c r="BW4">
        <f t="shared" ref="BW4:BW54" si="20">SUM(BU4,BV4*2)</f>
        <v>29</v>
      </c>
      <c r="BX4">
        <f t="shared" ref="BX4:BX54" si="21">SUM(BW4/$BW$55*100)</f>
        <v>4.3219076005961252</v>
      </c>
      <c r="BZ4" s="1"/>
    </row>
    <row r="5" spans="1:78" x14ac:dyDescent="0.35">
      <c r="A5" s="1" t="s">
        <v>1</v>
      </c>
      <c r="B5" t="s">
        <v>26</v>
      </c>
      <c r="C5">
        <v>5</v>
      </c>
      <c r="D5">
        <v>4</v>
      </c>
      <c r="E5">
        <f t="shared" si="0"/>
        <v>13</v>
      </c>
      <c r="F5">
        <f t="shared" si="1"/>
        <v>0.60918462980318655</v>
      </c>
      <c r="H5" s="1" t="s">
        <v>1</v>
      </c>
      <c r="I5" t="s">
        <v>26</v>
      </c>
      <c r="J5">
        <v>4</v>
      </c>
      <c r="K5">
        <v>4</v>
      </c>
      <c r="L5">
        <f t="shared" si="2"/>
        <v>12</v>
      </c>
      <c r="M5">
        <f t="shared" si="3"/>
        <v>1.3259668508287292</v>
      </c>
      <c r="O5" s="1" t="s">
        <v>1</v>
      </c>
      <c r="P5" t="s">
        <v>26</v>
      </c>
      <c r="Q5">
        <v>111</v>
      </c>
      <c r="R5">
        <v>92</v>
      </c>
      <c r="S5">
        <f t="shared" si="4"/>
        <v>295</v>
      </c>
      <c r="T5">
        <f t="shared" si="5"/>
        <v>17.685851318944845</v>
      </c>
      <c r="V5" s="1" t="s">
        <v>1</v>
      </c>
      <c r="W5" t="s">
        <v>26</v>
      </c>
      <c r="X5">
        <v>0</v>
      </c>
      <c r="Y5">
        <v>0</v>
      </c>
      <c r="Z5">
        <f t="shared" si="6"/>
        <v>0</v>
      </c>
      <c r="AA5">
        <f t="shared" si="7"/>
        <v>0</v>
      </c>
      <c r="AC5" s="1" t="s">
        <v>1</v>
      </c>
      <c r="AD5" t="s">
        <v>26</v>
      </c>
      <c r="AE5">
        <v>0</v>
      </c>
      <c r="AF5">
        <v>0</v>
      </c>
      <c r="AG5">
        <f t="shared" si="8"/>
        <v>0</v>
      </c>
      <c r="AH5">
        <f t="shared" si="9"/>
        <v>0</v>
      </c>
      <c r="AJ5" s="1" t="s">
        <v>1</v>
      </c>
      <c r="AK5" t="s">
        <v>26</v>
      </c>
      <c r="AL5">
        <v>0</v>
      </c>
      <c r="AM5">
        <v>0</v>
      </c>
      <c r="AN5">
        <f t="shared" si="10"/>
        <v>0</v>
      </c>
      <c r="AO5">
        <f t="shared" si="11"/>
        <v>0</v>
      </c>
      <c r="AQ5" s="1" t="s">
        <v>1</v>
      </c>
      <c r="AR5" t="s">
        <v>26</v>
      </c>
      <c r="AS5">
        <v>0</v>
      </c>
      <c r="AT5">
        <v>0</v>
      </c>
      <c r="AU5">
        <f t="shared" si="12"/>
        <v>0</v>
      </c>
      <c r="AV5">
        <f t="shared" si="13"/>
        <v>0</v>
      </c>
      <c r="AX5" s="1" t="s">
        <v>1</v>
      </c>
      <c r="AY5" t="s">
        <v>26</v>
      </c>
      <c r="AZ5">
        <v>0</v>
      </c>
      <c r="BA5">
        <v>0</v>
      </c>
      <c r="BB5">
        <f t="shared" si="14"/>
        <v>0</v>
      </c>
      <c r="BC5">
        <f t="shared" si="15"/>
        <v>0</v>
      </c>
      <c r="BE5" s="1" t="s">
        <v>1</v>
      </c>
      <c r="BF5" t="s">
        <v>26</v>
      </c>
      <c r="BG5">
        <v>0</v>
      </c>
      <c r="BH5">
        <v>0</v>
      </c>
      <c r="BI5">
        <f t="shared" si="16"/>
        <v>0</v>
      </c>
      <c r="BJ5">
        <f t="shared" si="17"/>
        <v>0</v>
      </c>
      <c r="BL5" s="1" t="s">
        <v>1</v>
      </c>
      <c r="BM5" t="s">
        <v>26</v>
      </c>
      <c r="BN5">
        <v>0</v>
      </c>
      <c r="BO5">
        <v>0</v>
      </c>
      <c r="BP5">
        <f t="shared" si="18"/>
        <v>0</v>
      </c>
      <c r="BQ5">
        <f t="shared" si="19"/>
        <v>0</v>
      </c>
      <c r="BS5" s="1" t="s">
        <v>1</v>
      </c>
      <c r="BT5" t="s">
        <v>26</v>
      </c>
      <c r="BU5">
        <v>0</v>
      </c>
      <c r="BV5">
        <v>0</v>
      </c>
      <c r="BW5">
        <f t="shared" si="20"/>
        <v>0</v>
      </c>
      <c r="BX5">
        <f t="shared" si="21"/>
        <v>0</v>
      </c>
      <c r="BZ5" s="1"/>
    </row>
    <row r="6" spans="1:78" x14ac:dyDescent="0.35">
      <c r="A6" s="1"/>
      <c r="B6" t="s">
        <v>27</v>
      </c>
      <c r="C6">
        <v>0</v>
      </c>
      <c r="D6">
        <v>6</v>
      </c>
      <c r="E6">
        <f t="shared" si="0"/>
        <v>12</v>
      </c>
      <c r="F6">
        <f t="shared" si="1"/>
        <v>0.5623242736644799</v>
      </c>
      <c r="H6" s="1"/>
      <c r="I6" t="s">
        <v>27</v>
      </c>
      <c r="J6">
        <v>2</v>
      </c>
      <c r="K6">
        <v>0</v>
      </c>
      <c r="L6">
        <f t="shared" si="2"/>
        <v>2</v>
      </c>
      <c r="M6">
        <f t="shared" si="3"/>
        <v>0.22099447513812157</v>
      </c>
      <c r="O6" s="1"/>
      <c r="P6" t="s">
        <v>27</v>
      </c>
      <c r="Q6">
        <v>24</v>
      </c>
      <c r="R6">
        <v>0</v>
      </c>
      <c r="S6">
        <f t="shared" si="4"/>
        <v>24</v>
      </c>
      <c r="T6">
        <f t="shared" si="5"/>
        <v>1.4388489208633095</v>
      </c>
      <c r="V6" s="1"/>
      <c r="W6" t="s">
        <v>27</v>
      </c>
      <c r="X6">
        <v>0</v>
      </c>
      <c r="Y6">
        <v>0</v>
      </c>
      <c r="Z6">
        <f t="shared" si="6"/>
        <v>0</v>
      </c>
      <c r="AA6">
        <f t="shared" si="7"/>
        <v>0</v>
      </c>
      <c r="AC6" s="1"/>
      <c r="AD6" t="s">
        <v>27</v>
      </c>
      <c r="AE6">
        <v>0</v>
      </c>
      <c r="AF6">
        <v>0</v>
      </c>
      <c r="AG6">
        <f t="shared" si="8"/>
        <v>0</v>
      </c>
      <c r="AH6">
        <f t="shared" si="9"/>
        <v>0</v>
      </c>
      <c r="AJ6" s="1"/>
      <c r="AK6" t="s">
        <v>27</v>
      </c>
      <c r="AL6">
        <v>0</v>
      </c>
      <c r="AM6">
        <v>0</v>
      </c>
      <c r="AN6">
        <f t="shared" si="10"/>
        <v>0</v>
      </c>
      <c r="AO6">
        <f t="shared" si="11"/>
        <v>0</v>
      </c>
      <c r="AQ6" s="1"/>
      <c r="AR6" t="s">
        <v>27</v>
      </c>
      <c r="AS6">
        <v>0</v>
      </c>
      <c r="AT6">
        <v>0</v>
      </c>
      <c r="AU6">
        <f t="shared" si="12"/>
        <v>0</v>
      </c>
      <c r="AV6">
        <f t="shared" si="13"/>
        <v>0</v>
      </c>
      <c r="AX6" s="1"/>
      <c r="AY6" t="s">
        <v>27</v>
      </c>
      <c r="AZ6">
        <v>0</v>
      </c>
      <c r="BA6">
        <v>0</v>
      </c>
      <c r="BB6">
        <f t="shared" si="14"/>
        <v>0</v>
      </c>
      <c r="BC6">
        <f t="shared" si="15"/>
        <v>0</v>
      </c>
      <c r="BE6" s="1"/>
      <c r="BF6" t="s">
        <v>27</v>
      </c>
      <c r="BG6">
        <v>0</v>
      </c>
      <c r="BH6">
        <v>0</v>
      </c>
      <c r="BI6">
        <f t="shared" si="16"/>
        <v>0</v>
      </c>
      <c r="BJ6">
        <f t="shared" si="17"/>
        <v>0</v>
      </c>
      <c r="BL6" s="1"/>
      <c r="BM6" t="s">
        <v>27</v>
      </c>
      <c r="BN6">
        <v>0</v>
      </c>
      <c r="BO6">
        <v>0</v>
      </c>
      <c r="BP6">
        <f t="shared" si="18"/>
        <v>0</v>
      </c>
      <c r="BQ6">
        <f t="shared" si="19"/>
        <v>0</v>
      </c>
      <c r="BS6" s="1"/>
      <c r="BT6" t="s">
        <v>27</v>
      </c>
      <c r="BU6">
        <v>0</v>
      </c>
      <c r="BV6">
        <v>0</v>
      </c>
      <c r="BW6">
        <f t="shared" si="20"/>
        <v>0</v>
      </c>
      <c r="BX6">
        <f t="shared" si="21"/>
        <v>0</v>
      </c>
      <c r="BZ6" s="1"/>
    </row>
    <row r="7" spans="1:78" x14ac:dyDescent="0.35">
      <c r="A7" s="1" t="s">
        <v>17</v>
      </c>
      <c r="B7" t="s">
        <v>26</v>
      </c>
      <c r="C7">
        <v>0</v>
      </c>
      <c r="D7">
        <v>0</v>
      </c>
      <c r="E7">
        <f t="shared" si="0"/>
        <v>0</v>
      </c>
      <c r="F7">
        <f t="shared" si="1"/>
        <v>0</v>
      </c>
      <c r="H7" s="1" t="s">
        <v>17</v>
      </c>
      <c r="I7" t="s">
        <v>26</v>
      </c>
      <c r="J7">
        <v>0</v>
      </c>
      <c r="K7">
        <v>0</v>
      </c>
      <c r="L7">
        <f t="shared" si="2"/>
        <v>0</v>
      </c>
      <c r="M7">
        <f t="shared" si="3"/>
        <v>0</v>
      </c>
      <c r="O7" s="1" t="s">
        <v>17</v>
      </c>
      <c r="P7" t="s">
        <v>26</v>
      </c>
      <c r="Q7">
        <v>0</v>
      </c>
      <c r="R7">
        <v>0</v>
      </c>
      <c r="S7">
        <f t="shared" si="4"/>
        <v>0</v>
      </c>
      <c r="T7">
        <f t="shared" si="5"/>
        <v>0</v>
      </c>
      <c r="V7" s="1" t="s">
        <v>17</v>
      </c>
      <c r="W7" t="s">
        <v>26</v>
      </c>
      <c r="X7">
        <v>0</v>
      </c>
      <c r="Y7">
        <v>0</v>
      </c>
      <c r="Z7">
        <f t="shared" si="6"/>
        <v>0</v>
      </c>
      <c r="AA7">
        <f t="shared" si="7"/>
        <v>0</v>
      </c>
      <c r="AC7" s="1" t="s">
        <v>17</v>
      </c>
      <c r="AD7" t="s">
        <v>26</v>
      </c>
      <c r="AE7">
        <v>0</v>
      </c>
      <c r="AF7">
        <v>0</v>
      </c>
      <c r="AG7">
        <f t="shared" si="8"/>
        <v>0</v>
      </c>
      <c r="AH7">
        <f t="shared" si="9"/>
        <v>0</v>
      </c>
      <c r="AJ7" s="1" t="s">
        <v>17</v>
      </c>
      <c r="AK7" t="s">
        <v>26</v>
      </c>
      <c r="AL7">
        <v>0</v>
      </c>
      <c r="AM7">
        <v>0</v>
      </c>
      <c r="AN7">
        <f t="shared" si="10"/>
        <v>0</v>
      </c>
      <c r="AO7">
        <f t="shared" si="11"/>
        <v>0</v>
      </c>
      <c r="AQ7" s="1" t="s">
        <v>17</v>
      </c>
      <c r="AR7" t="s">
        <v>26</v>
      </c>
      <c r="AS7">
        <v>0</v>
      </c>
      <c r="AT7">
        <v>0</v>
      </c>
      <c r="AU7">
        <f t="shared" si="12"/>
        <v>0</v>
      </c>
      <c r="AV7">
        <f t="shared" si="13"/>
        <v>0</v>
      </c>
      <c r="AX7" s="1" t="s">
        <v>17</v>
      </c>
      <c r="AY7" t="s">
        <v>26</v>
      </c>
      <c r="AZ7">
        <v>0</v>
      </c>
      <c r="BA7">
        <v>0</v>
      </c>
      <c r="BB7">
        <f t="shared" si="14"/>
        <v>0</v>
      </c>
      <c r="BC7">
        <f t="shared" si="15"/>
        <v>0</v>
      </c>
      <c r="BE7" s="1" t="s">
        <v>17</v>
      </c>
      <c r="BF7" t="s">
        <v>26</v>
      </c>
      <c r="BG7">
        <v>0</v>
      </c>
      <c r="BH7">
        <v>0</v>
      </c>
      <c r="BI7">
        <f t="shared" si="16"/>
        <v>0</v>
      </c>
      <c r="BJ7">
        <f t="shared" si="17"/>
        <v>0</v>
      </c>
      <c r="BL7" s="1" t="s">
        <v>17</v>
      </c>
      <c r="BM7" t="s">
        <v>26</v>
      </c>
      <c r="BN7">
        <v>0</v>
      </c>
      <c r="BO7">
        <v>0</v>
      </c>
      <c r="BP7">
        <f t="shared" si="18"/>
        <v>0</v>
      </c>
      <c r="BQ7">
        <f t="shared" si="19"/>
        <v>0</v>
      </c>
      <c r="BS7" s="1" t="s">
        <v>17</v>
      </c>
      <c r="BT7" t="s">
        <v>26</v>
      </c>
      <c r="BU7">
        <v>0</v>
      </c>
      <c r="BV7">
        <v>0</v>
      </c>
      <c r="BW7">
        <f t="shared" si="20"/>
        <v>0</v>
      </c>
      <c r="BX7">
        <f t="shared" si="21"/>
        <v>0</v>
      </c>
      <c r="BZ7" s="1"/>
    </row>
    <row r="8" spans="1:78" x14ac:dyDescent="0.35">
      <c r="A8" s="1"/>
      <c r="B8" t="s">
        <v>27</v>
      </c>
      <c r="C8">
        <v>0</v>
      </c>
      <c r="D8">
        <v>0</v>
      </c>
      <c r="E8">
        <f t="shared" si="0"/>
        <v>0</v>
      </c>
      <c r="F8">
        <f t="shared" si="1"/>
        <v>0</v>
      </c>
      <c r="H8" s="1"/>
      <c r="I8" t="s">
        <v>27</v>
      </c>
      <c r="J8">
        <v>0</v>
      </c>
      <c r="K8">
        <v>0</v>
      </c>
      <c r="L8">
        <f t="shared" si="2"/>
        <v>0</v>
      </c>
      <c r="M8">
        <f t="shared" si="3"/>
        <v>0</v>
      </c>
      <c r="O8" s="1"/>
      <c r="P8" t="s">
        <v>27</v>
      </c>
      <c r="Q8">
        <v>0</v>
      </c>
      <c r="R8">
        <v>0</v>
      </c>
      <c r="S8">
        <f t="shared" si="4"/>
        <v>0</v>
      </c>
      <c r="T8">
        <f t="shared" si="5"/>
        <v>0</v>
      </c>
      <c r="V8" s="1"/>
      <c r="W8" t="s">
        <v>27</v>
      </c>
      <c r="X8">
        <v>0</v>
      </c>
      <c r="Y8">
        <v>0</v>
      </c>
      <c r="Z8">
        <f t="shared" si="6"/>
        <v>0</v>
      </c>
      <c r="AA8">
        <f t="shared" si="7"/>
        <v>0</v>
      </c>
      <c r="AC8" s="1"/>
      <c r="AD8" t="s">
        <v>27</v>
      </c>
      <c r="AE8">
        <v>0</v>
      </c>
      <c r="AF8">
        <v>0</v>
      </c>
      <c r="AG8">
        <f t="shared" si="8"/>
        <v>0</v>
      </c>
      <c r="AH8">
        <f t="shared" si="9"/>
        <v>0</v>
      </c>
      <c r="AJ8" s="1"/>
      <c r="AK8" t="s">
        <v>27</v>
      </c>
      <c r="AL8">
        <v>0</v>
      </c>
      <c r="AM8">
        <v>0</v>
      </c>
      <c r="AN8">
        <f t="shared" si="10"/>
        <v>0</v>
      </c>
      <c r="AO8">
        <f t="shared" si="11"/>
        <v>0</v>
      </c>
      <c r="AQ8" s="1"/>
      <c r="AR8" t="s">
        <v>27</v>
      </c>
      <c r="AS8">
        <v>0</v>
      </c>
      <c r="AT8">
        <v>0</v>
      </c>
      <c r="AU8">
        <f t="shared" si="12"/>
        <v>0</v>
      </c>
      <c r="AV8">
        <f t="shared" si="13"/>
        <v>0</v>
      </c>
      <c r="AX8" s="1"/>
      <c r="AY8" t="s">
        <v>27</v>
      </c>
      <c r="AZ8">
        <v>0</v>
      </c>
      <c r="BA8">
        <v>0</v>
      </c>
      <c r="BB8">
        <f t="shared" si="14"/>
        <v>0</v>
      </c>
      <c r="BC8">
        <f t="shared" si="15"/>
        <v>0</v>
      </c>
      <c r="BE8" s="1"/>
      <c r="BF8" t="s">
        <v>27</v>
      </c>
      <c r="BG8">
        <v>0</v>
      </c>
      <c r="BH8">
        <v>0</v>
      </c>
      <c r="BI8">
        <f t="shared" si="16"/>
        <v>0</v>
      </c>
      <c r="BJ8">
        <f t="shared" si="17"/>
        <v>0</v>
      </c>
      <c r="BL8" s="1"/>
      <c r="BM8" t="s">
        <v>27</v>
      </c>
      <c r="BN8">
        <v>0</v>
      </c>
      <c r="BO8">
        <v>0</v>
      </c>
      <c r="BP8">
        <f t="shared" si="18"/>
        <v>0</v>
      </c>
      <c r="BQ8">
        <f t="shared" si="19"/>
        <v>0</v>
      </c>
      <c r="BS8" s="1"/>
      <c r="BT8" t="s">
        <v>27</v>
      </c>
      <c r="BU8">
        <v>0</v>
      </c>
      <c r="BV8">
        <v>0</v>
      </c>
      <c r="BW8">
        <f t="shared" si="20"/>
        <v>0</v>
      </c>
      <c r="BX8">
        <f t="shared" si="21"/>
        <v>0</v>
      </c>
      <c r="BZ8" s="1"/>
    </row>
    <row r="9" spans="1:78" x14ac:dyDescent="0.35">
      <c r="A9" s="1" t="s">
        <v>2</v>
      </c>
      <c r="B9" t="s">
        <v>26</v>
      </c>
      <c r="C9">
        <v>253</v>
      </c>
      <c r="D9">
        <v>413</v>
      </c>
      <c r="E9">
        <f t="shared" si="0"/>
        <v>1079</v>
      </c>
      <c r="F9">
        <f t="shared" si="1"/>
        <v>50.56232427366448</v>
      </c>
      <c r="H9" s="1" t="s">
        <v>2</v>
      </c>
      <c r="I9" t="s">
        <v>26</v>
      </c>
      <c r="J9">
        <v>113</v>
      </c>
      <c r="K9">
        <v>61</v>
      </c>
      <c r="L9">
        <f t="shared" si="2"/>
        <v>235</v>
      </c>
      <c r="M9">
        <f t="shared" si="3"/>
        <v>25.966850828729282</v>
      </c>
      <c r="O9" s="1" t="s">
        <v>2</v>
      </c>
      <c r="P9" t="s">
        <v>26</v>
      </c>
      <c r="Q9">
        <v>54</v>
      </c>
      <c r="R9">
        <v>112</v>
      </c>
      <c r="S9">
        <f t="shared" si="4"/>
        <v>278</v>
      </c>
      <c r="T9">
        <f t="shared" si="5"/>
        <v>16.666666666666664</v>
      </c>
      <c r="V9" s="1" t="s">
        <v>2</v>
      </c>
      <c r="W9" t="s">
        <v>26</v>
      </c>
      <c r="X9">
        <v>0</v>
      </c>
      <c r="Y9">
        <v>0</v>
      </c>
      <c r="Z9">
        <f t="shared" si="6"/>
        <v>0</v>
      </c>
      <c r="AA9">
        <f t="shared" si="7"/>
        <v>0</v>
      </c>
      <c r="AC9" s="1" t="s">
        <v>2</v>
      </c>
      <c r="AD9" t="s">
        <v>26</v>
      </c>
      <c r="AE9">
        <v>1</v>
      </c>
      <c r="AF9">
        <v>0</v>
      </c>
      <c r="AG9">
        <f t="shared" si="8"/>
        <v>1</v>
      </c>
      <c r="AH9">
        <f t="shared" si="9"/>
        <v>0.38759689922480622</v>
      </c>
      <c r="AJ9" s="1" t="s">
        <v>2</v>
      </c>
      <c r="AK9" t="s">
        <v>26</v>
      </c>
      <c r="AL9">
        <v>0</v>
      </c>
      <c r="AM9">
        <v>0</v>
      </c>
      <c r="AN9">
        <f t="shared" si="10"/>
        <v>0</v>
      </c>
      <c r="AO9">
        <f t="shared" si="11"/>
        <v>0</v>
      </c>
      <c r="AQ9" s="1" t="s">
        <v>2</v>
      </c>
      <c r="AR9" t="s">
        <v>26</v>
      </c>
      <c r="AS9">
        <v>5</v>
      </c>
      <c r="AT9">
        <v>11</v>
      </c>
      <c r="AU9">
        <f t="shared" si="12"/>
        <v>27</v>
      </c>
      <c r="AV9">
        <f t="shared" si="13"/>
        <v>2.474793767186068</v>
      </c>
      <c r="AX9" s="1" t="s">
        <v>2</v>
      </c>
      <c r="AY9" t="s">
        <v>26</v>
      </c>
      <c r="AZ9">
        <v>0</v>
      </c>
      <c r="BA9">
        <v>1</v>
      </c>
      <c r="BB9">
        <f t="shared" si="14"/>
        <v>2</v>
      </c>
      <c r="BC9">
        <f t="shared" si="15"/>
        <v>0.18484288354898337</v>
      </c>
      <c r="BE9" s="1" t="s">
        <v>2</v>
      </c>
      <c r="BF9" t="s">
        <v>26</v>
      </c>
      <c r="BG9">
        <v>0</v>
      </c>
      <c r="BH9">
        <v>0</v>
      </c>
      <c r="BI9">
        <f t="shared" si="16"/>
        <v>0</v>
      </c>
      <c r="BJ9">
        <f t="shared" si="17"/>
        <v>0</v>
      </c>
      <c r="BL9" s="1" t="s">
        <v>2</v>
      </c>
      <c r="BM9" t="s">
        <v>26</v>
      </c>
      <c r="BN9">
        <v>5</v>
      </c>
      <c r="BO9">
        <v>1</v>
      </c>
      <c r="BP9">
        <f t="shared" si="18"/>
        <v>7</v>
      </c>
      <c r="BQ9">
        <f t="shared" si="19"/>
        <v>0.60240963855421692</v>
      </c>
      <c r="BS9" s="1" t="s">
        <v>2</v>
      </c>
      <c r="BT9" t="s">
        <v>26</v>
      </c>
      <c r="BU9">
        <v>15</v>
      </c>
      <c r="BV9">
        <v>78</v>
      </c>
      <c r="BW9">
        <f t="shared" si="20"/>
        <v>171</v>
      </c>
      <c r="BX9">
        <f t="shared" si="21"/>
        <v>25.484351713859908</v>
      </c>
      <c r="BZ9" s="1"/>
    </row>
    <row r="10" spans="1:78" x14ac:dyDescent="0.35">
      <c r="A10" s="1"/>
      <c r="B10" t="s">
        <v>27</v>
      </c>
      <c r="C10">
        <v>96</v>
      </c>
      <c r="D10">
        <v>40</v>
      </c>
      <c r="E10">
        <f t="shared" si="0"/>
        <v>176</v>
      </c>
      <c r="F10">
        <f t="shared" si="1"/>
        <v>8.2474226804123703</v>
      </c>
      <c r="H10" s="1"/>
      <c r="I10" t="s">
        <v>27</v>
      </c>
      <c r="J10">
        <v>171</v>
      </c>
      <c r="K10">
        <v>6</v>
      </c>
      <c r="L10">
        <f t="shared" si="2"/>
        <v>183</v>
      </c>
      <c r="M10">
        <f t="shared" si="3"/>
        <v>20.22099447513812</v>
      </c>
      <c r="O10" s="1"/>
      <c r="P10" t="s">
        <v>27</v>
      </c>
      <c r="Q10">
        <v>12</v>
      </c>
      <c r="R10">
        <v>4</v>
      </c>
      <c r="S10">
        <f t="shared" si="4"/>
        <v>20</v>
      </c>
      <c r="T10">
        <f t="shared" si="5"/>
        <v>1.1990407673860912</v>
      </c>
      <c r="V10" s="1"/>
      <c r="W10" t="s">
        <v>27</v>
      </c>
      <c r="X10">
        <v>0</v>
      </c>
      <c r="Y10">
        <v>0</v>
      </c>
      <c r="Z10">
        <f t="shared" si="6"/>
        <v>0</v>
      </c>
      <c r="AA10">
        <f t="shared" si="7"/>
        <v>0</v>
      </c>
      <c r="AC10" s="1"/>
      <c r="AD10" t="s">
        <v>27</v>
      </c>
      <c r="AE10">
        <v>1</v>
      </c>
      <c r="AF10">
        <v>0</v>
      </c>
      <c r="AG10">
        <f t="shared" si="8"/>
        <v>1</v>
      </c>
      <c r="AH10">
        <f t="shared" si="9"/>
        <v>0.38759689922480622</v>
      </c>
      <c r="AJ10" s="1"/>
      <c r="AK10" t="s">
        <v>27</v>
      </c>
      <c r="AL10">
        <v>0</v>
      </c>
      <c r="AM10">
        <v>0</v>
      </c>
      <c r="AN10">
        <f t="shared" si="10"/>
        <v>0</v>
      </c>
      <c r="AO10">
        <f t="shared" si="11"/>
        <v>0</v>
      </c>
      <c r="AQ10" s="1"/>
      <c r="AR10" t="s">
        <v>27</v>
      </c>
      <c r="AS10">
        <v>5</v>
      </c>
      <c r="AT10">
        <v>1</v>
      </c>
      <c r="AU10">
        <f t="shared" si="12"/>
        <v>7</v>
      </c>
      <c r="AV10">
        <f t="shared" si="13"/>
        <v>0.64161319890009172</v>
      </c>
      <c r="AX10" s="1"/>
      <c r="AY10" t="s">
        <v>27</v>
      </c>
      <c r="AZ10">
        <v>2</v>
      </c>
      <c r="BA10">
        <v>0</v>
      </c>
      <c r="BB10">
        <f t="shared" si="14"/>
        <v>2</v>
      </c>
      <c r="BC10">
        <f t="shared" si="15"/>
        <v>0.18484288354898337</v>
      </c>
      <c r="BE10" s="1"/>
      <c r="BF10" t="s">
        <v>27</v>
      </c>
      <c r="BG10">
        <v>0</v>
      </c>
      <c r="BH10">
        <v>0</v>
      </c>
      <c r="BI10">
        <f t="shared" si="16"/>
        <v>0</v>
      </c>
      <c r="BJ10">
        <f t="shared" si="17"/>
        <v>0</v>
      </c>
      <c r="BL10" s="1"/>
      <c r="BM10" t="s">
        <v>27</v>
      </c>
      <c r="BN10">
        <v>5</v>
      </c>
      <c r="BO10">
        <v>0</v>
      </c>
      <c r="BP10">
        <f t="shared" si="18"/>
        <v>5</v>
      </c>
      <c r="BQ10">
        <f t="shared" si="19"/>
        <v>0.43029259896729771</v>
      </c>
      <c r="BS10" s="1"/>
      <c r="BT10" t="s">
        <v>27</v>
      </c>
      <c r="BU10">
        <v>149</v>
      </c>
      <c r="BV10">
        <v>13</v>
      </c>
      <c r="BW10">
        <f t="shared" si="20"/>
        <v>175</v>
      </c>
      <c r="BX10">
        <f t="shared" si="21"/>
        <v>26.08047690014903</v>
      </c>
      <c r="BZ10" s="1"/>
    </row>
    <row r="11" spans="1:78" x14ac:dyDescent="0.35">
      <c r="A11" s="1" t="s">
        <v>18</v>
      </c>
      <c r="B11" t="s">
        <v>26</v>
      </c>
      <c r="C11">
        <v>4</v>
      </c>
      <c r="D11">
        <v>6</v>
      </c>
      <c r="E11">
        <f t="shared" si="0"/>
        <v>16</v>
      </c>
      <c r="F11">
        <f t="shared" si="1"/>
        <v>0.7497656982193065</v>
      </c>
      <c r="H11" s="1" t="s">
        <v>18</v>
      </c>
      <c r="I11" t="s">
        <v>26</v>
      </c>
      <c r="J11">
        <v>0</v>
      </c>
      <c r="K11">
        <v>0</v>
      </c>
      <c r="L11">
        <f t="shared" si="2"/>
        <v>0</v>
      </c>
      <c r="M11">
        <f t="shared" si="3"/>
        <v>0</v>
      </c>
      <c r="O11" s="1" t="s">
        <v>18</v>
      </c>
      <c r="P11" t="s">
        <v>26</v>
      </c>
      <c r="Q11">
        <v>0</v>
      </c>
      <c r="R11">
        <v>0</v>
      </c>
      <c r="S11">
        <f t="shared" si="4"/>
        <v>0</v>
      </c>
      <c r="T11">
        <f t="shared" si="5"/>
        <v>0</v>
      </c>
      <c r="V11" s="1" t="s">
        <v>18</v>
      </c>
      <c r="W11" t="s">
        <v>26</v>
      </c>
      <c r="X11">
        <v>0</v>
      </c>
      <c r="Y11">
        <v>0</v>
      </c>
      <c r="Z11">
        <f t="shared" si="6"/>
        <v>0</v>
      </c>
      <c r="AA11">
        <f t="shared" si="7"/>
        <v>0</v>
      </c>
      <c r="AC11" s="1" t="s">
        <v>18</v>
      </c>
      <c r="AD11" t="s">
        <v>26</v>
      </c>
      <c r="AE11">
        <v>0</v>
      </c>
      <c r="AF11">
        <v>0</v>
      </c>
      <c r="AG11">
        <f t="shared" si="8"/>
        <v>0</v>
      </c>
      <c r="AH11">
        <f t="shared" si="9"/>
        <v>0</v>
      </c>
      <c r="AJ11" s="1" t="s">
        <v>18</v>
      </c>
      <c r="AK11" t="s">
        <v>26</v>
      </c>
      <c r="AL11">
        <v>0</v>
      </c>
      <c r="AM11">
        <v>0</v>
      </c>
      <c r="AN11">
        <f t="shared" si="10"/>
        <v>0</v>
      </c>
      <c r="AO11">
        <f t="shared" si="11"/>
        <v>0</v>
      </c>
      <c r="AQ11" s="1" t="s">
        <v>18</v>
      </c>
      <c r="AR11" t="s">
        <v>26</v>
      </c>
      <c r="AS11">
        <v>0</v>
      </c>
      <c r="AT11">
        <v>0</v>
      </c>
      <c r="AU11">
        <f t="shared" si="12"/>
        <v>0</v>
      </c>
      <c r="AV11">
        <f t="shared" si="13"/>
        <v>0</v>
      </c>
      <c r="AX11" s="1" t="s">
        <v>18</v>
      </c>
      <c r="AY11" t="s">
        <v>26</v>
      </c>
      <c r="AZ11">
        <v>0</v>
      </c>
      <c r="BA11">
        <v>0</v>
      </c>
      <c r="BB11">
        <f t="shared" si="14"/>
        <v>0</v>
      </c>
      <c r="BC11">
        <f t="shared" si="15"/>
        <v>0</v>
      </c>
      <c r="BE11" s="1" t="s">
        <v>18</v>
      </c>
      <c r="BF11" t="s">
        <v>26</v>
      </c>
      <c r="BG11">
        <v>0</v>
      </c>
      <c r="BH11">
        <v>0</v>
      </c>
      <c r="BI11">
        <f t="shared" si="16"/>
        <v>0</v>
      </c>
      <c r="BJ11">
        <f t="shared" si="17"/>
        <v>0</v>
      </c>
      <c r="BL11" s="1" t="s">
        <v>18</v>
      </c>
      <c r="BM11" t="s">
        <v>26</v>
      </c>
      <c r="BN11">
        <v>0</v>
      </c>
      <c r="BO11">
        <v>0</v>
      </c>
      <c r="BP11">
        <f t="shared" si="18"/>
        <v>0</v>
      </c>
      <c r="BQ11">
        <f t="shared" si="19"/>
        <v>0</v>
      </c>
      <c r="BS11" s="1" t="s">
        <v>18</v>
      </c>
      <c r="BT11" t="s">
        <v>26</v>
      </c>
      <c r="BU11">
        <v>0</v>
      </c>
      <c r="BV11">
        <v>0</v>
      </c>
      <c r="BW11">
        <f t="shared" si="20"/>
        <v>0</v>
      </c>
      <c r="BX11">
        <f t="shared" si="21"/>
        <v>0</v>
      </c>
      <c r="BZ11" s="1"/>
    </row>
    <row r="12" spans="1:78" x14ac:dyDescent="0.35">
      <c r="A12" s="1"/>
      <c r="B12" t="s">
        <v>27</v>
      </c>
      <c r="C12">
        <v>0</v>
      </c>
      <c r="D12">
        <v>0</v>
      </c>
      <c r="E12">
        <f t="shared" si="0"/>
        <v>0</v>
      </c>
      <c r="F12">
        <f t="shared" si="1"/>
        <v>0</v>
      </c>
      <c r="H12" s="1"/>
      <c r="I12" t="s">
        <v>27</v>
      </c>
      <c r="J12">
        <v>0</v>
      </c>
      <c r="K12">
        <v>0</v>
      </c>
      <c r="L12">
        <f t="shared" si="2"/>
        <v>0</v>
      </c>
      <c r="M12">
        <f t="shared" si="3"/>
        <v>0</v>
      </c>
      <c r="O12" s="1"/>
      <c r="P12" t="s">
        <v>27</v>
      </c>
      <c r="Q12">
        <v>0</v>
      </c>
      <c r="R12">
        <v>0</v>
      </c>
      <c r="S12">
        <f t="shared" si="4"/>
        <v>0</v>
      </c>
      <c r="T12">
        <f t="shared" si="5"/>
        <v>0</v>
      </c>
      <c r="V12" s="1"/>
      <c r="W12" t="s">
        <v>27</v>
      </c>
      <c r="X12">
        <v>0</v>
      </c>
      <c r="Y12">
        <v>0</v>
      </c>
      <c r="Z12">
        <f t="shared" si="6"/>
        <v>0</v>
      </c>
      <c r="AA12">
        <f t="shared" si="7"/>
        <v>0</v>
      </c>
      <c r="AC12" s="1"/>
      <c r="AD12" t="s">
        <v>27</v>
      </c>
      <c r="AE12">
        <v>0</v>
      </c>
      <c r="AF12">
        <v>0</v>
      </c>
      <c r="AG12">
        <f t="shared" si="8"/>
        <v>0</v>
      </c>
      <c r="AH12">
        <f t="shared" si="9"/>
        <v>0</v>
      </c>
      <c r="AJ12" s="1"/>
      <c r="AK12" t="s">
        <v>27</v>
      </c>
      <c r="AL12">
        <v>0</v>
      </c>
      <c r="AM12">
        <v>0</v>
      </c>
      <c r="AN12">
        <f t="shared" si="10"/>
        <v>0</v>
      </c>
      <c r="AO12">
        <f t="shared" si="11"/>
        <v>0</v>
      </c>
      <c r="AQ12" s="1"/>
      <c r="AR12" t="s">
        <v>27</v>
      </c>
      <c r="AS12">
        <v>0</v>
      </c>
      <c r="AT12">
        <v>0</v>
      </c>
      <c r="AU12">
        <f t="shared" si="12"/>
        <v>0</v>
      </c>
      <c r="AV12">
        <f t="shared" si="13"/>
        <v>0</v>
      </c>
      <c r="AX12" s="1"/>
      <c r="AY12" t="s">
        <v>27</v>
      </c>
      <c r="AZ12">
        <v>0</v>
      </c>
      <c r="BA12">
        <v>0</v>
      </c>
      <c r="BB12">
        <f t="shared" si="14"/>
        <v>0</v>
      </c>
      <c r="BC12">
        <f t="shared" si="15"/>
        <v>0</v>
      </c>
      <c r="BE12" s="1"/>
      <c r="BF12" t="s">
        <v>27</v>
      </c>
      <c r="BG12">
        <v>0</v>
      </c>
      <c r="BH12">
        <v>0</v>
      </c>
      <c r="BI12">
        <f t="shared" si="16"/>
        <v>0</v>
      </c>
      <c r="BJ12">
        <f t="shared" si="17"/>
        <v>0</v>
      </c>
      <c r="BL12" s="1"/>
      <c r="BM12" t="s">
        <v>27</v>
      </c>
      <c r="BN12">
        <v>0</v>
      </c>
      <c r="BO12">
        <v>0</v>
      </c>
      <c r="BP12">
        <f t="shared" si="18"/>
        <v>0</v>
      </c>
      <c r="BQ12">
        <f t="shared" si="19"/>
        <v>0</v>
      </c>
      <c r="BS12" s="1"/>
      <c r="BT12" t="s">
        <v>27</v>
      </c>
      <c r="BU12">
        <v>0</v>
      </c>
      <c r="BV12">
        <v>0</v>
      </c>
      <c r="BW12">
        <f t="shared" si="20"/>
        <v>0</v>
      </c>
      <c r="BX12">
        <f t="shared" si="21"/>
        <v>0</v>
      </c>
      <c r="BZ12" s="1"/>
    </row>
    <row r="13" spans="1:78" x14ac:dyDescent="0.35">
      <c r="A13" s="1" t="s">
        <v>3</v>
      </c>
      <c r="B13" t="s">
        <v>26</v>
      </c>
      <c r="C13">
        <v>53</v>
      </c>
      <c r="D13">
        <v>48</v>
      </c>
      <c r="E13">
        <f t="shared" si="0"/>
        <v>149</v>
      </c>
      <c r="F13">
        <f t="shared" si="1"/>
        <v>6.9821930646672916</v>
      </c>
      <c r="H13" s="1" t="s">
        <v>3</v>
      </c>
      <c r="I13" t="s">
        <v>26</v>
      </c>
      <c r="J13">
        <v>1</v>
      </c>
      <c r="K13">
        <v>5</v>
      </c>
      <c r="L13">
        <f t="shared" si="2"/>
        <v>11</v>
      </c>
      <c r="M13">
        <f t="shared" si="3"/>
        <v>1.2154696132596685</v>
      </c>
      <c r="O13" s="1" t="s">
        <v>3</v>
      </c>
      <c r="P13" t="s">
        <v>26</v>
      </c>
      <c r="Q13">
        <v>0</v>
      </c>
      <c r="R13">
        <v>0</v>
      </c>
      <c r="S13">
        <f t="shared" si="4"/>
        <v>0</v>
      </c>
      <c r="T13">
        <f t="shared" si="5"/>
        <v>0</v>
      </c>
      <c r="V13" s="1" t="s">
        <v>3</v>
      </c>
      <c r="W13" t="s">
        <v>26</v>
      </c>
      <c r="X13">
        <v>0</v>
      </c>
      <c r="Y13">
        <v>0</v>
      </c>
      <c r="Z13">
        <f t="shared" si="6"/>
        <v>0</v>
      </c>
      <c r="AA13">
        <f t="shared" si="7"/>
        <v>0</v>
      </c>
      <c r="AC13" s="1" t="s">
        <v>3</v>
      </c>
      <c r="AD13" t="s">
        <v>26</v>
      </c>
      <c r="AE13">
        <v>0</v>
      </c>
      <c r="AF13">
        <v>0</v>
      </c>
      <c r="AG13">
        <f t="shared" si="8"/>
        <v>0</v>
      </c>
      <c r="AH13">
        <f t="shared" si="9"/>
        <v>0</v>
      </c>
      <c r="AJ13" s="1" t="s">
        <v>3</v>
      </c>
      <c r="AK13" t="s">
        <v>26</v>
      </c>
      <c r="AL13">
        <v>117</v>
      </c>
      <c r="AM13">
        <v>219</v>
      </c>
      <c r="AN13">
        <f t="shared" si="10"/>
        <v>555</v>
      </c>
      <c r="AO13">
        <f t="shared" si="11"/>
        <v>38.223140495867767</v>
      </c>
      <c r="AQ13" s="1" t="s">
        <v>3</v>
      </c>
      <c r="AR13" t="s">
        <v>26</v>
      </c>
      <c r="AS13">
        <v>89</v>
      </c>
      <c r="AT13">
        <v>45</v>
      </c>
      <c r="AU13">
        <f t="shared" si="12"/>
        <v>179</v>
      </c>
      <c r="AV13">
        <f t="shared" si="13"/>
        <v>16.406966086159485</v>
      </c>
      <c r="AX13" s="1" t="s">
        <v>3</v>
      </c>
      <c r="AY13" t="s">
        <v>26</v>
      </c>
      <c r="AZ13">
        <v>2</v>
      </c>
      <c r="BA13">
        <v>0</v>
      </c>
      <c r="BB13">
        <f t="shared" si="14"/>
        <v>2</v>
      </c>
      <c r="BC13">
        <f t="shared" si="15"/>
        <v>0.18484288354898337</v>
      </c>
      <c r="BE13" s="1" t="s">
        <v>3</v>
      </c>
      <c r="BF13" t="s">
        <v>26</v>
      </c>
      <c r="BG13">
        <v>0</v>
      </c>
      <c r="BH13">
        <v>0</v>
      </c>
      <c r="BI13">
        <f t="shared" si="16"/>
        <v>0</v>
      </c>
      <c r="BJ13">
        <f t="shared" si="17"/>
        <v>0</v>
      </c>
      <c r="BL13" s="1" t="s">
        <v>3</v>
      </c>
      <c r="BM13" t="s">
        <v>26</v>
      </c>
      <c r="BN13">
        <v>44</v>
      </c>
      <c r="BO13">
        <v>149</v>
      </c>
      <c r="BP13">
        <f t="shared" si="18"/>
        <v>342</v>
      </c>
      <c r="BQ13">
        <f t="shared" si="19"/>
        <v>29.43201376936317</v>
      </c>
      <c r="BS13" s="1" t="s">
        <v>3</v>
      </c>
      <c r="BT13" t="s">
        <v>26</v>
      </c>
      <c r="BU13">
        <v>19</v>
      </c>
      <c r="BV13">
        <v>12</v>
      </c>
      <c r="BW13">
        <f t="shared" si="20"/>
        <v>43</v>
      </c>
      <c r="BX13">
        <f t="shared" si="21"/>
        <v>6.4083457526080485</v>
      </c>
      <c r="BZ13" s="1"/>
    </row>
    <row r="14" spans="1:78" x14ac:dyDescent="0.35">
      <c r="A14" s="1"/>
      <c r="B14" t="s">
        <v>27</v>
      </c>
      <c r="C14">
        <v>71</v>
      </c>
      <c r="D14">
        <v>1</v>
      </c>
      <c r="E14">
        <f t="shared" si="0"/>
        <v>73</v>
      </c>
      <c r="F14">
        <f t="shared" si="1"/>
        <v>3.4208059981255858</v>
      </c>
      <c r="H14" s="1"/>
      <c r="I14" t="s">
        <v>27</v>
      </c>
      <c r="J14">
        <v>1</v>
      </c>
      <c r="K14">
        <v>0</v>
      </c>
      <c r="L14">
        <f t="shared" si="2"/>
        <v>1</v>
      </c>
      <c r="M14">
        <f t="shared" si="3"/>
        <v>0.11049723756906078</v>
      </c>
      <c r="O14" s="1"/>
      <c r="P14" t="s">
        <v>27</v>
      </c>
      <c r="Q14">
        <v>0</v>
      </c>
      <c r="R14">
        <v>0</v>
      </c>
      <c r="S14">
        <f t="shared" si="4"/>
        <v>0</v>
      </c>
      <c r="T14">
        <f t="shared" si="5"/>
        <v>0</v>
      </c>
      <c r="V14" s="1"/>
      <c r="W14" t="s">
        <v>27</v>
      </c>
      <c r="X14">
        <v>0</v>
      </c>
      <c r="Y14">
        <v>0</v>
      </c>
      <c r="Z14">
        <f t="shared" si="6"/>
        <v>0</v>
      </c>
      <c r="AA14">
        <f t="shared" si="7"/>
        <v>0</v>
      </c>
      <c r="AC14" s="1"/>
      <c r="AD14" t="s">
        <v>27</v>
      </c>
      <c r="AE14">
        <v>0</v>
      </c>
      <c r="AF14">
        <v>0</v>
      </c>
      <c r="AG14">
        <f t="shared" si="8"/>
        <v>0</v>
      </c>
      <c r="AH14">
        <f t="shared" si="9"/>
        <v>0</v>
      </c>
      <c r="AJ14" s="1"/>
      <c r="AK14" t="s">
        <v>27</v>
      </c>
      <c r="AL14">
        <v>335</v>
      </c>
      <c r="AM14">
        <v>87</v>
      </c>
      <c r="AN14">
        <f t="shared" si="10"/>
        <v>509</v>
      </c>
      <c r="AO14">
        <f t="shared" si="11"/>
        <v>35.055096418732781</v>
      </c>
      <c r="AQ14" s="1"/>
      <c r="AR14" t="s">
        <v>27</v>
      </c>
      <c r="AS14">
        <v>144</v>
      </c>
      <c r="AT14">
        <v>29</v>
      </c>
      <c r="AU14">
        <f t="shared" si="12"/>
        <v>202</v>
      </c>
      <c r="AV14">
        <f t="shared" si="13"/>
        <v>18.515123739688359</v>
      </c>
      <c r="AX14" s="1"/>
      <c r="AY14" t="s">
        <v>27</v>
      </c>
      <c r="AZ14">
        <v>0</v>
      </c>
      <c r="BA14">
        <v>1</v>
      </c>
      <c r="BB14">
        <f t="shared" si="14"/>
        <v>2</v>
      </c>
      <c r="BC14">
        <f t="shared" si="15"/>
        <v>0.18484288354898337</v>
      </c>
      <c r="BE14" s="1"/>
      <c r="BF14" t="s">
        <v>27</v>
      </c>
      <c r="BG14">
        <v>0</v>
      </c>
      <c r="BH14">
        <v>0</v>
      </c>
      <c r="BI14">
        <f t="shared" si="16"/>
        <v>0</v>
      </c>
      <c r="BJ14">
        <f t="shared" si="17"/>
        <v>0</v>
      </c>
      <c r="BL14" s="1"/>
      <c r="BM14" t="s">
        <v>27</v>
      </c>
      <c r="BN14">
        <v>87</v>
      </c>
      <c r="BO14">
        <v>1</v>
      </c>
      <c r="BP14">
        <f t="shared" si="18"/>
        <v>89</v>
      </c>
      <c r="BQ14">
        <f t="shared" si="19"/>
        <v>7.6592082616179002</v>
      </c>
      <c r="BS14" s="1"/>
      <c r="BT14" t="s">
        <v>27</v>
      </c>
      <c r="BU14">
        <v>37</v>
      </c>
      <c r="BV14">
        <v>2</v>
      </c>
      <c r="BW14">
        <f t="shared" si="20"/>
        <v>41</v>
      </c>
      <c r="BX14">
        <f t="shared" si="21"/>
        <v>6.1102831594634877</v>
      </c>
      <c r="BZ14" s="1"/>
    </row>
    <row r="15" spans="1:78" x14ac:dyDescent="0.35">
      <c r="A15" s="1" t="s">
        <v>4</v>
      </c>
      <c r="B15" t="s">
        <v>26</v>
      </c>
      <c r="C15">
        <v>8</v>
      </c>
      <c r="D15">
        <v>2</v>
      </c>
      <c r="E15">
        <f t="shared" si="0"/>
        <v>12</v>
      </c>
      <c r="F15">
        <f t="shared" si="1"/>
        <v>0.5623242736644799</v>
      </c>
      <c r="H15" s="1" t="s">
        <v>4</v>
      </c>
      <c r="I15" t="s">
        <v>26</v>
      </c>
      <c r="J15">
        <v>0</v>
      </c>
      <c r="K15">
        <v>0</v>
      </c>
      <c r="L15">
        <f t="shared" si="2"/>
        <v>0</v>
      </c>
      <c r="M15">
        <f t="shared" si="3"/>
        <v>0</v>
      </c>
      <c r="O15" s="1" t="s">
        <v>4</v>
      </c>
      <c r="P15" t="s">
        <v>26</v>
      </c>
      <c r="Q15">
        <v>0</v>
      </c>
      <c r="R15">
        <v>0</v>
      </c>
      <c r="S15">
        <f t="shared" si="4"/>
        <v>0</v>
      </c>
      <c r="T15">
        <f t="shared" si="5"/>
        <v>0</v>
      </c>
      <c r="V15" s="1" t="s">
        <v>4</v>
      </c>
      <c r="W15" t="s">
        <v>26</v>
      </c>
      <c r="X15">
        <v>0</v>
      </c>
      <c r="Y15">
        <v>0</v>
      </c>
      <c r="Z15">
        <f t="shared" si="6"/>
        <v>0</v>
      </c>
      <c r="AA15">
        <f t="shared" si="7"/>
        <v>0</v>
      </c>
      <c r="AC15" s="1" t="s">
        <v>4</v>
      </c>
      <c r="AD15" t="s">
        <v>26</v>
      </c>
      <c r="AE15">
        <v>0</v>
      </c>
      <c r="AF15">
        <v>0</v>
      </c>
      <c r="AG15">
        <f t="shared" si="8"/>
        <v>0</v>
      </c>
      <c r="AH15">
        <f t="shared" si="9"/>
        <v>0</v>
      </c>
      <c r="AJ15" s="1" t="s">
        <v>4</v>
      </c>
      <c r="AK15" t="s">
        <v>26</v>
      </c>
      <c r="AL15">
        <v>3</v>
      </c>
      <c r="AM15">
        <v>1</v>
      </c>
      <c r="AN15">
        <f t="shared" si="10"/>
        <v>5</v>
      </c>
      <c r="AO15">
        <f t="shared" si="11"/>
        <v>0.34435261707988984</v>
      </c>
      <c r="AQ15" s="1" t="s">
        <v>4</v>
      </c>
      <c r="AR15" t="s">
        <v>26</v>
      </c>
      <c r="AS15">
        <v>0</v>
      </c>
      <c r="AT15">
        <v>0</v>
      </c>
      <c r="AU15">
        <f t="shared" si="12"/>
        <v>0</v>
      </c>
      <c r="AV15">
        <f t="shared" si="13"/>
        <v>0</v>
      </c>
      <c r="AX15" s="1" t="s">
        <v>4</v>
      </c>
      <c r="AY15" t="s">
        <v>26</v>
      </c>
      <c r="AZ15">
        <v>0</v>
      </c>
      <c r="BA15">
        <v>0</v>
      </c>
      <c r="BB15">
        <f t="shared" si="14"/>
        <v>0</v>
      </c>
      <c r="BC15">
        <f t="shared" si="15"/>
        <v>0</v>
      </c>
      <c r="BE15" s="1" t="s">
        <v>4</v>
      </c>
      <c r="BF15" t="s">
        <v>26</v>
      </c>
      <c r="BG15">
        <v>7</v>
      </c>
      <c r="BH15">
        <v>5</v>
      </c>
      <c r="BI15">
        <f t="shared" si="16"/>
        <v>17</v>
      </c>
      <c r="BJ15">
        <f t="shared" si="17"/>
        <v>4.1564792176039118</v>
      </c>
      <c r="BL15" s="1" t="s">
        <v>4</v>
      </c>
      <c r="BM15" t="s">
        <v>26</v>
      </c>
      <c r="BN15">
        <v>7</v>
      </c>
      <c r="BO15">
        <v>0</v>
      </c>
      <c r="BP15">
        <f t="shared" si="18"/>
        <v>7</v>
      </c>
      <c r="BQ15">
        <f t="shared" si="19"/>
        <v>0.60240963855421692</v>
      </c>
      <c r="BS15" s="1" t="s">
        <v>4</v>
      </c>
      <c r="BT15" t="s">
        <v>26</v>
      </c>
      <c r="BU15">
        <v>41</v>
      </c>
      <c r="BV15">
        <v>6</v>
      </c>
      <c r="BW15">
        <f t="shared" si="20"/>
        <v>53</v>
      </c>
      <c r="BX15">
        <f t="shared" si="21"/>
        <v>7.8986587183308492</v>
      </c>
      <c r="BZ15" s="1"/>
    </row>
    <row r="16" spans="1:78" x14ac:dyDescent="0.35">
      <c r="A16" s="1"/>
      <c r="B16" t="s">
        <v>27</v>
      </c>
      <c r="C16">
        <v>2</v>
      </c>
      <c r="D16">
        <v>0</v>
      </c>
      <c r="E16">
        <f t="shared" si="0"/>
        <v>2</v>
      </c>
      <c r="F16">
        <f t="shared" si="1"/>
        <v>9.3720712277413312E-2</v>
      </c>
      <c r="H16" s="1"/>
      <c r="I16" t="s">
        <v>27</v>
      </c>
      <c r="J16">
        <v>3</v>
      </c>
      <c r="K16">
        <v>1</v>
      </c>
      <c r="L16">
        <f t="shared" si="2"/>
        <v>5</v>
      </c>
      <c r="M16">
        <f t="shared" si="3"/>
        <v>0.55248618784530379</v>
      </c>
      <c r="O16" s="1"/>
      <c r="P16" t="s">
        <v>27</v>
      </c>
      <c r="Q16">
        <v>2</v>
      </c>
      <c r="R16">
        <v>1</v>
      </c>
      <c r="S16">
        <f t="shared" si="4"/>
        <v>4</v>
      </c>
      <c r="T16">
        <f t="shared" si="5"/>
        <v>0.23980815347721821</v>
      </c>
      <c r="V16" s="1"/>
      <c r="W16" t="s">
        <v>27</v>
      </c>
      <c r="X16">
        <v>0</v>
      </c>
      <c r="Y16">
        <v>0</v>
      </c>
      <c r="Z16">
        <f t="shared" si="6"/>
        <v>0</v>
      </c>
      <c r="AA16">
        <f t="shared" si="7"/>
        <v>0</v>
      </c>
      <c r="AC16" s="1"/>
      <c r="AD16" t="s">
        <v>27</v>
      </c>
      <c r="AE16">
        <v>0</v>
      </c>
      <c r="AF16">
        <v>0</v>
      </c>
      <c r="AG16">
        <f t="shared" si="8"/>
        <v>0</v>
      </c>
      <c r="AH16">
        <f t="shared" si="9"/>
        <v>0</v>
      </c>
      <c r="AJ16" s="1"/>
      <c r="AK16" t="s">
        <v>27</v>
      </c>
      <c r="AL16">
        <v>0</v>
      </c>
      <c r="AM16">
        <v>0</v>
      </c>
      <c r="AN16">
        <f t="shared" si="10"/>
        <v>0</v>
      </c>
      <c r="AO16">
        <f t="shared" si="11"/>
        <v>0</v>
      </c>
      <c r="AQ16" s="1"/>
      <c r="AR16" t="s">
        <v>27</v>
      </c>
      <c r="AS16">
        <v>0</v>
      </c>
      <c r="AT16">
        <v>0</v>
      </c>
      <c r="AU16">
        <f t="shared" si="12"/>
        <v>0</v>
      </c>
      <c r="AV16">
        <f t="shared" si="13"/>
        <v>0</v>
      </c>
      <c r="AX16" s="1"/>
      <c r="AY16" t="s">
        <v>27</v>
      </c>
      <c r="AZ16">
        <v>0</v>
      </c>
      <c r="BA16">
        <v>0</v>
      </c>
      <c r="BB16">
        <f t="shared" si="14"/>
        <v>0</v>
      </c>
      <c r="BC16">
        <f t="shared" si="15"/>
        <v>0</v>
      </c>
      <c r="BE16" s="1"/>
      <c r="BF16" t="s">
        <v>27</v>
      </c>
      <c r="BG16">
        <v>1</v>
      </c>
      <c r="BH16">
        <v>1</v>
      </c>
      <c r="BI16">
        <f t="shared" si="16"/>
        <v>3</v>
      </c>
      <c r="BJ16">
        <f t="shared" si="17"/>
        <v>0.73349633251833746</v>
      </c>
      <c r="BL16" s="1"/>
      <c r="BM16" t="s">
        <v>27</v>
      </c>
      <c r="BN16">
        <v>3</v>
      </c>
      <c r="BO16">
        <v>0</v>
      </c>
      <c r="BP16">
        <f t="shared" si="18"/>
        <v>3</v>
      </c>
      <c r="BQ16">
        <f t="shared" si="19"/>
        <v>0.25817555938037867</v>
      </c>
      <c r="BS16" s="1"/>
      <c r="BT16" t="s">
        <v>27</v>
      </c>
      <c r="BU16">
        <v>1</v>
      </c>
      <c r="BV16">
        <v>0</v>
      </c>
      <c r="BW16">
        <f t="shared" si="20"/>
        <v>1</v>
      </c>
      <c r="BX16">
        <f t="shared" si="21"/>
        <v>0.14903129657228018</v>
      </c>
      <c r="BZ16" s="1"/>
    </row>
    <row r="17" spans="1:78" x14ac:dyDescent="0.35">
      <c r="A17" s="1" t="s">
        <v>21</v>
      </c>
      <c r="B17" t="s">
        <v>26</v>
      </c>
      <c r="C17">
        <v>0</v>
      </c>
      <c r="D17">
        <v>0</v>
      </c>
      <c r="E17">
        <f t="shared" si="0"/>
        <v>0</v>
      </c>
      <c r="F17">
        <f t="shared" si="1"/>
        <v>0</v>
      </c>
      <c r="H17" s="1" t="s">
        <v>21</v>
      </c>
      <c r="I17" t="s">
        <v>26</v>
      </c>
      <c r="J17">
        <v>0</v>
      </c>
      <c r="K17">
        <v>0</v>
      </c>
      <c r="L17">
        <f t="shared" si="2"/>
        <v>0</v>
      </c>
      <c r="M17">
        <f t="shared" si="3"/>
        <v>0</v>
      </c>
      <c r="O17" s="1" t="s">
        <v>21</v>
      </c>
      <c r="P17" t="s">
        <v>26</v>
      </c>
      <c r="Q17">
        <v>0</v>
      </c>
      <c r="R17">
        <v>0</v>
      </c>
      <c r="S17">
        <f t="shared" si="4"/>
        <v>0</v>
      </c>
      <c r="T17">
        <f t="shared" si="5"/>
        <v>0</v>
      </c>
      <c r="V17" s="1" t="s">
        <v>21</v>
      </c>
      <c r="W17" t="s">
        <v>26</v>
      </c>
      <c r="X17">
        <v>0</v>
      </c>
      <c r="Y17">
        <v>0</v>
      </c>
      <c r="Z17">
        <f t="shared" si="6"/>
        <v>0</v>
      </c>
      <c r="AA17">
        <f t="shared" si="7"/>
        <v>0</v>
      </c>
      <c r="AC17" s="1" t="s">
        <v>21</v>
      </c>
      <c r="AD17" t="s">
        <v>26</v>
      </c>
      <c r="AE17">
        <v>1</v>
      </c>
      <c r="AF17">
        <v>0</v>
      </c>
      <c r="AG17">
        <f t="shared" si="8"/>
        <v>1</v>
      </c>
      <c r="AH17">
        <f t="shared" si="9"/>
        <v>0.38759689922480622</v>
      </c>
      <c r="AJ17" s="1" t="s">
        <v>21</v>
      </c>
      <c r="AK17" t="s">
        <v>26</v>
      </c>
      <c r="AL17">
        <v>0</v>
      </c>
      <c r="AM17">
        <v>0</v>
      </c>
      <c r="AN17">
        <f t="shared" si="10"/>
        <v>0</v>
      </c>
      <c r="AO17">
        <f t="shared" si="11"/>
        <v>0</v>
      </c>
      <c r="AQ17" s="1" t="s">
        <v>21</v>
      </c>
      <c r="AR17" t="s">
        <v>26</v>
      </c>
      <c r="AS17">
        <v>1</v>
      </c>
      <c r="AT17">
        <v>0</v>
      </c>
      <c r="AU17">
        <f t="shared" si="12"/>
        <v>1</v>
      </c>
      <c r="AV17">
        <f t="shared" si="13"/>
        <v>9.1659028414298807E-2</v>
      </c>
      <c r="AX17" s="1" t="s">
        <v>21</v>
      </c>
      <c r="AY17" t="s">
        <v>26</v>
      </c>
      <c r="AZ17">
        <v>0</v>
      </c>
      <c r="BA17">
        <v>0</v>
      </c>
      <c r="BB17">
        <f t="shared" si="14"/>
        <v>0</v>
      </c>
      <c r="BC17">
        <f t="shared" si="15"/>
        <v>0</v>
      </c>
      <c r="BE17" s="1" t="s">
        <v>21</v>
      </c>
      <c r="BF17" t="s">
        <v>26</v>
      </c>
      <c r="BG17">
        <v>0</v>
      </c>
      <c r="BH17">
        <v>0</v>
      </c>
      <c r="BI17">
        <f t="shared" si="16"/>
        <v>0</v>
      </c>
      <c r="BJ17">
        <f t="shared" si="17"/>
        <v>0</v>
      </c>
      <c r="BL17" s="1" t="s">
        <v>21</v>
      </c>
      <c r="BM17" t="s">
        <v>26</v>
      </c>
      <c r="BN17">
        <v>0</v>
      </c>
      <c r="BO17">
        <v>0</v>
      </c>
      <c r="BP17">
        <f t="shared" si="18"/>
        <v>0</v>
      </c>
      <c r="BQ17">
        <f t="shared" si="19"/>
        <v>0</v>
      </c>
      <c r="BS17" s="1" t="s">
        <v>21</v>
      </c>
      <c r="BT17" t="s">
        <v>26</v>
      </c>
      <c r="BU17">
        <v>0</v>
      </c>
      <c r="BV17">
        <v>0</v>
      </c>
      <c r="BW17">
        <f t="shared" si="20"/>
        <v>0</v>
      </c>
      <c r="BX17">
        <f t="shared" si="21"/>
        <v>0</v>
      </c>
      <c r="BZ17" s="1"/>
    </row>
    <row r="18" spans="1:78" x14ac:dyDescent="0.35">
      <c r="A18" s="1"/>
      <c r="B18" t="s">
        <v>27</v>
      </c>
      <c r="C18">
        <v>0</v>
      </c>
      <c r="D18">
        <v>0</v>
      </c>
      <c r="E18">
        <f t="shared" si="0"/>
        <v>0</v>
      </c>
      <c r="F18">
        <f t="shared" si="1"/>
        <v>0</v>
      </c>
      <c r="H18" s="1"/>
      <c r="I18" t="s">
        <v>27</v>
      </c>
      <c r="J18">
        <v>0</v>
      </c>
      <c r="K18">
        <v>0</v>
      </c>
      <c r="L18">
        <f t="shared" si="2"/>
        <v>0</v>
      </c>
      <c r="M18">
        <f t="shared" si="3"/>
        <v>0</v>
      </c>
      <c r="O18" s="1"/>
      <c r="P18" t="s">
        <v>27</v>
      </c>
      <c r="Q18">
        <v>0</v>
      </c>
      <c r="R18">
        <v>0</v>
      </c>
      <c r="S18">
        <f t="shared" si="4"/>
        <v>0</v>
      </c>
      <c r="T18">
        <f t="shared" si="5"/>
        <v>0</v>
      </c>
      <c r="V18" s="1"/>
      <c r="W18" t="s">
        <v>27</v>
      </c>
      <c r="X18">
        <v>0</v>
      </c>
      <c r="Y18">
        <v>0</v>
      </c>
      <c r="Z18">
        <f t="shared" si="6"/>
        <v>0</v>
      </c>
      <c r="AA18">
        <f t="shared" si="7"/>
        <v>0</v>
      </c>
      <c r="AC18" s="1"/>
      <c r="AD18" t="s">
        <v>27</v>
      </c>
      <c r="AE18">
        <v>0</v>
      </c>
      <c r="AF18">
        <v>0</v>
      </c>
      <c r="AG18">
        <f t="shared" si="8"/>
        <v>0</v>
      </c>
      <c r="AH18">
        <f t="shared" si="9"/>
        <v>0</v>
      </c>
      <c r="AJ18" s="1"/>
      <c r="AK18" t="s">
        <v>27</v>
      </c>
      <c r="AL18">
        <v>0</v>
      </c>
      <c r="AM18">
        <v>0</v>
      </c>
      <c r="AN18">
        <f t="shared" si="10"/>
        <v>0</v>
      </c>
      <c r="AO18">
        <f t="shared" si="11"/>
        <v>0</v>
      </c>
      <c r="AQ18" s="1"/>
      <c r="AR18" t="s">
        <v>27</v>
      </c>
      <c r="AS18">
        <v>2</v>
      </c>
      <c r="AT18">
        <v>0</v>
      </c>
      <c r="AU18">
        <f t="shared" si="12"/>
        <v>2</v>
      </c>
      <c r="AV18">
        <f t="shared" si="13"/>
        <v>0.18331805682859761</v>
      </c>
      <c r="AX18" s="1"/>
      <c r="AY18" t="s">
        <v>27</v>
      </c>
      <c r="AZ18">
        <v>0</v>
      </c>
      <c r="BA18">
        <v>0</v>
      </c>
      <c r="BB18">
        <f t="shared" si="14"/>
        <v>0</v>
      </c>
      <c r="BC18">
        <f t="shared" si="15"/>
        <v>0</v>
      </c>
      <c r="BE18" s="1"/>
      <c r="BF18" t="s">
        <v>27</v>
      </c>
      <c r="BG18">
        <v>0</v>
      </c>
      <c r="BH18">
        <v>0</v>
      </c>
      <c r="BI18">
        <f t="shared" si="16"/>
        <v>0</v>
      </c>
      <c r="BJ18">
        <f t="shared" si="17"/>
        <v>0</v>
      </c>
      <c r="BL18" s="1"/>
      <c r="BM18" t="s">
        <v>27</v>
      </c>
      <c r="BN18">
        <v>0</v>
      </c>
      <c r="BO18">
        <v>0</v>
      </c>
      <c r="BP18">
        <f t="shared" si="18"/>
        <v>0</v>
      </c>
      <c r="BQ18">
        <f t="shared" si="19"/>
        <v>0</v>
      </c>
      <c r="BS18" s="1"/>
      <c r="BT18" t="s">
        <v>27</v>
      </c>
      <c r="BU18">
        <v>0</v>
      </c>
      <c r="BV18">
        <v>0</v>
      </c>
      <c r="BW18">
        <f t="shared" si="20"/>
        <v>0</v>
      </c>
      <c r="BX18">
        <f t="shared" si="21"/>
        <v>0</v>
      </c>
      <c r="BZ18" s="1"/>
    </row>
    <row r="19" spans="1:78" x14ac:dyDescent="0.35">
      <c r="A19" s="1" t="s">
        <v>5</v>
      </c>
      <c r="B19" t="s">
        <v>26</v>
      </c>
      <c r="C19">
        <v>0</v>
      </c>
      <c r="D19">
        <v>0</v>
      </c>
      <c r="E19">
        <f t="shared" si="0"/>
        <v>0</v>
      </c>
      <c r="F19">
        <f t="shared" si="1"/>
        <v>0</v>
      </c>
      <c r="H19" s="1" t="s">
        <v>5</v>
      </c>
      <c r="I19" t="s">
        <v>26</v>
      </c>
      <c r="J19">
        <v>1</v>
      </c>
      <c r="K19">
        <v>0</v>
      </c>
      <c r="L19">
        <f t="shared" si="2"/>
        <v>1</v>
      </c>
      <c r="M19">
        <f t="shared" si="3"/>
        <v>0.11049723756906078</v>
      </c>
      <c r="O19" s="1" t="s">
        <v>5</v>
      </c>
      <c r="P19" t="s">
        <v>26</v>
      </c>
      <c r="Q19">
        <v>0</v>
      </c>
      <c r="R19">
        <v>0</v>
      </c>
      <c r="S19">
        <f t="shared" si="4"/>
        <v>0</v>
      </c>
      <c r="T19">
        <f t="shared" si="5"/>
        <v>0</v>
      </c>
      <c r="V19" s="1" t="s">
        <v>5</v>
      </c>
      <c r="W19" t="s">
        <v>26</v>
      </c>
      <c r="X19">
        <v>0</v>
      </c>
      <c r="Y19">
        <v>0</v>
      </c>
      <c r="Z19">
        <f t="shared" si="6"/>
        <v>0</v>
      </c>
      <c r="AA19">
        <f t="shared" si="7"/>
        <v>0</v>
      </c>
      <c r="AC19" s="1" t="s">
        <v>5</v>
      </c>
      <c r="AD19" t="s">
        <v>26</v>
      </c>
      <c r="AE19">
        <v>0</v>
      </c>
      <c r="AF19">
        <v>0</v>
      </c>
      <c r="AG19">
        <f t="shared" si="8"/>
        <v>0</v>
      </c>
      <c r="AH19">
        <f t="shared" si="9"/>
        <v>0</v>
      </c>
      <c r="AJ19" s="1" t="s">
        <v>5</v>
      </c>
      <c r="AK19" t="s">
        <v>26</v>
      </c>
      <c r="AL19">
        <v>0</v>
      </c>
      <c r="AM19">
        <v>0</v>
      </c>
      <c r="AN19">
        <f t="shared" si="10"/>
        <v>0</v>
      </c>
      <c r="AO19">
        <f t="shared" si="11"/>
        <v>0</v>
      </c>
      <c r="AQ19" s="1" t="s">
        <v>5</v>
      </c>
      <c r="AR19" t="s">
        <v>26</v>
      </c>
      <c r="AS19">
        <v>22</v>
      </c>
      <c r="AT19">
        <v>2</v>
      </c>
      <c r="AU19">
        <f t="shared" si="12"/>
        <v>26</v>
      </c>
      <c r="AV19">
        <f t="shared" si="13"/>
        <v>2.3831347387717692</v>
      </c>
      <c r="AX19" s="1" t="s">
        <v>5</v>
      </c>
      <c r="AY19" t="s">
        <v>26</v>
      </c>
      <c r="AZ19">
        <v>0</v>
      </c>
      <c r="BA19">
        <v>0</v>
      </c>
      <c r="BB19">
        <f t="shared" si="14"/>
        <v>0</v>
      </c>
      <c r="BC19">
        <f t="shared" si="15"/>
        <v>0</v>
      </c>
      <c r="BE19" s="1" t="s">
        <v>5</v>
      </c>
      <c r="BF19" t="s">
        <v>26</v>
      </c>
      <c r="BG19">
        <v>0</v>
      </c>
      <c r="BH19">
        <v>0</v>
      </c>
      <c r="BI19">
        <f t="shared" si="16"/>
        <v>0</v>
      </c>
      <c r="BJ19">
        <f t="shared" si="17"/>
        <v>0</v>
      </c>
      <c r="BL19" s="1" t="s">
        <v>5</v>
      </c>
      <c r="BM19" t="s">
        <v>26</v>
      </c>
      <c r="BN19">
        <v>3</v>
      </c>
      <c r="BO19">
        <v>0</v>
      </c>
      <c r="BP19">
        <f t="shared" si="18"/>
        <v>3</v>
      </c>
      <c r="BQ19">
        <f t="shared" si="19"/>
        <v>0.25817555938037867</v>
      </c>
      <c r="BS19" s="1" t="s">
        <v>5</v>
      </c>
      <c r="BT19" t="s">
        <v>26</v>
      </c>
      <c r="BU19">
        <v>0</v>
      </c>
      <c r="BV19">
        <v>0</v>
      </c>
      <c r="BW19">
        <f t="shared" si="20"/>
        <v>0</v>
      </c>
      <c r="BX19">
        <f t="shared" si="21"/>
        <v>0</v>
      </c>
      <c r="BZ19" s="1"/>
    </row>
    <row r="20" spans="1:78" x14ac:dyDescent="0.35">
      <c r="A20" s="1"/>
      <c r="B20" t="s">
        <v>27</v>
      </c>
      <c r="C20">
        <v>0</v>
      </c>
      <c r="D20">
        <v>0</v>
      </c>
      <c r="E20">
        <f t="shared" si="0"/>
        <v>0</v>
      </c>
      <c r="F20">
        <f t="shared" si="1"/>
        <v>0</v>
      </c>
      <c r="H20" s="1"/>
      <c r="I20" t="s">
        <v>27</v>
      </c>
      <c r="J20">
        <v>1</v>
      </c>
      <c r="K20">
        <v>1</v>
      </c>
      <c r="L20">
        <f t="shared" si="2"/>
        <v>3</v>
      </c>
      <c r="M20">
        <f t="shared" si="3"/>
        <v>0.33149171270718231</v>
      </c>
      <c r="O20" s="1"/>
      <c r="P20" t="s">
        <v>27</v>
      </c>
      <c r="Q20">
        <v>0</v>
      </c>
      <c r="R20">
        <v>0</v>
      </c>
      <c r="S20">
        <f t="shared" si="4"/>
        <v>0</v>
      </c>
      <c r="T20">
        <f t="shared" si="5"/>
        <v>0</v>
      </c>
      <c r="V20" s="1"/>
      <c r="W20" t="s">
        <v>27</v>
      </c>
      <c r="X20">
        <v>0</v>
      </c>
      <c r="Y20">
        <v>0</v>
      </c>
      <c r="Z20">
        <f t="shared" si="6"/>
        <v>0</v>
      </c>
      <c r="AA20">
        <f t="shared" si="7"/>
        <v>0</v>
      </c>
      <c r="AC20" s="1"/>
      <c r="AD20" t="s">
        <v>27</v>
      </c>
      <c r="AE20">
        <v>0</v>
      </c>
      <c r="AF20">
        <v>0</v>
      </c>
      <c r="AG20">
        <f t="shared" si="8"/>
        <v>0</v>
      </c>
      <c r="AH20">
        <f t="shared" si="9"/>
        <v>0</v>
      </c>
      <c r="AJ20" s="1"/>
      <c r="AK20" t="s">
        <v>27</v>
      </c>
      <c r="AL20">
        <v>0</v>
      </c>
      <c r="AM20">
        <v>0</v>
      </c>
      <c r="AN20">
        <f t="shared" si="10"/>
        <v>0</v>
      </c>
      <c r="AO20">
        <f t="shared" si="11"/>
        <v>0</v>
      </c>
      <c r="AQ20" s="1"/>
      <c r="AR20" t="s">
        <v>27</v>
      </c>
      <c r="AS20">
        <v>43</v>
      </c>
      <c r="AT20">
        <v>2</v>
      </c>
      <c r="AU20">
        <f t="shared" si="12"/>
        <v>47</v>
      </c>
      <c r="AV20">
        <f t="shared" si="13"/>
        <v>4.3079743354720437</v>
      </c>
      <c r="AX20" s="1"/>
      <c r="AY20" t="s">
        <v>27</v>
      </c>
      <c r="AZ20">
        <v>0</v>
      </c>
      <c r="BA20">
        <v>0</v>
      </c>
      <c r="BB20">
        <f t="shared" si="14"/>
        <v>0</v>
      </c>
      <c r="BC20">
        <f t="shared" si="15"/>
        <v>0</v>
      </c>
      <c r="BE20" s="1"/>
      <c r="BF20" t="s">
        <v>27</v>
      </c>
      <c r="BG20">
        <v>0</v>
      </c>
      <c r="BH20">
        <v>0</v>
      </c>
      <c r="BI20">
        <f t="shared" si="16"/>
        <v>0</v>
      </c>
      <c r="BJ20">
        <f t="shared" si="17"/>
        <v>0</v>
      </c>
      <c r="BL20" s="1"/>
      <c r="BM20" t="s">
        <v>27</v>
      </c>
      <c r="BN20">
        <v>17</v>
      </c>
      <c r="BO20">
        <v>0</v>
      </c>
      <c r="BP20">
        <f t="shared" si="18"/>
        <v>17</v>
      </c>
      <c r="BQ20">
        <f t="shared" si="19"/>
        <v>1.4629948364888123</v>
      </c>
      <c r="BS20" s="1"/>
      <c r="BT20" t="s">
        <v>27</v>
      </c>
      <c r="BU20">
        <v>4</v>
      </c>
      <c r="BV20">
        <v>0</v>
      </c>
      <c r="BW20">
        <f t="shared" si="20"/>
        <v>4</v>
      </c>
      <c r="BX20">
        <f t="shared" si="21"/>
        <v>0.5961251862891207</v>
      </c>
      <c r="BZ20" s="1"/>
    </row>
    <row r="21" spans="1:78" x14ac:dyDescent="0.35">
      <c r="A21" s="1" t="s">
        <v>19</v>
      </c>
      <c r="B21" t="s">
        <v>26</v>
      </c>
      <c r="C21">
        <v>17</v>
      </c>
      <c r="D21">
        <v>2</v>
      </c>
      <c r="E21">
        <f t="shared" si="0"/>
        <v>21</v>
      </c>
      <c r="F21">
        <f t="shared" si="1"/>
        <v>0.98406747891283974</v>
      </c>
      <c r="H21" s="1" t="s">
        <v>19</v>
      </c>
      <c r="I21" t="s">
        <v>26</v>
      </c>
      <c r="J21">
        <v>0</v>
      </c>
      <c r="K21">
        <v>0</v>
      </c>
      <c r="L21">
        <f t="shared" si="2"/>
        <v>0</v>
      </c>
      <c r="M21">
        <f t="shared" si="3"/>
        <v>0</v>
      </c>
      <c r="O21" s="1" t="s">
        <v>19</v>
      </c>
      <c r="P21" t="s">
        <v>26</v>
      </c>
      <c r="Q21">
        <v>0</v>
      </c>
      <c r="R21">
        <v>0</v>
      </c>
      <c r="S21">
        <f t="shared" si="4"/>
        <v>0</v>
      </c>
      <c r="T21">
        <f t="shared" si="5"/>
        <v>0</v>
      </c>
      <c r="V21" s="1" t="s">
        <v>19</v>
      </c>
      <c r="W21" t="s">
        <v>26</v>
      </c>
      <c r="X21">
        <v>0</v>
      </c>
      <c r="Y21">
        <v>0</v>
      </c>
      <c r="Z21">
        <f t="shared" si="6"/>
        <v>0</v>
      </c>
      <c r="AA21">
        <f t="shared" si="7"/>
        <v>0</v>
      </c>
      <c r="AC21" s="1" t="s">
        <v>19</v>
      </c>
      <c r="AD21" t="s">
        <v>26</v>
      </c>
      <c r="AE21">
        <v>0</v>
      </c>
      <c r="AF21">
        <v>0</v>
      </c>
      <c r="AG21">
        <f t="shared" si="8"/>
        <v>0</v>
      </c>
      <c r="AH21">
        <f t="shared" si="9"/>
        <v>0</v>
      </c>
      <c r="AJ21" s="1" t="s">
        <v>19</v>
      </c>
      <c r="AK21" t="s">
        <v>26</v>
      </c>
      <c r="AL21">
        <v>0</v>
      </c>
      <c r="AM21">
        <v>0</v>
      </c>
      <c r="AN21">
        <f t="shared" si="10"/>
        <v>0</v>
      </c>
      <c r="AO21">
        <f t="shared" si="11"/>
        <v>0</v>
      </c>
      <c r="AQ21" s="1" t="s">
        <v>19</v>
      </c>
      <c r="AR21" t="s">
        <v>26</v>
      </c>
      <c r="AS21">
        <v>0</v>
      </c>
      <c r="AT21">
        <v>0</v>
      </c>
      <c r="AU21">
        <f t="shared" si="12"/>
        <v>0</v>
      </c>
      <c r="AV21">
        <f t="shared" si="13"/>
        <v>0</v>
      </c>
      <c r="AX21" s="1" t="s">
        <v>19</v>
      </c>
      <c r="AY21" t="s">
        <v>26</v>
      </c>
      <c r="AZ21">
        <v>0</v>
      </c>
      <c r="BA21">
        <v>0</v>
      </c>
      <c r="BB21">
        <f t="shared" si="14"/>
        <v>0</v>
      </c>
      <c r="BC21">
        <f t="shared" si="15"/>
        <v>0</v>
      </c>
      <c r="BE21" s="1" t="s">
        <v>19</v>
      </c>
      <c r="BF21" t="s">
        <v>26</v>
      </c>
      <c r="BG21">
        <v>0</v>
      </c>
      <c r="BH21">
        <v>0</v>
      </c>
      <c r="BI21">
        <f t="shared" si="16"/>
        <v>0</v>
      </c>
      <c r="BJ21">
        <f t="shared" si="17"/>
        <v>0</v>
      </c>
      <c r="BL21" s="1" t="s">
        <v>19</v>
      </c>
      <c r="BM21" t="s">
        <v>26</v>
      </c>
      <c r="BN21">
        <v>0</v>
      </c>
      <c r="BO21">
        <v>0</v>
      </c>
      <c r="BP21">
        <f t="shared" si="18"/>
        <v>0</v>
      </c>
      <c r="BQ21">
        <f t="shared" si="19"/>
        <v>0</v>
      </c>
      <c r="BS21" s="1" t="s">
        <v>19</v>
      </c>
      <c r="BT21" t="s">
        <v>26</v>
      </c>
      <c r="BU21">
        <v>0</v>
      </c>
      <c r="BV21">
        <v>0</v>
      </c>
      <c r="BW21">
        <f t="shared" si="20"/>
        <v>0</v>
      </c>
      <c r="BX21">
        <f t="shared" si="21"/>
        <v>0</v>
      </c>
      <c r="BZ21" s="1"/>
    </row>
    <row r="22" spans="1:78" x14ac:dyDescent="0.35">
      <c r="A22" s="1"/>
      <c r="B22" t="s">
        <v>27</v>
      </c>
      <c r="C22">
        <v>25</v>
      </c>
      <c r="D22">
        <v>0</v>
      </c>
      <c r="E22">
        <f t="shared" si="0"/>
        <v>25</v>
      </c>
      <c r="F22">
        <f t="shared" si="1"/>
        <v>1.1715089034676665</v>
      </c>
      <c r="H22" s="1"/>
      <c r="I22" t="s">
        <v>27</v>
      </c>
      <c r="J22">
        <v>0</v>
      </c>
      <c r="K22">
        <v>0</v>
      </c>
      <c r="L22">
        <f t="shared" si="2"/>
        <v>0</v>
      </c>
      <c r="M22">
        <f t="shared" si="3"/>
        <v>0</v>
      </c>
      <c r="O22" s="1"/>
      <c r="P22" t="s">
        <v>27</v>
      </c>
      <c r="Q22">
        <v>0</v>
      </c>
      <c r="R22">
        <v>0</v>
      </c>
      <c r="S22">
        <f t="shared" si="4"/>
        <v>0</v>
      </c>
      <c r="T22">
        <f t="shared" si="5"/>
        <v>0</v>
      </c>
      <c r="V22" s="1"/>
      <c r="W22" t="s">
        <v>27</v>
      </c>
      <c r="X22">
        <v>0</v>
      </c>
      <c r="Y22">
        <v>0</v>
      </c>
      <c r="Z22">
        <f t="shared" si="6"/>
        <v>0</v>
      </c>
      <c r="AA22">
        <f t="shared" si="7"/>
        <v>0</v>
      </c>
      <c r="AC22" s="1"/>
      <c r="AD22" t="s">
        <v>27</v>
      </c>
      <c r="AE22">
        <v>0</v>
      </c>
      <c r="AF22">
        <v>0</v>
      </c>
      <c r="AG22">
        <f t="shared" si="8"/>
        <v>0</v>
      </c>
      <c r="AH22">
        <f t="shared" si="9"/>
        <v>0</v>
      </c>
      <c r="AJ22" s="1"/>
      <c r="AK22" t="s">
        <v>27</v>
      </c>
      <c r="AL22">
        <v>0</v>
      </c>
      <c r="AM22">
        <v>0</v>
      </c>
      <c r="AN22">
        <f t="shared" si="10"/>
        <v>0</v>
      </c>
      <c r="AO22">
        <f t="shared" si="11"/>
        <v>0</v>
      </c>
      <c r="AQ22" s="1"/>
      <c r="AR22" t="s">
        <v>27</v>
      </c>
      <c r="AS22">
        <v>0</v>
      </c>
      <c r="AT22">
        <v>0</v>
      </c>
      <c r="AU22">
        <f t="shared" si="12"/>
        <v>0</v>
      </c>
      <c r="AV22">
        <f t="shared" si="13"/>
        <v>0</v>
      </c>
      <c r="AX22" s="1"/>
      <c r="AY22" t="s">
        <v>27</v>
      </c>
      <c r="AZ22">
        <v>0</v>
      </c>
      <c r="BA22">
        <v>0</v>
      </c>
      <c r="BB22">
        <f t="shared" si="14"/>
        <v>0</v>
      </c>
      <c r="BC22">
        <f t="shared" si="15"/>
        <v>0</v>
      </c>
      <c r="BE22" s="1"/>
      <c r="BF22" t="s">
        <v>27</v>
      </c>
      <c r="BG22">
        <v>0</v>
      </c>
      <c r="BH22">
        <v>0</v>
      </c>
      <c r="BI22">
        <f t="shared" si="16"/>
        <v>0</v>
      </c>
      <c r="BJ22">
        <f t="shared" si="17"/>
        <v>0</v>
      </c>
      <c r="BL22" s="1"/>
      <c r="BM22" t="s">
        <v>27</v>
      </c>
      <c r="BN22">
        <v>0</v>
      </c>
      <c r="BO22">
        <v>0</v>
      </c>
      <c r="BP22">
        <f t="shared" si="18"/>
        <v>0</v>
      </c>
      <c r="BQ22">
        <f t="shared" si="19"/>
        <v>0</v>
      </c>
      <c r="BS22" s="1"/>
      <c r="BT22" t="s">
        <v>27</v>
      </c>
      <c r="BU22">
        <v>0</v>
      </c>
      <c r="BV22">
        <v>0</v>
      </c>
      <c r="BW22">
        <f t="shared" si="20"/>
        <v>0</v>
      </c>
      <c r="BX22">
        <f t="shared" si="21"/>
        <v>0</v>
      </c>
      <c r="BZ22" s="1"/>
    </row>
    <row r="23" spans="1:78" x14ac:dyDescent="0.35">
      <c r="A23" s="1" t="s">
        <v>6</v>
      </c>
      <c r="B23" t="s">
        <v>26</v>
      </c>
      <c r="C23">
        <v>0</v>
      </c>
      <c r="D23">
        <v>0</v>
      </c>
      <c r="E23">
        <f t="shared" si="0"/>
        <v>0</v>
      </c>
      <c r="F23">
        <f t="shared" si="1"/>
        <v>0</v>
      </c>
      <c r="H23" s="1" t="s">
        <v>6</v>
      </c>
      <c r="I23" t="s">
        <v>26</v>
      </c>
      <c r="J23">
        <v>0</v>
      </c>
      <c r="K23">
        <v>0</v>
      </c>
      <c r="L23">
        <f t="shared" si="2"/>
        <v>0</v>
      </c>
      <c r="M23">
        <f t="shared" si="3"/>
        <v>0</v>
      </c>
      <c r="O23" s="1" t="s">
        <v>6</v>
      </c>
      <c r="P23" t="s">
        <v>26</v>
      </c>
      <c r="Q23">
        <v>0</v>
      </c>
      <c r="R23">
        <v>0</v>
      </c>
      <c r="S23">
        <f t="shared" si="4"/>
        <v>0</v>
      </c>
      <c r="T23">
        <f t="shared" si="5"/>
        <v>0</v>
      </c>
      <c r="V23" s="1" t="s">
        <v>6</v>
      </c>
      <c r="W23" t="s">
        <v>26</v>
      </c>
      <c r="X23">
        <v>0</v>
      </c>
      <c r="Y23">
        <v>0</v>
      </c>
      <c r="Z23">
        <f t="shared" si="6"/>
        <v>0</v>
      </c>
      <c r="AA23">
        <f t="shared" si="7"/>
        <v>0</v>
      </c>
      <c r="AC23" s="1" t="s">
        <v>6</v>
      </c>
      <c r="AD23" t="s">
        <v>26</v>
      </c>
      <c r="AE23">
        <v>0</v>
      </c>
      <c r="AF23">
        <v>0</v>
      </c>
      <c r="AG23">
        <f t="shared" si="8"/>
        <v>0</v>
      </c>
      <c r="AH23">
        <f t="shared" si="9"/>
        <v>0</v>
      </c>
      <c r="AJ23" s="1" t="s">
        <v>6</v>
      </c>
      <c r="AK23" t="s">
        <v>26</v>
      </c>
      <c r="AL23">
        <v>0</v>
      </c>
      <c r="AM23">
        <v>0</v>
      </c>
      <c r="AN23">
        <f t="shared" si="10"/>
        <v>0</v>
      </c>
      <c r="AO23">
        <f t="shared" si="11"/>
        <v>0</v>
      </c>
      <c r="AQ23" s="1" t="s">
        <v>6</v>
      </c>
      <c r="AR23" t="s">
        <v>26</v>
      </c>
      <c r="AS23">
        <v>0</v>
      </c>
      <c r="AT23">
        <v>0</v>
      </c>
      <c r="AU23">
        <f t="shared" si="12"/>
        <v>0</v>
      </c>
      <c r="AV23">
        <f t="shared" si="13"/>
        <v>0</v>
      </c>
      <c r="AX23" s="1" t="s">
        <v>6</v>
      </c>
      <c r="AY23" t="s">
        <v>26</v>
      </c>
      <c r="AZ23">
        <v>0</v>
      </c>
      <c r="BA23">
        <v>0</v>
      </c>
      <c r="BB23">
        <f t="shared" si="14"/>
        <v>0</v>
      </c>
      <c r="BC23">
        <f t="shared" si="15"/>
        <v>0</v>
      </c>
      <c r="BE23" s="1" t="s">
        <v>6</v>
      </c>
      <c r="BF23" t="s">
        <v>26</v>
      </c>
      <c r="BG23">
        <v>0</v>
      </c>
      <c r="BH23">
        <v>0</v>
      </c>
      <c r="BI23">
        <f t="shared" si="16"/>
        <v>0</v>
      </c>
      <c r="BJ23">
        <f t="shared" si="17"/>
        <v>0</v>
      </c>
      <c r="BL23" s="1" t="s">
        <v>6</v>
      </c>
      <c r="BM23" t="s">
        <v>26</v>
      </c>
      <c r="BN23">
        <v>0</v>
      </c>
      <c r="BO23">
        <v>0</v>
      </c>
      <c r="BP23">
        <f t="shared" si="18"/>
        <v>0</v>
      </c>
      <c r="BQ23">
        <f t="shared" si="19"/>
        <v>0</v>
      </c>
      <c r="BS23" s="1" t="s">
        <v>6</v>
      </c>
      <c r="BT23" t="s">
        <v>26</v>
      </c>
      <c r="BU23">
        <v>0</v>
      </c>
      <c r="BV23">
        <v>0</v>
      </c>
      <c r="BW23">
        <f t="shared" si="20"/>
        <v>0</v>
      </c>
      <c r="BX23">
        <f t="shared" si="21"/>
        <v>0</v>
      </c>
      <c r="BZ23" s="1"/>
    </row>
    <row r="24" spans="1:78" x14ac:dyDescent="0.35">
      <c r="A24" s="1"/>
      <c r="B24" t="s">
        <v>27</v>
      </c>
      <c r="C24">
        <v>0</v>
      </c>
      <c r="D24">
        <v>0</v>
      </c>
      <c r="E24">
        <f t="shared" si="0"/>
        <v>0</v>
      </c>
      <c r="F24">
        <f t="shared" si="1"/>
        <v>0</v>
      </c>
      <c r="H24" s="1"/>
      <c r="I24" t="s">
        <v>27</v>
      </c>
      <c r="J24">
        <v>0</v>
      </c>
      <c r="K24">
        <v>0</v>
      </c>
      <c r="L24">
        <f t="shared" si="2"/>
        <v>0</v>
      </c>
      <c r="M24">
        <f t="shared" si="3"/>
        <v>0</v>
      </c>
      <c r="O24" s="1"/>
      <c r="P24" t="s">
        <v>27</v>
      </c>
      <c r="Q24">
        <v>1</v>
      </c>
      <c r="R24">
        <v>0</v>
      </c>
      <c r="S24">
        <f t="shared" si="4"/>
        <v>1</v>
      </c>
      <c r="T24">
        <f t="shared" si="5"/>
        <v>5.9952038369304551E-2</v>
      </c>
      <c r="V24" s="1"/>
      <c r="W24" t="s">
        <v>27</v>
      </c>
      <c r="X24">
        <v>0</v>
      </c>
      <c r="Y24">
        <v>0</v>
      </c>
      <c r="Z24">
        <f t="shared" si="6"/>
        <v>0</v>
      </c>
      <c r="AA24">
        <f t="shared" si="7"/>
        <v>0</v>
      </c>
      <c r="AC24" s="1"/>
      <c r="AD24" t="s">
        <v>27</v>
      </c>
      <c r="AE24">
        <v>0</v>
      </c>
      <c r="AF24">
        <v>0</v>
      </c>
      <c r="AG24">
        <f t="shared" si="8"/>
        <v>0</v>
      </c>
      <c r="AH24">
        <f t="shared" si="9"/>
        <v>0</v>
      </c>
      <c r="AJ24" s="1"/>
      <c r="AK24" t="s">
        <v>27</v>
      </c>
      <c r="AL24">
        <v>0</v>
      </c>
      <c r="AM24">
        <v>0</v>
      </c>
      <c r="AN24">
        <f t="shared" si="10"/>
        <v>0</v>
      </c>
      <c r="AO24">
        <f t="shared" si="11"/>
        <v>0</v>
      </c>
      <c r="AQ24" s="1"/>
      <c r="AR24" t="s">
        <v>27</v>
      </c>
      <c r="AS24">
        <v>0</v>
      </c>
      <c r="AT24">
        <v>0</v>
      </c>
      <c r="AU24">
        <f t="shared" si="12"/>
        <v>0</v>
      </c>
      <c r="AV24">
        <f t="shared" si="13"/>
        <v>0</v>
      </c>
      <c r="AX24" s="1"/>
      <c r="AY24" t="s">
        <v>27</v>
      </c>
      <c r="AZ24">
        <v>0</v>
      </c>
      <c r="BA24">
        <v>0</v>
      </c>
      <c r="BB24">
        <f t="shared" si="14"/>
        <v>0</v>
      </c>
      <c r="BC24">
        <f t="shared" si="15"/>
        <v>0</v>
      </c>
      <c r="BE24" s="1"/>
      <c r="BF24" t="s">
        <v>27</v>
      </c>
      <c r="BG24">
        <v>0</v>
      </c>
      <c r="BH24">
        <v>0</v>
      </c>
      <c r="BI24">
        <f t="shared" si="16"/>
        <v>0</v>
      </c>
      <c r="BJ24">
        <f t="shared" si="17"/>
        <v>0</v>
      </c>
      <c r="BL24" s="1"/>
      <c r="BM24" t="s">
        <v>27</v>
      </c>
      <c r="BN24">
        <v>6</v>
      </c>
      <c r="BO24">
        <v>0</v>
      </c>
      <c r="BP24">
        <f t="shared" si="18"/>
        <v>6</v>
      </c>
      <c r="BQ24">
        <f t="shared" si="19"/>
        <v>0.51635111876075734</v>
      </c>
      <c r="BS24" s="1"/>
      <c r="BT24" t="s">
        <v>27</v>
      </c>
      <c r="BU24">
        <v>0</v>
      </c>
      <c r="BV24">
        <v>0</v>
      </c>
      <c r="BW24">
        <f t="shared" si="20"/>
        <v>0</v>
      </c>
      <c r="BX24">
        <f t="shared" si="21"/>
        <v>0</v>
      </c>
      <c r="BZ24" s="1"/>
    </row>
    <row r="25" spans="1:78" x14ac:dyDescent="0.35">
      <c r="A25" s="1" t="s">
        <v>22</v>
      </c>
      <c r="B25" t="s">
        <v>26</v>
      </c>
      <c r="C25">
        <v>0</v>
      </c>
      <c r="D25">
        <v>0</v>
      </c>
      <c r="E25">
        <f t="shared" si="0"/>
        <v>0</v>
      </c>
      <c r="F25">
        <f t="shared" si="1"/>
        <v>0</v>
      </c>
      <c r="H25" s="1" t="s">
        <v>22</v>
      </c>
      <c r="I25" t="s">
        <v>26</v>
      </c>
      <c r="J25">
        <v>0</v>
      </c>
      <c r="K25">
        <v>0</v>
      </c>
      <c r="L25">
        <f t="shared" si="2"/>
        <v>0</v>
      </c>
      <c r="M25">
        <f t="shared" si="3"/>
        <v>0</v>
      </c>
      <c r="O25" s="1" t="s">
        <v>22</v>
      </c>
      <c r="P25" t="s">
        <v>26</v>
      </c>
      <c r="Q25">
        <v>0</v>
      </c>
      <c r="R25">
        <v>0</v>
      </c>
      <c r="S25">
        <f t="shared" si="4"/>
        <v>0</v>
      </c>
      <c r="T25">
        <f t="shared" si="5"/>
        <v>0</v>
      </c>
      <c r="V25" s="1" t="s">
        <v>22</v>
      </c>
      <c r="W25" t="s">
        <v>26</v>
      </c>
      <c r="X25">
        <v>0</v>
      </c>
      <c r="Y25">
        <v>0</v>
      </c>
      <c r="Z25">
        <f t="shared" si="6"/>
        <v>0</v>
      </c>
      <c r="AA25">
        <f t="shared" si="7"/>
        <v>0</v>
      </c>
      <c r="AC25" s="1" t="s">
        <v>22</v>
      </c>
      <c r="AD25" t="s">
        <v>26</v>
      </c>
      <c r="AE25">
        <v>5</v>
      </c>
      <c r="AF25">
        <v>0</v>
      </c>
      <c r="AG25">
        <f t="shared" si="8"/>
        <v>5</v>
      </c>
      <c r="AH25">
        <f t="shared" si="9"/>
        <v>1.9379844961240309</v>
      </c>
      <c r="AJ25" s="1" t="s">
        <v>22</v>
      </c>
      <c r="AK25" t="s">
        <v>26</v>
      </c>
      <c r="AL25">
        <v>0</v>
      </c>
      <c r="AM25">
        <v>0</v>
      </c>
      <c r="AN25">
        <f t="shared" si="10"/>
        <v>0</v>
      </c>
      <c r="AO25">
        <f t="shared" si="11"/>
        <v>0</v>
      </c>
      <c r="AQ25" s="1" t="s">
        <v>22</v>
      </c>
      <c r="AR25" t="s">
        <v>26</v>
      </c>
      <c r="AS25">
        <v>0</v>
      </c>
      <c r="AT25">
        <v>0</v>
      </c>
      <c r="AU25">
        <f t="shared" si="12"/>
        <v>0</v>
      </c>
      <c r="AV25">
        <f t="shared" si="13"/>
        <v>0</v>
      </c>
      <c r="AX25" s="1" t="s">
        <v>22</v>
      </c>
      <c r="AY25" t="s">
        <v>26</v>
      </c>
      <c r="AZ25">
        <v>0</v>
      </c>
      <c r="BA25">
        <v>0</v>
      </c>
      <c r="BB25">
        <f t="shared" si="14"/>
        <v>0</v>
      </c>
      <c r="BC25">
        <f t="shared" si="15"/>
        <v>0</v>
      </c>
      <c r="BE25" s="1" t="s">
        <v>22</v>
      </c>
      <c r="BF25" t="s">
        <v>26</v>
      </c>
      <c r="BG25">
        <v>0</v>
      </c>
      <c r="BH25">
        <v>0</v>
      </c>
      <c r="BI25">
        <f t="shared" si="16"/>
        <v>0</v>
      </c>
      <c r="BJ25">
        <f t="shared" si="17"/>
        <v>0</v>
      </c>
      <c r="BL25" s="1" t="s">
        <v>22</v>
      </c>
      <c r="BM25" t="s">
        <v>26</v>
      </c>
      <c r="BN25">
        <v>0</v>
      </c>
      <c r="BO25">
        <v>0</v>
      </c>
      <c r="BP25">
        <f t="shared" si="18"/>
        <v>0</v>
      </c>
      <c r="BQ25">
        <f t="shared" si="19"/>
        <v>0</v>
      </c>
      <c r="BS25" s="1" t="s">
        <v>22</v>
      </c>
      <c r="BT25" t="s">
        <v>26</v>
      </c>
      <c r="BU25">
        <v>0</v>
      </c>
      <c r="BV25">
        <v>0</v>
      </c>
      <c r="BW25">
        <f t="shared" si="20"/>
        <v>0</v>
      </c>
      <c r="BX25">
        <f t="shared" si="21"/>
        <v>0</v>
      </c>
      <c r="BZ25" s="1"/>
    </row>
    <row r="26" spans="1:78" x14ac:dyDescent="0.35">
      <c r="A26" s="1"/>
      <c r="B26" t="s">
        <v>27</v>
      </c>
      <c r="C26">
        <v>0</v>
      </c>
      <c r="D26">
        <v>0</v>
      </c>
      <c r="E26">
        <f t="shared" si="0"/>
        <v>0</v>
      </c>
      <c r="F26">
        <f t="shared" si="1"/>
        <v>0</v>
      </c>
      <c r="H26" s="1"/>
      <c r="I26" t="s">
        <v>27</v>
      </c>
      <c r="J26">
        <v>0</v>
      </c>
      <c r="K26">
        <v>0</v>
      </c>
      <c r="L26">
        <f t="shared" si="2"/>
        <v>0</v>
      </c>
      <c r="M26">
        <f t="shared" si="3"/>
        <v>0</v>
      </c>
      <c r="O26" s="1"/>
      <c r="P26" t="s">
        <v>27</v>
      </c>
      <c r="Q26">
        <v>0</v>
      </c>
      <c r="R26">
        <v>0</v>
      </c>
      <c r="S26">
        <f t="shared" si="4"/>
        <v>0</v>
      </c>
      <c r="T26">
        <f t="shared" si="5"/>
        <v>0</v>
      </c>
      <c r="V26" s="1"/>
      <c r="W26" t="s">
        <v>27</v>
      </c>
      <c r="X26">
        <v>0</v>
      </c>
      <c r="Y26">
        <v>0</v>
      </c>
      <c r="Z26">
        <f t="shared" si="6"/>
        <v>0</v>
      </c>
      <c r="AA26">
        <f t="shared" si="7"/>
        <v>0</v>
      </c>
      <c r="AC26" s="1"/>
      <c r="AD26" t="s">
        <v>27</v>
      </c>
      <c r="AE26">
        <v>31</v>
      </c>
      <c r="AF26">
        <v>0</v>
      </c>
      <c r="AG26">
        <f t="shared" si="8"/>
        <v>31</v>
      </c>
      <c r="AH26">
        <f t="shared" si="9"/>
        <v>12.015503875968992</v>
      </c>
      <c r="AJ26" s="1"/>
      <c r="AK26" t="s">
        <v>27</v>
      </c>
      <c r="AL26">
        <v>0</v>
      </c>
      <c r="AM26">
        <v>0</v>
      </c>
      <c r="AN26">
        <f t="shared" si="10"/>
        <v>0</v>
      </c>
      <c r="AO26">
        <f t="shared" si="11"/>
        <v>0</v>
      </c>
      <c r="AQ26" s="1"/>
      <c r="AR26" t="s">
        <v>27</v>
      </c>
      <c r="AS26">
        <v>0</v>
      </c>
      <c r="AT26">
        <v>0</v>
      </c>
      <c r="AU26">
        <f t="shared" si="12"/>
        <v>0</v>
      </c>
      <c r="AV26">
        <f t="shared" si="13"/>
        <v>0</v>
      </c>
      <c r="AX26" s="1"/>
      <c r="AY26" t="s">
        <v>27</v>
      </c>
      <c r="AZ26">
        <v>0</v>
      </c>
      <c r="BA26">
        <v>0</v>
      </c>
      <c r="BB26">
        <f t="shared" si="14"/>
        <v>0</v>
      </c>
      <c r="BC26">
        <f t="shared" si="15"/>
        <v>0</v>
      </c>
      <c r="BE26" s="1"/>
      <c r="BF26" t="s">
        <v>27</v>
      </c>
      <c r="BG26">
        <v>0</v>
      </c>
      <c r="BH26">
        <v>0</v>
      </c>
      <c r="BI26">
        <f t="shared" si="16"/>
        <v>0</v>
      </c>
      <c r="BJ26">
        <f t="shared" si="17"/>
        <v>0</v>
      </c>
      <c r="BL26" s="1"/>
      <c r="BM26" t="s">
        <v>27</v>
      </c>
      <c r="BN26">
        <v>0</v>
      </c>
      <c r="BO26">
        <v>0</v>
      </c>
      <c r="BP26">
        <f t="shared" si="18"/>
        <v>0</v>
      </c>
      <c r="BQ26">
        <f t="shared" si="19"/>
        <v>0</v>
      </c>
      <c r="BS26" s="1"/>
      <c r="BT26" t="s">
        <v>27</v>
      </c>
      <c r="BU26">
        <v>0</v>
      </c>
      <c r="BV26">
        <v>0</v>
      </c>
      <c r="BW26">
        <f t="shared" si="20"/>
        <v>0</v>
      </c>
      <c r="BX26">
        <f t="shared" si="21"/>
        <v>0</v>
      </c>
      <c r="BZ26" s="1"/>
    </row>
    <row r="27" spans="1:78" x14ac:dyDescent="0.35">
      <c r="A27" s="1" t="s">
        <v>7</v>
      </c>
      <c r="B27" t="s">
        <v>26</v>
      </c>
      <c r="C27">
        <v>5</v>
      </c>
      <c r="D27">
        <v>0</v>
      </c>
      <c r="E27">
        <f t="shared" si="0"/>
        <v>5</v>
      </c>
      <c r="F27">
        <f t="shared" si="1"/>
        <v>0.23430178069353325</v>
      </c>
      <c r="H27" s="1" t="s">
        <v>7</v>
      </c>
      <c r="I27" t="s">
        <v>26</v>
      </c>
      <c r="J27">
        <v>6</v>
      </c>
      <c r="K27">
        <v>1</v>
      </c>
      <c r="L27">
        <f t="shared" si="2"/>
        <v>8</v>
      </c>
      <c r="M27">
        <f t="shared" si="3"/>
        <v>0.88397790055248626</v>
      </c>
      <c r="O27" s="1" t="s">
        <v>7</v>
      </c>
      <c r="P27" t="s">
        <v>26</v>
      </c>
      <c r="Q27">
        <v>133</v>
      </c>
      <c r="R27">
        <v>69</v>
      </c>
      <c r="S27">
        <f t="shared" si="4"/>
        <v>271</v>
      </c>
      <c r="T27">
        <f t="shared" si="5"/>
        <v>16.247002398081534</v>
      </c>
      <c r="V27" s="1" t="s">
        <v>7</v>
      </c>
      <c r="W27" t="s">
        <v>26</v>
      </c>
      <c r="X27">
        <v>0</v>
      </c>
      <c r="Y27">
        <v>0</v>
      </c>
      <c r="Z27">
        <f t="shared" si="6"/>
        <v>0</v>
      </c>
      <c r="AA27">
        <f t="shared" si="7"/>
        <v>0</v>
      </c>
      <c r="AC27" s="1" t="s">
        <v>7</v>
      </c>
      <c r="AD27" t="s">
        <v>26</v>
      </c>
      <c r="AE27">
        <v>11</v>
      </c>
      <c r="AF27">
        <v>8</v>
      </c>
      <c r="AG27">
        <f t="shared" si="8"/>
        <v>27</v>
      </c>
      <c r="AH27">
        <f t="shared" si="9"/>
        <v>10.465116279069768</v>
      </c>
      <c r="AJ27" s="1" t="s">
        <v>7</v>
      </c>
      <c r="AK27" t="s">
        <v>26</v>
      </c>
      <c r="AL27">
        <v>0</v>
      </c>
      <c r="AM27">
        <v>0</v>
      </c>
      <c r="AN27">
        <f t="shared" si="10"/>
        <v>0</v>
      </c>
      <c r="AO27">
        <f t="shared" si="11"/>
        <v>0</v>
      </c>
      <c r="AQ27" s="1" t="s">
        <v>7</v>
      </c>
      <c r="AR27" t="s">
        <v>26</v>
      </c>
      <c r="AS27">
        <v>4</v>
      </c>
      <c r="AT27">
        <v>0</v>
      </c>
      <c r="AU27">
        <f t="shared" si="12"/>
        <v>4</v>
      </c>
      <c r="AV27">
        <f t="shared" si="13"/>
        <v>0.36663611365719523</v>
      </c>
      <c r="AX27" s="1" t="s">
        <v>7</v>
      </c>
      <c r="AY27" t="s">
        <v>26</v>
      </c>
      <c r="AZ27">
        <v>2</v>
      </c>
      <c r="BA27">
        <v>0</v>
      </c>
      <c r="BB27">
        <f t="shared" si="14"/>
        <v>2</v>
      </c>
      <c r="BC27">
        <f t="shared" si="15"/>
        <v>0.18484288354898337</v>
      </c>
      <c r="BE27" s="1" t="s">
        <v>7</v>
      </c>
      <c r="BF27" t="s">
        <v>26</v>
      </c>
      <c r="BG27">
        <v>0</v>
      </c>
      <c r="BH27">
        <v>0</v>
      </c>
      <c r="BI27">
        <f t="shared" si="16"/>
        <v>0</v>
      </c>
      <c r="BJ27">
        <f t="shared" si="17"/>
        <v>0</v>
      </c>
      <c r="BL27" s="1" t="s">
        <v>7</v>
      </c>
      <c r="BM27" t="s">
        <v>26</v>
      </c>
      <c r="BN27">
        <v>1</v>
      </c>
      <c r="BO27">
        <v>0</v>
      </c>
      <c r="BP27">
        <f t="shared" si="18"/>
        <v>1</v>
      </c>
      <c r="BQ27">
        <f t="shared" si="19"/>
        <v>8.6058519793459562E-2</v>
      </c>
      <c r="BS27" s="1" t="s">
        <v>7</v>
      </c>
      <c r="BT27" t="s">
        <v>26</v>
      </c>
      <c r="BU27">
        <v>1</v>
      </c>
      <c r="BV27">
        <v>0</v>
      </c>
      <c r="BW27">
        <f t="shared" si="20"/>
        <v>1</v>
      </c>
      <c r="BX27">
        <f t="shared" si="21"/>
        <v>0.14903129657228018</v>
      </c>
      <c r="BZ27" s="1"/>
    </row>
    <row r="28" spans="1:78" x14ac:dyDescent="0.35">
      <c r="A28" s="1"/>
      <c r="B28" t="s">
        <v>27</v>
      </c>
      <c r="C28">
        <v>6</v>
      </c>
      <c r="D28">
        <v>1</v>
      </c>
      <c r="E28">
        <f t="shared" si="0"/>
        <v>8</v>
      </c>
      <c r="F28">
        <f t="shared" si="1"/>
        <v>0.37488284910965325</v>
      </c>
      <c r="H28" s="1"/>
      <c r="I28" t="s">
        <v>27</v>
      </c>
      <c r="J28">
        <v>35</v>
      </c>
      <c r="K28">
        <v>3</v>
      </c>
      <c r="L28">
        <f t="shared" si="2"/>
        <v>41</v>
      </c>
      <c r="M28">
        <f t="shared" si="3"/>
        <v>4.5303867403314912</v>
      </c>
      <c r="O28" s="1"/>
      <c r="P28" t="s">
        <v>27</v>
      </c>
      <c r="Q28">
        <v>247</v>
      </c>
      <c r="R28">
        <v>102</v>
      </c>
      <c r="S28">
        <f t="shared" si="4"/>
        <v>451</v>
      </c>
      <c r="T28">
        <f t="shared" si="5"/>
        <v>27.038369304556355</v>
      </c>
      <c r="V28" s="1"/>
      <c r="W28" t="s">
        <v>27</v>
      </c>
      <c r="X28">
        <v>257</v>
      </c>
      <c r="Y28">
        <v>9</v>
      </c>
      <c r="Z28">
        <f t="shared" si="6"/>
        <v>275</v>
      </c>
      <c r="AA28">
        <f t="shared" si="7"/>
        <v>52.68199233716475</v>
      </c>
      <c r="AC28" s="1"/>
      <c r="AD28" t="s">
        <v>27</v>
      </c>
      <c r="AE28">
        <v>81</v>
      </c>
      <c r="AF28">
        <v>7</v>
      </c>
      <c r="AG28">
        <f t="shared" si="8"/>
        <v>95</v>
      </c>
      <c r="AH28">
        <f t="shared" si="9"/>
        <v>36.821705426356587</v>
      </c>
      <c r="AJ28" s="1"/>
      <c r="AK28" t="s">
        <v>27</v>
      </c>
      <c r="AL28">
        <v>0</v>
      </c>
      <c r="AM28">
        <v>0</v>
      </c>
      <c r="AN28">
        <f t="shared" si="10"/>
        <v>0</v>
      </c>
      <c r="AO28">
        <f t="shared" si="11"/>
        <v>0</v>
      </c>
      <c r="AQ28" s="1"/>
      <c r="AR28" t="s">
        <v>27</v>
      </c>
      <c r="AS28">
        <v>4</v>
      </c>
      <c r="AT28">
        <v>0</v>
      </c>
      <c r="AU28">
        <f t="shared" si="12"/>
        <v>4</v>
      </c>
      <c r="AV28">
        <f t="shared" si="13"/>
        <v>0.36663611365719523</v>
      </c>
      <c r="AX28" s="1"/>
      <c r="AY28" t="s">
        <v>27</v>
      </c>
      <c r="AZ28">
        <v>4</v>
      </c>
      <c r="BA28">
        <v>0</v>
      </c>
      <c r="BB28">
        <f t="shared" si="14"/>
        <v>4</v>
      </c>
      <c r="BC28">
        <f t="shared" si="15"/>
        <v>0.36968576709796674</v>
      </c>
      <c r="BE28" s="1"/>
      <c r="BF28" t="s">
        <v>27</v>
      </c>
      <c r="BG28">
        <v>1</v>
      </c>
      <c r="BH28">
        <v>0</v>
      </c>
      <c r="BI28">
        <f t="shared" si="16"/>
        <v>1</v>
      </c>
      <c r="BJ28">
        <f t="shared" si="17"/>
        <v>0.24449877750611246</v>
      </c>
      <c r="BL28" s="1"/>
      <c r="BM28" t="s">
        <v>27</v>
      </c>
      <c r="BN28">
        <v>0</v>
      </c>
      <c r="BO28">
        <v>0</v>
      </c>
      <c r="BP28">
        <f t="shared" si="18"/>
        <v>0</v>
      </c>
      <c r="BQ28">
        <f t="shared" si="19"/>
        <v>0</v>
      </c>
      <c r="BS28" s="1"/>
      <c r="BT28" t="s">
        <v>27</v>
      </c>
      <c r="BU28">
        <v>2</v>
      </c>
      <c r="BV28">
        <v>0</v>
      </c>
      <c r="BW28">
        <f t="shared" si="20"/>
        <v>2</v>
      </c>
      <c r="BX28">
        <f t="shared" si="21"/>
        <v>0.29806259314456035</v>
      </c>
      <c r="BZ28" s="1"/>
    </row>
    <row r="29" spans="1:78" x14ac:dyDescent="0.35">
      <c r="A29" s="1" t="s">
        <v>8</v>
      </c>
      <c r="B29" t="s">
        <v>26</v>
      </c>
      <c r="C29">
        <v>5</v>
      </c>
      <c r="D29">
        <v>1</v>
      </c>
      <c r="E29">
        <f t="shared" si="0"/>
        <v>7</v>
      </c>
      <c r="F29">
        <f t="shared" si="1"/>
        <v>0.32802249297094654</v>
      </c>
      <c r="H29" s="1" t="s">
        <v>8</v>
      </c>
      <c r="I29" t="s">
        <v>26</v>
      </c>
      <c r="J29">
        <v>5</v>
      </c>
      <c r="K29">
        <v>0</v>
      </c>
      <c r="L29">
        <f t="shared" si="2"/>
        <v>5</v>
      </c>
      <c r="M29">
        <f t="shared" si="3"/>
        <v>0.55248618784530379</v>
      </c>
      <c r="O29" s="1" t="s">
        <v>8</v>
      </c>
      <c r="P29" t="s">
        <v>26</v>
      </c>
      <c r="Q29">
        <v>4</v>
      </c>
      <c r="R29">
        <v>0</v>
      </c>
      <c r="S29">
        <f t="shared" si="4"/>
        <v>4</v>
      </c>
      <c r="T29">
        <f t="shared" si="5"/>
        <v>0.23980815347721821</v>
      </c>
      <c r="V29" s="1" t="s">
        <v>8</v>
      </c>
      <c r="W29" t="s">
        <v>26</v>
      </c>
      <c r="X29">
        <v>0</v>
      </c>
      <c r="Y29">
        <v>0</v>
      </c>
      <c r="Z29">
        <f t="shared" si="6"/>
        <v>0</v>
      </c>
      <c r="AA29">
        <f t="shared" si="7"/>
        <v>0</v>
      </c>
      <c r="AC29" s="1" t="s">
        <v>8</v>
      </c>
      <c r="AD29" t="s">
        <v>26</v>
      </c>
      <c r="AE29">
        <v>0</v>
      </c>
      <c r="AF29">
        <v>0</v>
      </c>
      <c r="AG29">
        <f t="shared" si="8"/>
        <v>0</v>
      </c>
      <c r="AH29">
        <f t="shared" si="9"/>
        <v>0</v>
      </c>
      <c r="AJ29" s="1" t="s">
        <v>8</v>
      </c>
      <c r="AK29" t="s">
        <v>26</v>
      </c>
      <c r="AL29">
        <v>0</v>
      </c>
      <c r="AM29">
        <v>0</v>
      </c>
      <c r="AN29">
        <f t="shared" si="10"/>
        <v>0</v>
      </c>
      <c r="AO29">
        <f t="shared" si="11"/>
        <v>0</v>
      </c>
      <c r="AQ29" s="1" t="s">
        <v>8</v>
      </c>
      <c r="AR29" t="s">
        <v>26</v>
      </c>
      <c r="AS29">
        <v>1</v>
      </c>
      <c r="AT29">
        <v>0</v>
      </c>
      <c r="AU29">
        <f t="shared" si="12"/>
        <v>1</v>
      </c>
      <c r="AV29">
        <f t="shared" si="13"/>
        <v>9.1659028414298807E-2</v>
      </c>
      <c r="AX29" s="1" t="s">
        <v>8</v>
      </c>
      <c r="AY29" t="s">
        <v>26</v>
      </c>
      <c r="AZ29">
        <v>9</v>
      </c>
      <c r="BA29">
        <v>5</v>
      </c>
      <c r="BB29">
        <f t="shared" si="14"/>
        <v>19</v>
      </c>
      <c r="BC29">
        <f t="shared" si="15"/>
        <v>1.756007393715342</v>
      </c>
      <c r="BE29" s="1" t="s">
        <v>8</v>
      </c>
      <c r="BF29" t="s">
        <v>26</v>
      </c>
      <c r="BG29">
        <v>0</v>
      </c>
      <c r="BH29">
        <v>0</v>
      </c>
      <c r="BI29">
        <f t="shared" si="16"/>
        <v>0</v>
      </c>
      <c r="BJ29">
        <f t="shared" si="17"/>
        <v>0</v>
      </c>
      <c r="BL29" s="1" t="s">
        <v>8</v>
      </c>
      <c r="BM29" t="s">
        <v>26</v>
      </c>
      <c r="BN29">
        <v>14</v>
      </c>
      <c r="BO29">
        <v>1</v>
      </c>
      <c r="BP29">
        <f t="shared" si="18"/>
        <v>16</v>
      </c>
      <c r="BQ29">
        <f t="shared" si="19"/>
        <v>1.376936316695353</v>
      </c>
      <c r="BS29" s="1" t="s">
        <v>8</v>
      </c>
      <c r="BT29" t="s">
        <v>26</v>
      </c>
      <c r="BU29">
        <v>1</v>
      </c>
      <c r="BV29">
        <v>0</v>
      </c>
      <c r="BW29">
        <f t="shared" si="20"/>
        <v>1</v>
      </c>
      <c r="BX29">
        <f t="shared" si="21"/>
        <v>0.14903129657228018</v>
      </c>
      <c r="BZ29" s="1"/>
    </row>
    <row r="30" spans="1:78" x14ac:dyDescent="0.35">
      <c r="A30" s="1"/>
      <c r="B30" t="s">
        <v>27</v>
      </c>
      <c r="C30">
        <v>4</v>
      </c>
      <c r="D30">
        <v>0</v>
      </c>
      <c r="E30">
        <f t="shared" si="0"/>
        <v>4</v>
      </c>
      <c r="F30">
        <f t="shared" si="1"/>
        <v>0.18744142455482662</v>
      </c>
      <c r="H30" s="1"/>
      <c r="I30" t="s">
        <v>27</v>
      </c>
      <c r="J30">
        <v>5</v>
      </c>
      <c r="K30">
        <v>0</v>
      </c>
      <c r="L30">
        <f t="shared" si="2"/>
        <v>5</v>
      </c>
      <c r="M30">
        <f t="shared" si="3"/>
        <v>0.55248618784530379</v>
      </c>
      <c r="O30" s="1"/>
      <c r="P30" t="s">
        <v>27</v>
      </c>
      <c r="Q30">
        <v>7</v>
      </c>
      <c r="R30">
        <v>1</v>
      </c>
      <c r="S30">
        <f t="shared" si="4"/>
        <v>9</v>
      </c>
      <c r="T30">
        <f t="shared" si="5"/>
        <v>0.53956834532374098</v>
      </c>
      <c r="V30" s="1"/>
      <c r="W30" t="s">
        <v>27</v>
      </c>
      <c r="X30">
        <v>0</v>
      </c>
      <c r="Y30">
        <v>0</v>
      </c>
      <c r="Z30">
        <f t="shared" si="6"/>
        <v>0</v>
      </c>
      <c r="AA30">
        <f t="shared" si="7"/>
        <v>0</v>
      </c>
      <c r="AC30" s="1"/>
      <c r="AD30" t="s">
        <v>27</v>
      </c>
      <c r="AE30">
        <v>0</v>
      </c>
      <c r="AF30">
        <v>0</v>
      </c>
      <c r="AG30">
        <f t="shared" si="8"/>
        <v>0</v>
      </c>
      <c r="AH30">
        <f t="shared" si="9"/>
        <v>0</v>
      </c>
      <c r="AJ30" s="1"/>
      <c r="AK30" t="s">
        <v>27</v>
      </c>
      <c r="AL30">
        <v>1</v>
      </c>
      <c r="AM30">
        <v>0</v>
      </c>
      <c r="AN30">
        <f t="shared" si="10"/>
        <v>1</v>
      </c>
      <c r="AO30">
        <f t="shared" si="11"/>
        <v>6.8870523415977963E-2</v>
      </c>
      <c r="AQ30" s="1"/>
      <c r="AR30" t="s">
        <v>27</v>
      </c>
      <c r="AS30">
        <v>3</v>
      </c>
      <c r="AT30">
        <v>0</v>
      </c>
      <c r="AU30">
        <f t="shared" si="12"/>
        <v>3</v>
      </c>
      <c r="AV30">
        <f t="shared" si="13"/>
        <v>0.27497708524289644</v>
      </c>
      <c r="AX30" s="1"/>
      <c r="AY30" t="s">
        <v>27</v>
      </c>
      <c r="AZ30">
        <v>80</v>
      </c>
      <c r="BA30">
        <v>5</v>
      </c>
      <c r="BB30">
        <f t="shared" si="14"/>
        <v>90</v>
      </c>
      <c r="BC30">
        <f t="shared" si="15"/>
        <v>8.317929759704251</v>
      </c>
      <c r="BE30" s="1"/>
      <c r="BF30" t="s">
        <v>27</v>
      </c>
      <c r="BG30">
        <v>1</v>
      </c>
      <c r="BH30">
        <v>0</v>
      </c>
      <c r="BI30">
        <f t="shared" si="16"/>
        <v>1</v>
      </c>
      <c r="BJ30">
        <f t="shared" si="17"/>
        <v>0.24449877750611246</v>
      </c>
      <c r="BL30" s="1"/>
      <c r="BM30" t="s">
        <v>27</v>
      </c>
      <c r="BN30">
        <v>5</v>
      </c>
      <c r="BO30">
        <v>0</v>
      </c>
      <c r="BP30">
        <f t="shared" si="18"/>
        <v>5</v>
      </c>
      <c r="BQ30">
        <f t="shared" si="19"/>
        <v>0.43029259896729771</v>
      </c>
      <c r="BS30" s="1"/>
      <c r="BT30" t="s">
        <v>27</v>
      </c>
      <c r="BU30">
        <v>3</v>
      </c>
      <c r="BV30">
        <v>0</v>
      </c>
      <c r="BW30">
        <f t="shared" si="20"/>
        <v>3</v>
      </c>
      <c r="BX30">
        <f t="shared" si="21"/>
        <v>0.44709388971684055</v>
      </c>
      <c r="BZ30" s="1"/>
    </row>
    <row r="31" spans="1:78" x14ac:dyDescent="0.35">
      <c r="A31" s="1" t="s">
        <v>23</v>
      </c>
      <c r="B31" t="s">
        <v>26</v>
      </c>
      <c r="C31">
        <v>0</v>
      </c>
      <c r="D31">
        <v>0</v>
      </c>
      <c r="E31">
        <f t="shared" si="0"/>
        <v>0</v>
      </c>
      <c r="F31">
        <f t="shared" si="1"/>
        <v>0</v>
      </c>
      <c r="H31" s="1" t="s">
        <v>23</v>
      </c>
      <c r="I31" t="s">
        <v>26</v>
      </c>
      <c r="J31">
        <v>0</v>
      </c>
      <c r="K31">
        <v>0</v>
      </c>
      <c r="L31">
        <f t="shared" si="2"/>
        <v>0</v>
      </c>
      <c r="M31">
        <f t="shared" si="3"/>
        <v>0</v>
      </c>
      <c r="O31" s="1" t="s">
        <v>23</v>
      </c>
      <c r="P31" t="s">
        <v>26</v>
      </c>
      <c r="Q31">
        <v>0</v>
      </c>
      <c r="R31">
        <v>0</v>
      </c>
      <c r="S31">
        <f t="shared" si="4"/>
        <v>0</v>
      </c>
      <c r="T31">
        <f t="shared" si="5"/>
        <v>0</v>
      </c>
      <c r="V31" s="1" t="s">
        <v>23</v>
      </c>
      <c r="W31" t="s">
        <v>26</v>
      </c>
      <c r="X31">
        <v>0</v>
      </c>
      <c r="Y31">
        <v>0</v>
      </c>
      <c r="Z31">
        <f t="shared" si="6"/>
        <v>0</v>
      </c>
      <c r="AA31">
        <f t="shared" si="7"/>
        <v>0</v>
      </c>
      <c r="AC31" s="1" t="s">
        <v>23</v>
      </c>
      <c r="AD31" t="s">
        <v>26</v>
      </c>
      <c r="AE31">
        <v>11</v>
      </c>
      <c r="AF31">
        <v>1</v>
      </c>
      <c r="AG31">
        <f t="shared" si="8"/>
        <v>13</v>
      </c>
      <c r="AH31">
        <f t="shared" si="9"/>
        <v>5.0387596899224807</v>
      </c>
      <c r="AJ31" s="1" t="s">
        <v>23</v>
      </c>
      <c r="AK31" t="s">
        <v>26</v>
      </c>
      <c r="AL31">
        <v>0</v>
      </c>
      <c r="AM31">
        <v>0</v>
      </c>
      <c r="AN31">
        <f t="shared" si="10"/>
        <v>0</v>
      </c>
      <c r="AO31">
        <f t="shared" si="11"/>
        <v>0</v>
      </c>
      <c r="AQ31" s="1" t="s">
        <v>23</v>
      </c>
      <c r="AR31" t="s">
        <v>26</v>
      </c>
      <c r="AS31">
        <v>0</v>
      </c>
      <c r="AT31">
        <v>0</v>
      </c>
      <c r="AU31">
        <f t="shared" si="12"/>
        <v>0</v>
      </c>
      <c r="AV31">
        <f t="shared" si="13"/>
        <v>0</v>
      </c>
      <c r="AX31" s="1" t="s">
        <v>23</v>
      </c>
      <c r="AY31" t="s">
        <v>26</v>
      </c>
      <c r="AZ31">
        <v>0</v>
      </c>
      <c r="BA31">
        <v>0</v>
      </c>
      <c r="BB31">
        <f t="shared" si="14"/>
        <v>0</v>
      </c>
      <c r="BC31">
        <f t="shared" si="15"/>
        <v>0</v>
      </c>
      <c r="BE31" s="1" t="s">
        <v>23</v>
      </c>
      <c r="BF31" t="s">
        <v>26</v>
      </c>
      <c r="BG31">
        <v>0</v>
      </c>
      <c r="BH31">
        <v>0</v>
      </c>
      <c r="BI31">
        <f t="shared" si="16"/>
        <v>0</v>
      </c>
      <c r="BJ31">
        <f t="shared" si="17"/>
        <v>0</v>
      </c>
      <c r="BL31" s="1" t="s">
        <v>23</v>
      </c>
      <c r="BM31" t="s">
        <v>26</v>
      </c>
      <c r="BN31">
        <v>0</v>
      </c>
      <c r="BO31">
        <v>0</v>
      </c>
      <c r="BP31">
        <f t="shared" si="18"/>
        <v>0</v>
      </c>
      <c r="BQ31">
        <f t="shared" si="19"/>
        <v>0</v>
      </c>
      <c r="BS31" s="1" t="s">
        <v>23</v>
      </c>
      <c r="BT31" t="s">
        <v>26</v>
      </c>
      <c r="BU31">
        <v>0</v>
      </c>
      <c r="BV31">
        <v>0</v>
      </c>
      <c r="BW31">
        <f t="shared" si="20"/>
        <v>0</v>
      </c>
      <c r="BX31">
        <f t="shared" si="21"/>
        <v>0</v>
      </c>
      <c r="BZ31" s="1"/>
    </row>
    <row r="32" spans="1:78" x14ac:dyDescent="0.35">
      <c r="A32" s="1"/>
      <c r="B32" t="s">
        <v>27</v>
      </c>
      <c r="C32">
        <v>0</v>
      </c>
      <c r="D32">
        <v>0</v>
      </c>
      <c r="E32">
        <f t="shared" si="0"/>
        <v>0</v>
      </c>
      <c r="F32">
        <f t="shared" si="1"/>
        <v>0</v>
      </c>
      <c r="H32" s="1"/>
      <c r="I32" t="s">
        <v>27</v>
      </c>
      <c r="J32">
        <v>0</v>
      </c>
      <c r="K32">
        <v>0</v>
      </c>
      <c r="L32">
        <f t="shared" si="2"/>
        <v>0</v>
      </c>
      <c r="M32">
        <f t="shared" si="3"/>
        <v>0</v>
      </c>
      <c r="O32" s="1"/>
      <c r="P32" t="s">
        <v>27</v>
      </c>
      <c r="Q32">
        <v>0</v>
      </c>
      <c r="R32">
        <v>0</v>
      </c>
      <c r="S32">
        <f t="shared" si="4"/>
        <v>0</v>
      </c>
      <c r="T32">
        <f t="shared" si="5"/>
        <v>0</v>
      </c>
      <c r="V32" s="1"/>
      <c r="W32" t="s">
        <v>27</v>
      </c>
      <c r="X32">
        <v>61</v>
      </c>
      <c r="Y32">
        <v>0</v>
      </c>
      <c r="Z32">
        <f t="shared" si="6"/>
        <v>61</v>
      </c>
      <c r="AA32">
        <f t="shared" si="7"/>
        <v>11.685823754789272</v>
      </c>
      <c r="AC32" s="1"/>
      <c r="AD32" t="s">
        <v>27</v>
      </c>
      <c r="AE32">
        <v>80</v>
      </c>
      <c r="AF32">
        <v>2</v>
      </c>
      <c r="AG32">
        <f t="shared" si="8"/>
        <v>84</v>
      </c>
      <c r="AH32">
        <f t="shared" si="9"/>
        <v>32.558139534883722</v>
      </c>
      <c r="AJ32" s="1"/>
      <c r="AK32" t="s">
        <v>27</v>
      </c>
      <c r="AL32">
        <v>0</v>
      </c>
      <c r="AM32">
        <v>0</v>
      </c>
      <c r="AN32">
        <f t="shared" si="10"/>
        <v>0</v>
      </c>
      <c r="AO32">
        <f t="shared" si="11"/>
        <v>0</v>
      </c>
      <c r="AQ32" s="1"/>
      <c r="AR32" t="s">
        <v>27</v>
      </c>
      <c r="AS32">
        <v>0</v>
      </c>
      <c r="AT32">
        <v>0</v>
      </c>
      <c r="AU32">
        <f t="shared" si="12"/>
        <v>0</v>
      </c>
      <c r="AV32">
        <f t="shared" si="13"/>
        <v>0</v>
      </c>
      <c r="AX32" s="1"/>
      <c r="AY32" t="s">
        <v>27</v>
      </c>
      <c r="AZ32">
        <v>0</v>
      </c>
      <c r="BA32">
        <v>0</v>
      </c>
      <c r="BB32">
        <f t="shared" si="14"/>
        <v>0</v>
      </c>
      <c r="BC32">
        <f t="shared" si="15"/>
        <v>0</v>
      </c>
      <c r="BE32" s="1"/>
      <c r="BF32" t="s">
        <v>27</v>
      </c>
      <c r="BG32">
        <v>0</v>
      </c>
      <c r="BH32">
        <v>0</v>
      </c>
      <c r="BI32">
        <f t="shared" si="16"/>
        <v>0</v>
      </c>
      <c r="BJ32">
        <f t="shared" si="17"/>
        <v>0</v>
      </c>
      <c r="BL32" s="1"/>
      <c r="BM32" t="s">
        <v>27</v>
      </c>
      <c r="BN32">
        <v>0</v>
      </c>
      <c r="BO32">
        <v>0</v>
      </c>
      <c r="BP32">
        <f t="shared" si="18"/>
        <v>0</v>
      </c>
      <c r="BQ32">
        <f t="shared" si="19"/>
        <v>0</v>
      </c>
      <c r="BS32" s="1"/>
      <c r="BT32" t="s">
        <v>27</v>
      </c>
      <c r="BU32">
        <v>0</v>
      </c>
      <c r="BV32">
        <v>0</v>
      </c>
      <c r="BW32">
        <f t="shared" si="20"/>
        <v>0</v>
      </c>
      <c r="BX32">
        <f t="shared" si="21"/>
        <v>0</v>
      </c>
      <c r="BZ32" s="1"/>
    </row>
    <row r="33" spans="1:78" x14ac:dyDescent="0.35">
      <c r="A33" s="1" t="s">
        <v>20</v>
      </c>
      <c r="B33" t="s">
        <v>26</v>
      </c>
      <c r="C33">
        <v>17</v>
      </c>
      <c r="D33">
        <v>5</v>
      </c>
      <c r="E33">
        <f t="shared" si="0"/>
        <v>27</v>
      </c>
      <c r="F33">
        <f t="shared" si="1"/>
        <v>1.2652296157450795</v>
      </c>
      <c r="H33" s="1" t="s">
        <v>20</v>
      </c>
      <c r="I33" t="s">
        <v>26</v>
      </c>
      <c r="J33">
        <v>0</v>
      </c>
      <c r="K33">
        <v>0</v>
      </c>
      <c r="L33">
        <f t="shared" si="2"/>
        <v>0</v>
      </c>
      <c r="M33">
        <f t="shared" si="3"/>
        <v>0</v>
      </c>
      <c r="O33" s="1" t="s">
        <v>20</v>
      </c>
      <c r="P33" t="s">
        <v>26</v>
      </c>
      <c r="Q33">
        <v>0</v>
      </c>
      <c r="R33">
        <v>0</v>
      </c>
      <c r="S33">
        <f t="shared" si="4"/>
        <v>0</v>
      </c>
      <c r="T33">
        <f t="shared" si="5"/>
        <v>0</v>
      </c>
      <c r="V33" s="1" t="s">
        <v>20</v>
      </c>
      <c r="W33" t="s">
        <v>26</v>
      </c>
      <c r="X33">
        <v>0</v>
      </c>
      <c r="Y33">
        <v>0</v>
      </c>
      <c r="Z33">
        <f t="shared" si="6"/>
        <v>0</v>
      </c>
      <c r="AA33">
        <f t="shared" si="7"/>
        <v>0</v>
      </c>
      <c r="AC33" s="1" t="s">
        <v>20</v>
      </c>
      <c r="AD33" t="s">
        <v>26</v>
      </c>
      <c r="AE33">
        <v>0</v>
      </c>
      <c r="AF33">
        <v>0</v>
      </c>
      <c r="AG33">
        <f t="shared" si="8"/>
        <v>0</v>
      </c>
      <c r="AH33">
        <f t="shared" si="9"/>
        <v>0</v>
      </c>
      <c r="AJ33" s="1" t="s">
        <v>20</v>
      </c>
      <c r="AK33" t="s">
        <v>26</v>
      </c>
      <c r="AL33">
        <v>0</v>
      </c>
      <c r="AM33">
        <v>0</v>
      </c>
      <c r="AN33">
        <f t="shared" si="10"/>
        <v>0</v>
      </c>
      <c r="AO33">
        <f t="shared" si="11"/>
        <v>0</v>
      </c>
      <c r="AQ33" s="1" t="s">
        <v>20</v>
      </c>
      <c r="AR33" t="s">
        <v>26</v>
      </c>
      <c r="AS33">
        <v>0</v>
      </c>
      <c r="AT33">
        <v>0</v>
      </c>
      <c r="AU33">
        <f t="shared" si="12"/>
        <v>0</v>
      </c>
      <c r="AV33">
        <f t="shared" si="13"/>
        <v>0</v>
      </c>
      <c r="AX33" s="1" t="s">
        <v>20</v>
      </c>
      <c r="AY33" t="s">
        <v>26</v>
      </c>
      <c r="AZ33">
        <v>0</v>
      </c>
      <c r="BA33">
        <v>0</v>
      </c>
      <c r="BB33">
        <f t="shared" si="14"/>
        <v>0</v>
      </c>
      <c r="BC33">
        <f t="shared" si="15"/>
        <v>0</v>
      </c>
      <c r="BE33" s="1" t="s">
        <v>20</v>
      </c>
      <c r="BF33" t="s">
        <v>26</v>
      </c>
      <c r="BG33">
        <v>0</v>
      </c>
      <c r="BH33">
        <v>0</v>
      </c>
      <c r="BI33">
        <f t="shared" si="16"/>
        <v>0</v>
      </c>
      <c r="BJ33">
        <f t="shared" si="17"/>
        <v>0</v>
      </c>
      <c r="BL33" s="1" t="s">
        <v>20</v>
      </c>
      <c r="BM33" t="s">
        <v>26</v>
      </c>
      <c r="BN33">
        <v>0</v>
      </c>
      <c r="BO33">
        <v>0</v>
      </c>
      <c r="BP33">
        <f t="shared" si="18"/>
        <v>0</v>
      </c>
      <c r="BQ33">
        <f t="shared" si="19"/>
        <v>0</v>
      </c>
      <c r="BS33" s="1" t="s">
        <v>20</v>
      </c>
      <c r="BT33" t="s">
        <v>26</v>
      </c>
      <c r="BU33">
        <v>0</v>
      </c>
      <c r="BV33">
        <v>0</v>
      </c>
      <c r="BW33">
        <f t="shared" si="20"/>
        <v>0</v>
      </c>
      <c r="BX33">
        <f t="shared" si="21"/>
        <v>0</v>
      </c>
      <c r="BZ33" s="1"/>
    </row>
    <row r="34" spans="1:78" x14ac:dyDescent="0.35">
      <c r="A34" s="1"/>
      <c r="B34" t="s">
        <v>27</v>
      </c>
      <c r="C34">
        <v>51</v>
      </c>
      <c r="D34">
        <v>2</v>
      </c>
      <c r="E34">
        <f t="shared" si="0"/>
        <v>55</v>
      </c>
      <c r="F34">
        <f t="shared" si="1"/>
        <v>2.5773195876288657</v>
      </c>
      <c r="H34" s="1"/>
      <c r="I34" t="s">
        <v>27</v>
      </c>
      <c r="J34">
        <v>0</v>
      </c>
      <c r="K34">
        <v>0</v>
      </c>
      <c r="L34">
        <f t="shared" si="2"/>
        <v>0</v>
      </c>
      <c r="M34">
        <f t="shared" si="3"/>
        <v>0</v>
      </c>
      <c r="O34" s="1"/>
      <c r="P34" t="s">
        <v>27</v>
      </c>
      <c r="Q34">
        <v>0</v>
      </c>
      <c r="R34">
        <v>0</v>
      </c>
      <c r="S34">
        <f t="shared" si="4"/>
        <v>0</v>
      </c>
      <c r="T34">
        <f t="shared" si="5"/>
        <v>0</v>
      </c>
      <c r="V34" s="1"/>
      <c r="W34" t="s">
        <v>27</v>
      </c>
      <c r="X34">
        <v>0</v>
      </c>
      <c r="Y34">
        <v>0</v>
      </c>
      <c r="Z34">
        <f t="shared" si="6"/>
        <v>0</v>
      </c>
      <c r="AA34">
        <f t="shared" si="7"/>
        <v>0</v>
      </c>
      <c r="AC34" s="1"/>
      <c r="AD34" t="s">
        <v>27</v>
      </c>
      <c r="AE34">
        <v>0</v>
      </c>
      <c r="AF34">
        <v>0</v>
      </c>
      <c r="AG34">
        <f t="shared" si="8"/>
        <v>0</v>
      </c>
      <c r="AH34">
        <f t="shared" si="9"/>
        <v>0</v>
      </c>
      <c r="AJ34" s="1"/>
      <c r="AK34" t="s">
        <v>27</v>
      </c>
      <c r="AL34">
        <v>0</v>
      </c>
      <c r="AM34">
        <v>0</v>
      </c>
      <c r="AN34">
        <f t="shared" si="10"/>
        <v>0</v>
      </c>
      <c r="AO34">
        <f t="shared" si="11"/>
        <v>0</v>
      </c>
      <c r="AQ34" s="1"/>
      <c r="AR34" t="s">
        <v>27</v>
      </c>
      <c r="AS34">
        <v>0</v>
      </c>
      <c r="AT34">
        <v>0</v>
      </c>
      <c r="AU34">
        <f t="shared" si="12"/>
        <v>0</v>
      </c>
      <c r="AV34">
        <f t="shared" si="13"/>
        <v>0</v>
      </c>
      <c r="AX34" s="1"/>
      <c r="AY34" t="s">
        <v>27</v>
      </c>
      <c r="AZ34">
        <v>0</v>
      </c>
      <c r="BA34">
        <v>0</v>
      </c>
      <c r="BB34">
        <f t="shared" si="14"/>
        <v>0</v>
      </c>
      <c r="BC34">
        <f t="shared" si="15"/>
        <v>0</v>
      </c>
      <c r="BE34" s="1"/>
      <c r="BF34" t="s">
        <v>27</v>
      </c>
      <c r="BG34">
        <v>0</v>
      </c>
      <c r="BH34">
        <v>0</v>
      </c>
      <c r="BI34">
        <f t="shared" si="16"/>
        <v>0</v>
      </c>
      <c r="BJ34">
        <f t="shared" si="17"/>
        <v>0</v>
      </c>
      <c r="BL34" s="1"/>
      <c r="BM34" t="s">
        <v>27</v>
      </c>
      <c r="BN34">
        <v>0</v>
      </c>
      <c r="BO34">
        <v>0</v>
      </c>
      <c r="BP34">
        <f t="shared" si="18"/>
        <v>0</v>
      </c>
      <c r="BQ34">
        <f t="shared" si="19"/>
        <v>0</v>
      </c>
      <c r="BS34" s="1"/>
      <c r="BT34" t="s">
        <v>27</v>
      </c>
      <c r="BU34">
        <v>0</v>
      </c>
      <c r="BV34">
        <v>0</v>
      </c>
      <c r="BW34">
        <f t="shared" si="20"/>
        <v>0</v>
      </c>
      <c r="BX34">
        <f t="shared" si="21"/>
        <v>0</v>
      </c>
      <c r="BZ34" s="1"/>
    </row>
    <row r="35" spans="1:78" x14ac:dyDescent="0.35">
      <c r="A35" s="1" t="s">
        <v>9</v>
      </c>
      <c r="B35" t="s">
        <v>26</v>
      </c>
      <c r="C35">
        <v>15</v>
      </c>
      <c r="D35">
        <v>33</v>
      </c>
      <c r="E35">
        <f t="shared" si="0"/>
        <v>81</v>
      </c>
      <c r="F35">
        <f t="shared" si="1"/>
        <v>3.7956888472352386</v>
      </c>
      <c r="H35" s="1" t="s">
        <v>9</v>
      </c>
      <c r="I35" t="s">
        <v>26</v>
      </c>
      <c r="J35">
        <v>46</v>
      </c>
      <c r="K35">
        <v>119</v>
      </c>
      <c r="L35">
        <f t="shared" si="2"/>
        <v>284</v>
      </c>
      <c r="M35">
        <f t="shared" si="3"/>
        <v>31.381215469613259</v>
      </c>
      <c r="O35" s="1" t="s">
        <v>9</v>
      </c>
      <c r="P35" t="s">
        <v>26</v>
      </c>
      <c r="Q35">
        <v>2</v>
      </c>
      <c r="R35">
        <v>3</v>
      </c>
      <c r="S35">
        <f t="shared" si="4"/>
        <v>8</v>
      </c>
      <c r="T35">
        <f t="shared" si="5"/>
        <v>0.47961630695443641</v>
      </c>
      <c r="V35" s="1" t="s">
        <v>9</v>
      </c>
      <c r="W35" t="s">
        <v>26</v>
      </c>
      <c r="X35">
        <v>0</v>
      </c>
      <c r="Y35">
        <v>0</v>
      </c>
      <c r="Z35">
        <f t="shared" si="6"/>
        <v>0</v>
      </c>
      <c r="AA35">
        <f t="shared" si="7"/>
        <v>0</v>
      </c>
      <c r="AC35" s="1" t="s">
        <v>9</v>
      </c>
      <c r="AD35" t="s">
        <v>26</v>
      </c>
      <c r="AE35">
        <v>0</v>
      </c>
      <c r="AF35">
        <v>0</v>
      </c>
      <c r="AG35">
        <f t="shared" si="8"/>
        <v>0</v>
      </c>
      <c r="AH35">
        <f t="shared" si="9"/>
        <v>0</v>
      </c>
      <c r="AJ35" s="1" t="s">
        <v>9</v>
      </c>
      <c r="AK35" t="s">
        <v>26</v>
      </c>
      <c r="AL35">
        <v>0</v>
      </c>
      <c r="AM35">
        <v>1</v>
      </c>
      <c r="AN35">
        <f t="shared" si="10"/>
        <v>2</v>
      </c>
      <c r="AO35">
        <f t="shared" si="11"/>
        <v>0.13774104683195593</v>
      </c>
      <c r="AQ35" s="1" t="s">
        <v>9</v>
      </c>
      <c r="AR35" t="s">
        <v>26</v>
      </c>
      <c r="AS35">
        <v>2</v>
      </c>
      <c r="AT35">
        <v>0</v>
      </c>
      <c r="AU35">
        <f t="shared" si="12"/>
        <v>2</v>
      </c>
      <c r="AV35">
        <f t="shared" si="13"/>
        <v>0.18331805682859761</v>
      </c>
      <c r="AX35" s="1" t="s">
        <v>9</v>
      </c>
      <c r="AY35" t="s">
        <v>26</v>
      </c>
      <c r="AZ35">
        <v>169</v>
      </c>
      <c r="BA35">
        <v>362</v>
      </c>
      <c r="BB35">
        <f t="shared" si="14"/>
        <v>893</v>
      </c>
      <c r="BC35">
        <f t="shared" si="15"/>
        <v>82.532347504621072</v>
      </c>
      <c r="BE35" s="1" t="s">
        <v>9</v>
      </c>
      <c r="BF35" t="s">
        <v>26</v>
      </c>
      <c r="BG35">
        <v>2</v>
      </c>
      <c r="BH35">
        <v>7</v>
      </c>
      <c r="BI35">
        <f t="shared" si="16"/>
        <v>16</v>
      </c>
      <c r="BJ35">
        <f t="shared" si="17"/>
        <v>3.9119804400977993</v>
      </c>
      <c r="BL35" s="1" t="s">
        <v>9</v>
      </c>
      <c r="BM35" t="s">
        <v>26</v>
      </c>
      <c r="BN35">
        <v>0</v>
      </c>
      <c r="BO35">
        <v>0</v>
      </c>
      <c r="BP35">
        <f t="shared" si="18"/>
        <v>0</v>
      </c>
      <c r="BQ35">
        <f t="shared" si="19"/>
        <v>0</v>
      </c>
      <c r="BS35" s="1" t="s">
        <v>9</v>
      </c>
      <c r="BT35" t="s">
        <v>26</v>
      </c>
      <c r="BU35">
        <v>14</v>
      </c>
      <c r="BV35">
        <v>9</v>
      </c>
      <c r="BW35">
        <f t="shared" si="20"/>
        <v>32</v>
      </c>
      <c r="BX35">
        <f t="shared" si="21"/>
        <v>4.7690014903129656</v>
      </c>
      <c r="BZ35" s="1"/>
    </row>
    <row r="36" spans="1:78" x14ac:dyDescent="0.35">
      <c r="A36" s="1"/>
      <c r="B36" t="s">
        <v>27</v>
      </c>
      <c r="C36">
        <v>9</v>
      </c>
      <c r="D36">
        <v>6</v>
      </c>
      <c r="E36">
        <f t="shared" si="0"/>
        <v>21</v>
      </c>
      <c r="F36">
        <f t="shared" si="1"/>
        <v>0.98406747891283974</v>
      </c>
      <c r="H36" s="1"/>
      <c r="I36" t="s">
        <v>27</v>
      </c>
      <c r="J36">
        <v>31</v>
      </c>
      <c r="K36">
        <v>0</v>
      </c>
      <c r="L36">
        <f t="shared" si="2"/>
        <v>31</v>
      </c>
      <c r="M36">
        <f t="shared" si="3"/>
        <v>3.4254143646408837</v>
      </c>
      <c r="O36" s="1"/>
      <c r="P36" t="s">
        <v>27</v>
      </c>
      <c r="Q36">
        <v>4</v>
      </c>
      <c r="R36">
        <v>0</v>
      </c>
      <c r="S36">
        <f t="shared" si="4"/>
        <v>4</v>
      </c>
      <c r="T36">
        <f t="shared" si="5"/>
        <v>0.23980815347721821</v>
      </c>
      <c r="V36" s="1"/>
      <c r="W36" t="s">
        <v>27</v>
      </c>
      <c r="X36">
        <v>0</v>
      </c>
      <c r="Y36">
        <v>0</v>
      </c>
      <c r="Z36">
        <f t="shared" si="6"/>
        <v>0</v>
      </c>
      <c r="AA36">
        <f t="shared" si="7"/>
        <v>0</v>
      </c>
      <c r="AC36" s="1"/>
      <c r="AD36" t="s">
        <v>27</v>
      </c>
      <c r="AE36">
        <v>0</v>
      </c>
      <c r="AF36">
        <v>0</v>
      </c>
      <c r="AG36">
        <f t="shared" si="8"/>
        <v>0</v>
      </c>
      <c r="AH36">
        <f t="shared" si="9"/>
        <v>0</v>
      </c>
      <c r="AJ36" s="1"/>
      <c r="AK36" t="s">
        <v>27</v>
      </c>
      <c r="AL36">
        <v>0</v>
      </c>
      <c r="AM36">
        <v>0</v>
      </c>
      <c r="AN36">
        <f t="shared" si="10"/>
        <v>0</v>
      </c>
      <c r="AO36">
        <f t="shared" si="11"/>
        <v>0</v>
      </c>
      <c r="AQ36" s="1"/>
      <c r="AR36" t="s">
        <v>27</v>
      </c>
      <c r="AS36">
        <v>1</v>
      </c>
      <c r="AT36">
        <v>0</v>
      </c>
      <c r="AU36">
        <f t="shared" si="12"/>
        <v>1</v>
      </c>
      <c r="AV36">
        <f t="shared" si="13"/>
        <v>9.1659028414298807E-2</v>
      </c>
      <c r="AX36" s="1"/>
      <c r="AY36" t="s">
        <v>27</v>
      </c>
      <c r="AZ36">
        <v>21</v>
      </c>
      <c r="BA36">
        <v>0</v>
      </c>
      <c r="BB36">
        <f t="shared" si="14"/>
        <v>21</v>
      </c>
      <c r="BC36">
        <f t="shared" si="15"/>
        <v>1.9408502772643252</v>
      </c>
      <c r="BE36" s="1"/>
      <c r="BF36" t="s">
        <v>27</v>
      </c>
      <c r="BG36">
        <v>0</v>
      </c>
      <c r="BH36">
        <v>0</v>
      </c>
      <c r="BI36">
        <f t="shared" si="16"/>
        <v>0</v>
      </c>
      <c r="BJ36">
        <f t="shared" si="17"/>
        <v>0</v>
      </c>
      <c r="BL36" s="1"/>
      <c r="BM36" t="s">
        <v>27</v>
      </c>
      <c r="BN36">
        <v>0</v>
      </c>
      <c r="BO36">
        <v>0</v>
      </c>
      <c r="BP36">
        <f t="shared" si="18"/>
        <v>0</v>
      </c>
      <c r="BQ36">
        <f t="shared" si="19"/>
        <v>0</v>
      </c>
      <c r="BS36" s="1"/>
      <c r="BT36" t="s">
        <v>27</v>
      </c>
      <c r="BU36">
        <v>0</v>
      </c>
      <c r="BV36">
        <v>0</v>
      </c>
      <c r="BW36">
        <f t="shared" si="20"/>
        <v>0</v>
      </c>
      <c r="BX36">
        <f t="shared" si="21"/>
        <v>0</v>
      </c>
      <c r="BZ36" s="1"/>
    </row>
    <row r="37" spans="1:78" x14ac:dyDescent="0.35">
      <c r="A37" s="1" t="s">
        <v>24</v>
      </c>
      <c r="B37" t="s">
        <v>26</v>
      </c>
      <c r="C37">
        <v>0</v>
      </c>
      <c r="D37">
        <v>0</v>
      </c>
      <c r="E37">
        <f t="shared" si="0"/>
        <v>0</v>
      </c>
      <c r="F37">
        <f t="shared" si="1"/>
        <v>0</v>
      </c>
      <c r="H37" s="1" t="s">
        <v>24</v>
      </c>
      <c r="I37" t="s">
        <v>26</v>
      </c>
      <c r="J37">
        <v>0</v>
      </c>
      <c r="K37">
        <v>0</v>
      </c>
      <c r="L37">
        <f t="shared" si="2"/>
        <v>0</v>
      </c>
      <c r="M37">
        <f t="shared" si="3"/>
        <v>0</v>
      </c>
      <c r="O37" s="1" t="s">
        <v>24</v>
      </c>
      <c r="P37" t="s">
        <v>26</v>
      </c>
      <c r="Q37">
        <v>0</v>
      </c>
      <c r="R37">
        <v>0</v>
      </c>
      <c r="S37">
        <f t="shared" si="4"/>
        <v>0</v>
      </c>
      <c r="T37">
        <f t="shared" si="5"/>
        <v>0</v>
      </c>
      <c r="V37" s="1" t="s">
        <v>24</v>
      </c>
      <c r="W37" t="s">
        <v>26</v>
      </c>
      <c r="X37">
        <v>0</v>
      </c>
      <c r="Y37">
        <v>0</v>
      </c>
      <c r="Z37">
        <f t="shared" si="6"/>
        <v>0</v>
      </c>
      <c r="AA37">
        <f t="shared" si="7"/>
        <v>0</v>
      </c>
      <c r="AC37" s="1" t="s">
        <v>24</v>
      </c>
      <c r="AD37" t="s">
        <v>26</v>
      </c>
      <c r="AE37">
        <v>0</v>
      </c>
      <c r="AF37">
        <v>0</v>
      </c>
      <c r="AG37">
        <f t="shared" si="8"/>
        <v>0</v>
      </c>
      <c r="AH37">
        <f t="shared" si="9"/>
        <v>0</v>
      </c>
      <c r="AJ37" s="1" t="s">
        <v>24</v>
      </c>
      <c r="AK37" t="s">
        <v>26</v>
      </c>
      <c r="AL37">
        <v>0</v>
      </c>
      <c r="AM37">
        <v>2</v>
      </c>
      <c r="AN37">
        <f t="shared" si="10"/>
        <v>4</v>
      </c>
      <c r="AO37">
        <f t="shared" si="11"/>
        <v>0.27548209366391185</v>
      </c>
      <c r="AQ37" s="1" t="s">
        <v>24</v>
      </c>
      <c r="AR37" t="s">
        <v>26</v>
      </c>
      <c r="AS37">
        <v>1</v>
      </c>
      <c r="AT37">
        <v>0</v>
      </c>
      <c r="AU37">
        <f t="shared" si="12"/>
        <v>1</v>
      </c>
      <c r="AV37">
        <f t="shared" si="13"/>
        <v>9.1659028414298807E-2</v>
      </c>
      <c r="AX37" s="1" t="s">
        <v>24</v>
      </c>
      <c r="AY37" t="s">
        <v>26</v>
      </c>
      <c r="AZ37">
        <v>1</v>
      </c>
      <c r="BA37">
        <v>0</v>
      </c>
      <c r="BB37">
        <f t="shared" si="14"/>
        <v>1</v>
      </c>
      <c r="BC37">
        <f t="shared" si="15"/>
        <v>9.2421441774491686E-2</v>
      </c>
      <c r="BE37" s="1" t="s">
        <v>24</v>
      </c>
      <c r="BF37" t="s">
        <v>26</v>
      </c>
      <c r="BG37">
        <v>0</v>
      </c>
      <c r="BH37">
        <v>0</v>
      </c>
      <c r="BI37">
        <f t="shared" si="16"/>
        <v>0</v>
      </c>
      <c r="BJ37">
        <f t="shared" si="17"/>
        <v>0</v>
      </c>
      <c r="BL37" s="1" t="s">
        <v>24</v>
      </c>
      <c r="BM37" t="s">
        <v>26</v>
      </c>
      <c r="BN37">
        <v>1</v>
      </c>
      <c r="BO37">
        <v>0</v>
      </c>
      <c r="BP37">
        <f t="shared" si="18"/>
        <v>1</v>
      </c>
      <c r="BQ37">
        <f t="shared" si="19"/>
        <v>8.6058519793459562E-2</v>
      </c>
      <c r="BS37" s="1" t="s">
        <v>24</v>
      </c>
      <c r="BT37" t="s">
        <v>26</v>
      </c>
      <c r="BU37">
        <v>0</v>
      </c>
      <c r="BV37">
        <v>0</v>
      </c>
      <c r="BW37">
        <f t="shared" si="20"/>
        <v>0</v>
      </c>
      <c r="BX37">
        <f t="shared" si="21"/>
        <v>0</v>
      </c>
      <c r="BZ37" s="1"/>
    </row>
    <row r="38" spans="1:78" x14ac:dyDescent="0.35">
      <c r="A38" s="1"/>
      <c r="B38" t="s">
        <v>27</v>
      </c>
      <c r="C38">
        <v>0</v>
      </c>
      <c r="D38">
        <v>0</v>
      </c>
      <c r="E38">
        <f t="shared" si="0"/>
        <v>0</v>
      </c>
      <c r="F38">
        <f t="shared" si="1"/>
        <v>0</v>
      </c>
      <c r="H38" s="1"/>
      <c r="I38" t="s">
        <v>27</v>
      </c>
      <c r="J38">
        <v>0</v>
      </c>
      <c r="K38">
        <v>0</v>
      </c>
      <c r="L38">
        <f t="shared" si="2"/>
        <v>0</v>
      </c>
      <c r="M38">
        <f t="shared" si="3"/>
        <v>0</v>
      </c>
      <c r="O38" s="1"/>
      <c r="P38" t="s">
        <v>27</v>
      </c>
      <c r="Q38">
        <v>0</v>
      </c>
      <c r="R38">
        <v>0</v>
      </c>
      <c r="S38">
        <f t="shared" si="4"/>
        <v>0</v>
      </c>
      <c r="T38">
        <f t="shared" si="5"/>
        <v>0</v>
      </c>
      <c r="V38" s="1"/>
      <c r="W38" t="s">
        <v>27</v>
      </c>
      <c r="X38">
        <v>0</v>
      </c>
      <c r="Y38">
        <v>0</v>
      </c>
      <c r="Z38">
        <f t="shared" si="6"/>
        <v>0</v>
      </c>
      <c r="AA38">
        <f t="shared" si="7"/>
        <v>0</v>
      </c>
      <c r="AC38" s="1"/>
      <c r="AD38" t="s">
        <v>27</v>
      </c>
      <c r="AE38">
        <v>0</v>
      </c>
      <c r="AF38">
        <v>0</v>
      </c>
      <c r="AG38">
        <f t="shared" si="8"/>
        <v>0</v>
      </c>
      <c r="AH38">
        <f t="shared" si="9"/>
        <v>0</v>
      </c>
      <c r="AJ38" s="1"/>
      <c r="AK38" t="s">
        <v>27</v>
      </c>
      <c r="AL38">
        <v>5</v>
      </c>
      <c r="AM38">
        <v>0</v>
      </c>
      <c r="AN38">
        <f t="shared" si="10"/>
        <v>5</v>
      </c>
      <c r="AO38">
        <f t="shared" si="11"/>
        <v>0.34435261707988984</v>
      </c>
      <c r="AQ38" s="1"/>
      <c r="AR38" t="s">
        <v>27</v>
      </c>
      <c r="AS38">
        <v>1</v>
      </c>
      <c r="AT38">
        <v>0</v>
      </c>
      <c r="AU38">
        <f t="shared" si="12"/>
        <v>1</v>
      </c>
      <c r="AV38">
        <f t="shared" si="13"/>
        <v>9.1659028414298807E-2</v>
      </c>
      <c r="AX38" s="1"/>
      <c r="AY38" t="s">
        <v>27</v>
      </c>
      <c r="AZ38">
        <v>8</v>
      </c>
      <c r="BA38">
        <v>1</v>
      </c>
      <c r="BB38">
        <f t="shared" si="14"/>
        <v>10</v>
      </c>
      <c r="BC38">
        <f t="shared" si="15"/>
        <v>0.92421441774491686</v>
      </c>
      <c r="BE38" s="1"/>
      <c r="BF38" t="s">
        <v>27</v>
      </c>
      <c r="BG38">
        <v>1</v>
      </c>
      <c r="BH38">
        <v>0</v>
      </c>
      <c r="BI38">
        <f t="shared" si="16"/>
        <v>1</v>
      </c>
      <c r="BJ38">
        <f t="shared" si="17"/>
        <v>0.24449877750611246</v>
      </c>
      <c r="BL38" s="1"/>
      <c r="BM38" t="s">
        <v>27</v>
      </c>
      <c r="BN38">
        <v>3</v>
      </c>
      <c r="BO38">
        <v>0</v>
      </c>
      <c r="BP38">
        <f t="shared" si="18"/>
        <v>3</v>
      </c>
      <c r="BQ38">
        <f t="shared" si="19"/>
        <v>0.25817555938037867</v>
      </c>
      <c r="BS38" s="1"/>
      <c r="BT38" t="s">
        <v>27</v>
      </c>
      <c r="BU38">
        <v>0</v>
      </c>
      <c r="BV38">
        <v>0</v>
      </c>
      <c r="BW38">
        <f t="shared" si="20"/>
        <v>0</v>
      </c>
      <c r="BX38">
        <f t="shared" si="21"/>
        <v>0</v>
      </c>
      <c r="BZ38" s="1"/>
    </row>
    <row r="39" spans="1:78" x14ac:dyDescent="0.35">
      <c r="A39" s="1" t="s">
        <v>10</v>
      </c>
      <c r="B39" t="s">
        <v>26</v>
      </c>
      <c r="C39">
        <v>28</v>
      </c>
      <c r="D39">
        <v>22</v>
      </c>
      <c r="E39">
        <f t="shared" si="0"/>
        <v>72</v>
      </c>
      <c r="F39">
        <f t="shared" si="1"/>
        <v>3.3739456419868792</v>
      </c>
      <c r="H39" s="1" t="s">
        <v>10</v>
      </c>
      <c r="I39" t="s">
        <v>26</v>
      </c>
      <c r="J39">
        <v>3</v>
      </c>
      <c r="K39">
        <v>6</v>
      </c>
      <c r="L39">
        <f t="shared" si="2"/>
        <v>15</v>
      </c>
      <c r="M39">
        <f t="shared" si="3"/>
        <v>1.6574585635359116</v>
      </c>
      <c r="O39" s="1" t="s">
        <v>10</v>
      </c>
      <c r="P39" t="s">
        <v>26</v>
      </c>
      <c r="Q39">
        <v>0</v>
      </c>
      <c r="R39">
        <v>0</v>
      </c>
      <c r="S39">
        <f t="shared" si="4"/>
        <v>0</v>
      </c>
      <c r="T39">
        <f t="shared" si="5"/>
        <v>0</v>
      </c>
      <c r="V39" s="1" t="s">
        <v>10</v>
      </c>
      <c r="W39" t="s">
        <v>26</v>
      </c>
      <c r="X39">
        <v>0</v>
      </c>
      <c r="Y39">
        <v>2</v>
      </c>
      <c r="Z39">
        <f t="shared" si="6"/>
        <v>4</v>
      </c>
      <c r="AA39">
        <f t="shared" si="7"/>
        <v>0.76628352490421447</v>
      </c>
      <c r="AC39" s="1" t="s">
        <v>10</v>
      </c>
      <c r="AD39" t="s">
        <v>26</v>
      </c>
      <c r="AE39">
        <v>0</v>
      </c>
      <c r="AF39">
        <v>0</v>
      </c>
      <c r="AG39">
        <f t="shared" si="8"/>
        <v>0</v>
      </c>
      <c r="AH39">
        <f t="shared" si="9"/>
        <v>0</v>
      </c>
      <c r="AJ39" s="1" t="s">
        <v>10</v>
      </c>
      <c r="AK39" t="s">
        <v>26</v>
      </c>
      <c r="AL39">
        <v>50</v>
      </c>
      <c r="AM39">
        <v>68</v>
      </c>
      <c r="AN39">
        <f t="shared" si="10"/>
        <v>186</v>
      </c>
      <c r="AO39">
        <f t="shared" si="11"/>
        <v>12.809917355371899</v>
      </c>
      <c r="AQ39" s="1" t="s">
        <v>10</v>
      </c>
      <c r="AR39" t="s">
        <v>26</v>
      </c>
      <c r="AS39">
        <v>113</v>
      </c>
      <c r="AT39">
        <v>113</v>
      </c>
      <c r="AU39">
        <f t="shared" si="12"/>
        <v>339</v>
      </c>
      <c r="AV39">
        <f t="shared" si="13"/>
        <v>31.072410632447294</v>
      </c>
      <c r="AX39" s="1" t="s">
        <v>10</v>
      </c>
      <c r="AY39" t="s">
        <v>26</v>
      </c>
      <c r="AZ39">
        <v>7</v>
      </c>
      <c r="BA39">
        <v>6</v>
      </c>
      <c r="BB39">
        <f t="shared" si="14"/>
        <v>19</v>
      </c>
      <c r="BC39">
        <f t="shared" si="15"/>
        <v>1.756007393715342</v>
      </c>
      <c r="BE39" s="1" t="s">
        <v>10</v>
      </c>
      <c r="BF39" t="s">
        <v>26</v>
      </c>
      <c r="BG39">
        <v>0</v>
      </c>
      <c r="BH39">
        <v>0</v>
      </c>
      <c r="BI39">
        <f t="shared" si="16"/>
        <v>0</v>
      </c>
      <c r="BJ39">
        <f t="shared" si="17"/>
        <v>0</v>
      </c>
      <c r="BL39" s="1" t="s">
        <v>10</v>
      </c>
      <c r="BM39" t="s">
        <v>26</v>
      </c>
      <c r="BN39">
        <v>0</v>
      </c>
      <c r="BO39">
        <v>200</v>
      </c>
      <c r="BP39">
        <f t="shared" si="18"/>
        <v>400</v>
      </c>
      <c r="BQ39">
        <f t="shared" si="19"/>
        <v>34.42340791738382</v>
      </c>
      <c r="BS39" s="1" t="s">
        <v>10</v>
      </c>
      <c r="BT39" t="s">
        <v>26</v>
      </c>
      <c r="BU39">
        <v>1</v>
      </c>
      <c r="BV39">
        <v>1</v>
      </c>
      <c r="BW39">
        <f t="shared" si="20"/>
        <v>3</v>
      </c>
      <c r="BX39">
        <f t="shared" si="21"/>
        <v>0.44709388971684055</v>
      </c>
      <c r="BZ39" s="1"/>
    </row>
    <row r="40" spans="1:78" x14ac:dyDescent="0.35">
      <c r="A40" s="1"/>
      <c r="B40" t="s">
        <v>27</v>
      </c>
      <c r="C40">
        <v>0</v>
      </c>
      <c r="D40">
        <v>0</v>
      </c>
      <c r="E40">
        <f t="shared" si="0"/>
        <v>0</v>
      </c>
      <c r="F40">
        <f t="shared" si="1"/>
        <v>0</v>
      </c>
      <c r="H40" s="1"/>
      <c r="I40" t="s">
        <v>27</v>
      </c>
      <c r="J40">
        <v>0</v>
      </c>
      <c r="K40">
        <v>0</v>
      </c>
      <c r="L40">
        <f t="shared" si="2"/>
        <v>0</v>
      </c>
      <c r="M40">
        <f t="shared" si="3"/>
        <v>0</v>
      </c>
      <c r="O40" s="1"/>
      <c r="P40" t="s">
        <v>27</v>
      </c>
      <c r="Q40">
        <v>0</v>
      </c>
      <c r="R40">
        <v>0</v>
      </c>
      <c r="S40">
        <f t="shared" si="4"/>
        <v>0</v>
      </c>
      <c r="T40">
        <f t="shared" si="5"/>
        <v>0</v>
      </c>
      <c r="V40" s="1"/>
      <c r="W40" t="s">
        <v>27</v>
      </c>
      <c r="X40">
        <v>2</v>
      </c>
      <c r="Y40">
        <v>0</v>
      </c>
      <c r="Z40">
        <f t="shared" si="6"/>
        <v>2</v>
      </c>
      <c r="AA40">
        <f t="shared" si="7"/>
        <v>0.38314176245210724</v>
      </c>
      <c r="AC40" s="1"/>
      <c r="AD40" t="s">
        <v>27</v>
      </c>
      <c r="AE40">
        <v>0</v>
      </c>
      <c r="AF40">
        <v>0</v>
      </c>
      <c r="AG40">
        <f t="shared" si="8"/>
        <v>0</v>
      </c>
      <c r="AH40">
        <f t="shared" si="9"/>
        <v>0</v>
      </c>
      <c r="AJ40" s="1"/>
      <c r="AK40" t="s">
        <v>27</v>
      </c>
      <c r="AL40">
        <v>80</v>
      </c>
      <c r="AM40">
        <v>5</v>
      </c>
      <c r="AN40">
        <f t="shared" si="10"/>
        <v>90</v>
      </c>
      <c r="AO40">
        <f t="shared" si="11"/>
        <v>6.1983471074380168</v>
      </c>
      <c r="AQ40" s="1"/>
      <c r="AR40" t="s">
        <v>27</v>
      </c>
      <c r="AS40">
        <v>68</v>
      </c>
      <c r="AT40">
        <v>31</v>
      </c>
      <c r="AU40">
        <f t="shared" si="12"/>
        <v>130</v>
      </c>
      <c r="AV40">
        <f t="shared" si="13"/>
        <v>11.915673693858846</v>
      </c>
      <c r="AX40" s="1"/>
      <c r="AY40" t="s">
        <v>27</v>
      </c>
      <c r="AZ40">
        <v>4</v>
      </c>
      <c r="BA40">
        <v>0</v>
      </c>
      <c r="BB40">
        <f t="shared" si="14"/>
        <v>4</v>
      </c>
      <c r="BC40">
        <f t="shared" si="15"/>
        <v>0.36968576709796674</v>
      </c>
      <c r="BE40" s="1"/>
      <c r="BF40" t="s">
        <v>27</v>
      </c>
      <c r="BG40">
        <v>0</v>
      </c>
      <c r="BH40">
        <v>0</v>
      </c>
      <c r="BI40">
        <f t="shared" si="16"/>
        <v>0</v>
      </c>
      <c r="BJ40">
        <f t="shared" si="17"/>
        <v>0</v>
      </c>
      <c r="BL40" s="1"/>
      <c r="BM40" t="s">
        <v>27</v>
      </c>
      <c r="BN40">
        <v>12</v>
      </c>
      <c r="BO40">
        <v>3</v>
      </c>
      <c r="BP40">
        <f t="shared" si="18"/>
        <v>18</v>
      </c>
      <c r="BQ40">
        <f t="shared" si="19"/>
        <v>1.5490533562822719</v>
      </c>
      <c r="BS40" s="1"/>
      <c r="BT40" t="s">
        <v>27</v>
      </c>
      <c r="BU40">
        <v>0</v>
      </c>
      <c r="BV40">
        <v>0</v>
      </c>
      <c r="BW40">
        <f t="shared" si="20"/>
        <v>0</v>
      </c>
      <c r="BX40">
        <f t="shared" si="21"/>
        <v>0</v>
      </c>
      <c r="BZ40" s="1"/>
    </row>
    <row r="41" spans="1:78" x14ac:dyDescent="0.35">
      <c r="A41" s="1" t="s">
        <v>11</v>
      </c>
      <c r="B41" t="s">
        <v>26</v>
      </c>
      <c r="C41">
        <v>0</v>
      </c>
      <c r="D41">
        <v>0</v>
      </c>
      <c r="E41">
        <f t="shared" si="0"/>
        <v>0</v>
      </c>
      <c r="F41">
        <f t="shared" si="1"/>
        <v>0</v>
      </c>
      <c r="H41" s="1" t="s">
        <v>11</v>
      </c>
      <c r="I41" t="s">
        <v>26</v>
      </c>
      <c r="J41">
        <v>0</v>
      </c>
      <c r="K41">
        <v>0</v>
      </c>
      <c r="L41">
        <f t="shared" si="2"/>
        <v>0</v>
      </c>
      <c r="M41">
        <f t="shared" si="3"/>
        <v>0</v>
      </c>
      <c r="O41" s="1" t="s">
        <v>11</v>
      </c>
      <c r="P41" t="s">
        <v>26</v>
      </c>
      <c r="Q41">
        <v>0</v>
      </c>
      <c r="R41">
        <v>0</v>
      </c>
      <c r="S41">
        <f t="shared" si="4"/>
        <v>0</v>
      </c>
      <c r="T41">
        <f t="shared" si="5"/>
        <v>0</v>
      </c>
      <c r="V41" s="1" t="s">
        <v>11</v>
      </c>
      <c r="W41" t="s">
        <v>26</v>
      </c>
      <c r="X41">
        <v>0</v>
      </c>
      <c r="Y41">
        <v>0</v>
      </c>
      <c r="Z41">
        <f t="shared" si="6"/>
        <v>0</v>
      </c>
      <c r="AA41">
        <f t="shared" si="7"/>
        <v>0</v>
      </c>
      <c r="AC41" s="1" t="s">
        <v>11</v>
      </c>
      <c r="AD41" t="s">
        <v>26</v>
      </c>
      <c r="AE41">
        <v>0</v>
      </c>
      <c r="AF41">
        <v>0</v>
      </c>
      <c r="AG41">
        <f t="shared" si="8"/>
        <v>0</v>
      </c>
      <c r="AH41">
        <f t="shared" si="9"/>
        <v>0</v>
      </c>
      <c r="AJ41" s="1" t="s">
        <v>11</v>
      </c>
      <c r="AK41" t="s">
        <v>26</v>
      </c>
      <c r="AL41">
        <v>0</v>
      </c>
      <c r="AM41">
        <v>0</v>
      </c>
      <c r="AN41">
        <f t="shared" si="10"/>
        <v>0</v>
      </c>
      <c r="AO41">
        <f t="shared" si="11"/>
        <v>0</v>
      </c>
      <c r="AQ41" s="1" t="s">
        <v>11</v>
      </c>
      <c r="AR41" t="s">
        <v>26</v>
      </c>
      <c r="AS41">
        <v>0</v>
      </c>
      <c r="AT41">
        <v>0</v>
      </c>
      <c r="AU41">
        <f t="shared" si="12"/>
        <v>0</v>
      </c>
      <c r="AV41">
        <f t="shared" si="13"/>
        <v>0</v>
      </c>
      <c r="AX41" s="1" t="s">
        <v>11</v>
      </c>
      <c r="AY41" t="s">
        <v>26</v>
      </c>
      <c r="AZ41">
        <v>0</v>
      </c>
      <c r="BA41">
        <v>0</v>
      </c>
      <c r="BB41">
        <f t="shared" si="14"/>
        <v>0</v>
      </c>
      <c r="BC41">
        <f t="shared" si="15"/>
        <v>0</v>
      </c>
      <c r="BE41" s="1" t="s">
        <v>11</v>
      </c>
      <c r="BF41" t="s">
        <v>26</v>
      </c>
      <c r="BG41">
        <v>0</v>
      </c>
      <c r="BH41">
        <v>0</v>
      </c>
      <c r="BI41">
        <f t="shared" si="16"/>
        <v>0</v>
      </c>
      <c r="BJ41">
        <f t="shared" si="17"/>
        <v>0</v>
      </c>
      <c r="BL41" s="1" t="s">
        <v>11</v>
      </c>
      <c r="BM41" t="s">
        <v>26</v>
      </c>
      <c r="BN41">
        <v>0</v>
      </c>
      <c r="BO41">
        <v>0</v>
      </c>
      <c r="BP41">
        <f t="shared" si="18"/>
        <v>0</v>
      </c>
      <c r="BQ41">
        <f t="shared" si="19"/>
        <v>0</v>
      </c>
      <c r="BS41" s="1" t="s">
        <v>11</v>
      </c>
      <c r="BT41" t="s">
        <v>26</v>
      </c>
      <c r="BU41">
        <v>0</v>
      </c>
      <c r="BV41">
        <v>0</v>
      </c>
      <c r="BW41">
        <f t="shared" si="20"/>
        <v>0</v>
      </c>
      <c r="BX41">
        <f t="shared" si="21"/>
        <v>0</v>
      </c>
      <c r="BZ41" s="1"/>
    </row>
    <row r="42" spans="1:78" x14ac:dyDescent="0.35">
      <c r="A42" s="1"/>
      <c r="B42" t="s">
        <v>27</v>
      </c>
      <c r="C42">
        <v>0</v>
      </c>
      <c r="D42">
        <v>0</v>
      </c>
      <c r="E42">
        <f t="shared" si="0"/>
        <v>0</v>
      </c>
      <c r="F42">
        <f t="shared" si="1"/>
        <v>0</v>
      </c>
      <c r="H42" s="1"/>
      <c r="I42" t="s">
        <v>27</v>
      </c>
      <c r="J42">
        <v>0</v>
      </c>
      <c r="K42">
        <v>0</v>
      </c>
      <c r="L42">
        <f t="shared" si="2"/>
        <v>0</v>
      </c>
      <c r="M42">
        <f t="shared" si="3"/>
        <v>0</v>
      </c>
      <c r="O42" s="1"/>
      <c r="P42" t="s">
        <v>27</v>
      </c>
      <c r="Q42">
        <v>2</v>
      </c>
      <c r="R42">
        <v>2</v>
      </c>
      <c r="S42">
        <f t="shared" si="4"/>
        <v>6</v>
      </c>
      <c r="T42">
        <f t="shared" si="5"/>
        <v>0.35971223021582738</v>
      </c>
      <c r="V42" s="1"/>
      <c r="W42" t="s">
        <v>27</v>
      </c>
      <c r="X42">
        <v>0</v>
      </c>
      <c r="Y42">
        <v>0</v>
      </c>
      <c r="Z42">
        <f t="shared" si="6"/>
        <v>0</v>
      </c>
      <c r="AA42">
        <f t="shared" si="7"/>
        <v>0</v>
      </c>
      <c r="AC42" s="1"/>
      <c r="AD42" t="s">
        <v>27</v>
      </c>
      <c r="AE42">
        <v>0</v>
      </c>
      <c r="AF42">
        <v>0</v>
      </c>
      <c r="AG42">
        <f t="shared" si="8"/>
        <v>0</v>
      </c>
      <c r="AH42">
        <f t="shared" si="9"/>
        <v>0</v>
      </c>
      <c r="AJ42" s="1"/>
      <c r="AK42" t="s">
        <v>27</v>
      </c>
      <c r="AL42">
        <v>0</v>
      </c>
      <c r="AM42">
        <v>0</v>
      </c>
      <c r="AN42">
        <f t="shared" si="10"/>
        <v>0</v>
      </c>
      <c r="AO42">
        <f t="shared" si="11"/>
        <v>0</v>
      </c>
      <c r="AQ42" s="1"/>
      <c r="AR42" t="s">
        <v>27</v>
      </c>
      <c r="AS42">
        <v>0</v>
      </c>
      <c r="AT42">
        <v>0</v>
      </c>
      <c r="AU42">
        <f t="shared" si="12"/>
        <v>0</v>
      </c>
      <c r="AV42">
        <f t="shared" si="13"/>
        <v>0</v>
      </c>
      <c r="AX42" s="1"/>
      <c r="AY42" t="s">
        <v>27</v>
      </c>
      <c r="AZ42">
        <v>0</v>
      </c>
      <c r="BA42">
        <v>0</v>
      </c>
      <c r="BB42">
        <f t="shared" si="14"/>
        <v>0</v>
      </c>
      <c r="BC42">
        <f t="shared" si="15"/>
        <v>0</v>
      </c>
      <c r="BE42" s="1"/>
      <c r="BF42" t="s">
        <v>27</v>
      </c>
      <c r="BG42">
        <v>0</v>
      </c>
      <c r="BH42">
        <v>0</v>
      </c>
      <c r="BI42">
        <f t="shared" si="16"/>
        <v>0</v>
      </c>
      <c r="BJ42">
        <f t="shared" si="17"/>
        <v>0</v>
      </c>
      <c r="BL42" s="1"/>
      <c r="BM42" t="s">
        <v>27</v>
      </c>
      <c r="BN42">
        <v>0</v>
      </c>
      <c r="BO42">
        <v>0</v>
      </c>
      <c r="BP42">
        <f t="shared" si="18"/>
        <v>0</v>
      </c>
      <c r="BQ42">
        <f t="shared" si="19"/>
        <v>0</v>
      </c>
      <c r="BS42" s="1"/>
      <c r="BT42" t="s">
        <v>27</v>
      </c>
      <c r="BU42">
        <v>0</v>
      </c>
      <c r="BV42">
        <v>0</v>
      </c>
      <c r="BW42">
        <f t="shared" si="20"/>
        <v>0</v>
      </c>
      <c r="BX42">
        <f t="shared" si="21"/>
        <v>0</v>
      </c>
      <c r="BZ42" s="1"/>
    </row>
    <row r="43" spans="1:78" x14ac:dyDescent="0.35">
      <c r="A43" s="1" t="s">
        <v>12</v>
      </c>
      <c r="B43" t="s">
        <v>26</v>
      </c>
      <c r="C43">
        <v>10</v>
      </c>
      <c r="D43">
        <v>50</v>
      </c>
      <c r="E43">
        <f t="shared" si="0"/>
        <v>110</v>
      </c>
      <c r="F43">
        <f t="shared" si="1"/>
        <v>5.1546391752577314</v>
      </c>
      <c r="H43" s="1" t="s">
        <v>12</v>
      </c>
      <c r="I43" t="s">
        <v>26</v>
      </c>
      <c r="J43">
        <v>1</v>
      </c>
      <c r="K43">
        <v>1</v>
      </c>
      <c r="L43">
        <f t="shared" si="2"/>
        <v>3</v>
      </c>
      <c r="M43">
        <f t="shared" si="3"/>
        <v>0.33149171270718231</v>
      </c>
      <c r="O43" s="1" t="s">
        <v>12</v>
      </c>
      <c r="P43" t="s">
        <v>26</v>
      </c>
      <c r="Q43">
        <v>5</v>
      </c>
      <c r="R43">
        <v>1</v>
      </c>
      <c r="S43">
        <f t="shared" si="4"/>
        <v>7</v>
      </c>
      <c r="T43">
        <f t="shared" si="5"/>
        <v>0.41966426858513189</v>
      </c>
      <c r="V43" s="1" t="s">
        <v>12</v>
      </c>
      <c r="W43" t="s">
        <v>26</v>
      </c>
      <c r="X43">
        <v>0</v>
      </c>
      <c r="Y43">
        <v>0</v>
      </c>
      <c r="Z43">
        <f t="shared" si="6"/>
        <v>0</v>
      </c>
      <c r="AA43">
        <f t="shared" si="7"/>
        <v>0</v>
      </c>
      <c r="AC43" s="1" t="s">
        <v>12</v>
      </c>
      <c r="AD43" t="s">
        <v>26</v>
      </c>
      <c r="AE43">
        <v>0</v>
      </c>
      <c r="AF43">
        <v>0</v>
      </c>
      <c r="AG43">
        <f t="shared" si="8"/>
        <v>0</v>
      </c>
      <c r="AH43">
        <f t="shared" si="9"/>
        <v>0</v>
      </c>
      <c r="AJ43" s="1" t="s">
        <v>12</v>
      </c>
      <c r="AK43" t="s">
        <v>26</v>
      </c>
      <c r="AL43">
        <v>0</v>
      </c>
      <c r="AM43">
        <v>0</v>
      </c>
      <c r="AN43">
        <f t="shared" si="10"/>
        <v>0</v>
      </c>
      <c r="AO43">
        <f t="shared" si="11"/>
        <v>0</v>
      </c>
      <c r="AQ43" s="1" t="s">
        <v>12</v>
      </c>
      <c r="AR43" t="s">
        <v>26</v>
      </c>
      <c r="AS43">
        <v>1</v>
      </c>
      <c r="AT43">
        <v>1</v>
      </c>
      <c r="AU43">
        <f t="shared" si="12"/>
        <v>3</v>
      </c>
      <c r="AV43">
        <f t="shared" si="13"/>
        <v>0.27497708524289644</v>
      </c>
      <c r="AX43" s="1" t="s">
        <v>12</v>
      </c>
      <c r="AY43" t="s">
        <v>26</v>
      </c>
      <c r="AZ43">
        <v>0</v>
      </c>
      <c r="BA43">
        <v>0</v>
      </c>
      <c r="BB43">
        <f t="shared" si="14"/>
        <v>0</v>
      </c>
      <c r="BC43">
        <f t="shared" si="15"/>
        <v>0</v>
      </c>
      <c r="BE43" s="1" t="s">
        <v>12</v>
      </c>
      <c r="BF43" t="s">
        <v>26</v>
      </c>
      <c r="BG43">
        <v>0</v>
      </c>
      <c r="BH43">
        <v>0</v>
      </c>
      <c r="BI43">
        <f t="shared" si="16"/>
        <v>0</v>
      </c>
      <c r="BJ43">
        <f t="shared" si="17"/>
        <v>0</v>
      </c>
      <c r="BL43" s="1" t="s">
        <v>12</v>
      </c>
      <c r="BM43" t="s">
        <v>26</v>
      </c>
      <c r="BN43">
        <v>8</v>
      </c>
      <c r="BO43">
        <v>13</v>
      </c>
      <c r="BP43">
        <f t="shared" si="18"/>
        <v>34</v>
      </c>
      <c r="BQ43">
        <f t="shared" si="19"/>
        <v>2.9259896729776247</v>
      </c>
      <c r="BS43" s="1" t="s">
        <v>12</v>
      </c>
      <c r="BT43" t="s">
        <v>26</v>
      </c>
      <c r="BU43">
        <v>12</v>
      </c>
      <c r="BV43">
        <v>15</v>
      </c>
      <c r="BW43">
        <f t="shared" si="20"/>
        <v>42</v>
      </c>
      <c r="BX43">
        <f t="shared" si="21"/>
        <v>6.2593144560357681</v>
      </c>
      <c r="BZ43" s="1"/>
    </row>
    <row r="44" spans="1:78" x14ac:dyDescent="0.35">
      <c r="A44" s="1"/>
      <c r="B44" t="s">
        <v>27</v>
      </c>
      <c r="C44">
        <v>0</v>
      </c>
      <c r="D44">
        <v>0</v>
      </c>
      <c r="E44">
        <f t="shared" si="0"/>
        <v>0</v>
      </c>
      <c r="F44">
        <f t="shared" si="1"/>
        <v>0</v>
      </c>
      <c r="H44" s="1"/>
      <c r="I44" t="s">
        <v>27</v>
      </c>
      <c r="J44">
        <v>0</v>
      </c>
      <c r="K44">
        <v>1</v>
      </c>
      <c r="L44">
        <f t="shared" si="2"/>
        <v>2</v>
      </c>
      <c r="M44">
        <f t="shared" si="3"/>
        <v>0.22099447513812157</v>
      </c>
      <c r="O44" s="1"/>
      <c r="P44" t="s">
        <v>27</v>
      </c>
      <c r="Q44">
        <v>0</v>
      </c>
      <c r="R44">
        <v>0</v>
      </c>
      <c r="S44">
        <f t="shared" si="4"/>
        <v>0</v>
      </c>
      <c r="T44">
        <f t="shared" si="5"/>
        <v>0</v>
      </c>
      <c r="V44" s="1"/>
      <c r="W44" t="s">
        <v>27</v>
      </c>
      <c r="X44">
        <v>0</v>
      </c>
      <c r="Y44">
        <v>0</v>
      </c>
      <c r="Z44">
        <f t="shared" si="6"/>
        <v>0</v>
      </c>
      <c r="AA44">
        <f t="shared" si="7"/>
        <v>0</v>
      </c>
      <c r="AC44" s="1"/>
      <c r="AD44" t="s">
        <v>27</v>
      </c>
      <c r="AE44">
        <v>0</v>
      </c>
      <c r="AF44">
        <v>0</v>
      </c>
      <c r="AG44">
        <f t="shared" si="8"/>
        <v>0</v>
      </c>
      <c r="AH44">
        <f t="shared" si="9"/>
        <v>0</v>
      </c>
      <c r="AJ44" s="1"/>
      <c r="AK44" t="s">
        <v>27</v>
      </c>
      <c r="AL44">
        <v>0</v>
      </c>
      <c r="AM44">
        <v>0</v>
      </c>
      <c r="AN44">
        <f t="shared" si="10"/>
        <v>0</v>
      </c>
      <c r="AO44">
        <f t="shared" si="11"/>
        <v>0</v>
      </c>
      <c r="AQ44" s="1"/>
      <c r="AR44" t="s">
        <v>27</v>
      </c>
      <c r="AS44">
        <v>0</v>
      </c>
      <c r="AT44">
        <v>0</v>
      </c>
      <c r="AU44">
        <f t="shared" si="12"/>
        <v>0</v>
      </c>
      <c r="AV44">
        <f t="shared" si="13"/>
        <v>0</v>
      </c>
      <c r="AX44" s="1"/>
      <c r="AY44" t="s">
        <v>27</v>
      </c>
      <c r="AZ44">
        <v>0</v>
      </c>
      <c r="BA44">
        <v>0</v>
      </c>
      <c r="BB44">
        <f t="shared" si="14"/>
        <v>0</v>
      </c>
      <c r="BC44">
        <f t="shared" si="15"/>
        <v>0</v>
      </c>
      <c r="BE44" s="1"/>
      <c r="BF44" t="s">
        <v>27</v>
      </c>
      <c r="BG44">
        <v>0</v>
      </c>
      <c r="BH44">
        <v>0</v>
      </c>
      <c r="BI44">
        <f t="shared" si="16"/>
        <v>0</v>
      </c>
      <c r="BJ44">
        <f t="shared" si="17"/>
        <v>0</v>
      </c>
      <c r="BL44" s="1"/>
      <c r="BM44" t="s">
        <v>27</v>
      </c>
      <c r="BN44">
        <v>31</v>
      </c>
      <c r="BO44">
        <v>37</v>
      </c>
      <c r="BP44">
        <f t="shared" si="18"/>
        <v>105</v>
      </c>
      <c r="BQ44">
        <f t="shared" si="19"/>
        <v>9.0361445783132535</v>
      </c>
      <c r="BS44" s="1"/>
      <c r="BT44" t="s">
        <v>27</v>
      </c>
      <c r="BU44">
        <v>8</v>
      </c>
      <c r="BV44">
        <v>0</v>
      </c>
      <c r="BW44">
        <f t="shared" si="20"/>
        <v>8</v>
      </c>
      <c r="BX44">
        <f t="shared" si="21"/>
        <v>1.1922503725782414</v>
      </c>
      <c r="BZ44" s="1"/>
    </row>
    <row r="45" spans="1:78" x14ac:dyDescent="0.35">
      <c r="A45" s="1" t="s">
        <v>13</v>
      </c>
      <c r="B45" t="s">
        <v>26</v>
      </c>
      <c r="C45">
        <v>16</v>
      </c>
      <c r="D45">
        <v>4</v>
      </c>
      <c r="E45">
        <f t="shared" si="0"/>
        <v>24</v>
      </c>
      <c r="F45">
        <f t="shared" si="1"/>
        <v>1.1246485473289598</v>
      </c>
      <c r="H45" s="1" t="s">
        <v>13</v>
      </c>
      <c r="I45" t="s">
        <v>26</v>
      </c>
      <c r="J45">
        <v>2</v>
      </c>
      <c r="K45">
        <v>0</v>
      </c>
      <c r="L45">
        <f t="shared" si="2"/>
        <v>2</v>
      </c>
      <c r="M45">
        <f t="shared" si="3"/>
        <v>0.22099447513812157</v>
      </c>
      <c r="O45" s="1" t="s">
        <v>13</v>
      </c>
      <c r="P45" t="s">
        <v>26</v>
      </c>
      <c r="Q45">
        <v>2</v>
      </c>
      <c r="R45">
        <v>1</v>
      </c>
      <c r="S45">
        <f t="shared" si="4"/>
        <v>4</v>
      </c>
      <c r="T45">
        <f t="shared" si="5"/>
        <v>0.23980815347721821</v>
      </c>
      <c r="V45" s="1" t="s">
        <v>13</v>
      </c>
      <c r="W45" t="s">
        <v>26</v>
      </c>
      <c r="X45">
        <v>0</v>
      </c>
      <c r="Y45">
        <v>0</v>
      </c>
      <c r="Z45">
        <f t="shared" si="6"/>
        <v>0</v>
      </c>
      <c r="AA45">
        <f t="shared" si="7"/>
        <v>0</v>
      </c>
      <c r="AC45" s="1" t="s">
        <v>13</v>
      </c>
      <c r="AD45" t="s">
        <v>26</v>
      </c>
      <c r="AE45">
        <v>0</v>
      </c>
      <c r="AF45">
        <v>0</v>
      </c>
      <c r="AG45">
        <f t="shared" si="8"/>
        <v>0</v>
      </c>
      <c r="AH45">
        <f t="shared" si="9"/>
        <v>0</v>
      </c>
      <c r="AJ45" s="1" t="s">
        <v>13</v>
      </c>
      <c r="AK45" t="s">
        <v>26</v>
      </c>
      <c r="AL45">
        <v>4</v>
      </c>
      <c r="AM45">
        <v>10</v>
      </c>
      <c r="AN45">
        <f t="shared" si="10"/>
        <v>24</v>
      </c>
      <c r="AO45">
        <f t="shared" si="11"/>
        <v>1.6528925619834711</v>
      </c>
      <c r="AQ45" s="1" t="s">
        <v>13</v>
      </c>
      <c r="AR45" t="s">
        <v>26</v>
      </c>
      <c r="AS45">
        <v>1</v>
      </c>
      <c r="AT45">
        <v>2</v>
      </c>
      <c r="AU45">
        <f t="shared" si="12"/>
        <v>5</v>
      </c>
      <c r="AV45">
        <f t="shared" si="13"/>
        <v>0.45829514207149402</v>
      </c>
      <c r="AX45" s="1" t="s">
        <v>13</v>
      </c>
      <c r="AY45" t="s">
        <v>26</v>
      </c>
      <c r="AZ45">
        <v>1</v>
      </c>
      <c r="BA45">
        <v>0</v>
      </c>
      <c r="BB45">
        <f t="shared" si="14"/>
        <v>1</v>
      </c>
      <c r="BC45">
        <f t="shared" si="15"/>
        <v>9.2421441774491686E-2</v>
      </c>
      <c r="BE45" s="1" t="s">
        <v>13</v>
      </c>
      <c r="BF45" t="s">
        <v>26</v>
      </c>
      <c r="BG45">
        <v>0</v>
      </c>
      <c r="BH45">
        <v>0</v>
      </c>
      <c r="BI45">
        <f t="shared" si="16"/>
        <v>0</v>
      </c>
      <c r="BJ45">
        <f t="shared" si="17"/>
        <v>0</v>
      </c>
      <c r="BL45" s="1" t="s">
        <v>13</v>
      </c>
      <c r="BM45" t="s">
        <v>26</v>
      </c>
      <c r="BN45">
        <v>0</v>
      </c>
      <c r="BO45">
        <v>0</v>
      </c>
      <c r="BP45">
        <f t="shared" si="18"/>
        <v>0</v>
      </c>
      <c r="BQ45">
        <f t="shared" si="19"/>
        <v>0</v>
      </c>
      <c r="BS45" s="1" t="s">
        <v>13</v>
      </c>
      <c r="BT45" t="s">
        <v>26</v>
      </c>
      <c r="BU45">
        <v>14</v>
      </c>
      <c r="BV45">
        <v>8</v>
      </c>
      <c r="BW45">
        <f t="shared" si="20"/>
        <v>30</v>
      </c>
      <c r="BX45">
        <f t="shared" si="21"/>
        <v>4.4709388971684056</v>
      </c>
      <c r="BZ45" s="1"/>
    </row>
    <row r="46" spans="1:78" x14ac:dyDescent="0.35">
      <c r="A46" s="1"/>
      <c r="B46" t="s">
        <v>27</v>
      </c>
      <c r="C46">
        <v>27</v>
      </c>
      <c r="D46">
        <v>16</v>
      </c>
      <c r="E46">
        <f t="shared" si="0"/>
        <v>59</v>
      </c>
      <c r="F46">
        <f t="shared" si="1"/>
        <v>2.7647610121836927</v>
      </c>
      <c r="H46" s="1"/>
      <c r="I46" t="s">
        <v>27</v>
      </c>
      <c r="J46">
        <v>1</v>
      </c>
      <c r="K46">
        <v>0</v>
      </c>
      <c r="L46">
        <f t="shared" si="2"/>
        <v>1</v>
      </c>
      <c r="M46">
        <f t="shared" si="3"/>
        <v>0.11049723756906078</v>
      </c>
      <c r="O46" s="1"/>
      <c r="P46" t="s">
        <v>27</v>
      </c>
      <c r="Q46">
        <v>0</v>
      </c>
      <c r="R46">
        <v>0</v>
      </c>
      <c r="S46">
        <f t="shared" si="4"/>
        <v>0</v>
      </c>
      <c r="T46">
        <f t="shared" si="5"/>
        <v>0</v>
      </c>
      <c r="V46" s="1"/>
      <c r="W46" t="s">
        <v>27</v>
      </c>
      <c r="X46">
        <v>37</v>
      </c>
      <c r="Y46">
        <v>3</v>
      </c>
      <c r="Z46">
        <f t="shared" si="6"/>
        <v>43</v>
      </c>
      <c r="AA46">
        <f t="shared" si="7"/>
        <v>8.2375478927203059</v>
      </c>
      <c r="AC46" s="1"/>
      <c r="AD46" t="s">
        <v>27</v>
      </c>
      <c r="AE46">
        <v>0</v>
      </c>
      <c r="AF46">
        <v>0</v>
      </c>
      <c r="AG46">
        <f t="shared" si="8"/>
        <v>0</v>
      </c>
      <c r="AH46">
        <f t="shared" si="9"/>
        <v>0</v>
      </c>
      <c r="AJ46" s="1"/>
      <c r="AK46" t="s">
        <v>27</v>
      </c>
      <c r="AL46">
        <v>19</v>
      </c>
      <c r="AM46">
        <v>5</v>
      </c>
      <c r="AN46">
        <f t="shared" si="10"/>
        <v>29</v>
      </c>
      <c r="AO46">
        <f t="shared" si="11"/>
        <v>1.997245179063361</v>
      </c>
      <c r="AQ46" s="1"/>
      <c r="AR46" t="s">
        <v>27</v>
      </c>
      <c r="AS46">
        <v>4</v>
      </c>
      <c r="AT46">
        <v>1</v>
      </c>
      <c r="AU46">
        <f t="shared" si="12"/>
        <v>6</v>
      </c>
      <c r="AV46">
        <f t="shared" si="13"/>
        <v>0.54995417048579287</v>
      </c>
      <c r="AX46" s="1"/>
      <c r="AY46" t="s">
        <v>27</v>
      </c>
      <c r="AZ46">
        <v>1</v>
      </c>
      <c r="BA46">
        <v>0</v>
      </c>
      <c r="BB46">
        <f t="shared" si="14"/>
        <v>1</v>
      </c>
      <c r="BC46">
        <f t="shared" si="15"/>
        <v>9.2421441774491686E-2</v>
      </c>
      <c r="BE46" s="1"/>
      <c r="BF46" t="s">
        <v>27</v>
      </c>
      <c r="BG46">
        <v>0</v>
      </c>
      <c r="BH46">
        <v>0</v>
      </c>
      <c r="BI46">
        <f t="shared" si="16"/>
        <v>0</v>
      </c>
      <c r="BJ46">
        <f t="shared" si="17"/>
        <v>0</v>
      </c>
      <c r="BL46" s="1"/>
      <c r="BM46" t="s">
        <v>27</v>
      </c>
      <c r="BN46">
        <v>0</v>
      </c>
      <c r="BO46">
        <v>0</v>
      </c>
      <c r="BP46">
        <f t="shared" si="18"/>
        <v>0</v>
      </c>
      <c r="BQ46">
        <f t="shared" si="19"/>
        <v>0</v>
      </c>
      <c r="BS46" s="1"/>
      <c r="BT46" t="s">
        <v>27</v>
      </c>
      <c r="BU46">
        <v>1</v>
      </c>
      <c r="BV46">
        <v>2</v>
      </c>
      <c r="BW46">
        <f t="shared" si="20"/>
        <v>5</v>
      </c>
      <c r="BX46">
        <f t="shared" si="21"/>
        <v>0.7451564828614009</v>
      </c>
      <c r="BZ46" s="1"/>
    </row>
    <row r="47" spans="1:78" x14ac:dyDescent="0.35">
      <c r="A47" s="1" t="s">
        <v>14</v>
      </c>
      <c r="B47" t="s">
        <v>26</v>
      </c>
      <c r="C47">
        <v>0</v>
      </c>
      <c r="D47">
        <v>0</v>
      </c>
      <c r="E47">
        <f t="shared" si="0"/>
        <v>0</v>
      </c>
      <c r="F47">
        <f t="shared" si="1"/>
        <v>0</v>
      </c>
      <c r="H47" s="1" t="s">
        <v>14</v>
      </c>
      <c r="I47" t="s">
        <v>26</v>
      </c>
      <c r="J47">
        <v>0</v>
      </c>
      <c r="K47">
        <v>0</v>
      </c>
      <c r="L47">
        <f t="shared" si="2"/>
        <v>0</v>
      </c>
      <c r="M47">
        <f t="shared" si="3"/>
        <v>0</v>
      </c>
      <c r="O47" s="1" t="s">
        <v>14</v>
      </c>
      <c r="P47" t="s">
        <v>26</v>
      </c>
      <c r="Q47">
        <v>7</v>
      </c>
      <c r="R47">
        <v>1</v>
      </c>
      <c r="S47">
        <f t="shared" si="4"/>
        <v>9</v>
      </c>
      <c r="T47">
        <f t="shared" si="5"/>
        <v>0.53956834532374098</v>
      </c>
      <c r="V47" s="1" t="s">
        <v>14</v>
      </c>
      <c r="W47" t="s">
        <v>26</v>
      </c>
      <c r="X47">
        <v>0</v>
      </c>
      <c r="Y47">
        <v>0</v>
      </c>
      <c r="Z47">
        <f t="shared" si="6"/>
        <v>0</v>
      </c>
      <c r="AA47">
        <f t="shared" si="7"/>
        <v>0</v>
      </c>
      <c r="AC47" s="1" t="s">
        <v>14</v>
      </c>
      <c r="AD47" t="s">
        <v>26</v>
      </c>
      <c r="AE47">
        <v>0</v>
      </c>
      <c r="AF47">
        <v>0</v>
      </c>
      <c r="AG47">
        <f t="shared" si="8"/>
        <v>0</v>
      </c>
      <c r="AH47">
        <f t="shared" si="9"/>
        <v>0</v>
      </c>
      <c r="AJ47" s="1" t="s">
        <v>14</v>
      </c>
      <c r="AK47" t="s">
        <v>26</v>
      </c>
      <c r="AL47">
        <v>0</v>
      </c>
      <c r="AM47">
        <v>0</v>
      </c>
      <c r="AN47">
        <f t="shared" si="10"/>
        <v>0</v>
      </c>
      <c r="AO47">
        <f t="shared" si="11"/>
        <v>0</v>
      </c>
      <c r="AQ47" s="1" t="s">
        <v>14</v>
      </c>
      <c r="AR47" t="s">
        <v>26</v>
      </c>
      <c r="AS47">
        <v>1</v>
      </c>
      <c r="AT47">
        <v>0</v>
      </c>
      <c r="AU47">
        <f t="shared" si="12"/>
        <v>1</v>
      </c>
      <c r="AV47">
        <f t="shared" si="13"/>
        <v>9.1659028414298807E-2</v>
      </c>
      <c r="AX47" s="1" t="s">
        <v>14</v>
      </c>
      <c r="AY47" t="s">
        <v>26</v>
      </c>
      <c r="AZ47">
        <v>0</v>
      </c>
      <c r="BA47">
        <v>0</v>
      </c>
      <c r="BB47">
        <f t="shared" si="14"/>
        <v>0</v>
      </c>
      <c r="BC47">
        <f t="shared" si="15"/>
        <v>0</v>
      </c>
      <c r="BE47" s="1" t="s">
        <v>14</v>
      </c>
      <c r="BF47" t="s">
        <v>26</v>
      </c>
      <c r="BG47">
        <v>0</v>
      </c>
      <c r="BH47">
        <v>0</v>
      </c>
      <c r="BI47">
        <f t="shared" si="16"/>
        <v>0</v>
      </c>
      <c r="BJ47">
        <f t="shared" si="17"/>
        <v>0</v>
      </c>
      <c r="BL47" s="1" t="s">
        <v>14</v>
      </c>
      <c r="BM47" t="s">
        <v>26</v>
      </c>
      <c r="BN47">
        <v>0</v>
      </c>
      <c r="BO47">
        <v>0</v>
      </c>
      <c r="BP47">
        <f t="shared" si="18"/>
        <v>0</v>
      </c>
      <c r="BQ47">
        <f t="shared" si="19"/>
        <v>0</v>
      </c>
      <c r="BS47" s="1" t="s">
        <v>14</v>
      </c>
      <c r="BT47" t="s">
        <v>26</v>
      </c>
      <c r="BU47">
        <v>0</v>
      </c>
      <c r="BV47">
        <v>0</v>
      </c>
      <c r="BW47">
        <f t="shared" si="20"/>
        <v>0</v>
      </c>
      <c r="BX47">
        <f t="shared" si="21"/>
        <v>0</v>
      </c>
      <c r="BZ47" s="1"/>
    </row>
    <row r="48" spans="1:78" x14ac:dyDescent="0.35">
      <c r="A48" s="1"/>
      <c r="B48" t="s">
        <v>27</v>
      </c>
      <c r="C48">
        <v>0</v>
      </c>
      <c r="D48">
        <v>0</v>
      </c>
      <c r="E48">
        <f t="shared" si="0"/>
        <v>0</v>
      </c>
      <c r="F48">
        <f t="shared" si="1"/>
        <v>0</v>
      </c>
      <c r="H48" s="1"/>
      <c r="I48" t="s">
        <v>27</v>
      </c>
      <c r="J48">
        <v>0</v>
      </c>
      <c r="K48">
        <v>0</v>
      </c>
      <c r="L48">
        <f t="shared" si="2"/>
        <v>0</v>
      </c>
      <c r="M48">
        <f t="shared" si="3"/>
        <v>0</v>
      </c>
      <c r="O48" s="1"/>
      <c r="P48" t="s">
        <v>27</v>
      </c>
      <c r="Q48">
        <v>16</v>
      </c>
      <c r="R48">
        <v>2</v>
      </c>
      <c r="S48">
        <f t="shared" si="4"/>
        <v>20</v>
      </c>
      <c r="T48">
        <f t="shared" si="5"/>
        <v>1.1990407673860912</v>
      </c>
      <c r="V48" s="1"/>
      <c r="W48" t="s">
        <v>27</v>
      </c>
      <c r="X48">
        <v>0</v>
      </c>
      <c r="Y48">
        <v>0</v>
      </c>
      <c r="Z48">
        <f t="shared" si="6"/>
        <v>0</v>
      </c>
      <c r="AA48">
        <f t="shared" si="7"/>
        <v>0</v>
      </c>
      <c r="AC48" s="1"/>
      <c r="AD48" t="s">
        <v>27</v>
      </c>
      <c r="AE48">
        <v>0</v>
      </c>
      <c r="AF48">
        <v>0</v>
      </c>
      <c r="AG48">
        <f t="shared" si="8"/>
        <v>0</v>
      </c>
      <c r="AH48">
        <f t="shared" si="9"/>
        <v>0</v>
      </c>
      <c r="AJ48" s="1"/>
      <c r="AK48" t="s">
        <v>27</v>
      </c>
      <c r="AL48">
        <v>0</v>
      </c>
      <c r="AM48">
        <v>0</v>
      </c>
      <c r="AN48">
        <f t="shared" si="10"/>
        <v>0</v>
      </c>
      <c r="AO48">
        <f t="shared" si="11"/>
        <v>0</v>
      </c>
      <c r="AQ48" s="1"/>
      <c r="AR48" t="s">
        <v>27</v>
      </c>
      <c r="AS48">
        <v>1</v>
      </c>
      <c r="AT48">
        <v>0</v>
      </c>
      <c r="AU48">
        <f t="shared" si="12"/>
        <v>1</v>
      </c>
      <c r="AV48">
        <f t="shared" si="13"/>
        <v>9.1659028414298807E-2</v>
      </c>
      <c r="AX48" s="1"/>
      <c r="AY48" t="s">
        <v>27</v>
      </c>
      <c r="AZ48">
        <v>0</v>
      </c>
      <c r="BA48">
        <v>0</v>
      </c>
      <c r="BB48">
        <f t="shared" si="14"/>
        <v>0</v>
      </c>
      <c r="BC48">
        <f t="shared" si="15"/>
        <v>0</v>
      </c>
      <c r="BE48" s="1"/>
      <c r="BF48" t="s">
        <v>27</v>
      </c>
      <c r="BG48">
        <v>0</v>
      </c>
      <c r="BH48">
        <v>0</v>
      </c>
      <c r="BI48">
        <f t="shared" si="16"/>
        <v>0</v>
      </c>
      <c r="BJ48">
        <f t="shared" si="17"/>
        <v>0</v>
      </c>
      <c r="BL48" s="1"/>
      <c r="BM48" t="s">
        <v>27</v>
      </c>
      <c r="BN48">
        <v>0</v>
      </c>
      <c r="BO48">
        <v>0</v>
      </c>
      <c r="BP48">
        <f t="shared" si="18"/>
        <v>0</v>
      </c>
      <c r="BQ48">
        <f t="shared" si="19"/>
        <v>0</v>
      </c>
      <c r="BS48" s="1"/>
      <c r="BT48" t="s">
        <v>27</v>
      </c>
      <c r="BU48">
        <v>0</v>
      </c>
      <c r="BV48">
        <v>0</v>
      </c>
      <c r="BW48">
        <f t="shared" si="20"/>
        <v>0</v>
      </c>
      <c r="BX48">
        <f t="shared" si="21"/>
        <v>0</v>
      </c>
      <c r="BZ48" s="1"/>
    </row>
    <row r="49" spans="1:78" x14ac:dyDescent="0.35">
      <c r="A49" s="1" t="s">
        <v>25</v>
      </c>
      <c r="B49" t="s">
        <v>26</v>
      </c>
      <c r="C49">
        <v>3</v>
      </c>
      <c r="D49">
        <v>3</v>
      </c>
      <c r="E49">
        <f t="shared" si="0"/>
        <v>9</v>
      </c>
      <c r="F49">
        <f t="shared" si="1"/>
        <v>0.4217432052483599</v>
      </c>
      <c r="H49" s="1" t="s">
        <v>25</v>
      </c>
      <c r="I49" t="s">
        <v>26</v>
      </c>
      <c r="J49">
        <v>1</v>
      </c>
      <c r="K49">
        <v>1</v>
      </c>
      <c r="L49">
        <f t="shared" si="2"/>
        <v>3</v>
      </c>
      <c r="M49">
        <f t="shared" si="3"/>
        <v>0.33149171270718231</v>
      </c>
      <c r="O49" s="1" t="s">
        <v>25</v>
      </c>
      <c r="P49" t="s">
        <v>26</v>
      </c>
      <c r="Q49">
        <v>0</v>
      </c>
      <c r="R49">
        <v>0</v>
      </c>
      <c r="S49">
        <f t="shared" si="4"/>
        <v>0</v>
      </c>
      <c r="T49">
        <f t="shared" si="5"/>
        <v>0</v>
      </c>
      <c r="V49" s="1" t="s">
        <v>25</v>
      </c>
      <c r="W49" t="s">
        <v>26</v>
      </c>
      <c r="X49">
        <v>0</v>
      </c>
      <c r="Y49">
        <v>0</v>
      </c>
      <c r="Z49">
        <f t="shared" si="6"/>
        <v>0</v>
      </c>
      <c r="AA49">
        <f t="shared" si="7"/>
        <v>0</v>
      </c>
      <c r="AC49" s="1" t="s">
        <v>25</v>
      </c>
      <c r="AD49" t="s">
        <v>26</v>
      </c>
      <c r="AE49">
        <v>0</v>
      </c>
      <c r="AF49">
        <v>0</v>
      </c>
      <c r="AG49">
        <f t="shared" si="8"/>
        <v>0</v>
      </c>
      <c r="AH49">
        <f t="shared" si="9"/>
        <v>0</v>
      </c>
      <c r="AJ49" s="1" t="s">
        <v>25</v>
      </c>
      <c r="AK49" t="s">
        <v>26</v>
      </c>
      <c r="AL49">
        <v>0</v>
      </c>
      <c r="AM49">
        <v>0</v>
      </c>
      <c r="AN49">
        <f t="shared" si="10"/>
        <v>0</v>
      </c>
      <c r="AO49">
        <f t="shared" si="11"/>
        <v>0</v>
      </c>
      <c r="AQ49" s="1" t="s">
        <v>25</v>
      </c>
      <c r="AR49" t="s">
        <v>26</v>
      </c>
      <c r="AS49">
        <v>0</v>
      </c>
      <c r="AT49">
        <v>0</v>
      </c>
      <c r="AU49">
        <f t="shared" si="12"/>
        <v>0</v>
      </c>
      <c r="AV49">
        <f t="shared" si="13"/>
        <v>0</v>
      </c>
      <c r="AX49" s="1" t="s">
        <v>25</v>
      </c>
      <c r="AY49" t="s">
        <v>26</v>
      </c>
      <c r="AZ49">
        <v>0</v>
      </c>
      <c r="BA49">
        <v>0</v>
      </c>
      <c r="BB49">
        <f t="shared" si="14"/>
        <v>0</v>
      </c>
      <c r="BC49">
        <f t="shared" si="15"/>
        <v>0</v>
      </c>
      <c r="BE49" s="1" t="s">
        <v>25</v>
      </c>
      <c r="BF49" t="s">
        <v>26</v>
      </c>
      <c r="BG49">
        <v>0</v>
      </c>
      <c r="BH49">
        <v>0</v>
      </c>
      <c r="BI49">
        <f t="shared" si="16"/>
        <v>0</v>
      </c>
      <c r="BJ49">
        <f t="shared" si="17"/>
        <v>0</v>
      </c>
      <c r="BL49" s="1" t="s">
        <v>25</v>
      </c>
      <c r="BM49" t="s">
        <v>26</v>
      </c>
      <c r="BN49">
        <v>0</v>
      </c>
      <c r="BO49">
        <v>0</v>
      </c>
      <c r="BP49">
        <f t="shared" si="18"/>
        <v>0</v>
      </c>
      <c r="BQ49">
        <f t="shared" si="19"/>
        <v>0</v>
      </c>
      <c r="BS49" s="1" t="s">
        <v>25</v>
      </c>
      <c r="BT49" t="s">
        <v>26</v>
      </c>
      <c r="BU49">
        <v>3</v>
      </c>
      <c r="BV49">
        <v>3</v>
      </c>
      <c r="BW49">
        <f t="shared" si="20"/>
        <v>9</v>
      </c>
      <c r="BX49">
        <f t="shared" si="21"/>
        <v>1.3412816691505216</v>
      </c>
      <c r="BZ49" s="1"/>
    </row>
    <row r="50" spans="1:78" x14ac:dyDescent="0.35">
      <c r="A50" s="1"/>
      <c r="B50" t="s">
        <v>27</v>
      </c>
      <c r="C50">
        <v>6</v>
      </c>
      <c r="D50">
        <v>2</v>
      </c>
      <c r="E50">
        <f t="shared" si="0"/>
        <v>10</v>
      </c>
      <c r="F50">
        <f t="shared" si="1"/>
        <v>0.46860356138706649</v>
      </c>
      <c r="H50" s="1"/>
      <c r="I50" t="s">
        <v>27</v>
      </c>
      <c r="J50">
        <v>1</v>
      </c>
      <c r="K50">
        <v>0</v>
      </c>
      <c r="L50">
        <f t="shared" si="2"/>
        <v>1</v>
      </c>
      <c r="M50">
        <f t="shared" si="3"/>
        <v>0.11049723756906078</v>
      </c>
      <c r="O50" s="1"/>
      <c r="P50" t="s">
        <v>27</v>
      </c>
      <c r="Q50">
        <v>0</v>
      </c>
      <c r="R50">
        <v>0</v>
      </c>
      <c r="S50">
        <f t="shared" si="4"/>
        <v>0</v>
      </c>
      <c r="T50">
        <f t="shared" si="5"/>
        <v>0</v>
      </c>
      <c r="V50" s="1"/>
      <c r="W50" t="s">
        <v>27</v>
      </c>
      <c r="X50">
        <v>0</v>
      </c>
      <c r="Y50">
        <v>0</v>
      </c>
      <c r="Z50">
        <f t="shared" si="6"/>
        <v>0</v>
      </c>
      <c r="AA50">
        <f t="shared" si="7"/>
        <v>0</v>
      </c>
      <c r="AC50" s="1"/>
      <c r="AD50" t="s">
        <v>27</v>
      </c>
      <c r="AE50">
        <v>0</v>
      </c>
      <c r="AF50">
        <v>0</v>
      </c>
      <c r="AG50">
        <f t="shared" si="8"/>
        <v>0</v>
      </c>
      <c r="AH50">
        <f t="shared" si="9"/>
        <v>0</v>
      </c>
      <c r="AJ50" s="1"/>
      <c r="AK50" t="s">
        <v>27</v>
      </c>
      <c r="AL50">
        <v>0</v>
      </c>
      <c r="AM50">
        <v>0</v>
      </c>
      <c r="AN50">
        <f t="shared" si="10"/>
        <v>0</v>
      </c>
      <c r="AO50">
        <f t="shared" si="11"/>
        <v>0</v>
      </c>
      <c r="AQ50" s="1"/>
      <c r="AR50" t="s">
        <v>27</v>
      </c>
      <c r="AS50">
        <v>0</v>
      </c>
      <c r="AT50">
        <v>0</v>
      </c>
      <c r="AU50">
        <f t="shared" si="12"/>
        <v>0</v>
      </c>
      <c r="AV50">
        <f t="shared" si="13"/>
        <v>0</v>
      </c>
      <c r="AX50" s="1"/>
      <c r="AY50" t="s">
        <v>27</v>
      </c>
      <c r="AZ50">
        <v>0</v>
      </c>
      <c r="BA50">
        <v>0</v>
      </c>
      <c r="BB50">
        <f t="shared" si="14"/>
        <v>0</v>
      </c>
      <c r="BC50">
        <f t="shared" si="15"/>
        <v>0</v>
      </c>
      <c r="BE50" s="1"/>
      <c r="BF50" t="s">
        <v>27</v>
      </c>
      <c r="BG50">
        <v>0</v>
      </c>
      <c r="BH50">
        <v>0</v>
      </c>
      <c r="BI50">
        <f t="shared" si="16"/>
        <v>0</v>
      </c>
      <c r="BJ50">
        <f t="shared" si="17"/>
        <v>0</v>
      </c>
      <c r="BL50" s="1"/>
      <c r="BM50" t="s">
        <v>27</v>
      </c>
      <c r="BN50">
        <v>0</v>
      </c>
      <c r="BO50">
        <v>0</v>
      </c>
      <c r="BP50">
        <f t="shared" si="18"/>
        <v>0</v>
      </c>
      <c r="BQ50">
        <f t="shared" si="19"/>
        <v>0</v>
      </c>
      <c r="BS50" s="1"/>
      <c r="BT50" t="s">
        <v>27</v>
      </c>
      <c r="BU50">
        <v>14</v>
      </c>
      <c r="BV50">
        <v>0</v>
      </c>
      <c r="BW50">
        <f t="shared" si="20"/>
        <v>14</v>
      </c>
      <c r="BX50">
        <f t="shared" si="21"/>
        <v>2.0864381520119228</v>
      </c>
      <c r="BZ50" s="1"/>
    </row>
    <row r="51" spans="1:78" x14ac:dyDescent="0.35">
      <c r="A51" s="1" t="s">
        <v>15</v>
      </c>
      <c r="B51" t="s">
        <v>26</v>
      </c>
      <c r="C51">
        <v>0</v>
      </c>
      <c r="D51">
        <v>0</v>
      </c>
      <c r="E51">
        <f t="shared" si="0"/>
        <v>0</v>
      </c>
      <c r="F51">
        <f t="shared" si="1"/>
        <v>0</v>
      </c>
      <c r="H51" s="1" t="s">
        <v>15</v>
      </c>
      <c r="I51" t="s">
        <v>26</v>
      </c>
      <c r="J51">
        <v>0</v>
      </c>
      <c r="K51">
        <v>0</v>
      </c>
      <c r="L51">
        <f t="shared" si="2"/>
        <v>0</v>
      </c>
      <c r="M51">
        <f t="shared" si="3"/>
        <v>0</v>
      </c>
      <c r="O51" s="1" t="s">
        <v>15</v>
      </c>
      <c r="P51" t="s">
        <v>26</v>
      </c>
      <c r="Q51">
        <v>0</v>
      </c>
      <c r="R51">
        <v>0</v>
      </c>
      <c r="S51">
        <f t="shared" si="4"/>
        <v>0</v>
      </c>
      <c r="T51">
        <f t="shared" si="5"/>
        <v>0</v>
      </c>
      <c r="V51" s="1" t="s">
        <v>15</v>
      </c>
      <c r="W51" t="s">
        <v>26</v>
      </c>
      <c r="X51">
        <v>0</v>
      </c>
      <c r="Y51">
        <v>0</v>
      </c>
      <c r="Z51">
        <f t="shared" si="6"/>
        <v>0</v>
      </c>
      <c r="AA51">
        <f t="shared" si="7"/>
        <v>0</v>
      </c>
      <c r="AC51" s="1" t="s">
        <v>15</v>
      </c>
      <c r="AD51" t="s">
        <v>26</v>
      </c>
      <c r="AE51">
        <v>0</v>
      </c>
      <c r="AF51">
        <v>0</v>
      </c>
      <c r="AG51">
        <f t="shared" si="8"/>
        <v>0</v>
      </c>
      <c r="AH51">
        <f t="shared" si="9"/>
        <v>0</v>
      </c>
      <c r="AJ51" s="1" t="s">
        <v>15</v>
      </c>
      <c r="AK51" t="s">
        <v>26</v>
      </c>
      <c r="AL51">
        <v>0</v>
      </c>
      <c r="AM51">
        <v>0</v>
      </c>
      <c r="AN51">
        <f t="shared" si="10"/>
        <v>0</v>
      </c>
      <c r="AO51">
        <f t="shared" si="11"/>
        <v>0</v>
      </c>
      <c r="AQ51" s="1" t="s">
        <v>15</v>
      </c>
      <c r="AR51" t="s">
        <v>26</v>
      </c>
      <c r="AS51">
        <v>0</v>
      </c>
      <c r="AT51">
        <v>3</v>
      </c>
      <c r="AU51">
        <f t="shared" si="12"/>
        <v>6</v>
      </c>
      <c r="AV51">
        <f t="shared" si="13"/>
        <v>0.54995417048579287</v>
      </c>
      <c r="AX51" s="1" t="s">
        <v>15</v>
      </c>
      <c r="AY51" t="s">
        <v>26</v>
      </c>
      <c r="AZ51">
        <v>2</v>
      </c>
      <c r="BA51">
        <v>1</v>
      </c>
      <c r="BB51">
        <f t="shared" si="14"/>
        <v>4</v>
      </c>
      <c r="BC51">
        <f t="shared" si="15"/>
        <v>0.36968576709796674</v>
      </c>
      <c r="BE51" s="1" t="s">
        <v>15</v>
      </c>
      <c r="BF51" t="s">
        <v>26</v>
      </c>
      <c r="BG51">
        <v>51</v>
      </c>
      <c r="BH51">
        <v>34</v>
      </c>
      <c r="BI51">
        <f t="shared" si="16"/>
        <v>119</v>
      </c>
      <c r="BJ51">
        <f t="shared" si="17"/>
        <v>29.095354523227385</v>
      </c>
      <c r="BL51" s="1" t="s">
        <v>15</v>
      </c>
      <c r="BM51" t="s">
        <v>26</v>
      </c>
      <c r="BN51">
        <v>1</v>
      </c>
      <c r="BO51">
        <v>2</v>
      </c>
      <c r="BP51">
        <f t="shared" si="18"/>
        <v>5</v>
      </c>
      <c r="BQ51">
        <f t="shared" si="19"/>
        <v>0.43029259896729771</v>
      </c>
      <c r="BS51" s="1" t="s">
        <v>15</v>
      </c>
      <c r="BT51" t="s">
        <v>26</v>
      </c>
      <c r="BU51">
        <v>0</v>
      </c>
      <c r="BV51">
        <v>0</v>
      </c>
      <c r="BW51">
        <f t="shared" si="20"/>
        <v>0</v>
      </c>
      <c r="BX51">
        <f t="shared" si="21"/>
        <v>0</v>
      </c>
      <c r="BZ51" s="1"/>
    </row>
    <row r="52" spans="1:78" x14ac:dyDescent="0.35">
      <c r="A52" s="1"/>
      <c r="B52" t="s">
        <v>27</v>
      </c>
      <c r="C52">
        <v>0</v>
      </c>
      <c r="D52">
        <v>0</v>
      </c>
      <c r="E52">
        <f t="shared" si="0"/>
        <v>0</v>
      </c>
      <c r="F52">
        <f t="shared" si="1"/>
        <v>0</v>
      </c>
      <c r="H52" s="1"/>
      <c r="I52" t="s">
        <v>27</v>
      </c>
      <c r="J52">
        <v>0</v>
      </c>
      <c r="K52">
        <v>0</v>
      </c>
      <c r="L52">
        <f t="shared" si="2"/>
        <v>0</v>
      </c>
      <c r="M52">
        <f t="shared" si="3"/>
        <v>0</v>
      </c>
      <c r="O52" s="1"/>
      <c r="P52" t="s">
        <v>27</v>
      </c>
      <c r="Q52">
        <v>0</v>
      </c>
      <c r="R52">
        <v>0</v>
      </c>
      <c r="S52">
        <f t="shared" si="4"/>
        <v>0</v>
      </c>
      <c r="T52">
        <f t="shared" si="5"/>
        <v>0</v>
      </c>
      <c r="V52" s="1"/>
      <c r="W52" t="s">
        <v>27</v>
      </c>
      <c r="X52">
        <v>0</v>
      </c>
      <c r="Y52">
        <v>0</v>
      </c>
      <c r="Z52">
        <f t="shared" si="6"/>
        <v>0</v>
      </c>
      <c r="AA52">
        <f t="shared" si="7"/>
        <v>0</v>
      </c>
      <c r="AC52" s="1"/>
      <c r="AD52" t="s">
        <v>27</v>
      </c>
      <c r="AE52">
        <v>0</v>
      </c>
      <c r="AF52">
        <v>0</v>
      </c>
      <c r="AG52">
        <f t="shared" si="8"/>
        <v>0</v>
      </c>
      <c r="AH52">
        <f t="shared" si="9"/>
        <v>0</v>
      </c>
      <c r="AJ52" s="1"/>
      <c r="AK52" t="s">
        <v>27</v>
      </c>
      <c r="AL52">
        <v>0</v>
      </c>
      <c r="AM52">
        <v>0</v>
      </c>
      <c r="AN52">
        <f t="shared" si="10"/>
        <v>0</v>
      </c>
      <c r="AO52">
        <f t="shared" si="11"/>
        <v>0</v>
      </c>
      <c r="AQ52" s="1"/>
      <c r="AR52" t="s">
        <v>27</v>
      </c>
      <c r="AS52">
        <v>4</v>
      </c>
      <c r="AT52">
        <v>0</v>
      </c>
      <c r="AU52">
        <f t="shared" si="12"/>
        <v>4</v>
      </c>
      <c r="AV52">
        <f t="shared" si="13"/>
        <v>0.36663611365719523</v>
      </c>
      <c r="AX52" s="1"/>
      <c r="AY52" t="s">
        <v>27</v>
      </c>
      <c r="AZ52">
        <v>0</v>
      </c>
      <c r="BA52">
        <v>0</v>
      </c>
      <c r="BB52">
        <f t="shared" si="14"/>
        <v>0</v>
      </c>
      <c r="BC52">
        <f t="shared" si="15"/>
        <v>0</v>
      </c>
      <c r="BE52" s="1"/>
      <c r="BF52" t="s">
        <v>27</v>
      </c>
      <c r="BG52">
        <v>185</v>
      </c>
      <c r="BH52">
        <v>18</v>
      </c>
      <c r="BI52">
        <f t="shared" si="16"/>
        <v>221</v>
      </c>
      <c r="BJ52">
        <f t="shared" si="17"/>
        <v>54.034229828850854</v>
      </c>
      <c r="BL52" s="1"/>
      <c r="BM52" t="s">
        <v>27</v>
      </c>
      <c r="BN52">
        <v>0</v>
      </c>
      <c r="BO52">
        <v>1</v>
      </c>
      <c r="BP52">
        <f t="shared" si="18"/>
        <v>2</v>
      </c>
      <c r="BQ52">
        <f t="shared" si="19"/>
        <v>0.17211703958691912</v>
      </c>
      <c r="BS52" s="1"/>
      <c r="BT52" t="s">
        <v>27</v>
      </c>
      <c r="BU52">
        <v>0</v>
      </c>
      <c r="BV52">
        <v>0</v>
      </c>
      <c r="BW52">
        <f t="shared" si="20"/>
        <v>0</v>
      </c>
      <c r="BX52">
        <f t="shared" si="21"/>
        <v>0</v>
      </c>
      <c r="BZ52" s="1"/>
    </row>
    <row r="53" spans="1:78" x14ac:dyDescent="0.35">
      <c r="A53" s="1" t="s">
        <v>16</v>
      </c>
      <c r="B53" t="s">
        <v>26</v>
      </c>
      <c r="C53">
        <v>10</v>
      </c>
      <c r="D53">
        <v>4</v>
      </c>
      <c r="E53">
        <f t="shared" si="0"/>
        <v>18</v>
      </c>
      <c r="F53">
        <f t="shared" si="1"/>
        <v>0.8434864104967198</v>
      </c>
      <c r="H53" s="1" t="s">
        <v>16</v>
      </c>
      <c r="I53" t="s">
        <v>26</v>
      </c>
      <c r="J53">
        <v>5</v>
      </c>
      <c r="K53">
        <v>1</v>
      </c>
      <c r="L53">
        <f t="shared" si="2"/>
        <v>7</v>
      </c>
      <c r="M53">
        <f t="shared" si="3"/>
        <v>0.77348066298342544</v>
      </c>
      <c r="O53" s="1" t="s">
        <v>16</v>
      </c>
      <c r="P53" t="s">
        <v>26</v>
      </c>
      <c r="Q53">
        <v>185</v>
      </c>
      <c r="R53">
        <v>10</v>
      </c>
      <c r="S53">
        <f t="shared" si="4"/>
        <v>205</v>
      </c>
      <c r="T53">
        <f t="shared" si="5"/>
        <v>12.290167865707433</v>
      </c>
      <c r="V53" s="1" t="s">
        <v>16</v>
      </c>
      <c r="W53" t="s">
        <v>26</v>
      </c>
      <c r="X53">
        <v>27</v>
      </c>
      <c r="Y53">
        <v>14</v>
      </c>
      <c r="Z53">
        <f t="shared" si="6"/>
        <v>55</v>
      </c>
      <c r="AA53">
        <f t="shared" si="7"/>
        <v>10.536398467432949</v>
      </c>
      <c r="AC53" s="1" t="s">
        <v>16</v>
      </c>
      <c r="AD53" t="s">
        <v>26</v>
      </c>
      <c r="AE53">
        <v>0</v>
      </c>
      <c r="AF53">
        <v>0</v>
      </c>
      <c r="AG53">
        <f t="shared" si="8"/>
        <v>0</v>
      </c>
      <c r="AH53">
        <f t="shared" si="9"/>
        <v>0</v>
      </c>
      <c r="AJ53" s="1" t="s">
        <v>16</v>
      </c>
      <c r="AK53" t="s">
        <v>26</v>
      </c>
      <c r="AL53">
        <v>0</v>
      </c>
      <c r="AM53">
        <v>0</v>
      </c>
      <c r="AN53">
        <f t="shared" si="10"/>
        <v>0</v>
      </c>
      <c r="AO53">
        <f t="shared" si="11"/>
        <v>0</v>
      </c>
      <c r="AQ53" s="1" t="s">
        <v>16</v>
      </c>
      <c r="AR53" t="s">
        <v>26</v>
      </c>
      <c r="AS53">
        <v>3</v>
      </c>
      <c r="AT53">
        <v>0</v>
      </c>
      <c r="AU53">
        <f t="shared" si="12"/>
        <v>3</v>
      </c>
      <c r="AV53">
        <f t="shared" si="13"/>
        <v>0.27497708524289644</v>
      </c>
      <c r="AX53" s="1" t="s">
        <v>16</v>
      </c>
      <c r="AY53" t="s">
        <v>26</v>
      </c>
      <c r="AZ53">
        <v>0</v>
      </c>
      <c r="BA53">
        <v>0</v>
      </c>
      <c r="BB53">
        <f t="shared" si="14"/>
        <v>0</v>
      </c>
      <c r="BC53">
        <f t="shared" si="15"/>
        <v>0</v>
      </c>
      <c r="BE53" s="1" t="s">
        <v>16</v>
      </c>
      <c r="BF53" t="s">
        <v>26</v>
      </c>
      <c r="BG53">
        <v>0</v>
      </c>
      <c r="BH53">
        <v>0</v>
      </c>
      <c r="BI53">
        <f t="shared" si="16"/>
        <v>0</v>
      </c>
      <c r="BJ53">
        <f t="shared" si="17"/>
        <v>0</v>
      </c>
      <c r="BL53" s="1" t="s">
        <v>16</v>
      </c>
      <c r="BM53" t="s">
        <v>26</v>
      </c>
      <c r="BN53">
        <v>0</v>
      </c>
      <c r="BO53">
        <v>0</v>
      </c>
      <c r="BP53">
        <f t="shared" si="18"/>
        <v>0</v>
      </c>
      <c r="BQ53">
        <f t="shared" si="19"/>
        <v>0</v>
      </c>
      <c r="BS53" s="1" t="s">
        <v>16</v>
      </c>
      <c r="BT53" t="s">
        <v>26</v>
      </c>
      <c r="BU53">
        <v>0</v>
      </c>
      <c r="BV53">
        <v>0</v>
      </c>
      <c r="BW53">
        <f t="shared" si="20"/>
        <v>0</v>
      </c>
      <c r="BX53">
        <f t="shared" si="21"/>
        <v>0</v>
      </c>
      <c r="BZ53" s="1"/>
    </row>
    <row r="54" spans="1:78" x14ac:dyDescent="0.35">
      <c r="B54" t="s">
        <v>27</v>
      </c>
      <c r="C54">
        <v>2</v>
      </c>
      <c r="D54">
        <v>0</v>
      </c>
      <c r="E54">
        <f t="shared" si="0"/>
        <v>2</v>
      </c>
      <c r="F54">
        <f t="shared" si="1"/>
        <v>9.3720712277413312E-2</v>
      </c>
      <c r="I54" t="s">
        <v>27</v>
      </c>
      <c r="J54">
        <v>2</v>
      </c>
      <c r="K54">
        <v>0</v>
      </c>
      <c r="L54">
        <f t="shared" si="2"/>
        <v>2</v>
      </c>
      <c r="M54">
        <f t="shared" si="3"/>
        <v>0.22099447513812157</v>
      </c>
      <c r="P54" t="s">
        <v>27</v>
      </c>
      <c r="Q54">
        <v>19</v>
      </c>
      <c r="R54">
        <v>0</v>
      </c>
      <c r="S54">
        <f t="shared" si="4"/>
        <v>19</v>
      </c>
      <c r="T54">
        <f t="shared" si="5"/>
        <v>1.1390887290167866</v>
      </c>
      <c r="W54" t="s">
        <v>27</v>
      </c>
      <c r="X54">
        <v>64</v>
      </c>
      <c r="Y54">
        <v>5</v>
      </c>
      <c r="Z54">
        <f t="shared" si="6"/>
        <v>74</v>
      </c>
      <c r="AA54">
        <f t="shared" si="7"/>
        <v>14.17624521072797</v>
      </c>
      <c r="AD54" t="s">
        <v>27</v>
      </c>
      <c r="AE54">
        <v>0</v>
      </c>
      <c r="AF54">
        <v>0</v>
      </c>
      <c r="AG54">
        <f t="shared" si="8"/>
        <v>0</v>
      </c>
      <c r="AH54">
        <f t="shared" si="9"/>
        <v>0</v>
      </c>
      <c r="AK54" t="s">
        <v>27</v>
      </c>
      <c r="AL54">
        <v>0</v>
      </c>
      <c r="AM54">
        <v>0</v>
      </c>
      <c r="AN54">
        <f t="shared" si="10"/>
        <v>0</v>
      </c>
      <c r="AO54">
        <f t="shared" si="11"/>
        <v>0</v>
      </c>
      <c r="AR54" t="s">
        <v>27</v>
      </c>
      <c r="AS54">
        <v>0</v>
      </c>
      <c r="AT54">
        <v>0</v>
      </c>
      <c r="AU54">
        <f t="shared" si="12"/>
        <v>0</v>
      </c>
      <c r="AV54">
        <f t="shared" si="13"/>
        <v>0</v>
      </c>
      <c r="AY54" t="s">
        <v>27</v>
      </c>
      <c r="AZ54">
        <v>0</v>
      </c>
      <c r="BA54">
        <v>0</v>
      </c>
      <c r="BB54">
        <f t="shared" si="14"/>
        <v>0</v>
      </c>
      <c r="BC54">
        <f t="shared" si="15"/>
        <v>0</v>
      </c>
      <c r="BF54" t="s">
        <v>27</v>
      </c>
      <c r="BG54">
        <v>0</v>
      </c>
      <c r="BH54">
        <v>0</v>
      </c>
      <c r="BI54">
        <f t="shared" si="16"/>
        <v>0</v>
      </c>
      <c r="BJ54">
        <f t="shared" si="17"/>
        <v>0</v>
      </c>
      <c r="BM54" t="s">
        <v>27</v>
      </c>
      <c r="BN54">
        <v>0</v>
      </c>
      <c r="BO54">
        <v>0</v>
      </c>
      <c r="BP54">
        <f t="shared" si="18"/>
        <v>0</v>
      </c>
      <c r="BQ54">
        <f t="shared" si="19"/>
        <v>0</v>
      </c>
      <c r="BT54" t="s">
        <v>27</v>
      </c>
      <c r="BU54">
        <v>0</v>
      </c>
      <c r="BV54">
        <v>0</v>
      </c>
      <c r="BW54">
        <f t="shared" si="20"/>
        <v>0</v>
      </c>
      <c r="BX54">
        <f t="shared" si="21"/>
        <v>0</v>
      </c>
    </row>
    <row r="55" spans="1:78" x14ac:dyDescent="0.35">
      <c r="A55" t="s">
        <v>41</v>
      </c>
      <c r="E55">
        <f>SUM(E3:E54)</f>
        <v>2134</v>
      </c>
      <c r="L55">
        <f>SUM(L3:L54)</f>
        <v>905</v>
      </c>
      <c r="S55">
        <f>SUM(S3:S54)</f>
        <v>1668</v>
      </c>
      <c r="Z55">
        <f>SUM(Z3:Z54)</f>
        <v>522</v>
      </c>
      <c r="AG55">
        <f>SUM(AG3:AG54)</f>
        <v>258</v>
      </c>
      <c r="AN55">
        <f>SUM(AN3:AN54)</f>
        <v>1452</v>
      </c>
      <c r="AU55">
        <f>SUM(AU3:AU54)</f>
        <v>1091</v>
      </c>
      <c r="BB55">
        <f>SUM(BB3:BB54)</f>
        <v>1082</v>
      </c>
      <c r="BI55">
        <f>SUM(BI3:BI54)</f>
        <v>409</v>
      </c>
      <c r="BJ55">
        <f t="shared" si="17"/>
        <v>100</v>
      </c>
      <c r="BP55">
        <f>SUM(BP3:BP54)</f>
        <v>1162</v>
      </c>
      <c r="BQ55">
        <f t="shared" si="19"/>
        <v>100</v>
      </c>
      <c r="BW55">
        <f>SUM(BW3:BW54)</f>
        <v>671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55"/>
  <sheetViews>
    <sheetView zoomScale="70" zoomScaleNormal="70" workbookViewId="0"/>
  </sheetViews>
  <sheetFormatPr baseColWidth="10" defaultRowHeight="14.5" x14ac:dyDescent="0.35"/>
  <cols>
    <col min="2" max="2" width="5.6328125" customWidth="1"/>
    <col min="9" max="9" width="5.6328125" customWidth="1"/>
    <col min="16" max="16" width="5.6328125" customWidth="1"/>
    <col min="23" max="23" width="5.6328125" customWidth="1"/>
    <col min="30" max="30" width="5.6328125" customWidth="1"/>
    <col min="37" max="37" width="5.6328125" customWidth="1"/>
    <col min="44" max="44" width="5.6328125" customWidth="1"/>
    <col min="51" max="51" width="5.6328125" customWidth="1"/>
    <col min="58" max="58" width="5.6328125" customWidth="1"/>
    <col min="65" max="65" width="5.6328125" customWidth="1"/>
    <col min="70" max="70" width="5.6328125" customWidth="1"/>
    <col min="77" max="77" width="5.6328125" customWidth="1"/>
  </cols>
  <sheetData>
    <row r="1" spans="1:81" x14ac:dyDescent="0.35">
      <c r="A1" s="4" t="s">
        <v>28</v>
      </c>
      <c r="C1" t="s">
        <v>40</v>
      </c>
      <c r="D1" t="s">
        <v>44</v>
      </c>
      <c r="E1" t="s">
        <v>41</v>
      </c>
      <c r="F1" t="s">
        <v>42</v>
      </c>
      <c r="H1" s="4" t="s">
        <v>29</v>
      </c>
      <c r="J1" t="s">
        <v>40</v>
      </c>
      <c r="K1" t="s">
        <v>44</v>
      </c>
      <c r="L1" t="s">
        <v>41</v>
      </c>
      <c r="M1" t="s">
        <v>43</v>
      </c>
      <c r="O1" s="4" t="s">
        <v>30</v>
      </c>
      <c r="Q1" t="s">
        <v>40</v>
      </c>
      <c r="R1" t="s">
        <v>44</v>
      </c>
      <c r="S1" t="s">
        <v>41</v>
      </c>
      <c r="T1" t="s">
        <v>43</v>
      </c>
      <c r="V1" s="4" t="s">
        <v>31</v>
      </c>
      <c r="X1" t="s">
        <v>40</v>
      </c>
      <c r="Y1" t="s">
        <v>44</v>
      </c>
      <c r="Z1" t="s">
        <v>41</v>
      </c>
      <c r="AA1" t="s">
        <v>43</v>
      </c>
      <c r="AC1" s="4" t="s">
        <v>32</v>
      </c>
      <c r="AE1" t="s">
        <v>40</v>
      </c>
      <c r="AF1" t="s">
        <v>44</v>
      </c>
      <c r="AG1" t="s">
        <v>41</v>
      </c>
      <c r="AH1" t="s">
        <v>43</v>
      </c>
      <c r="AJ1" s="4" t="s">
        <v>33</v>
      </c>
      <c r="AL1" t="s">
        <v>40</v>
      </c>
      <c r="AM1" t="s">
        <v>44</v>
      </c>
      <c r="AN1" t="s">
        <v>41</v>
      </c>
      <c r="AO1" t="s">
        <v>43</v>
      </c>
      <c r="AQ1" s="4" t="s">
        <v>34</v>
      </c>
      <c r="AS1" t="s">
        <v>40</v>
      </c>
      <c r="AT1" t="s">
        <v>44</v>
      </c>
      <c r="AU1" t="s">
        <v>41</v>
      </c>
      <c r="AV1" t="s">
        <v>43</v>
      </c>
      <c r="AX1" s="4" t="s">
        <v>35</v>
      </c>
      <c r="AZ1" t="s">
        <v>40</v>
      </c>
      <c r="BA1" t="s">
        <v>44</v>
      </c>
      <c r="BB1" t="s">
        <v>41</v>
      </c>
      <c r="BC1" t="s">
        <v>43</v>
      </c>
      <c r="BE1" s="4" t="s">
        <v>36</v>
      </c>
      <c r="BG1" t="s">
        <v>40</v>
      </c>
      <c r="BH1" t="s">
        <v>44</v>
      </c>
      <c r="BI1" t="s">
        <v>41</v>
      </c>
      <c r="BJ1" t="s">
        <v>43</v>
      </c>
      <c r="BL1" s="4" t="s">
        <v>37</v>
      </c>
      <c r="BN1" t="s">
        <v>40</v>
      </c>
      <c r="BO1" t="s">
        <v>44</v>
      </c>
      <c r="BQ1" s="4" t="s">
        <v>38</v>
      </c>
      <c r="BS1" t="s">
        <v>40</v>
      </c>
      <c r="BT1" t="s">
        <v>44</v>
      </c>
      <c r="BU1" t="s">
        <v>41</v>
      </c>
      <c r="BV1" t="s">
        <v>43</v>
      </c>
      <c r="BX1" s="4" t="s">
        <v>39</v>
      </c>
      <c r="BZ1" t="s">
        <v>40</v>
      </c>
      <c r="CA1" t="s">
        <v>44</v>
      </c>
      <c r="CB1" t="s">
        <v>41</v>
      </c>
      <c r="CC1" t="s">
        <v>43</v>
      </c>
    </row>
    <row r="2" spans="1:81" x14ac:dyDescent="0.35">
      <c r="X2" t="s">
        <v>45</v>
      </c>
    </row>
    <row r="3" spans="1:81" x14ac:dyDescent="0.35">
      <c r="A3" s="1" t="s">
        <v>0</v>
      </c>
      <c r="B3" t="s">
        <v>26</v>
      </c>
      <c r="C3">
        <v>15</v>
      </c>
      <c r="D3">
        <v>5</v>
      </c>
      <c r="E3">
        <f>SUM(C3,D3*2)</f>
        <v>25</v>
      </c>
      <c r="F3">
        <f>SUM(E3/$E$55*100)</f>
        <v>0.89221984296930767</v>
      </c>
      <c r="H3" s="1" t="s">
        <v>0</v>
      </c>
      <c r="I3" t="s">
        <v>26</v>
      </c>
      <c r="J3">
        <v>0</v>
      </c>
      <c r="K3">
        <v>0</v>
      </c>
      <c r="L3">
        <f>SUM(J3,K3*2)</f>
        <v>0</v>
      </c>
      <c r="M3">
        <f>SUM(L3/$L$55*100)</f>
        <v>0</v>
      </c>
      <c r="O3" s="1" t="s">
        <v>0</v>
      </c>
      <c r="P3" t="s">
        <v>26</v>
      </c>
      <c r="Q3">
        <v>0</v>
      </c>
      <c r="R3">
        <v>1</v>
      </c>
      <c r="S3">
        <f>SUM(Q3,R3*2)</f>
        <v>2</v>
      </c>
      <c r="T3">
        <f>SUM(S3/$S$55*100)</f>
        <v>0.1551590380139643</v>
      </c>
      <c r="V3" s="1" t="s">
        <v>0</v>
      </c>
      <c r="W3" t="s">
        <v>26</v>
      </c>
      <c r="AC3" s="1" t="s">
        <v>0</v>
      </c>
      <c r="AD3" t="s">
        <v>26</v>
      </c>
      <c r="AE3">
        <v>0</v>
      </c>
      <c r="AF3">
        <v>0</v>
      </c>
      <c r="AG3">
        <f>SUM(AE3,AF3*2)</f>
        <v>0</v>
      </c>
      <c r="AH3">
        <f>SUM(AG3/$AG$55*100)</f>
        <v>0</v>
      </c>
      <c r="AJ3" s="1" t="s">
        <v>0</v>
      </c>
      <c r="AK3" t="s">
        <v>26</v>
      </c>
      <c r="AL3">
        <v>0</v>
      </c>
      <c r="AM3">
        <v>0</v>
      </c>
      <c r="AN3">
        <f>SUM(AL3,AM3*2)</f>
        <v>0</v>
      </c>
      <c r="AO3">
        <f>SUM(AN3/$AN$55*100)</f>
        <v>0</v>
      </c>
      <c r="AQ3" s="1" t="s">
        <v>0</v>
      </c>
      <c r="AR3" t="s">
        <v>26</v>
      </c>
      <c r="AS3">
        <v>4</v>
      </c>
      <c r="AT3">
        <v>0</v>
      </c>
      <c r="AU3">
        <f>SUM(AS3,AT3*2)</f>
        <v>4</v>
      </c>
      <c r="AV3">
        <f>SUM(AU3/$AU$55*100)</f>
        <v>1.8691588785046727</v>
      </c>
      <c r="AX3" s="1" t="s">
        <v>0</v>
      </c>
      <c r="AY3" t="s">
        <v>26</v>
      </c>
      <c r="AZ3">
        <v>0</v>
      </c>
      <c r="BA3">
        <v>0</v>
      </c>
      <c r="BB3">
        <f>SUM(AZ3,BA3*2)</f>
        <v>0</v>
      </c>
      <c r="BC3">
        <f>SUM(BB3/$BB$55*100)</f>
        <v>0</v>
      </c>
      <c r="BE3" s="1" t="s">
        <v>0</v>
      </c>
      <c r="BF3" t="s">
        <v>26</v>
      </c>
      <c r="BG3">
        <v>0</v>
      </c>
      <c r="BH3">
        <v>1</v>
      </c>
      <c r="BI3">
        <f>SUM(BG3,BH3*2)</f>
        <v>2</v>
      </c>
      <c r="BJ3">
        <f>SUM(BI3/$BI$55*100)</f>
        <v>2.7027027027027026</v>
      </c>
      <c r="BL3" s="1" t="s">
        <v>0</v>
      </c>
      <c r="BM3" t="s">
        <v>26</v>
      </c>
      <c r="BN3" t="s">
        <v>45</v>
      </c>
      <c r="BQ3" s="1" t="s">
        <v>0</v>
      </c>
      <c r="BR3" t="s">
        <v>26</v>
      </c>
      <c r="BS3">
        <v>1</v>
      </c>
      <c r="BT3">
        <v>2</v>
      </c>
      <c r="BU3">
        <f>SUM(BS3,BT3*2)</f>
        <v>5</v>
      </c>
      <c r="BV3">
        <f>SUM(BU3/$BU$55*100)</f>
        <v>0.84033613445378152</v>
      </c>
      <c r="BX3" s="1" t="s">
        <v>0</v>
      </c>
      <c r="BY3" t="s">
        <v>26</v>
      </c>
      <c r="BZ3">
        <v>0</v>
      </c>
      <c r="CA3">
        <v>0</v>
      </c>
      <c r="CB3">
        <f>SUM(BZ3,CA3*2)</f>
        <v>0</v>
      </c>
      <c r="CC3">
        <f>SUM(CB3/$CB$55*100)</f>
        <v>0</v>
      </c>
    </row>
    <row r="4" spans="1:81" x14ac:dyDescent="0.35">
      <c r="A4" s="1"/>
      <c r="B4" t="s">
        <v>27</v>
      </c>
      <c r="C4">
        <v>6</v>
      </c>
      <c r="D4">
        <v>1</v>
      </c>
      <c r="E4">
        <f t="shared" ref="E4:E54" si="0">SUM(C4,D4*2)</f>
        <v>8</v>
      </c>
      <c r="F4">
        <f t="shared" ref="F4:F54" si="1">SUM(E4/$E$55*100)</f>
        <v>0.28551034975017847</v>
      </c>
      <c r="H4" s="1"/>
      <c r="I4" t="s">
        <v>27</v>
      </c>
      <c r="J4">
        <v>4</v>
      </c>
      <c r="K4">
        <v>0</v>
      </c>
      <c r="L4">
        <f t="shared" ref="L4:L54" si="2">SUM(J4,K4*2)</f>
        <v>4</v>
      </c>
      <c r="M4">
        <f t="shared" ref="M4:M54" si="3">SUM(L4/$L$55*100)</f>
        <v>2.7777777777777777</v>
      </c>
      <c r="O4" s="1"/>
      <c r="P4" t="s">
        <v>27</v>
      </c>
      <c r="Q4">
        <v>0</v>
      </c>
      <c r="R4">
        <v>0</v>
      </c>
      <c r="S4">
        <f t="shared" ref="S4:S54" si="4">SUM(Q4,R4*2)</f>
        <v>0</v>
      </c>
      <c r="T4">
        <f t="shared" ref="T4:T54" si="5">SUM(S4/$S$55*100)</f>
        <v>0</v>
      </c>
      <c r="V4" s="1"/>
      <c r="W4" t="s">
        <v>27</v>
      </c>
      <c r="AC4" s="1"/>
      <c r="AD4" t="s">
        <v>27</v>
      </c>
      <c r="AE4">
        <v>0</v>
      </c>
      <c r="AF4">
        <v>0</v>
      </c>
      <c r="AG4">
        <f t="shared" ref="AG4:AG54" si="6">SUM(AE4,AF4*2)</f>
        <v>0</v>
      </c>
      <c r="AH4">
        <f t="shared" ref="AH4:AH54" si="7">SUM(AG4/$AG$55*100)</f>
        <v>0</v>
      </c>
      <c r="AJ4" s="1"/>
      <c r="AK4" t="s">
        <v>27</v>
      </c>
      <c r="AL4">
        <v>2</v>
      </c>
      <c r="AM4">
        <v>0</v>
      </c>
      <c r="AN4">
        <f t="shared" ref="AN4:AN54" si="8">SUM(AL4,AM4*2)</f>
        <v>2</v>
      </c>
      <c r="AO4">
        <f t="shared" ref="AO4:AO55" si="9">SUM(AN4/$AN$55*100)</f>
        <v>0.33670033670033667</v>
      </c>
      <c r="AQ4" s="1"/>
      <c r="AR4" t="s">
        <v>27</v>
      </c>
      <c r="AS4">
        <v>0</v>
      </c>
      <c r="AT4">
        <v>0</v>
      </c>
      <c r="AU4">
        <f t="shared" ref="AU4:AU54" si="10">SUM(AS4,AT4*2)</f>
        <v>0</v>
      </c>
      <c r="AV4">
        <f t="shared" ref="AV4:AV54" si="11">SUM(AU4/$AU$55*100)</f>
        <v>0</v>
      </c>
      <c r="AX4" s="1"/>
      <c r="AY4" t="s">
        <v>27</v>
      </c>
      <c r="AZ4">
        <v>0</v>
      </c>
      <c r="BA4">
        <v>0</v>
      </c>
      <c r="BB4">
        <f t="shared" ref="BB4:BB54" si="12">SUM(AZ4,BA4*2)</f>
        <v>0</v>
      </c>
      <c r="BC4">
        <f t="shared" ref="BC4:BC55" si="13">SUM(BB4/$BB$55*100)</f>
        <v>0</v>
      </c>
      <c r="BE4" s="1"/>
      <c r="BF4" t="s">
        <v>27</v>
      </c>
      <c r="BG4">
        <v>1</v>
      </c>
      <c r="BH4">
        <v>0</v>
      </c>
      <c r="BI4">
        <f t="shared" ref="BI4:BI54" si="14">SUM(BG4,BH4*2)</f>
        <v>1</v>
      </c>
      <c r="BJ4">
        <f t="shared" ref="BJ4:BJ55" si="15">SUM(BI4/$BI$55*100)</f>
        <v>1.3513513513513513</v>
      </c>
      <c r="BL4" s="1"/>
      <c r="BM4" t="s">
        <v>27</v>
      </c>
      <c r="BQ4" s="1"/>
      <c r="BR4" t="s">
        <v>27</v>
      </c>
      <c r="BS4">
        <v>4</v>
      </c>
      <c r="BT4">
        <v>0</v>
      </c>
      <c r="BU4">
        <f t="shared" ref="BU4:BU54" si="16">SUM(BS4,BT4*2)</f>
        <v>4</v>
      </c>
      <c r="BV4">
        <f t="shared" ref="BV4:BV54" si="17">SUM(BU4/$BU$55*100)</f>
        <v>0.67226890756302526</v>
      </c>
      <c r="BX4" s="1"/>
      <c r="BY4" t="s">
        <v>27</v>
      </c>
      <c r="BZ4">
        <v>0</v>
      </c>
      <c r="CA4">
        <v>0</v>
      </c>
      <c r="CB4">
        <f t="shared" ref="CB4:CB54" si="18">SUM(BZ4,CA4*2)</f>
        <v>0</v>
      </c>
      <c r="CC4">
        <f t="shared" ref="CC4:CC54" si="19">SUM(CB4/$CB$55*100)</f>
        <v>0</v>
      </c>
    </row>
    <row r="5" spans="1:81" x14ac:dyDescent="0.35">
      <c r="A5" s="1" t="s">
        <v>1</v>
      </c>
      <c r="B5" t="s">
        <v>26</v>
      </c>
      <c r="C5">
        <v>7</v>
      </c>
      <c r="D5">
        <v>3</v>
      </c>
      <c r="E5">
        <f t="shared" si="0"/>
        <v>13</v>
      </c>
      <c r="F5">
        <f t="shared" si="1"/>
        <v>0.46395431834403994</v>
      </c>
      <c r="H5" s="1" t="s">
        <v>1</v>
      </c>
      <c r="I5" t="s">
        <v>26</v>
      </c>
      <c r="J5">
        <v>0</v>
      </c>
      <c r="K5">
        <v>0</v>
      </c>
      <c r="L5">
        <f t="shared" si="2"/>
        <v>0</v>
      </c>
      <c r="M5">
        <f t="shared" si="3"/>
        <v>0</v>
      </c>
      <c r="O5" s="1" t="s">
        <v>1</v>
      </c>
      <c r="P5" t="s">
        <v>26</v>
      </c>
      <c r="Q5">
        <v>5</v>
      </c>
      <c r="R5">
        <v>1</v>
      </c>
      <c r="S5">
        <f t="shared" si="4"/>
        <v>7</v>
      </c>
      <c r="T5">
        <f t="shared" si="5"/>
        <v>0.54305663304887508</v>
      </c>
      <c r="V5" s="1" t="s">
        <v>1</v>
      </c>
      <c r="W5" t="s">
        <v>26</v>
      </c>
      <c r="AC5" s="1" t="s">
        <v>1</v>
      </c>
      <c r="AD5" t="s">
        <v>26</v>
      </c>
      <c r="AE5">
        <v>0</v>
      </c>
      <c r="AF5">
        <v>0</v>
      </c>
      <c r="AG5">
        <f t="shared" si="6"/>
        <v>0</v>
      </c>
      <c r="AH5">
        <f t="shared" si="7"/>
        <v>0</v>
      </c>
      <c r="AJ5" s="1" t="s">
        <v>1</v>
      </c>
      <c r="AK5" t="s">
        <v>26</v>
      </c>
      <c r="AL5">
        <v>0</v>
      </c>
      <c r="AM5">
        <v>0</v>
      </c>
      <c r="AN5">
        <f t="shared" si="8"/>
        <v>0</v>
      </c>
      <c r="AO5">
        <f t="shared" si="9"/>
        <v>0</v>
      </c>
      <c r="AQ5" s="1" t="s">
        <v>1</v>
      </c>
      <c r="AR5" t="s">
        <v>26</v>
      </c>
      <c r="AS5">
        <v>0</v>
      </c>
      <c r="AT5">
        <v>0</v>
      </c>
      <c r="AU5">
        <f t="shared" si="10"/>
        <v>0</v>
      </c>
      <c r="AV5">
        <f t="shared" si="11"/>
        <v>0</v>
      </c>
      <c r="AX5" s="1" t="s">
        <v>1</v>
      </c>
      <c r="AY5" t="s">
        <v>26</v>
      </c>
      <c r="AZ5">
        <v>0</v>
      </c>
      <c r="BA5">
        <v>0</v>
      </c>
      <c r="BB5">
        <f t="shared" si="12"/>
        <v>0</v>
      </c>
      <c r="BC5">
        <f t="shared" si="13"/>
        <v>0</v>
      </c>
      <c r="BE5" s="1" t="s">
        <v>1</v>
      </c>
      <c r="BF5" t="s">
        <v>26</v>
      </c>
      <c r="BG5">
        <v>0</v>
      </c>
      <c r="BH5">
        <v>0</v>
      </c>
      <c r="BI5">
        <f t="shared" si="14"/>
        <v>0</v>
      </c>
      <c r="BJ5">
        <f t="shared" si="15"/>
        <v>0</v>
      </c>
      <c r="BL5" s="1" t="s">
        <v>1</v>
      </c>
      <c r="BM5" t="s">
        <v>26</v>
      </c>
      <c r="BQ5" s="1" t="s">
        <v>1</v>
      </c>
      <c r="BR5" t="s">
        <v>26</v>
      </c>
      <c r="BS5">
        <v>0</v>
      </c>
      <c r="BT5">
        <v>0</v>
      </c>
      <c r="BU5">
        <f t="shared" si="16"/>
        <v>0</v>
      </c>
      <c r="BV5">
        <f t="shared" si="17"/>
        <v>0</v>
      </c>
      <c r="BX5" s="1" t="s">
        <v>1</v>
      </c>
      <c r="BY5" t="s">
        <v>26</v>
      </c>
      <c r="BZ5">
        <v>0</v>
      </c>
      <c r="CA5">
        <v>0</v>
      </c>
      <c r="CB5">
        <f t="shared" si="18"/>
        <v>0</v>
      </c>
      <c r="CC5">
        <f t="shared" si="19"/>
        <v>0</v>
      </c>
    </row>
    <row r="6" spans="1:81" x14ac:dyDescent="0.35">
      <c r="A6" s="1"/>
      <c r="B6" t="s">
        <v>27</v>
      </c>
      <c r="C6">
        <v>4</v>
      </c>
      <c r="D6">
        <v>1</v>
      </c>
      <c r="E6">
        <f t="shared" si="0"/>
        <v>6</v>
      </c>
      <c r="F6">
        <f t="shared" si="1"/>
        <v>0.21413276231263384</v>
      </c>
      <c r="H6" s="1"/>
      <c r="I6" t="s">
        <v>27</v>
      </c>
      <c r="J6">
        <v>0</v>
      </c>
      <c r="K6">
        <v>0</v>
      </c>
      <c r="L6">
        <f t="shared" si="2"/>
        <v>0</v>
      </c>
      <c r="M6">
        <f t="shared" si="3"/>
        <v>0</v>
      </c>
      <c r="O6" s="1"/>
      <c r="P6" t="s">
        <v>27</v>
      </c>
      <c r="Q6">
        <v>6</v>
      </c>
      <c r="R6">
        <v>1</v>
      </c>
      <c r="S6">
        <f t="shared" si="4"/>
        <v>8</v>
      </c>
      <c r="T6">
        <f t="shared" si="5"/>
        <v>0.6206361520558572</v>
      </c>
      <c r="V6" s="1"/>
      <c r="W6" t="s">
        <v>27</v>
      </c>
      <c r="AC6" s="1"/>
      <c r="AD6" t="s">
        <v>27</v>
      </c>
      <c r="AE6">
        <v>0</v>
      </c>
      <c r="AF6">
        <v>0</v>
      </c>
      <c r="AG6">
        <f t="shared" si="6"/>
        <v>0</v>
      </c>
      <c r="AH6">
        <f t="shared" si="7"/>
        <v>0</v>
      </c>
      <c r="AJ6" s="1"/>
      <c r="AK6" t="s">
        <v>27</v>
      </c>
      <c r="AL6">
        <v>0</v>
      </c>
      <c r="AM6">
        <v>0</v>
      </c>
      <c r="AN6">
        <f t="shared" si="8"/>
        <v>0</v>
      </c>
      <c r="AO6">
        <f t="shared" si="9"/>
        <v>0</v>
      </c>
      <c r="AQ6" s="1"/>
      <c r="AR6" t="s">
        <v>27</v>
      </c>
      <c r="AS6">
        <v>0</v>
      </c>
      <c r="AT6">
        <v>0</v>
      </c>
      <c r="AU6">
        <f t="shared" si="10"/>
        <v>0</v>
      </c>
      <c r="AV6">
        <f t="shared" si="11"/>
        <v>0</v>
      </c>
      <c r="AX6" s="1"/>
      <c r="AY6" t="s">
        <v>27</v>
      </c>
      <c r="AZ6">
        <v>0</v>
      </c>
      <c r="BA6">
        <v>0</v>
      </c>
      <c r="BB6">
        <f t="shared" si="12"/>
        <v>0</v>
      </c>
      <c r="BC6">
        <f t="shared" si="13"/>
        <v>0</v>
      </c>
      <c r="BE6" s="1"/>
      <c r="BF6" t="s">
        <v>27</v>
      </c>
      <c r="BG6">
        <v>0</v>
      </c>
      <c r="BH6">
        <v>0</v>
      </c>
      <c r="BI6">
        <f t="shared" si="14"/>
        <v>0</v>
      </c>
      <c r="BJ6">
        <f t="shared" si="15"/>
        <v>0</v>
      </c>
      <c r="BL6" s="1"/>
      <c r="BM6" t="s">
        <v>27</v>
      </c>
      <c r="BQ6" s="1"/>
      <c r="BR6" t="s">
        <v>27</v>
      </c>
      <c r="BS6">
        <v>0</v>
      </c>
      <c r="BT6">
        <v>0</v>
      </c>
      <c r="BU6">
        <f t="shared" si="16"/>
        <v>0</v>
      </c>
      <c r="BV6">
        <f t="shared" si="17"/>
        <v>0</v>
      </c>
      <c r="BX6" s="1"/>
      <c r="BY6" t="s">
        <v>27</v>
      </c>
      <c r="BZ6">
        <v>0</v>
      </c>
      <c r="CA6">
        <v>0</v>
      </c>
      <c r="CB6">
        <f t="shared" si="18"/>
        <v>0</v>
      </c>
      <c r="CC6">
        <f t="shared" si="19"/>
        <v>0</v>
      </c>
    </row>
    <row r="7" spans="1:81" x14ac:dyDescent="0.35">
      <c r="A7" s="1" t="s">
        <v>17</v>
      </c>
      <c r="B7" t="s">
        <v>26</v>
      </c>
      <c r="C7">
        <v>0</v>
      </c>
      <c r="D7">
        <v>0</v>
      </c>
      <c r="E7">
        <f t="shared" si="0"/>
        <v>0</v>
      </c>
      <c r="F7">
        <f t="shared" si="1"/>
        <v>0</v>
      </c>
      <c r="H7" s="1" t="s">
        <v>17</v>
      </c>
      <c r="I7" t="s">
        <v>26</v>
      </c>
      <c r="J7">
        <v>0</v>
      </c>
      <c r="K7">
        <v>0</v>
      </c>
      <c r="L7">
        <f t="shared" si="2"/>
        <v>0</v>
      </c>
      <c r="M7">
        <f t="shared" si="3"/>
        <v>0</v>
      </c>
      <c r="O7" s="1" t="s">
        <v>17</v>
      </c>
      <c r="P7" t="s">
        <v>26</v>
      </c>
      <c r="Q7">
        <v>0</v>
      </c>
      <c r="R7">
        <v>0</v>
      </c>
      <c r="S7">
        <f t="shared" si="4"/>
        <v>0</v>
      </c>
      <c r="T7">
        <f t="shared" si="5"/>
        <v>0</v>
      </c>
      <c r="V7" s="1" t="s">
        <v>17</v>
      </c>
      <c r="W7" t="s">
        <v>26</v>
      </c>
      <c r="AC7" s="1" t="s">
        <v>17</v>
      </c>
      <c r="AD7" t="s">
        <v>26</v>
      </c>
      <c r="AE7">
        <v>0</v>
      </c>
      <c r="AF7">
        <v>0</v>
      </c>
      <c r="AG7">
        <f t="shared" si="6"/>
        <v>0</v>
      </c>
      <c r="AH7">
        <f t="shared" si="7"/>
        <v>0</v>
      </c>
      <c r="AJ7" s="1" t="s">
        <v>17</v>
      </c>
      <c r="AK7" t="s">
        <v>26</v>
      </c>
      <c r="AL7">
        <v>0</v>
      </c>
      <c r="AM7">
        <v>0</v>
      </c>
      <c r="AN7">
        <f t="shared" si="8"/>
        <v>0</v>
      </c>
      <c r="AO7">
        <f t="shared" si="9"/>
        <v>0</v>
      </c>
      <c r="AQ7" s="1" t="s">
        <v>17</v>
      </c>
      <c r="AR7" t="s">
        <v>26</v>
      </c>
      <c r="AS7">
        <v>0</v>
      </c>
      <c r="AT7">
        <v>0</v>
      </c>
      <c r="AU7">
        <f t="shared" si="10"/>
        <v>0</v>
      </c>
      <c r="AV7">
        <f t="shared" si="11"/>
        <v>0</v>
      </c>
      <c r="AX7" s="1" t="s">
        <v>17</v>
      </c>
      <c r="AY7" t="s">
        <v>26</v>
      </c>
      <c r="AZ7">
        <v>0</v>
      </c>
      <c r="BA7">
        <v>0</v>
      </c>
      <c r="BB7">
        <f t="shared" si="12"/>
        <v>0</v>
      </c>
      <c r="BC7">
        <f t="shared" si="13"/>
        <v>0</v>
      </c>
      <c r="BE7" s="1" t="s">
        <v>17</v>
      </c>
      <c r="BF7" t="s">
        <v>26</v>
      </c>
      <c r="BG7">
        <v>0</v>
      </c>
      <c r="BH7">
        <v>0</v>
      </c>
      <c r="BI7">
        <f t="shared" si="14"/>
        <v>0</v>
      </c>
      <c r="BJ7">
        <f t="shared" si="15"/>
        <v>0</v>
      </c>
      <c r="BL7" s="1" t="s">
        <v>17</v>
      </c>
      <c r="BM7" t="s">
        <v>26</v>
      </c>
      <c r="BQ7" s="1" t="s">
        <v>17</v>
      </c>
      <c r="BR7" t="s">
        <v>26</v>
      </c>
      <c r="BS7">
        <v>0</v>
      </c>
      <c r="BT7">
        <v>0</v>
      </c>
      <c r="BU7">
        <f t="shared" si="16"/>
        <v>0</v>
      </c>
      <c r="BV7">
        <f t="shared" si="17"/>
        <v>0</v>
      </c>
      <c r="BX7" s="1" t="s">
        <v>17</v>
      </c>
      <c r="BY7" t="s">
        <v>26</v>
      </c>
      <c r="BZ7">
        <v>0</v>
      </c>
      <c r="CA7">
        <v>0</v>
      </c>
      <c r="CB7">
        <f t="shared" si="18"/>
        <v>0</v>
      </c>
      <c r="CC7">
        <f t="shared" si="19"/>
        <v>0</v>
      </c>
    </row>
    <row r="8" spans="1:81" x14ac:dyDescent="0.35">
      <c r="A8" s="1"/>
      <c r="B8" t="s">
        <v>27</v>
      </c>
      <c r="C8">
        <v>0</v>
      </c>
      <c r="D8">
        <v>0</v>
      </c>
      <c r="E8">
        <f t="shared" si="0"/>
        <v>0</v>
      </c>
      <c r="F8">
        <f t="shared" si="1"/>
        <v>0</v>
      </c>
      <c r="H8" s="1"/>
      <c r="I8" t="s">
        <v>27</v>
      </c>
      <c r="J8">
        <v>0</v>
      </c>
      <c r="K8">
        <v>0</v>
      </c>
      <c r="L8">
        <f t="shared" si="2"/>
        <v>0</v>
      </c>
      <c r="M8">
        <f t="shared" si="3"/>
        <v>0</v>
      </c>
      <c r="O8" s="1"/>
      <c r="P8" t="s">
        <v>27</v>
      </c>
      <c r="Q8">
        <v>0</v>
      </c>
      <c r="R8">
        <v>0</v>
      </c>
      <c r="S8">
        <f t="shared" si="4"/>
        <v>0</v>
      </c>
      <c r="T8">
        <f t="shared" si="5"/>
        <v>0</v>
      </c>
      <c r="V8" s="1"/>
      <c r="W8" t="s">
        <v>27</v>
      </c>
      <c r="AC8" s="1"/>
      <c r="AD8" t="s">
        <v>27</v>
      </c>
      <c r="AE8">
        <v>0</v>
      </c>
      <c r="AF8">
        <v>0</v>
      </c>
      <c r="AG8">
        <f t="shared" si="6"/>
        <v>0</v>
      </c>
      <c r="AH8">
        <f t="shared" si="7"/>
        <v>0</v>
      </c>
      <c r="AJ8" s="1"/>
      <c r="AK8" t="s">
        <v>27</v>
      </c>
      <c r="AL8">
        <v>0</v>
      </c>
      <c r="AM8">
        <v>0</v>
      </c>
      <c r="AN8">
        <f t="shared" si="8"/>
        <v>0</v>
      </c>
      <c r="AO8">
        <f t="shared" si="9"/>
        <v>0</v>
      </c>
      <c r="AQ8" s="1"/>
      <c r="AR8" t="s">
        <v>27</v>
      </c>
      <c r="AS8">
        <v>0</v>
      </c>
      <c r="AT8">
        <v>0</v>
      </c>
      <c r="AU8">
        <f t="shared" si="10"/>
        <v>0</v>
      </c>
      <c r="AV8">
        <f t="shared" si="11"/>
        <v>0</v>
      </c>
      <c r="AX8" s="1"/>
      <c r="AY8" t="s">
        <v>27</v>
      </c>
      <c r="AZ8">
        <v>0</v>
      </c>
      <c r="BA8">
        <v>0</v>
      </c>
      <c r="BB8">
        <f t="shared" si="12"/>
        <v>0</v>
      </c>
      <c r="BC8">
        <f t="shared" si="13"/>
        <v>0</v>
      </c>
      <c r="BE8" s="1"/>
      <c r="BF8" t="s">
        <v>27</v>
      </c>
      <c r="BG8">
        <v>0</v>
      </c>
      <c r="BH8">
        <v>0</v>
      </c>
      <c r="BI8">
        <f t="shared" si="14"/>
        <v>0</v>
      </c>
      <c r="BJ8">
        <f t="shared" si="15"/>
        <v>0</v>
      </c>
      <c r="BL8" s="1"/>
      <c r="BM8" t="s">
        <v>27</v>
      </c>
      <c r="BQ8" s="1"/>
      <c r="BR8" t="s">
        <v>27</v>
      </c>
      <c r="BS8">
        <v>0</v>
      </c>
      <c r="BT8">
        <v>0</v>
      </c>
      <c r="BU8">
        <f t="shared" si="16"/>
        <v>0</v>
      </c>
      <c r="BV8">
        <f t="shared" si="17"/>
        <v>0</v>
      </c>
      <c r="BX8" s="1"/>
      <c r="BY8" t="s">
        <v>27</v>
      </c>
      <c r="BZ8">
        <v>0</v>
      </c>
      <c r="CA8">
        <v>0</v>
      </c>
      <c r="CB8">
        <f t="shared" si="18"/>
        <v>0</v>
      </c>
      <c r="CC8">
        <f t="shared" si="19"/>
        <v>0</v>
      </c>
    </row>
    <row r="9" spans="1:81" x14ac:dyDescent="0.35">
      <c r="A9" s="1" t="s">
        <v>2</v>
      </c>
      <c r="B9" t="s">
        <v>26</v>
      </c>
      <c r="C9">
        <f>383+171</f>
        <v>554</v>
      </c>
      <c r="D9">
        <f>160+71</f>
        <v>231</v>
      </c>
      <c r="E9">
        <f t="shared" si="0"/>
        <v>1016</v>
      </c>
      <c r="F9">
        <f t="shared" si="1"/>
        <v>36.259814418272661</v>
      </c>
      <c r="H9" s="1" t="s">
        <v>2</v>
      </c>
      <c r="I9" t="s">
        <v>26</v>
      </c>
      <c r="J9">
        <v>15</v>
      </c>
      <c r="K9">
        <v>4</v>
      </c>
      <c r="L9">
        <f t="shared" si="2"/>
        <v>23</v>
      </c>
      <c r="M9">
        <f t="shared" si="3"/>
        <v>15.972222222222221</v>
      </c>
      <c r="O9" s="1" t="s">
        <v>2</v>
      </c>
      <c r="P9" t="s">
        <v>26</v>
      </c>
      <c r="Q9">
        <v>1</v>
      </c>
      <c r="R9">
        <v>0</v>
      </c>
      <c r="S9">
        <f t="shared" si="4"/>
        <v>1</v>
      </c>
      <c r="T9">
        <f t="shared" si="5"/>
        <v>7.7579519006982151E-2</v>
      </c>
      <c r="V9" s="1" t="s">
        <v>2</v>
      </c>
      <c r="W9" t="s">
        <v>26</v>
      </c>
      <c r="AC9" s="1" t="s">
        <v>2</v>
      </c>
      <c r="AD9" t="s">
        <v>26</v>
      </c>
      <c r="AE9">
        <v>0</v>
      </c>
      <c r="AF9">
        <v>0</v>
      </c>
      <c r="AG9">
        <f t="shared" si="6"/>
        <v>0</v>
      </c>
      <c r="AH9">
        <f t="shared" si="7"/>
        <v>0</v>
      </c>
      <c r="AJ9" s="1" t="s">
        <v>2</v>
      </c>
      <c r="AK9" t="s">
        <v>26</v>
      </c>
      <c r="AL9">
        <v>0</v>
      </c>
      <c r="AM9">
        <v>0</v>
      </c>
      <c r="AN9">
        <f t="shared" si="8"/>
        <v>0</v>
      </c>
      <c r="AO9">
        <f t="shared" si="9"/>
        <v>0</v>
      </c>
      <c r="AQ9" s="1" t="s">
        <v>2</v>
      </c>
      <c r="AR9" t="s">
        <v>26</v>
      </c>
      <c r="AS9">
        <v>1</v>
      </c>
      <c r="AT9">
        <v>1</v>
      </c>
      <c r="AU9">
        <f t="shared" si="10"/>
        <v>3</v>
      </c>
      <c r="AV9">
        <f t="shared" si="11"/>
        <v>1.4018691588785046</v>
      </c>
      <c r="AX9" s="1" t="s">
        <v>2</v>
      </c>
      <c r="AY9" t="s">
        <v>26</v>
      </c>
      <c r="AZ9">
        <v>0</v>
      </c>
      <c r="BA9">
        <v>0</v>
      </c>
      <c r="BB9">
        <f t="shared" si="12"/>
        <v>0</v>
      </c>
      <c r="BC9">
        <f t="shared" si="13"/>
        <v>0</v>
      </c>
      <c r="BE9" s="1" t="s">
        <v>2</v>
      </c>
      <c r="BF9" t="s">
        <v>26</v>
      </c>
      <c r="BG9">
        <v>0</v>
      </c>
      <c r="BH9">
        <v>0</v>
      </c>
      <c r="BI9">
        <f t="shared" si="14"/>
        <v>0</v>
      </c>
      <c r="BJ9">
        <f t="shared" si="15"/>
        <v>0</v>
      </c>
      <c r="BL9" s="1" t="s">
        <v>2</v>
      </c>
      <c r="BM9" t="s">
        <v>26</v>
      </c>
      <c r="BQ9" s="1" t="s">
        <v>2</v>
      </c>
      <c r="BR9" t="s">
        <v>26</v>
      </c>
      <c r="BS9">
        <v>35</v>
      </c>
      <c r="BT9">
        <v>140</v>
      </c>
      <c r="BU9">
        <f t="shared" si="16"/>
        <v>315</v>
      </c>
      <c r="BV9">
        <f t="shared" si="17"/>
        <v>52.941176470588239</v>
      </c>
      <c r="BX9" s="1" t="s">
        <v>2</v>
      </c>
      <c r="BY9" t="s">
        <v>26</v>
      </c>
      <c r="BZ9">
        <v>1</v>
      </c>
      <c r="CA9">
        <v>13</v>
      </c>
      <c r="CB9">
        <f t="shared" si="18"/>
        <v>27</v>
      </c>
      <c r="CC9">
        <f t="shared" si="19"/>
        <v>7.6704545454545459</v>
      </c>
    </row>
    <row r="10" spans="1:81" x14ac:dyDescent="0.35">
      <c r="A10" s="1"/>
      <c r="B10" t="s">
        <v>27</v>
      </c>
      <c r="C10">
        <v>157</v>
      </c>
      <c r="D10">
        <v>48</v>
      </c>
      <c r="E10">
        <f t="shared" si="0"/>
        <v>253</v>
      </c>
      <c r="F10">
        <f t="shared" si="1"/>
        <v>9.0292648108493943</v>
      </c>
      <c r="H10" s="1"/>
      <c r="I10" t="s">
        <v>27</v>
      </c>
      <c r="J10">
        <v>51</v>
      </c>
      <c r="K10">
        <v>5</v>
      </c>
      <c r="L10">
        <f t="shared" si="2"/>
        <v>61</v>
      </c>
      <c r="M10">
        <f t="shared" si="3"/>
        <v>42.361111111111107</v>
      </c>
      <c r="O10" s="1"/>
      <c r="P10" t="s">
        <v>27</v>
      </c>
      <c r="Q10">
        <v>19</v>
      </c>
      <c r="R10">
        <v>2</v>
      </c>
      <c r="S10">
        <f t="shared" si="4"/>
        <v>23</v>
      </c>
      <c r="T10">
        <f t="shared" si="5"/>
        <v>1.7843289371605897</v>
      </c>
      <c r="V10" s="1"/>
      <c r="W10" t="s">
        <v>27</v>
      </c>
      <c r="AC10" s="1"/>
      <c r="AD10" t="s">
        <v>27</v>
      </c>
      <c r="AE10">
        <v>0</v>
      </c>
      <c r="AF10">
        <v>0</v>
      </c>
      <c r="AG10">
        <f t="shared" si="6"/>
        <v>0</v>
      </c>
      <c r="AH10">
        <f t="shared" si="7"/>
        <v>0</v>
      </c>
      <c r="AJ10" s="1"/>
      <c r="AK10" t="s">
        <v>27</v>
      </c>
      <c r="AL10">
        <v>0</v>
      </c>
      <c r="AM10">
        <v>0</v>
      </c>
      <c r="AN10">
        <f t="shared" si="8"/>
        <v>0</v>
      </c>
      <c r="AO10">
        <f t="shared" si="9"/>
        <v>0</v>
      </c>
      <c r="AQ10" s="1"/>
      <c r="AR10" t="s">
        <v>27</v>
      </c>
      <c r="AS10">
        <v>0</v>
      </c>
      <c r="AT10">
        <v>0</v>
      </c>
      <c r="AU10">
        <f t="shared" si="10"/>
        <v>0</v>
      </c>
      <c r="AV10">
        <f t="shared" si="11"/>
        <v>0</v>
      </c>
      <c r="AX10" s="1"/>
      <c r="AY10" t="s">
        <v>27</v>
      </c>
      <c r="AZ10">
        <v>0</v>
      </c>
      <c r="BA10">
        <v>0</v>
      </c>
      <c r="BB10">
        <f t="shared" si="12"/>
        <v>0</v>
      </c>
      <c r="BC10">
        <f t="shared" si="13"/>
        <v>0</v>
      </c>
      <c r="BE10" s="1"/>
      <c r="BF10" t="s">
        <v>27</v>
      </c>
      <c r="BG10">
        <v>0</v>
      </c>
      <c r="BH10">
        <v>0</v>
      </c>
      <c r="BI10">
        <f t="shared" si="14"/>
        <v>0</v>
      </c>
      <c r="BJ10">
        <f t="shared" si="15"/>
        <v>0</v>
      </c>
      <c r="BL10" s="1"/>
      <c r="BM10" t="s">
        <v>27</v>
      </c>
      <c r="BQ10" s="1"/>
      <c r="BR10" t="s">
        <v>27</v>
      </c>
      <c r="BS10">
        <v>38</v>
      </c>
      <c r="BT10">
        <v>14</v>
      </c>
      <c r="BU10">
        <f t="shared" si="16"/>
        <v>66</v>
      </c>
      <c r="BV10">
        <f t="shared" si="17"/>
        <v>11.092436974789916</v>
      </c>
      <c r="BX10" s="1"/>
      <c r="BY10" t="s">
        <v>27</v>
      </c>
      <c r="BZ10">
        <v>38</v>
      </c>
      <c r="CA10">
        <v>10</v>
      </c>
      <c r="CB10">
        <f t="shared" si="18"/>
        <v>58</v>
      </c>
      <c r="CC10">
        <f t="shared" si="19"/>
        <v>16.477272727272727</v>
      </c>
    </row>
    <row r="11" spans="1:81" x14ac:dyDescent="0.35">
      <c r="A11" s="1" t="s">
        <v>18</v>
      </c>
      <c r="B11" t="s">
        <v>26</v>
      </c>
      <c r="C11">
        <v>11</v>
      </c>
      <c r="D11">
        <v>5</v>
      </c>
      <c r="E11">
        <f t="shared" si="0"/>
        <v>21</v>
      </c>
      <c r="F11">
        <f t="shared" si="1"/>
        <v>0.74946466809421841</v>
      </c>
      <c r="H11" s="1" t="s">
        <v>18</v>
      </c>
      <c r="I11" t="s">
        <v>26</v>
      </c>
      <c r="J11">
        <v>0</v>
      </c>
      <c r="K11">
        <v>0</v>
      </c>
      <c r="L11">
        <f t="shared" si="2"/>
        <v>0</v>
      </c>
      <c r="M11">
        <f t="shared" si="3"/>
        <v>0</v>
      </c>
      <c r="O11" s="1" t="s">
        <v>18</v>
      </c>
      <c r="P11" t="s">
        <v>26</v>
      </c>
      <c r="Q11">
        <v>0</v>
      </c>
      <c r="R11">
        <v>0</v>
      </c>
      <c r="S11">
        <f t="shared" si="4"/>
        <v>0</v>
      </c>
      <c r="T11">
        <f t="shared" si="5"/>
        <v>0</v>
      </c>
      <c r="V11" s="1" t="s">
        <v>18</v>
      </c>
      <c r="W11" t="s">
        <v>26</v>
      </c>
      <c r="AC11" s="1" t="s">
        <v>18</v>
      </c>
      <c r="AD11" t="s">
        <v>26</v>
      </c>
      <c r="AE11">
        <v>0</v>
      </c>
      <c r="AF11">
        <v>0</v>
      </c>
      <c r="AG11">
        <f t="shared" si="6"/>
        <v>0</v>
      </c>
      <c r="AH11">
        <f t="shared" si="7"/>
        <v>0</v>
      </c>
      <c r="AJ11" s="1" t="s">
        <v>18</v>
      </c>
      <c r="AK11" t="s">
        <v>26</v>
      </c>
      <c r="AL11">
        <v>0</v>
      </c>
      <c r="AM11">
        <v>0</v>
      </c>
      <c r="AN11">
        <f t="shared" si="8"/>
        <v>0</v>
      </c>
      <c r="AO11">
        <f t="shared" si="9"/>
        <v>0</v>
      </c>
      <c r="AQ11" s="1" t="s">
        <v>18</v>
      </c>
      <c r="AR11" t="s">
        <v>26</v>
      </c>
      <c r="AS11">
        <v>0</v>
      </c>
      <c r="AT11">
        <v>0</v>
      </c>
      <c r="AU11">
        <f t="shared" si="10"/>
        <v>0</v>
      </c>
      <c r="AV11">
        <f t="shared" si="11"/>
        <v>0</v>
      </c>
      <c r="AX11" s="1" t="s">
        <v>18</v>
      </c>
      <c r="AY11" t="s">
        <v>26</v>
      </c>
      <c r="AZ11">
        <v>0</v>
      </c>
      <c r="BA11">
        <v>0</v>
      </c>
      <c r="BB11">
        <f t="shared" si="12"/>
        <v>0</v>
      </c>
      <c r="BC11">
        <f t="shared" si="13"/>
        <v>0</v>
      </c>
      <c r="BE11" s="1" t="s">
        <v>18</v>
      </c>
      <c r="BF11" t="s">
        <v>26</v>
      </c>
      <c r="BG11">
        <v>0</v>
      </c>
      <c r="BH11">
        <v>0</v>
      </c>
      <c r="BI11">
        <f t="shared" si="14"/>
        <v>0</v>
      </c>
      <c r="BJ11">
        <f t="shared" si="15"/>
        <v>0</v>
      </c>
      <c r="BL11" s="1" t="s">
        <v>18</v>
      </c>
      <c r="BM11" t="s">
        <v>26</v>
      </c>
      <c r="BQ11" s="1" t="s">
        <v>18</v>
      </c>
      <c r="BR11" t="s">
        <v>26</v>
      </c>
      <c r="BS11">
        <v>0</v>
      </c>
      <c r="BT11">
        <v>0</v>
      </c>
      <c r="BU11">
        <f t="shared" si="16"/>
        <v>0</v>
      </c>
      <c r="BV11">
        <f t="shared" si="17"/>
        <v>0</v>
      </c>
      <c r="BX11" s="1" t="s">
        <v>18</v>
      </c>
      <c r="BY11" t="s">
        <v>26</v>
      </c>
      <c r="BZ11">
        <v>0</v>
      </c>
      <c r="CA11">
        <v>0</v>
      </c>
      <c r="CB11">
        <f t="shared" si="18"/>
        <v>0</v>
      </c>
      <c r="CC11">
        <f t="shared" si="19"/>
        <v>0</v>
      </c>
    </row>
    <row r="12" spans="1:81" x14ac:dyDescent="0.35">
      <c r="A12" s="1"/>
      <c r="B12" t="s">
        <v>27</v>
      </c>
      <c r="C12">
        <v>0</v>
      </c>
      <c r="D12">
        <v>0</v>
      </c>
      <c r="E12">
        <f t="shared" si="0"/>
        <v>0</v>
      </c>
      <c r="F12">
        <f t="shared" si="1"/>
        <v>0</v>
      </c>
      <c r="H12" s="1"/>
      <c r="I12" t="s">
        <v>27</v>
      </c>
      <c r="J12">
        <v>0</v>
      </c>
      <c r="K12">
        <v>0</v>
      </c>
      <c r="L12">
        <f t="shared" si="2"/>
        <v>0</v>
      </c>
      <c r="M12">
        <f t="shared" si="3"/>
        <v>0</v>
      </c>
      <c r="O12" s="1"/>
      <c r="P12" t="s">
        <v>27</v>
      </c>
      <c r="Q12">
        <v>0</v>
      </c>
      <c r="R12">
        <v>0</v>
      </c>
      <c r="S12">
        <f t="shared" si="4"/>
        <v>0</v>
      </c>
      <c r="T12">
        <f t="shared" si="5"/>
        <v>0</v>
      </c>
      <c r="V12" s="1"/>
      <c r="W12" t="s">
        <v>27</v>
      </c>
      <c r="AC12" s="1"/>
      <c r="AD12" t="s">
        <v>27</v>
      </c>
      <c r="AE12">
        <v>0</v>
      </c>
      <c r="AF12">
        <v>0</v>
      </c>
      <c r="AG12">
        <f t="shared" si="6"/>
        <v>0</v>
      </c>
      <c r="AH12">
        <f t="shared" si="7"/>
        <v>0</v>
      </c>
      <c r="AJ12" s="1"/>
      <c r="AK12" t="s">
        <v>27</v>
      </c>
      <c r="AL12">
        <v>0</v>
      </c>
      <c r="AM12">
        <v>0</v>
      </c>
      <c r="AN12">
        <f t="shared" si="8"/>
        <v>0</v>
      </c>
      <c r="AO12">
        <f t="shared" si="9"/>
        <v>0</v>
      </c>
      <c r="AQ12" s="1"/>
      <c r="AR12" t="s">
        <v>27</v>
      </c>
      <c r="AS12">
        <v>0</v>
      </c>
      <c r="AT12">
        <v>0</v>
      </c>
      <c r="AU12">
        <f t="shared" si="10"/>
        <v>0</v>
      </c>
      <c r="AV12">
        <f t="shared" si="11"/>
        <v>0</v>
      </c>
      <c r="AX12" s="1"/>
      <c r="AY12" t="s">
        <v>27</v>
      </c>
      <c r="AZ12">
        <v>0</v>
      </c>
      <c r="BA12">
        <v>0</v>
      </c>
      <c r="BB12">
        <f t="shared" si="12"/>
        <v>0</v>
      </c>
      <c r="BC12">
        <f t="shared" si="13"/>
        <v>0</v>
      </c>
      <c r="BE12" s="1"/>
      <c r="BF12" t="s">
        <v>27</v>
      </c>
      <c r="BG12">
        <v>0</v>
      </c>
      <c r="BH12">
        <v>0</v>
      </c>
      <c r="BI12">
        <f t="shared" si="14"/>
        <v>0</v>
      </c>
      <c r="BJ12">
        <f t="shared" si="15"/>
        <v>0</v>
      </c>
      <c r="BL12" s="1"/>
      <c r="BM12" t="s">
        <v>27</v>
      </c>
      <c r="BQ12" s="1"/>
      <c r="BR12" t="s">
        <v>27</v>
      </c>
      <c r="BS12">
        <v>0</v>
      </c>
      <c r="BT12">
        <v>0</v>
      </c>
      <c r="BU12">
        <f t="shared" si="16"/>
        <v>0</v>
      </c>
      <c r="BV12">
        <f t="shared" si="17"/>
        <v>0</v>
      </c>
      <c r="BX12" s="1"/>
      <c r="BY12" t="s">
        <v>27</v>
      </c>
      <c r="BZ12">
        <v>0</v>
      </c>
      <c r="CA12">
        <v>0</v>
      </c>
      <c r="CB12">
        <f t="shared" si="18"/>
        <v>0</v>
      </c>
      <c r="CC12">
        <f t="shared" si="19"/>
        <v>0</v>
      </c>
    </row>
    <row r="13" spans="1:81" x14ac:dyDescent="0.35">
      <c r="A13" s="1" t="s">
        <v>3</v>
      </c>
      <c r="B13" t="s">
        <v>26</v>
      </c>
      <c r="C13">
        <v>320</v>
      </c>
      <c r="D13">
        <v>148</v>
      </c>
      <c r="E13">
        <f t="shared" si="0"/>
        <v>616</v>
      </c>
      <c r="F13">
        <f t="shared" si="1"/>
        <v>21.98429693076374</v>
      </c>
      <c r="H13" s="1" t="s">
        <v>3</v>
      </c>
      <c r="I13" t="s">
        <v>26</v>
      </c>
      <c r="J13">
        <v>0</v>
      </c>
      <c r="K13">
        <v>0</v>
      </c>
      <c r="L13">
        <f t="shared" si="2"/>
        <v>0</v>
      </c>
      <c r="M13">
        <f t="shared" si="3"/>
        <v>0</v>
      </c>
      <c r="O13" s="1" t="s">
        <v>3</v>
      </c>
      <c r="P13" t="s">
        <v>26</v>
      </c>
      <c r="Q13">
        <v>0</v>
      </c>
      <c r="R13">
        <v>0</v>
      </c>
      <c r="S13">
        <f t="shared" si="4"/>
        <v>0</v>
      </c>
      <c r="T13">
        <f t="shared" si="5"/>
        <v>0</v>
      </c>
      <c r="V13" s="1" t="s">
        <v>3</v>
      </c>
      <c r="W13" t="s">
        <v>26</v>
      </c>
      <c r="AC13" s="1" t="s">
        <v>3</v>
      </c>
      <c r="AD13" t="s">
        <v>26</v>
      </c>
      <c r="AE13">
        <v>0</v>
      </c>
      <c r="AF13">
        <v>0</v>
      </c>
      <c r="AG13">
        <f t="shared" si="6"/>
        <v>0</v>
      </c>
      <c r="AH13">
        <f t="shared" si="7"/>
        <v>0</v>
      </c>
      <c r="AJ13" s="1" t="s">
        <v>3</v>
      </c>
      <c r="AK13" t="s">
        <v>26</v>
      </c>
      <c r="AL13">
        <v>36</v>
      </c>
      <c r="AM13">
        <v>154</v>
      </c>
      <c r="AN13">
        <f t="shared" si="8"/>
        <v>344</v>
      </c>
      <c r="AO13">
        <f t="shared" si="9"/>
        <v>57.912457912457917</v>
      </c>
      <c r="AQ13" s="1" t="s">
        <v>3</v>
      </c>
      <c r="AR13" t="s">
        <v>26</v>
      </c>
      <c r="AS13">
        <v>0</v>
      </c>
      <c r="AT13">
        <v>0</v>
      </c>
      <c r="AU13">
        <f t="shared" si="10"/>
        <v>0</v>
      </c>
      <c r="AV13">
        <f t="shared" si="11"/>
        <v>0</v>
      </c>
      <c r="AX13" s="1" t="s">
        <v>3</v>
      </c>
      <c r="AY13" t="s">
        <v>26</v>
      </c>
      <c r="AZ13">
        <v>0</v>
      </c>
      <c r="BA13">
        <v>0</v>
      </c>
      <c r="BB13">
        <f t="shared" si="12"/>
        <v>0</v>
      </c>
      <c r="BC13">
        <f t="shared" si="13"/>
        <v>0</v>
      </c>
      <c r="BE13" s="1" t="s">
        <v>3</v>
      </c>
      <c r="BF13" t="s">
        <v>26</v>
      </c>
      <c r="BG13">
        <v>0</v>
      </c>
      <c r="BH13">
        <v>0</v>
      </c>
      <c r="BI13">
        <f t="shared" si="14"/>
        <v>0</v>
      </c>
      <c r="BJ13">
        <f t="shared" si="15"/>
        <v>0</v>
      </c>
      <c r="BL13" s="1" t="s">
        <v>3</v>
      </c>
      <c r="BM13" t="s">
        <v>26</v>
      </c>
      <c r="BQ13" s="1" t="s">
        <v>3</v>
      </c>
      <c r="BR13" t="s">
        <v>26</v>
      </c>
      <c r="BS13">
        <v>14</v>
      </c>
      <c r="BT13">
        <v>21</v>
      </c>
      <c r="BU13">
        <f t="shared" si="16"/>
        <v>56</v>
      </c>
      <c r="BV13">
        <f t="shared" si="17"/>
        <v>9.4117647058823533</v>
      </c>
      <c r="BX13" s="1" t="s">
        <v>3</v>
      </c>
      <c r="BY13" t="s">
        <v>26</v>
      </c>
      <c r="BZ13">
        <v>14</v>
      </c>
      <c r="CA13">
        <v>45</v>
      </c>
      <c r="CB13">
        <f t="shared" si="18"/>
        <v>104</v>
      </c>
      <c r="CC13">
        <f t="shared" si="19"/>
        <v>29.545454545454547</v>
      </c>
    </row>
    <row r="14" spans="1:81" x14ac:dyDescent="0.35">
      <c r="A14" s="1"/>
      <c r="B14" t="s">
        <v>27</v>
      </c>
      <c r="C14">
        <v>25</v>
      </c>
      <c r="D14">
        <v>10</v>
      </c>
      <c r="E14">
        <f t="shared" si="0"/>
        <v>45</v>
      </c>
      <c r="F14">
        <f t="shared" si="1"/>
        <v>1.6059957173447537</v>
      </c>
      <c r="H14" s="1"/>
      <c r="I14" t="s">
        <v>27</v>
      </c>
      <c r="J14">
        <v>0</v>
      </c>
      <c r="K14">
        <v>0</v>
      </c>
      <c r="L14">
        <f t="shared" si="2"/>
        <v>0</v>
      </c>
      <c r="M14">
        <f t="shared" si="3"/>
        <v>0</v>
      </c>
      <c r="O14" s="1"/>
      <c r="P14" t="s">
        <v>27</v>
      </c>
      <c r="Q14">
        <v>0</v>
      </c>
      <c r="R14">
        <v>0</v>
      </c>
      <c r="S14">
        <f t="shared" si="4"/>
        <v>0</v>
      </c>
      <c r="T14">
        <f t="shared" si="5"/>
        <v>0</v>
      </c>
      <c r="V14" s="1"/>
      <c r="W14" t="s">
        <v>27</v>
      </c>
      <c r="AC14" s="1"/>
      <c r="AD14" t="s">
        <v>27</v>
      </c>
      <c r="AE14">
        <v>0</v>
      </c>
      <c r="AF14">
        <v>0</v>
      </c>
      <c r="AG14">
        <f t="shared" si="6"/>
        <v>0</v>
      </c>
      <c r="AH14">
        <f t="shared" si="7"/>
        <v>0</v>
      </c>
      <c r="AJ14" s="1"/>
      <c r="AK14" t="s">
        <v>27</v>
      </c>
      <c r="AL14">
        <v>40</v>
      </c>
      <c r="AM14">
        <v>36</v>
      </c>
      <c r="AN14">
        <f t="shared" si="8"/>
        <v>112</v>
      </c>
      <c r="AO14">
        <f t="shared" si="9"/>
        <v>18.855218855218855</v>
      </c>
      <c r="AQ14" s="1"/>
      <c r="AR14" t="s">
        <v>27</v>
      </c>
      <c r="AS14">
        <v>0</v>
      </c>
      <c r="AT14">
        <v>0</v>
      </c>
      <c r="AU14">
        <f t="shared" si="10"/>
        <v>0</v>
      </c>
      <c r="AV14">
        <f t="shared" si="11"/>
        <v>0</v>
      </c>
      <c r="AX14" s="1"/>
      <c r="AY14" t="s">
        <v>27</v>
      </c>
      <c r="AZ14">
        <v>0</v>
      </c>
      <c r="BA14">
        <v>0</v>
      </c>
      <c r="BB14">
        <f t="shared" si="12"/>
        <v>0</v>
      </c>
      <c r="BC14">
        <f t="shared" si="13"/>
        <v>0</v>
      </c>
      <c r="BE14" s="1"/>
      <c r="BF14" t="s">
        <v>27</v>
      </c>
      <c r="BG14">
        <v>0</v>
      </c>
      <c r="BH14">
        <v>0</v>
      </c>
      <c r="BI14">
        <f t="shared" si="14"/>
        <v>0</v>
      </c>
      <c r="BJ14">
        <f t="shared" si="15"/>
        <v>0</v>
      </c>
      <c r="BL14" s="1"/>
      <c r="BM14" t="s">
        <v>27</v>
      </c>
      <c r="BQ14" s="1"/>
      <c r="BR14" t="s">
        <v>27</v>
      </c>
      <c r="BS14">
        <v>39</v>
      </c>
      <c r="BT14">
        <v>3</v>
      </c>
      <c r="BU14">
        <f t="shared" si="16"/>
        <v>45</v>
      </c>
      <c r="BV14">
        <f t="shared" si="17"/>
        <v>7.5630252100840334</v>
      </c>
      <c r="BX14" s="1"/>
      <c r="BY14" t="s">
        <v>27</v>
      </c>
      <c r="BZ14">
        <v>30</v>
      </c>
      <c r="CA14">
        <v>2</v>
      </c>
      <c r="CB14">
        <f t="shared" si="18"/>
        <v>34</v>
      </c>
      <c r="CC14">
        <f t="shared" si="19"/>
        <v>9.6590909090909083</v>
      </c>
    </row>
    <row r="15" spans="1:81" x14ac:dyDescent="0.35">
      <c r="A15" s="1" t="s">
        <v>4</v>
      </c>
      <c r="B15" t="s">
        <v>26</v>
      </c>
      <c r="C15">
        <v>17</v>
      </c>
      <c r="D15">
        <v>6</v>
      </c>
      <c r="E15">
        <f t="shared" si="0"/>
        <v>29</v>
      </c>
      <c r="F15">
        <f t="shared" si="1"/>
        <v>1.0349750178443968</v>
      </c>
      <c r="H15" s="1" t="s">
        <v>4</v>
      </c>
      <c r="I15" t="s">
        <v>26</v>
      </c>
      <c r="J15">
        <v>0</v>
      </c>
      <c r="K15">
        <v>0</v>
      </c>
      <c r="L15">
        <f t="shared" si="2"/>
        <v>0</v>
      </c>
      <c r="M15">
        <f t="shared" si="3"/>
        <v>0</v>
      </c>
      <c r="O15" s="1" t="s">
        <v>4</v>
      </c>
      <c r="P15" t="s">
        <v>26</v>
      </c>
      <c r="Q15">
        <v>0</v>
      </c>
      <c r="R15">
        <v>0</v>
      </c>
      <c r="S15">
        <f t="shared" si="4"/>
        <v>0</v>
      </c>
      <c r="T15">
        <f t="shared" si="5"/>
        <v>0</v>
      </c>
      <c r="V15" s="1" t="s">
        <v>4</v>
      </c>
      <c r="W15" t="s">
        <v>26</v>
      </c>
      <c r="AC15" s="1" t="s">
        <v>4</v>
      </c>
      <c r="AD15" t="s">
        <v>26</v>
      </c>
      <c r="AE15">
        <v>0</v>
      </c>
      <c r="AF15">
        <v>0</v>
      </c>
      <c r="AG15">
        <f t="shared" si="6"/>
        <v>0</v>
      </c>
      <c r="AH15">
        <f t="shared" si="7"/>
        <v>0</v>
      </c>
      <c r="AJ15" s="1" t="s">
        <v>4</v>
      </c>
      <c r="AK15" t="s">
        <v>26</v>
      </c>
      <c r="AL15">
        <v>0</v>
      </c>
      <c r="AM15">
        <v>0</v>
      </c>
      <c r="AN15">
        <f t="shared" si="8"/>
        <v>0</v>
      </c>
      <c r="AO15">
        <f t="shared" si="9"/>
        <v>0</v>
      </c>
      <c r="AQ15" s="1" t="s">
        <v>4</v>
      </c>
      <c r="AR15" t="s">
        <v>26</v>
      </c>
      <c r="AS15">
        <v>0</v>
      </c>
      <c r="AT15">
        <v>0</v>
      </c>
      <c r="AU15">
        <f t="shared" si="10"/>
        <v>0</v>
      </c>
      <c r="AV15">
        <f t="shared" si="11"/>
        <v>0</v>
      </c>
      <c r="AX15" s="1" t="s">
        <v>4</v>
      </c>
      <c r="AY15" t="s">
        <v>26</v>
      </c>
      <c r="AZ15">
        <v>0</v>
      </c>
      <c r="BA15">
        <v>0</v>
      </c>
      <c r="BB15">
        <f t="shared" si="12"/>
        <v>0</v>
      </c>
      <c r="BC15">
        <f t="shared" si="13"/>
        <v>0</v>
      </c>
      <c r="BE15" s="1" t="s">
        <v>4</v>
      </c>
      <c r="BF15" t="s">
        <v>26</v>
      </c>
      <c r="BG15">
        <v>0</v>
      </c>
      <c r="BH15">
        <v>0</v>
      </c>
      <c r="BI15">
        <f t="shared" si="14"/>
        <v>0</v>
      </c>
      <c r="BJ15">
        <f t="shared" si="15"/>
        <v>0</v>
      </c>
      <c r="BL15" s="1" t="s">
        <v>4</v>
      </c>
      <c r="BM15" t="s">
        <v>26</v>
      </c>
      <c r="BQ15" s="1" t="s">
        <v>4</v>
      </c>
      <c r="BR15" t="s">
        <v>26</v>
      </c>
      <c r="BS15">
        <v>12</v>
      </c>
      <c r="BT15">
        <v>0</v>
      </c>
      <c r="BU15">
        <f t="shared" si="16"/>
        <v>12</v>
      </c>
      <c r="BV15">
        <f t="shared" si="17"/>
        <v>2.0168067226890756</v>
      </c>
      <c r="BX15" s="1" t="s">
        <v>4</v>
      </c>
      <c r="BY15" t="s">
        <v>26</v>
      </c>
      <c r="BZ15">
        <v>0</v>
      </c>
      <c r="CA15">
        <v>0</v>
      </c>
      <c r="CB15">
        <f t="shared" si="18"/>
        <v>0</v>
      </c>
      <c r="CC15">
        <f t="shared" si="19"/>
        <v>0</v>
      </c>
    </row>
    <row r="16" spans="1:81" x14ac:dyDescent="0.35">
      <c r="A16" s="1"/>
      <c r="B16" t="s">
        <v>27</v>
      </c>
      <c r="C16">
        <v>9</v>
      </c>
      <c r="D16">
        <v>3</v>
      </c>
      <c r="E16">
        <f t="shared" si="0"/>
        <v>15</v>
      </c>
      <c r="F16">
        <f t="shared" si="1"/>
        <v>0.53533190578158452</v>
      </c>
      <c r="H16" s="1"/>
      <c r="I16" t="s">
        <v>27</v>
      </c>
      <c r="J16">
        <v>0</v>
      </c>
      <c r="K16">
        <v>0</v>
      </c>
      <c r="L16">
        <f t="shared" si="2"/>
        <v>0</v>
      </c>
      <c r="M16">
        <f t="shared" si="3"/>
        <v>0</v>
      </c>
      <c r="O16" s="1"/>
      <c r="P16" t="s">
        <v>27</v>
      </c>
      <c r="Q16">
        <v>0</v>
      </c>
      <c r="R16">
        <v>0</v>
      </c>
      <c r="S16">
        <f t="shared" si="4"/>
        <v>0</v>
      </c>
      <c r="T16">
        <f t="shared" si="5"/>
        <v>0</v>
      </c>
      <c r="V16" s="1"/>
      <c r="W16" t="s">
        <v>27</v>
      </c>
      <c r="AC16" s="1"/>
      <c r="AD16" t="s">
        <v>27</v>
      </c>
      <c r="AE16">
        <v>0</v>
      </c>
      <c r="AF16">
        <v>0</v>
      </c>
      <c r="AG16">
        <f t="shared" si="6"/>
        <v>0</v>
      </c>
      <c r="AH16">
        <f t="shared" si="7"/>
        <v>0</v>
      </c>
      <c r="AJ16" s="1"/>
      <c r="AK16" t="s">
        <v>27</v>
      </c>
      <c r="AL16">
        <v>0</v>
      </c>
      <c r="AM16">
        <v>0</v>
      </c>
      <c r="AN16">
        <f t="shared" si="8"/>
        <v>0</v>
      </c>
      <c r="AO16">
        <f t="shared" si="9"/>
        <v>0</v>
      </c>
      <c r="AQ16" s="1"/>
      <c r="AR16" t="s">
        <v>27</v>
      </c>
      <c r="AS16">
        <v>0</v>
      </c>
      <c r="AT16">
        <v>0</v>
      </c>
      <c r="AU16">
        <f t="shared" si="10"/>
        <v>0</v>
      </c>
      <c r="AV16">
        <f t="shared" si="11"/>
        <v>0</v>
      </c>
      <c r="AX16" s="1"/>
      <c r="AY16" t="s">
        <v>27</v>
      </c>
      <c r="AZ16">
        <v>0</v>
      </c>
      <c r="BA16">
        <v>0</v>
      </c>
      <c r="BB16">
        <f t="shared" si="12"/>
        <v>0</v>
      </c>
      <c r="BC16">
        <f t="shared" si="13"/>
        <v>0</v>
      </c>
      <c r="BE16" s="1"/>
      <c r="BF16" t="s">
        <v>27</v>
      </c>
      <c r="BG16">
        <v>0</v>
      </c>
      <c r="BH16">
        <v>1</v>
      </c>
      <c r="BI16">
        <f t="shared" si="14"/>
        <v>2</v>
      </c>
      <c r="BJ16">
        <f t="shared" si="15"/>
        <v>2.7027027027027026</v>
      </c>
      <c r="BL16" s="1"/>
      <c r="BM16" t="s">
        <v>27</v>
      </c>
      <c r="BQ16" s="1"/>
      <c r="BR16" t="s">
        <v>27</v>
      </c>
      <c r="BS16">
        <v>3</v>
      </c>
      <c r="BT16">
        <v>3</v>
      </c>
      <c r="BU16">
        <f t="shared" si="16"/>
        <v>9</v>
      </c>
      <c r="BV16">
        <f t="shared" si="17"/>
        <v>1.5126050420168067</v>
      </c>
      <c r="BX16" s="1"/>
      <c r="BY16" t="s">
        <v>27</v>
      </c>
      <c r="BZ16">
        <v>0</v>
      </c>
      <c r="CA16">
        <v>0</v>
      </c>
      <c r="CB16">
        <f t="shared" si="18"/>
        <v>0</v>
      </c>
      <c r="CC16">
        <f t="shared" si="19"/>
        <v>0</v>
      </c>
    </row>
    <row r="17" spans="1:81" x14ac:dyDescent="0.35">
      <c r="A17" s="1" t="s">
        <v>21</v>
      </c>
      <c r="B17" t="s">
        <v>26</v>
      </c>
      <c r="C17">
        <v>0</v>
      </c>
      <c r="D17">
        <v>0</v>
      </c>
      <c r="E17">
        <f t="shared" si="0"/>
        <v>0</v>
      </c>
      <c r="F17">
        <f t="shared" si="1"/>
        <v>0</v>
      </c>
      <c r="H17" s="1" t="s">
        <v>21</v>
      </c>
      <c r="I17" t="s">
        <v>26</v>
      </c>
      <c r="J17">
        <v>0</v>
      </c>
      <c r="K17">
        <v>0</v>
      </c>
      <c r="L17">
        <f t="shared" si="2"/>
        <v>0</v>
      </c>
      <c r="M17">
        <f t="shared" si="3"/>
        <v>0</v>
      </c>
      <c r="O17" s="1" t="s">
        <v>21</v>
      </c>
      <c r="P17" t="s">
        <v>26</v>
      </c>
      <c r="Q17">
        <v>0</v>
      </c>
      <c r="R17">
        <v>0</v>
      </c>
      <c r="S17">
        <f t="shared" si="4"/>
        <v>0</v>
      </c>
      <c r="T17">
        <f t="shared" si="5"/>
        <v>0</v>
      </c>
      <c r="V17" s="1" t="s">
        <v>21</v>
      </c>
      <c r="W17" t="s">
        <v>26</v>
      </c>
      <c r="AC17" s="1" t="s">
        <v>21</v>
      </c>
      <c r="AD17" t="s">
        <v>26</v>
      </c>
      <c r="AE17">
        <v>0</v>
      </c>
      <c r="AF17">
        <v>0</v>
      </c>
      <c r="AG17">
        <f t="shared" si="6"/>
        <v>0</v>
      </c>
      <c r="AH17">
        <f t="shared" si="7"/>
        <v>0</v>
      </c>
      <c r="AJ17" s="1" t="s">
        <v>21</v>
      </c>
      <c r="AK17" t="s">
        <v>26</v>
      </c>
      <c r="AL17">
        <v>0</v>
      </c>
      <c r="AM17">
        <v>0</v>
      </c>
      <c r="AN17">
        <f t="shared" si="8"/>
        <v>0</v>
      </c>
      <c r="AO17">
        <f t="shared" si="9"/>
        <v>0</v>
      </c>
      <c r="AQ17" s="1" t="s">
        <v>21</v>
      </c>
      <c r="AR17" t="s">
        <v>26</v>
      </c>
      <c r="AS17">
        <v>0</v>
      </c>
      <c r="AT17">
        <v>0</v>
      </c>
      <c r="AU17">
        <f t="shared" si="10"/>
        <v>0</v>
      </c>
      <c r="AV17">
        <f t="shared" si="11"/>
        <v>0</v>
      </c>
      <c r="AX17" s="1" t="s">
        <v>21</v>
      </c>
      <c r="AY17" t="s">
        <v>26</v>
      </c>
      <c r="AZ17">
        <v>0</v>
      </c>
      <c r="BA17">
        <v>0</v>
      </c>
      <c r="BB17">
        <f t="shared" si="12"/>
        <v>0</v>
      </c>
      <c r="BC17">
        <f t="shared" si="13"/>
        <v>0</v>
      </c>
      <c r="BE17" s="1" t="s">
        <v>21</v>
      </c>
      <c r="BF17" t="s">
        <v>26</v>
      </c>
      <c r="BG17">
        <v>0</v>
      </c>
      <c r="BH17">
        <v>0</v>
      </c>
      <c r="BI17">
        <f t="shared" si="14"/>
        <v>0</v>
      </c>
      <c r="BJ17">
        <f t="shared" si="15"/>
        <v>0</v>
      </c>
      <c r="BL17" s="1" t="s">
        <v>21</v>
      </c>
      <c r="BM17" t="s">
        <v>26</v>
      </c>
      <c r="BQ17" s="1" t="s">
        <v>21</v>
      </c>
      <c r="BR17" t="s">
        <v>26</v>
      </c>
      <c r="BS17">
        <v>0</v>
      </c>
      <c r="BT17">
        <v>0</v>
      </c>
      <c r="BU17">
        <f t="shared" si="16"/>
        <v>0</v>
      </c>
      <c r="BV17">
        <f t="shared" si="17"/>
        <v>0</v>
      </c>
      <c r="BX17" s="1" t="s">
        <v>21</v>
      </c>
      <c r="BY17" t="s">
        <v>26</v>
      </c>
      <c r="BZ17">
        <v>0</v>
      </c>
      <c r="CA17">
        <v>0</v>
      </c>
      <c r="CB17">
        <f t="shared" si="18"/>
        <v>0</v>
      </c>
      <c r="CC17">
        <f t="shared" si="19"/>
        <v>0</v>
      </c>
    </row>
    <row r="18" spans="1:81" x14ac:dyDescent="0.35">
      <c r="A18" s="1"/>
      <c r="B18" t="s">
        <v>27</v>
      </c>
      <c r="C18">
        <v>0</v>
      </c>
      <c r="D18">
        <v>0</v>
      </c>
      <c r="E18">
        <f t="shared" si="0"/>
        <v>0</v>
      </c>
      <c r="F18">
        <f t="shared" si="1"/>
        <v>0</v>
      </c>
      <c r="H18" s="1"/>
      <c r="I18" t="s">
        <v>27</v>
      </c>
      <c r="J18">
        <v>0</v>
      </c>
      <c r="K18">
        <v>0</v>
      </c>
      <c r="L18">
        <f t="shared" si="2"/>
        <v>0</v>
      </c>
      <c r="M18">
        <f t="shared" si="3"/>
        <v>0</v>
      </c>
      <c r="O18" s="1"/>
      <c r="P18" t="s">
        <v>27</v>
      </c>
      <c r="Q18">
        <v>0</v>
      </c>
      <c r="R18">
        <v>0</v>
      </c>
      <c r="S18">
        <f t="shared" si="4"/>
        <v>0</v>
      </c>
      <c r="T18">
        <f t="shared" si="5"/>
        <v>0</v>
      </c>
      <c r="V18" s="1"/>
      <c r="W18" t="s">
        <v>27</v>
      </c>
      <c r="AC18" s="1"/>
      <c r="AD18" t="s">
        <v>27</v>
      </c>
      <c r="AE18">
        <v>0</v>
      </c>
      <c r="AF18">
        <v>0</v>
      </c>
      <c r="AG18">
        <f t="shared" si="6"/>
        <v>0</v>
      </c>
      <c r="AH18">
        <f t="shared" si="7"/>
        <v>0</v>
      </c>
      <c r="AJ18" s="1"/>
      <c r="AK18" t="s">
        <v>27</v>
      </c>
      <c r="AL18">
        <v>0</v>
      </c>
      <c r="AM18">
        <v>0</v>
      </c>
      <c r="AN18">
        <f t="shared" si="8"/>
        <v>0</v>
      </c>
      <c r="AO18">
        <f t="shared" si="9"/>
        <v>0</v>
      </c>
      <c r="AQ18" s="1"/>
      <c r="AR18" t="s">
        <v>27</v>
      </c>
      <c r="AS18">
        <v>0</v>
      </c>
      <c r="AT18">
        <v>0</v>
      </c>
      <c r="AU18">
        <f t="shared" si="10"/>
        <v>0</v>
      </c>
      <c r="AV18">
        <f t="shared" si="11"/>
        <v>0</v>
      </c>
      <c r="AX18" s="1"/>
      <c r="AY18" t="s">
        <v>27</v>
      </c>
      <c r="AZ18">
        <v>0</v>
      </c>
      <c r="BA18">
        <v>0</v>
      </c>
      <c r="BB18">
        <f t="shared" si="12"/>
        <v>0</v>
      </c>
      <c r="BC18">
        <f t="shared" si="13"/>
        <v>0</v>
      </c>
      <c r="BE18" s="1"/>
      <c r="BF18" t="s">
        <v>27</v>
      </c>
      <c r="BG18">
        <v>0</v>
      </c>
      <c r="BH18">
        <v>0</v>
      </c>
      <c r="BI18">
        <f t="shared" si="14"/>
        <v>0</v>
      </c>
      <c r="BJ18">
        <f t="shared" si="15"/>
        <v>0</v>
      </c>
      <c r="BL18" s="1"/>
      <c r="BM18" t="s">
        <v>27</v>
      </c>
      <c r="BQ18" s="1"/>
      <c r="BR18" t="s">
        <v>27</v>
      </c>
      <c r="BS18">
        <v>0</v>
      </c>
      <c r="BT18">
        <v>0</v>
      </c>
      <c r="BU18">
        <f t="shared" si="16"/>
        <v>0</v>
      </c>
      <c r="BV18">
        <f t="shared" si="17"/>
        <v>0</v>
      </c>
      <c r="BX18" s="1"/>
      <c r="BY18" t="s">
        <v>27</v>
      </c>
      <c r="BZ18">
        <v>0</v>
      </c>
      <c r="CA18">
        <v>0</v>
      </c>
      <c r="CB18">
        <f t="shared" si="18"/>
        <v>0</v>
      </c>
      <c r="CC18">
        <f t="shared" si="19"/>
        <v>0</v>
      </c>
    </row>
    <row r="19" spans="1:81" x14ac:dyDescent="0.35">
      <c r="A19" s="1" t="s">
        <v>5</v>
      </c>
      <c r="B19" t="s">
        <v>26</v>
      </c>
      <c r="C19">
        <v>0</v>
      </c>
      <c r="D19">
        <v>0</v>
      </c>
      <c r="E19">
        <f t="shared" si="0"/>
        <v>0</v>
      </c>
      <c r="F19">
        <f t="shared" si="1"/>
        <v>0</v>
      </c>
      <c r="H19" s="1" t="s">
        <v>5</v>
      </c>
      <c r="I19" t="s">
        <v>26</v>
      </c>
      <c r="J19">
        <v>0</v>
      </c>
      <c r="K19">
        <v>0</v>
      </c>
      <c r="L19">
        <f t="shared" si="2"/>
        <v>0</v>
      </c>
      <c r="M19">
        <f t="shared" si="3"/>
        <v>0</v>
      </c>
      <c r="O19" s="1" t="s">
        <v>5</v>
      </c>
      <c r="P19" t="s">
        <v>26</v>
      </c>
      <c r="Q19">
        <v>0</v>
      </c>
      <c r="R19">
        <v>0</v>
      </c>
      <c r="S19">
        <f t="shared" si="4"/>
        <v>0</v>
      </c>
      <c r="T19">
        <f t="shared" si="5"/>
        <v>0</v>
      </c>
      <c r="V19" s="1" t="s">
        <v>5</v>
      </c>
      <c r="W19" t="s">
        <v>26</v>
      </c>
      <c r="AC19" s="1" t="s">
        <v>5</v>
      </c>
      <c r="AD19" t="s">
        <v>26</v>
      </c>
      <c r="AE19">
        <v>0</v>
      </c>
      <c r="AF19">
        <v>0</v>
      </c>
      <c r="AG19">
        <f t="shared" si="6"/>
        <v>0</v>
      </c>
      <c r="AH19">
        <f t="shared" si="7"/>
        <v>0</v>
      </c>
      <c r="AJ19" s="1" t="s">
        <v>5</v>
      </c>
      <c r="AK19" t="s">
        <v>26</v>
      </c>
      <c r="AL19">
        <v>0</v>
      </c>
      <c r="AM19">
        <v>0</v>
      </c>
      <c r="AN19">
        <f t="shared" si="8"/>
        <v>0</v>
      </c>
      <c r="AO19">
        <f t="shared" si="9"/>
        <v>0</v>
      </c>
      <c r="AQ19" s="1" t="s">
        <v>5</v>
      </c>
      <c r="AR19" t="s">
        <v>26</v>
      </c>
      <c r="AS19">
        <v>0</v>
      </c>
      <c r="AT19">
        <v>0</v>
      </c>
      <c r="AU19">
        <f t="shared" si="10"/>
        <v>0</v>
      </c>
      <c r="AV19">
        <f t="shared" si="11"/>
        <v>0</v>
      </c>
      <c r="AX19" s="1" t="s">
        <v>5</v>
      </c>
      <c r="AY19" t="s">
        <v>26</v>
      </c>
      <c r="AZ19">
        <v>0</v>
      </c>
      <c r="BA19">
        <v>0</v>
      </c>
      <c r="BB19">
        <f t="shared" si="12"/>
        <v>0</v>
      </c>
      <c r="BC19">
        <f t="shared" si="13"/>
        <v>0</v>
      </c>
      <c r="BE19" s="1" t="s">
        <v>5</v>
      </c>
      <c r="BF19" t="s">
        <v>26</v>
      </c>
      <c r="BG19">
        <v>0</v>
      </c>
      <c r="BH19">
        <v>0</v>
      </c>
      <c r="BI19">
        <f t="shared" si="14"/>
        <v>0</v>
      </c>
      <c r="BJ19">
        <f t="shared" si="15"/>
        <v>0</v>
      </c>
      <c r="BL19" s="1" t="s">
        <v>5</v>
      </c>
      <c r="BM19" t="s">
        <v>26</v>
      </c>
      <c r="BQ19" s="1" t="s">
        <v>5</v>
      </c>
      <c r="BR19" t="s">
        <v>26</v>
      </c>
      <c r="BS19">
        <v>0</v>
      </c>
      <c r="BT19">
        <v>0</v>
      </c>
      <c r="BU19">
        <f t="shared" si="16"/>
        <v>0</v>
      </c>
      <c r="BV19">
        <f t="shared" si="17"/>
        <v>0</v>
      </c>
      <c r="BX19" s="1" t="s">
        <v>5</v>
      </c>
      <c r="BY19" t="s">
        <v>26</v>
      </c>
      <c r="BZ19">
        <v>0</v>
      </c>
      <c r="CA19">
        <v>0</v>
      </c>
      <c r="CB19">
        <f t="shared" si="18"/>
        <v>0</v>
      </c>
      <c r="CC19">
        <f t="shared" si="19"/>
        <v>0</v>
      </c>
    </row>
    <row r="20" spans="1:81" x14ac:dyDescent="0.35">
      <c r="A20" s="1"/>
      <c r="B20" t="s">
        <v>27</v>
      </c>
      <c r="C20">
        <v>0</v>
      </c>
      <c r="D20">
        <v>0</v>
      </c>
      <c r="E20">
        <f t="shared" si="0"/>
        <v>0</v>
      </c>
      <c r="F20">
        <f t="shared" si="1"/>
        <v>0</v>
      </c>
      <c r="H20" s="1"/>
      <c r="I20" t="s">
        <v>27</v>
      </c>
      <c r="J20">
        <v>0</v>
      </c>
      <c r="K20">
        <v>0</v>
      </c>
      <c r="L20">
        <f t="shared" si="2"/>
        <v>0</v>
      </c>
      <c r="M20">
        <f t="shared" si="3"/>
        <v>0</v>
      </c>
      <c r="O20" s="1"/>
      <c r="P20" t="s">
        <v>27</v>
      </c>
      <c r="Q20">
        <v>0</v>
      </c>
      <c r="R20">
        <v>0</v>
      </c>
      <c r="S20">
        <f t="shared" si="4"/>
        <v>0</v>
      </c>
      <c r="T20">
        <f t="shared" si="5"/>
        <v>0</v>
      </c>
      <c r="V20" s="1"/>
      <c r="W20" t="s">
        <v>27</v>
      </c>
      <c r="AC20" s="1"/>
      <c r="AD20" t="s">
        <v>27</v>
      </c>
      <c r="AE20">
        <v>0</v>
      </c>
      <c r="AF20">
        <v>0</v>
      </c>
      <c r="AG20">
        <f t="shared" si="6"/>
        <v>0</v>
      </c>
      <c r="AH20">
        <f t="shared" si="7"/>
        <v>0</v>
      </c>
      <c r="AJ20" s="1"/>
      <c r="AK20" t="s">
        <v>27</v>
      </c>
      <c r="AL20">
        <v>0</v>
      </c>
      <c r="AM20">
        <v>0</v>
      </c>
      <c r="AN20">
        <f t="shared" si="8"/>
        <v>0</v>
      </c>
      <c r="AO20">
        <f t="shared" si="9"/>
        <v>0</v>
      </c>
      <c r="AQ20" s="1"/>
      <c r="AR20" t="s">
        <v>27</v>
      </c>
      <c r="AS20">
        <v>0</v>
      </c>
      <c r="AT20">
        <v>0</v>
      </c>
      <c r="AU20">
        <f t="shared" si="10"/>
        <v>0</v>
      </c>
      <c r="AV20">
        <f t="shared" si="11"/>
        <v>0</v>
      </c>
      <c r="AX20" s="1"/>
      <c r="AY20" t="s">
        <v>27</v>
      </c>
      <c r="AZ20">
        <v>0</v>
      </c>
      <c r="BA20">
        <v>0</v>
      </c>
      <c r="BB20">
        <f t="shared" si="12"/>
        <v>0</v>
      </c>
      <c r="BC20">
        <f t="shared" si="13"/>
        <v>0</v>
      </c>
      <c r="BE20" s="1"/>
      <c r="BF20" t="s">
        <v>27</v>
      </c>
      <c r="BG20">
        <v>0</v>
      </c>
      <c r="BH20">
        <v>0</v>
      </c>
      <c r="BI20">
        <f t="shared" si="14"/>
        <v>0</v>
      </c>
      <c r="BJ20">
        <f t="shared" si="15"/>
        <v>0</v>
      </c>
      <c r="BL20" s="1"/>
      <c r="BM20" t="s">
        <v>27</v>
      </c>
      <c r="BQ20" s="1"/>
      <c r="BR20" t="s">
        <v>27</v>
      </c>
      <c r="BS20">
        <v>0</v>
      </c>
      <c r="BT20">
        <v>0</v>
      </c>
      <c r="BU20">
        <f t="shared" si="16"/>
        <v>0</v>
      </c>
      <c r="BV20">
        <f t="shared" si="17"/>
        <v>0</v>
      </c>
      <c r="BX20" s="1"/>
      <c r="BY20" t="s">
        <v>27</v>
      </c>
      <c r="BZ20">
        <v>0</v>
      </c>
      <c r="CA20">
        <v>0</v>
      </c>
      <c r="CB20">
        <f t="shared" si="18"/>
        <v>0</v>
      </c>
      <c r="CC20">
        <f t="shared" si="19"/>
        <v>0</v>
      </c>
    </row>
    <row r="21" spans="1:81" x14ac:dyDescent="0.35">
      <c r="A21" s="1" t="s">
        <v>19</v>
      </c>
      <c r="B21" t="s">
        <v>26</v>
      </c>
      <c r="C21">
        <v>2</v>
      </c>
      <c r="D21">
        <v>1</v>
      </c>
      <c r="E21">
        <f t="shared" si="0"/>
        <v>4</v>
      </c>
      <c r="F21">
        <f t="shared" si="1"/>
        <v>0.14275517487508924</v>
      </c>
      <c r="H21" s="1" t="s">
        <v>19</v>
      </c>
      <c r="I21" t="s">
        <v>26</v>
      </c>
      <c r="J21">
        <v>0</v>
      </c>
      <c r="K21">
        <v>0</v>
      </c>
      <c r="L21">
        <f t="shared" si="2"/>
        <v>0</v>
      </c>
      <c r="M21">
        <f t="shared" si="3"/>
        <v>0</v>
      </c>
      <c r="O21" s="1" t="s">
        <v>19</v>
      </c>
      <c r="P21" t="s">
        <v>26</v>
      </c>
      <c r="Q21">
        <v>0</v>
      </c>
      <c r="R21">
        <v>0</v>
      </c>
      <c r="S21">
        <f t="shared" si="4"/>
        <v>0</v>
      </c>
      <c r="T21">
        <f t="shared" si="5"/>
        <v>0</v>
      </c>
      <c r="V21" s="1" t="s">
        <v>19</v>
      </c>
      <c r="W21" t="s">
        <v>26</v>
      </c>
      <c r="AC21" s="1" t="s">
        <v>19</v>
      </c>
      <c r="AD21" t="s">
        <v>26</v>
      </c>
      <c r="AE21">
        <v>0</v>
      </c>
      <c r="AF21">
        <v>0</v>
      </c>
      <c r="AG21">
        <f t="shared" si="6"/>
        <v>0</v>
      </c>
      <c r="AH21">
        <f t="shared" si="7"/>
        <v>0</v>
      </c>
      <c r="AJ21" s="1" t="s">
        <v>19</v>
      </c>
      <c r="AK21" t="s">
        <v>26</v>
      </c>
      <c r="AL21">
        <v>0</v>
      </c>
      <c r="AM21">
        <v>0</v>
      </c>
      <c r="AN21">
        <f t="shared" si="8"/>
        <v>0</v>
      </c>
      <c r="AO21">
        <f t="shared" si="9"/>
        <v>0</v>
      </c>
      <c r="AQ21" s="1" t="s">
        <v>19</v>
      </c>
      <c r="AR21" t="s">
        <v>26</v>
      </c>
      <c r="AS21">
        <v>0</v>
      </c>
      <c r="AT21">
        <v>0</v>
      </c>
      <c r="AU21">
        <f t="shared" si="10"/>
        <v>0</v>
      </c>
      <c r="AV21">
        <f t="shared" si="11"/>
        <v>0</v>
      </c>
      <c r="AX21" s="1" t="s">
        <v>19</v>
      </c>
      <c r="AY21" t="s">
        <v>26</v>
      </c>
      <c r="AZ21">
        <v>0</v>
      </c>
      <c r="BA21">
        <v>0</v>
      </c>
      <c r="BB21">
        <f t="shared" si="12"/>
        <v>0</v>
      </c>
      <c r="BC21">
        <f t="shared" si="13"/>
        <v>0</v>
      </c>
      <c r="BE21" s="1" t="s">
        <v>19</v>
      </c>
      <c r="BF21" t="s">
        <v>26</v>
      </c>
      <c r="BG21">
        <v>0</v>
      </c>
      <c r="BH21">
        <v>0</v>
      </c>
      <c r="BI21">
        <f t="shared" si="14"/>
        <v>0</v>
      </c>
      <c r="BJ21">
        <f t="shared" si="15"/>
        <v>0</v>
      </c>
      <c r="BL21" s="1" t="s">
        <v>19</v>
      </c>
      <c r="BM21" t="s">
        <v>26</v>
      </c>
      <c r="BQ21" s="1" t="s">
        <v>19</v>
      </c>
      <c r="BR21" t="s">
        <v>26</v>
      </c>
      <c r="BS21">
        <v>0</v>
      </c>
      <c r="BT21">
        <v>0</v>
      </c>
      <c r="BU21">
        <f t="shared" si="16"/>
        <v>0</v>
      </c>
      <c r="BV21">
        <f t="shared" si="17"/>
        <v>0</v>
      </c>
      <c r="BX21" s="1" t="s">
        <v>19</v>
      </c>
      <c r="BY21" t="s">
        <v>26</v>
      </c>
      <c r="BZ21">
        <v>0</v>
      </c>
      <c r="CA21">
        <v>0</v>
      </c>
      <c r="CB21">
        <f t="shared" si="18"/>
        <v>0</v>
      </c>
      <c r="CC21">
        <f t="shared" si="19"/>
        <v>0</v>
      </c>
    </row>
    <row r="22" spans="1:81" x14ac:dyDescent="0.35">
      <c r="A22" s="1"/>
      <c r="B22" t="s">
        <v>27</v>
      </c>
      <c r="C22">
        <v>0</v>
      </c>
      <c r="D22">
        <v>0</v>
      </c>
      <c r="E22">
        <f t="shared" si="0"/>
        <v>0</v>
      </c>
      <c r="F22">
        <f t="shared" si="1"/>
        <v>0</v>
      </c>
      <c r="H22" s="1"/>
      <c r="I22" t="s">
        <v>27</v>
      </c>
      <c r="J22">
        <v>0</v>
      </c>
      <c r="K22">
        <v>0</v>
      </c>
      <c r="L22">
        <f t="shared" si="2"/>
        <v>0</v>
      </c>
      <c r="M22">
        <f t="shared" si="3"/>
        <v>0</v>
      </c>
      <c r="O22" s="1"/>
      <c r="P22" t="s">
        <v>27</v>
      </c>
      <c r="Q22">
        <v>0</v>
      </c>
      <c r="R22">
        <v>0</v>
      </c>
      <c r="S22">
        <f t="shared" si="4"/>
        <v>0</v>
      </c>
      <c r="T22">
        <f t="shared" si="5"/>
        <v>0</v>
      </c>
      <c r="V22" s="1"/>
      <c r="W22" t="s">
        <v>27</v>
      </c>
      <c r="AC22" s="1"/>
      <c r="AD22" t="s">
        <v>27</v>
      </c>
      <c r="AE22">
        <v>0</v>
      </c>
      <c r="AF22">
        <v>0</v>
      </c>
      <c r="AG22">
        <f t="shared" si="6"/>
        <v>0</v>
      </c>
      <c r="AH22">
        <f t="shared" si="7"/>
        <v>0</v>
      </c>
      <c r="AJ22" s="1"/>
      <c r="AK22" t="s">
        <v>27</v>
      </c>
      <c r="AL22">
        <v>0</v>
      </c>
      <c r="AM22">
        <v>0</v>
      </c>
      <c r="AN22">
        <f t="shared" si="8"/>
        <v>0</v>
      </c>
      <c r="AO22">
        <f t="shared" si="9"/>
        <v>0</v>
      </c>
      <c r="AQ22" s="1"/>
      <c r="AR22" t="s">
        <v>27</v>
      </c>
      <c r="AS22">
        <v>0</v>
      </c>
      <c r="AT22">
        <v>0</v>
      </c>
      <c r="AU22">
        <f t="shared" si="10"/>
        <v>0</v>
      </c>
      <c r="AV22">
        <f t="shared" si="11"/>
        <v>0</v>
      </c>
      <c r="AX22" s="1"/>
      <c r="AY22" t="s">
        <v>27</v>
      </c>
      <c r="AZ22">
        <v>0</v>
      </c>
      <c r="BA22">
        <v>0</v>
      </c>
      <c r="BB22">
        <f t="shared" si="12"/>
        <v>0</v>
      </c>
      <c r="BC22">
        <f t="shared" si="13"/>
        <v>0</v>
      </c>
      <c r="BE22" s="1"/>
      <c r="BF22" t="s">
        <v>27</v>
      </c>
      <c r="BG22">
        <v>0</v>
      </c>
      <c r="BH22">
        <v>0</v>
      </c>
      <c r="BI22">
        <f t="shared" si="14"/>
        <v>0</v>
      </c>
      <c r="BJ22">
        <f t="shared" si="15"/>
        <v>0</v>
      </c>
      <c r="BL22" s="1"/>
      <c r="BM22" t="s">
        <v>27</v>
      </c>
      <c r="BQ22" s="1"/>
      <c r="BR22" t="s">
        <v>27</v>
      </c>
      <c r="BS22">
        <v>0</v>
      </c>
      <c r="BT22">
        <v>0</v>
      </c>
      <c r="BU22">
        <f t="shared" si="16"/>
        <v>0</v>
      </c>
      <c r="BV22">
        <f t="shared" si="17"/>
        <v>0</v>
      </c>
      <c r="BX22" s="1"/>
      <c r="BY22" t="s">
        <v>27</v>
      </c>
      <c r="BZ22">
        <v>0</v>
      </c>
      <c r="CA22">
        <v>0</v>
      </c>
      <c r="CB22">
        <f t="shared" si="18"/>
        <v>0</v>
      </c>
      <c r="CC22">
        <f t="shared" si="19"/>
        <v>0</v>
      </c>
    </row>
    <row r="23" spans="1:81" x14ac:dyDescent="0.35">
      <c r="A23" s="1" t="s">
        <v>6</v>
      </c>
      <c r="B23" t="s">
        <v>26</v>
      </c>
      <c r="C23">
        <v>0</v>
      </c>
      <c r="D23">
        <v>0</v>
      </c>
      <c r="E23">
        <f t="shared" si="0"/>
        <v>0</v>
      </c>
      <c r="F23">
        <f t="shared" si="1"/>
        <v>0</v>
      </c>
      <c r="H23" s="1" t="s">
        <v>6</v>
      </c>
      <c r="I23" t="s">
        <v>26</v>
      </c>
      <c r="J23">
        <v>0</v>
      </c>
      <c r="K23">
        <v>0</v>
      </c>
      <c r="L23">
        <f t="shared" si="2"/>
        <v>0</v>
      </c>
      <c r="M23">
        <f t="shared" si="3"/>
        <v>0</v>
      </c>
      <c r="O23" s="1" t="s">
        <v>6</v>
      </c>
      <c r="P23" t="s">
        <v>26</v>
      </c>
      <c r="Q23">
        <v>0</v>
      </c>
      <c r="R23">
        <v>0</v>
      </c>
      <c r="S23">
        <f t="shared" si="4"/>
        <v>0</v>
      </c>
      <c r="T23">
        <f t="shared" si="5"/>
        <v>0</v>
      </c>
      <c r="V23" s="1" t="s">
        <v>6</v>
      </c>
      <c r="W23" t="s">
        <v>26</v>
      </c>
      <c r="AC23" s="1" t="s">
        <v>6</v>
      </c>
      <c r="AD23" t="s">
        <v>26</v>
      </c>
      <c r="AE23">
        <v>0</v>
      </c>
      <c r="AF23">
        <v>0</v>
      </c>
      <c r="AG23">
        <f t="shared" si="6"/>
        <v>0</v>
      </c>
      <c r="AH23">
        <f t="shared" si="7"/>
        <v>0</v>
      </c>
      <c r="AJ23" s="1" t="s">
        <v>6</v>
      </c>
      <c r="AK23" t="s">
        <v>26</v>
      </c>
      <c r="AL23">
        <v>0</v>
      </c>
      <c r="AM23">
        <v>0</v>
      </c>
      <c r="AN23">
        <f t="shared" si="8"/>
        <v>0</v>
      </c>
      <c r="AO23">
        <f t="shared" si="9"/>
        <v>0</v>
      </c>
      <c r="AQ23" s="1" t="s">
        <v>6</v>
      </c>
      <c r="AR23" t="s">
        <v>26</v>
      </c>
      <c r="AS23">
        <v>0</v>
      </c>
      <c r="AT23">
        <v>0</v>
      </c>
      <c r="AU23">
        <f t="shared" si="10"/>
        <v>0</v>
      </c>
      <c r="AV23">
        <f t="shared" si="11"/>
        <v>0</v>
      </c>
      <c r="AX23" s="1" t="s">
        <v>6</v>
      </c>
      <c r="AY23" t="s">
        <v>26</v>
      </c>
      <c r="AZ23">
        <v>0</v>
      </c>
      <c r="BA23">
        <v>0</v>
      </c>
      <c r="BB23">
        <f t="shared" si="12"/>
        <v>0</v>
      </c>
      <c r="BC23">
        <f t="shared" si="13"/>
        <v>0</v>
      </c>
      <c r="BE23" s="1" t="s">
        <v>6</v>
      </c>
      <c r="BF23" t="s">
        <v>26</v>
      </c>
      <c r="BG23">
        <v>0</v>
      </c>
      <c r="BH23">
        <v>0</v>
      </c>
      <c r="BI23">
        <f t="shared" si="14"/>
        <v>0</v>
      </c>
      <c r="BJ23">
        <f t="shared" si="15"/>
        <v>0</v>
      </c>
      <c r="BL23" s="1" t="s">
        <v>6</v>
      </c>
      <c r="BM23" t="s">
        <v>26</v>
      </c>
      <c r="BQ23" s="1" t="s">
        <v>6</v>
      </c>
      <c r="BR23" t="s">
        <v>26</v>
      </c>
      <c r="BS23">
        <v>0</v>
      </c>
      <c r="BT23">
        <v>0</v>
      </c>
      <c r="BU23">
        <f t="shared" si="16"/>
        <v>0</v>
      </c>
      <c r="BV23">
        <f t="shared" si="17"/>
        <v>0</v>
      </c>
      <c r="BX23" s="1" t="s">
        <v>6</v>
      </c>
      <c r="BY23" t="s">
        <v>26</v>
      </c>
      <c r="BZ23">
        <v>1</v>
      </c>
      <c r="CA23">
        <v>0</v>
      </c>
      <c r="CB23">
        <f t="shared" si="18"/>
        <v>1</v>
      </c>
      <c r="CC23">
        <f t="shared" si="19"/>
        <v>0.28409090909090912</v>
      </c>
    </row>
    <row r="24" spans="1:81" x14ac:dyDescent="0.35">
      <c r="A24" s="1"/>
      <c r="B24" t="s">
        <v>27</v>
      </c>
      <c r="C24">
        <v>0</v>
      </c>
      <c r="D24">
        <v>0</v>
      </c>
      <c r="E24">
        <f t="shared" si="0"/>
        <v>0</v>
      </c>
      <c r="F24">
        <f t="shared" si="1"/>
        <v>0</v>
      </c>
      <c r="H24" s="1"/>
      <c r="I24" t="s">
        <v>27</v>
      </c>
      <c r="J24">
        <v>0</v>
      </c>
      <c r="K24">
        <v>0</v>
      </c>
      <c r="L24">
        <f t="shared" si="2"/>
        <v>0</v>
      </c>
      <c r="M24">
        <f t="shared" si="3"/>
        <v>0</v>
      </c>
      <c r="O24" s="1"/>
      <c r="P24" t="s">
        <v>27</v>
      </c>
      <c r="Q24">
        <v>0</v>
      </c>
      <c r="R24">
        <v>0</v>
      </c>
      <c r="S24">
        <f t="shared" si="4"/>
        <v>0</v>
      </c>
      <c r="T24">
        <f t="shared" si="5"/>
        <v>0</v>
      </c>
      <c r="V24" s="1"/>
      <c r="W24" t="s">
        <v>27</v>
      </c>
      <c r="AC24" s="1"/>
      <c r="AD24" t="s">
        <v>27</v>
      </c>
      <c r="AE24">
        <v>0</v>
      </c>
      <c r="AF24">
        <v>0</v>
      </c>
      <c r="AG24">
        <f t="shared" si="6"/>
        <v>0</v>
      </c>
      <c r="AH24">
        <f t="shared" si="7"/>
        <v>0</v>
      </c>
      <c r="AJ24" s="1"/>
      <c r="AK24" t="s">
        <v>27</v>
      </c>
      <c r="AL24">
        <v>0</v>
      </c>
      <c r="AM24">
        <v>0</v>
      </c>
      <c r="AN24">
        <f t="shared" si="8"/>
        <v>0</v>
      </c>
      <c r="AO24">
        <f t="shared" si="9"/>
        <v>0</v>
      </c>
      <c r="AQ24" s="1"/>
      <c r="AR24" t="s">
        <v>27</v>
      </c>
      <c r="AS24">
        <v>0</v>
      </c>
      <c r="AT24">
        <v>0</v>
      </c>
      <c r="AU24">
        <f t="shared" si="10"/>
        <v>0</v>
      </c>
      <c r="AV24">
        <f t="shared" si="11"/>
        <v>0</v>
      </c>
      <c r="AX24" s="1"/>
      <c r="AY24" t="s">
        <v>27</v>
      </c>
      <c r="AZ24">
        <v>1</v>
      </c>
      <c r="BA24">
        <v>0</v>
      </c>
      <c r="BB24">
        <f t="shared" si="12"/>
        <v>1</v>
      </c>
      <c r="BC24">
        <f t="shared" si="13"/>
        <v>0.26109660574412535</v>
      </c>
      <c r="BE24" s="1"/>
      <c r="BF24" t="s">
        <v>27</v>
      </c>
      <c r="BG24">
        <v>0</v>
      </c>
      <c r="BH24">
        <v>0</v>
      </c>
      <c r="BI24">
        <f t="shared" si="14"/>
        <v>0</v>
      </c>
      <c r="BJ24">
        <f t="shared" si="15"/>
        <v>0</v>
      </c>
      <c r="BL24" s="1"/>
      <c r="BM24" t="s">
        <v>27</v>
      </c>
      <c r="BQ24" s="1"/>
      <c r="BR24" t="s">
        <v>27</v>
      </c>
      <c r="BS24">
        <v>0</v>
      </c>
      <c r="BT24">
        <v>0</v>
      </c>
      <c r="BU24">
        <f t="shared" si="16"/>
        <v>0</v>
      </c>
      <c r="BV24">
        <f t="shared" si="17"/>
        <v>0</v>
      </c>
      <c r="BX24" s="1"/>
      <c r="BY24" t="s">
        <v>27</v>
      </c>
      <c r="BZ24">
        <v>50</v>
      </c>
      <c r="CA24">
        <v>0</v>
      </c>
      <c r="CB24">
        <f t="shared" si="18"/>
        <v>50</v>
      </c>
      <c r="CC24">
        <f t="shared" si="19"/>
        <v>14.204545454545455</v>
      </c>
    </row>
    <row r="25" spans="1:81" x14ac:dyDescent="0.35">
      <c r="A25" s="1" t="s">
        <v>22</v>
      </c>
      <c r="B25" t="s">
        <v>26</v>
      </c>
      <c r="C25">
        <v>0</v>
      </c>
      <c r="D25">
        <v>0</v>
      </c>
      <c r="E25">
        <f t="shared" si="0"/>
        <v>0</v>
      </c>
      <c r="F25">
        <f t="shared" si="1"/>
        <v>0</v>
      </c>
      <c r="H25" s="1" t="s">
        <v>22</v>
      </c>
      <c r="I25" t="s">
        <v>26</v>
      </c>
      <c r="J25">
        <v>0</v>
      </c>
      <c r="K25">
        <v>0</v>
      </c>
      <c r="L25">
        <f t="shared" si="2"/>
        <v>0</v>
      </c>
      <c r="M25">
        <f t="shared" si="3"/>
        <v>0</v>
      </c>
      <c r="O25" s="1" t="s">
        <v>22</v>
      </c>
      <c r="P25" t="s">
        <v>26</v>
      </c>
      <c r="Q25">
        <v>0</v>
      </c>
      <c r="R25">
        <v>0</v>
      </c>
      <c r="S25">
        <f t="shared" si="4"/>
        <v>0</v>
      </c>
      <c r="T25">
        <f t="shared" si="5"/>
        <v>0</v>
      </c>
      <c r="V25" s="1" t="s">
        <v>22</v>
      </c>
      <c r="W25" t="s">
        <v>26</v>
      </c>
      <c r="AC25" s="1" t="s">
        <v>22</v>
      </c>
      <c r="AD25" t="s">
        <v>26</v>
      </c>
      <c r="AE25">
        <v>0</v>
      </c>
      <c r="AF25">
        <v>0</v>
      </c>
      <c r="AG25">
        <f t="shared" si="6"/>
        <v>0</v>
      </c>
      <c r="AH25">
        <f t="shared" si="7"/>
        <v>0</v>
      </c>
      <c r="AJ25" s="1" t="s">
        <v>22</v>
      </c>
      <c r="AK25" t="s">
        <v>26</v>
      </c>
      <c r="AL25">
        <v>0</v>
      </c>
      <c r="AM25">
        <v>0</v>
      </c>
      <c r="AN25">
        <f t="shared" si="8"/>
        <v>0</v>
      </c>
      <c r="AO25">
        <f t="shared" si="9"/>
        <v>0</v>
      </c>
      <c r="AQ25" s="1" t="s">
        <v>22</v>
      </c>
      <c r="AR25" t="s">
        <v>26</v>
      </c>
      <c r="AS25">
        <v>0</v>
      </c>
      <c r="AT25">
        <v>0</v>
      </c>
      <c r="AU25">
        <f t="shared" si="10"/>
        <v>0</v>
      </c>
      <c r="AV25">
        <f t="shared" si="11"/>
        <v>0</v>
      </c>
      <c r="AX25" s="1" t="s">
        <v>22</v>
      </c>
      <c r="AY25" t="s">
        <v>26</v>
      </c>
      <c r="AZ25">
        <v>0</v>
      </c>
      <c r="BA25">
        <v>0</v>
      </c>
      <c r="BB25">
        <f t="shared" si="12"/>
        <v>0</v>
      </c>
      <c r="BC25">
        <f t="shared" si="13"/>
        <v>0</v>
      </c>
      <c r="BE25" s="1" t="s">
        <v>22</v>
      </c>
      <c r="BF25" t="s">
        <v>26</v>
      </c>
      <c r="BG25">
        <v>0</v>
      </c>
      <c r="BH25">
        <v>0</v>
      </c>
      <c r="BI25">
        <f t="shared" si="14"/>
        <v>0</v>
      </c>
      <c r="BJ25">
        <f t="shared" si="15"/>
        <v>0</v>
      </c>
      <c r="BL25" s="1" t="s">
        <v>22</v>
      </c>
      <c r="BM25" t="s">
        <v>26</v>
      </c>
      <c r="BQ25" s="1" t="s">
        <v>22</v>
      </c>
      <c r="BR25" t="s">
        <v>26</v>
      </c>
      <c r="BS25">
        <v>0</v>
      </c>
      <c r="BT25">
        <v>0</v>
      </c>
      <c r="BU25">
        <f t="shared" si="16"/>
        <v>0</v>
      </c>
      <c r="BV25">
        <f t="shared" si="17"/>
        <v>0</v>
      </c>
      <c r="BX25" s="1" t="s">
        <v>22</v>
      </c>
      <c r="BY25" t="s">
        <v>26</v>
      </c>
      <c r="BZ25">
        <v>0</v>
      </c>
      <c r="CA25">
        <v>0</v>
      </c>
      <c r="CB25">
        <f t="shared" si="18"/>
        <v>0</v>
      </c>
      <c r="CC25">
        <f t="shared" si="19"/>
        <v>0</v>
      </c>
    </row>
    <row r="26" spans="1:81" x14ac:dyDescent="0.35">
      <c r="A26" s="1"/>
      <c r="B26" t="s">
        <v>27</v>
      </c>
      <c r="C26">
        <v>0</v>
      </c>
      <c r="D26">
        <v>0</v>
      </c>
      <c r="E26">
        <f t="shared" si="0"/>
        <v>0</v>
      </c>
      <c r="F26">
        <f t="shared" si="1"/>
        <v>0</v>
      </c>
      <c r="H26" s="1"/>
      <c r="I26" t="s">
        <v>27</v>
      </c>
      <c r="J26">
        <v>0</v>
      </c>
      <c r="K26">
        <v>0</v>
      </c>
      <c r="L26">
        <f t="shared" si="2"/>
        <v>0</v>
      </c>
      <c r="M26">
        <f t="shared" si="3"/>
        <v>0</v>
      </c>
      <c r="O26" s="1"/>
      <c r="P26" t="s">
        <v>27</v>
      </c>
      <c r="Q26">
        <v>0</v>
      </c>
      <c r="R26">
        <v>0</v>
      </c>
      <c r="S26">
        <f t="shared" si="4"/>
        <v>0</v>
      </c>
      <c r="T26">
        <f t="shared" si="5"/>
        <v>0</v>
      </c>
      <c r="V26" s="1"/>
      <c r="W26" t="s">
        <v>27</v>
      </c>
      <c r="AC26" s="1"/>
      <c r="AD26" t="s">
        <v>27</v>
      </c>
      <c r="AE26">
        <v>0</v>
      </c>
      <c r="AF26">
        <v>0</v>
      </c>
      <c r="AG26">
        <f t="shared" si="6"/>
        <v>0</v>
      </c>
      <c r="AH26">
        <f t="shared" si="7"/>
        <v>0</v>
      </c>
      <c r="AJ26" s="1"/>
      <c r="AK26" t="s">
        <v>27</v>
      </c>
      <c r="AL26">
        <v>0</v>
      </c>
      <c r="AM26">
        <v>0</v>
      </c>
      <c r="AN26">
        <f t="shared" si="8"/>
        <v>0</v>
      </c>
      <c r="AO26">
        <f t="shared" si="9"/>
        <v>0</v>
      </c>
      <c r="AQ26" s="1"/>
      <c r="AR26" t="s">
        <v>27</v>
      </c>
      <c r="AS26">
        <v>0</v>
      </c>
      <c r="AT26">
        <v>0</v>
      </c>
      <c r="AU26">
        <f t="shared" si="10"/>
        <v>0</v>
      </c>
      <c r="AV26">
        <f t="shared" si="11"/>
        <v>0</v>
      </c>
      <c r="AX26" s="1"/>
      <c r="AY26" t="s">
        <v>27</v>
      </c>
      <c r="AZ26">
        <v>0</v>
      </c>
      <c r="BA26">
        <v>0</v>
      </c>
      <c r="BB26">
        <f t="shared" si="12"/>
        <v>0</v>
      </c>
      <c r="BC26">
        <f t="shared" si="13"/>
        <v>0</v>
      </c>
      <c r="BE26" s="1"/>
      <c r="BF26" t="s">
        <v>27</v>
      </c>
      <c r="BG26">
        <v>0</v>
      </c>
      <c r="BH26">
        <v>0</v>
      </c>
      <c r="BI26">
        <f t="shared" si="14"/>
        <v>0</v>
      </c>
      <c r="BJ26">
        <f t="shared" si="15"/>
        <v>0</v>
      </c>
      <c r="BL26" s="1"/>
      <c r="BM26" t="s">
        <v>27</v>
      </c>
      <c r="BQ26" s="1"/>
      <c r="BR26" t="s">
        <v>27</v>
      </c>
      <c r="BS26">
        <v>0</v>
      </c>
      <c r="BT26">
        <v>0</v>
      </c>
      <c r="BU26">
        <f t="shared" si="16"/>
        <v>0</v>
      </c>
      <c r="BV26">
        <f t="shared" si="17"/>
        <v>0</v>
      </c>
      <c r="BX26" s="1"/>
      <c r="BY26" t="s">
        <v>27</v>
      </c>
      <c r="BZ26">
        <v>0</v>
      </c>
      <c r="CA26">
        <v>0</v>
      </c>
      <c r="CB26">
        <f t="shared" si="18"/>
        <v>0</v>
      </c>
      <c r="CC26">
        <f t="shared" si="19"/>
        <v>0</v>
      </c>
    </row>
    <row r="27" spans="1:81" x14ac:dyDescent="0.35">
      <c r="A27" s="1" t="s">
        <v>7</v>
      </c>
      <c r="B27" t="s">
        <v>26</v>
      </c>
      <c r="C27">
        <v>3</v>
      </c>
      <c r="D27">
        <v>1</v>
      </c>
      <c r="E27">
        <f t="shared" si="0"/>
        <v>5</v>
      </c>
      <c r="F27">
        <f t="shared" si="1"/>
        <v>0.17844396859386152</v>
      </c>
      <c r="H27" s="1" t="s">
        <v>7</v>
      </c>
      <c r="I27" t="s">
        <v>26</v>
      </c>
      <c r="J27">
        <v>2</v>
      </c>
      <c r="K27">
        <v>1</v>
      </c>
      <c r="L27">
        <f t="shared" si="2"/>
        <v>4</v>
      </c>
      <c r="M27">
        <f t="shared" si="3"/>
        <v>2.7777777777777777</v>
      </c>
      <c r="O27" s="1" t="s">
        <v>7</v>
      </c>
      <c r="P27" t="s">
        <v>26</v>
      </c>
      <c r="Q27">
        <v>29</v>
      </c>
      <c r="R27">
        <v>12</v>
      </c>
      <c r="S27">
        <f t="shared" si="4"/>
        <v>53</v>
      </c>
      <c r="T27">
        <f t="shared" si="5"/>
        <v>4.1117145073700545</v>
      </c>
      <c r="V27" s="1" t="s">
        <v>7</v>
      </c>
      <c r="W27" t="s">
        <v>26</v>
      </c>
      <c r="AC27" s="1" t="s">
        <v>7</v>
      </c>
      <c r="AD27" t="s">
        <v>26</v>
      </c>
      <c r="AE27">
        <v>5</v>
      </c>
      <c r="AF27">
        <v>1</v>
      </c>
      <c r="AG27">
        <f t="shared" si="6"/>
        <v>7</v>
      </c>
      <c r="AH27">
        <f t="shared" si="7"/>
        <v>2.2364217252396164</v>
      </c>
      <c r="AJ27" s="1" t="s">
        <v>7</v>
      </c>
      <c r="AK27" t="s">
        <v>26</v>
      </c>
      <c r="AL27">
        <v>0</v>
      </c>
      <c r="AM27">
        <v>0</v>
      </c>
      <c r="AN27">
        <f t="shared" si="8"/>
        <v>0</v>
      </c>
      <c r="AO27">
        <f t="shared" si="9"/>
        <v>0</v>
      </c>
      <c r="AQ27" s="1" t="s">
        <v>7</v>
      </c>
      <c r="AR27" t="s">
        <v>26</v>
      </c>
      <c r="AS27">
        <v>1</v>
      </c>
      <c r="AT27">
        <v>0</v>
      </c>
      <c r="AU27">
        <f t="shared" si="10"/>
        <v>1</v>
      </c>
      <c r="AV27">
        <f t="shared" si="11"/>
        <v>0.46728971962616817</v>
      </c>
      <c r="AX27" s="1" t="s">
        <v>7</v>
      </c>
      <c r="AY27" t="s">
        <v>26</v>
      </c>
      <c r="AZ27">
        <v>0</v>
      </c>
      <c r="BA27">
        <v>0</v>
      </c>
      <c r="BB27">
        <f t="shared" si="12"/>
        <v>0</v>
      </c>
      <c r="BC27">
        <f t="shared" si="13"/>
        <v>0</v>
      </c>
      <c r="BE27" s="1" t="s">
        <v>7</v>
      </c>
      <c r="BF27" t="s">
        <v>26</v>
      </c>
      <c r="BG27">
        <v>0</v>
      </c>
      <c r="BH27">
        <v>0</v>
      </c>
      <c r="BI27">
        <f t="shared" si="14"/>
        <v>0</v>
      </c>
      <c r="BJ27">
        <f t="shared" si="15"/>
        <v>0</v>
      </c>
      <c r="BL27" s="1" t="s">
        <v>7</v>
      </c>
      <c r="BM27" t="s">
        <v>26</v>
      </c>
      <c r="BQ27" s="1" t="s">
        <v>7</v>
      </c>
      <c r="BR27" t="s">
        <v>26</v>
      </c>
      <c r="BS27">
        <v>1</v>
      </c>
      <c r="BT27">
        <v>0</v>
      </c>
      <c r="BU27">
        <f t="shared" si="16"/>
        <v>1</v>
      </c>
      <c r="BV27">
        <f t="shared" si="17"/>
        <v>0.16806722689075632</v>
      </c>
      <c r="BX27" s="1" t="s">
        <v>7</v>
      </c>
      <c r="BY27" t="s">
        <v>26</v>
      </c>
      <c r="BZ27">
        <v>1</v>
      </c>
      <c r="CA27">
        <v>0</v>
      </c>
      <c r="CB27">
        <f t="shared" si="18"/>
        <v>1</v>
      </c>
      <c r="CC27">
        <f t="shared" si="19"/>
        <v>0.28409090909090912</v>
      </c>
    </row>
    <row r="28" spans="1:81" x14ac:dyDescent="0.35">
      <c r="A28" s="1"/>
      <c r="B28" t="s">
        <v>27</v>
      </c>
      <c r="C28">
        <v>0</v>
      </c>
      <c r="D28">
        <v>0</v>
      </c>
      <c r="E28">
        <f t="shared" si="0"/>
        <v>0</v>
      </c>
      <c r="F28">
        <f t="shared" si="1"/>
        <v>0</v>
      </c>
      <c r="H28" s="1"/>
      <c r="I28" t="s">
        <v>27</v>
      </c>
      <c r="J28">
        <v>3</v>
      </c>
      <c r="K28">
        <v>0</v>
      </c>
      <c r="L28">
        <f t="shared" si="2"/>
        <v>3</v>
      </c>
      <c r="M28">
        <f t="shared" si="3"/>
        <v>2.083333333333333</v>
      </c>
      <c r="O28" s="1"/>
      <c r="P28" t="s">
        <v>27</v>
      </c>
      <c r="Q28">
        <v>180</v>
      </c>
      <c r="R28">
        <v>23</v>
      </c>
      <c r="S28">
        <f t="shared" si="4"/>
        <v>226</v>
      </c>
      <c r="T28">
        <f t="shared" si="5"/>
        <v>17.532971295577969</v>
      </c>
      <c r="V28" s="1"/>
      <c r="W28" t="s">
        <v>27</v>
      </c>
      <c r="AC28" s="1"/>
      <c r="AD28" t="s">
        <v>27</v>
      </c>
      <c r="AE28">
        <v>81</v>
      </c>
      <c r="AF28">
        <v>52</v>
      </c>
      <c r="AG28">
        <f t="shared" si="6"/>
        <v>185</v>
      </c>
      <c r="AH28">
        <f t="shared" si="7"/>
        <v>59.105431309904155</v>
      </c>
      <c r="AJ28" s="1"/>
      <c r="AK28" t="s">
        <v>27</v>
      </c>
      <c r="AL28">
        <v>2</v>
      </c>
      <c r="AM28">
        <v>0</v>
      </c>
      <c r="AN28">
        <f t="shared" si="8"/>
        <v>2</v>
      </c>
      <c r="AO28">
        <f t="shared" si="9"/>
        <v>0.33670033670033667</v>
      </c>
      <c r="AQ28" s="1"/>
      <c r="AR28" t="s">
        <v>27</v>
      </c>
      <c r="AS28">
        <v>2</v>
      </c>
      <c r="AT28">
        <v>0</v>
      </c>
      <c r="AU28">
        <f t="shared" si="10"/>
        <v>2</v>
      </c>
      <c r="AV28">
        <f t="shared" si="11"/>
        <v>0.93457943925233633</v>
      </c>
      <c r="AX28" s="1"/>
      <c r="AY28" t="s">
        <v>27</v>
      </c>
      <c r="AZ28">
        <v>0</v>
      </c>
      <c r="BA28">
        <v>0</v>
      </c>
      <c r="BB28">
        <f t="shared" si="12"/>
        <v>0</v>
      </c>
      <c r="BC28">
        <f t="shared" si="13"/>
        <v>0</v>
      </c>
      <c r="BE28" s="1"/>
      <c r="BF28" t="s">
        <v>27</v>
      </c>
      <c r="BG28">
        <v>1</v>
      </c>
      <c r="BH28">
        <v>0</v>
      </c>
      <c r="BI28">
        <f t="shared" si="14"/>
        <v>1</v>
      </c>
      <c r="BJ28">
        <f t="shared" si="15"/>
        <v>1.3513513513513513</v>
      </c>
      <c r="BL28" s="1"/>
      <c r="BM28" t="s">
        <v>27</v>
      </c>
      <c r="BQ28" s="1"/>
      <c r="BR28" t="s">
        <v>27</v>
      </c>
      <c r="BS28">
        <v>1</v>
      </c>
      <c r="BT28">
        <v>0</v>
      </c>
      <c r="BU28">
        <f t="shared" si="16"/>
        <v>1</v>
      </c>
      <c r="BV28">
        <f t="shared" si="17"/>
        <v>0.16806722689075632</v>
      </c>
      <c r="BX28" s="1"/>
      <c r="BY28" t="s">
        <v>27</v>
      </c>
      <c r="BZ28">
        <v>1</v>
      </c>
      <c r="CA28">
        <v>0</v>
      </c>
      <c r="CB28">
        <f t="shared" si="18"/>
        <v>1</v>
      </c>
      <c r="CC28">
        <f t="shared" si="19"/>
        <v>0.28409090909090912</v>
      </c>
    </row>
    <row r="29" spans="1:81" x14ac:dyDescent="0.35">
      <c r="A29" s="1" t="s">
        <v>8</v>
      </c>
      <c r="B29" t="s">
        <v>26</v>
      </c>
      <c r="C29">
        <v>11</v>
      </c>
      <c r="D29">
        <v>5</v>
      </c>
      <c r="E29">
        <f t="shared" si="0"/>
        <v>21</v>
      </c>
      <c r="F29">
        <f t="shared" si="1"/>
        <v>0.74946466809421841</v>
      </c>
      <c r="H29" s="1" t="s">
        <v>8</v>
      </c>
      <c r="I29" t="s">
        <v>26</v>
      </c>
      <c r="J29">
        <v>2</v>
      </c>
      <c r="K29">
        <v>0</v>
      </c>
      <c r="L29">
        <f t="shared" si="2"/>
        <v>2</v>
      </c>
      <c r="M29">
        <f t="shared" si="3"/>
        <v>1.3888888888888888</v>
      </c>
      <c r="O29" s="1" t="s">
        <v>8</v>
      </c>
      <c r="P29" t="s">
        <v>26</v>
      </c>
      <c r="Q29">
        <v>6</v>
      </c>
      <c r="R29">
        <v>1</v>
      </c>
      <c r="S29">
        <f t="shared" si="4"/>
        <v>8</v>
      </c>
      <c r="T29">
        <f t="shared" si="5"/>
        <v>0.6206361520558572</v>
      </c>
      <c r="V29" s="1" t="s">
        <v>8</v>
      </c>
      <c r="W29" t="s">
        <v>26</v>
      </c>
      <c r="AC29" s="1" t="s">
        <v>8</v>
      </c>
      <c r="AD29" t="s">
        <v>26</v>
      </c>
      <c r="AE29">
        <v>0</v>
      </c>
      <c r="AF29">
        <v>0</v>
      </c>
      <c r="AG29">
        <f t="shared" si="6"/>
        <v>0</v>
      </c>
      <c r="AH29">
        <f t="shared" si="7"/>
        <v>0</v>
      </c>
      <c r="AJ29" s="1" t="s">
        <v>8</v>
      </c>
      <c r="AK29" t="s">
        <v>26</v>
      </c>
      <c r="AL29">
        <v>0</v>
      </c>
      <c r="AM29">
        <v>0</v>
      </c>
      <c r="AN29">
        <f t="shared" si="8"/>
        <v>0</v>
      </c>
      <c r="AO29">
        <f t="shared" si="9"/>
        <v>0</v>
      </c>
      <c r="AQ29" s="1" t="s">
        <v>8</v>
      </c>
      <c r="AR29" t="s">
        <v>26</v>
      </c>
      <c r="AS29">
        <v>0</v>
      </c>
      <c r="AT29">
        <v>0</v>
      </c>
      <c r="AU29">
        <f t="shared" si="10"/>
        <v>0</v>
      </c>
      <c r="AV29">
        <f t="shared" si="11"/>
        <v>0</v>
      </c>
      <c r="AX29" s="1" t="s">
        <v>8</v>
      </c>
      <c r="AY29" t="s">
        <v>26</v>
      </c>
      <c r="AZ29">
        <v>3</v>
      </c>
      <c r="BA29">
        <v>10</v>
      </c>
      <c r="BB29">
        <f t="shared" si="12"/>
        <v>23</v>
      </c>
      <c r="BC29">
        <f t="shared" si="13"/>
        <v>6.0052219321148828</v>
      </c>
      <c r="BE29" s="1" t="s">
        <v>8</v>
      </c>
      <c r="BF29" t="s">
        <v>26</v>
      </c>
      <c r="BG29">
        <v>0</v>
      </c>
      <c r="BH29">
        <v>0</v>
      </c>
      <c r="BI29">
        <f t="shared" si="14"/>
        <v>0</v>
      </c>
      <c r="BJ29">
        <f t="shared" si="15"/>
        <v>0</v>
      </c>
      <c r="BL29" s="1" t="s">
        <v>8</v>
      </c>
      <c r="BM29" t="s">
        <v>26</v>
      </c>
      <c r="BQ29" s="1" t="s">
        <v>8</v>
      </c>
      <c r="BR29" t="s">
        <v>26</v>
      </c>
      <c r="BS29">
        <v>1</v>
      </c>
      <c r="BT29">
        <v>0</v>
      </c>
      <c r="BU29">
        <f t="shared" si="16"/>
        <v>1</v>
      </c>
      <c r="BV29">
        <f t="shared" si="17"/>
        <v>0.16806722689075632</v>
      </c>
      <c r="BX29" s="1" t="s">
        <v>8</v>
      </c>
      <c r="BY29" t="s">
        <v>26</v>
      </c>
      <c r="BZ29">
        <v>6</v>
      </c>
      <c r="CA29">
        <v>3</v>
      </c>
      <c r="CB29">
        <f t="shared" si="18"/>
        <v>12</v>
      </c>
      <c r="CC29">
        <f t="shared" si="19"/>
        <v>3.4090909090909087</v>
      </c>
    </row>
    <row r="30" spans="1:81" x14ac:dyDescent="0.35">
      <c r="A30" s="1"/>
      <c r="B30" t="s">
        <v>27</v>
      </c>
      <c r="C30">
        <v>6</v>
      </c>
      <c r="D30">
        <v>0</v>
      </c>
      <c r="E30">
        <f t="shared" si="0"/>
        <v>6</v>
      </c>
      <c r="F30">
        <f t="shared" si="1"/>
        <v>0.21413276231263384</v>
      </c>
      <c r="H30" s="1"/>
      <c r="I30" t="s">
        <v>27</v>
      </c>
      <c r="J30">
        <v>0</v>
      </c>
      <c r="K30">
        <v>0</v>
      </c>
      <c r="L30">
        <f t="shared" si="2"/>
        <v>0</v>
      </c>
      <c r="M30">
        <f t="shared" si="3"/>
        <v>0</v>
      </c>
      <c r="O30" s="1"/>
      <c r="P30" t="s">
        <v>27</v>
      </c>
      <c r="Q30">
        <v>0</v>
      </c>
      <c r="R30">
        <v>0</v>
      </c>
      <c r="S30">
        <f t="shared" si="4"/>
        <v>0</v>
      </c>
      <c r="T30">
        <f t="shared" si="5"/>
        <v>0</v>
      </c>
      <c r="V30" s="1"/>
      <c r="W30" t="s">
        <v>27</v>
      </c>
      <c r="AC30" s="1"/>
      <c r="AD30" t="s">
        <v>27</v>
      </c>
      <c r="AE30">
        <v>0</v>
      </c>
      <c r="AF30">
        <v>0</v>
      </c>
      <c r="AG30">
        <f t="shared" si="6"/>
        <v>0</v>
      </c>
      <c r="AH30">
        <f t="shared" si="7"/>
        <v>0</v>
      </c>
      <c r="AJ30" s="1"/>
      <c r="AK30" t="s">
        <v>27</v>
      </c>
      <c r="AL30">
        <v>0</v>
      </c>
      <c r="AM30">
        <v>0</v>
      </c>
      <c r="AN30">
        <f t="shared" si="8"/>
        <v>0</v>
      </c>
      <c r="AO30">
        <f t="shared" si="9"/>
        <v>0</v>
      </c>
      <c r="AQ30" s="1"/>
      <c r="AR30" t="s">
        <v>27</v>
      </c>
      <c r="AS30">
        <v>0</v>
      </c>
      <c r="AT30">
        <v>0</v>
      </c>
      <c r="AU30">
        <f t="shared" si="10"/>
        <v>0</v>
      </c>
      <c r="AV30">
        <f t="shared" si="11"/>
        <v>0</v>
      </c>
      <c r="AX30" s="1"/>
      <c r="AY30" t="s">
        <v>27</v>
      </c>
      <c r="AZ30">
        <v>2</v>
      </c>
      <c r="BA30">
        <v>2</v>
      </c>
      <c r="BB30">
        <f t="shared" si="12"/>
        <v>6</v>
      </c>
      <c r="BC30">
        <f t="shared" si="13"/>
        <v>1.5665796344647518</v>
      </c>
      <c r="BE30" s="1"/>
      <c r="BF30" t="s">
        <v>27</v>
      </c>
      <c r="BG30">
        <v>0</v>
      </c>
      <c r="BH30">
        <v>0</v>
      </c>
      <c r="BI30">
        <f t="shared" si="14"/>
        <v>0</v>
      </c>
      <c r="BJ30">
        <f t="shared" si="15"/>
        <v>0</v>
      </c>
      <c r="BL30" s="1"/>
      <c r="BM30" t="s">
        <v>27</v>
      </c>
      <c r="BQ30" s="1"/>
      <c r="BR30" t="s">
        <v>27</v>
      </c>
      <c r="BS30">
        <v>0</v>
      </c>
      <c r="BT30">
        <v>0</v>
      </c>
      <c r="BU30">
        <f t="shared" si="16"/>
        <v>0</v>
      </c>
      <c r="BV30">
        <f t="shared" si="17"/>
        <v>0</v>
      </c>
      <c r="BX30" s="1"/>
      <c r="BY30" t="s">
        <v>27</v>
      </c>
      <c r="BZ30">
        <v>27</v>
      </c>
      <c r="CA30">
        <v>0</v>
      </c>
      <c r="CB30">
        <f t="shared" si="18"/>
        <v>27</v>
      </c>
      <c r="CC30">
        <f t="shared" si="19"/>
        <v>7.6704545454545459</v>
      </c>
    </row>
    <row r="31" spans="1:81" x14ac:dyDescent="0.35">
      <c r="A31" s="1" t="s">
        <v>23</v>
      </c>
      <c r="B31" t="s">
        <v>26</v>
      </c>
      <c r="C31">
        <v>0</v>
      </c>
      <c r="D31">
        <v>0</v>
      </c>
      <c r="E31">
        <f t="shared" si="0"/>
        <v>0</v>
      </c>
      <c r="F31">
        <f t="shared" si="1"/>
        <v>0</v>
      </c>
      <c r="H31" s="1" t="s">
        <v>23</v>
      </c>
      <c r="I31" t="s">
        <v>26</v>
      </c>
      <c r="J31">
        <v>0</v>
      </c>
      <c r="K31">
        <v>0</v>
      </c>
      <c r="L31">
        <f t="shared" si="2"/>
        <v>0</v>
      </c>
      <c r="M31">
        <f t="shared" si="3"/>
        <v>0</v>
      </c>
      <c r="O31" s="1" t="s">
        <v>23</v>
      </c>
      <c r="P31" t="s">
        <v>26</v>
      </c>
      <c r="Q31">
        <v>0</v>
      </c>
      <c r="R31">
        <v>0</v>
      </c>
      <c r="S31">
        <f t="shared" si="4"/>
        <v>0</v>
      </c>
      <c r="T31">
        <f t="shared" si="5"/>
        <v>0</v>
      </c>
      <c r="V31" s="1" t="s">
        <v>23</v>
      </c>
      <c r="W31" t="s">
        <v>26</v>
      </c>
      <c r="AC31" s="1" t="s">
        <v>23</v>
      </c>
      <c r="AD31" t="s">
        <v>26</v>
      </c>
      <c r="AE31">
        <v>16</v>
      </c>
      <c r="AF31">
        <v>40</v>
      </c>
      <c r="AG31">
        <f t="shared" si="6"/>
        <v>96</v>
      </c>
      <c r="AH31">
        <f t="shared" si="7"/>
        <v>30.670926517571885</v>
      </c>
      <c r="AJ31" s="1" t="s">
        <v>23</v>
      </c>
      <c r="AK31" t="s">
        <v>26</v>
      </c>
      <c r="AL31">
        <v>0</v>
      </c>
      <c r="AM31">
        <v>0</v>
      </c>
      <c r="AN31">
        <f t="shared" si="8"/>
        <v>0</v>
      </c>
      <c r="AO31">
        <f t="shared" si="9"/>
        <v>0</v>
      </c>
      <c r="AQ31" s="1" t="s">
        <v>23</v>
      </c>
      <c r="AR31" t="s">
        <v>26</v>
      </c>
      <c r="AS31">
        <v>0</v>
      </c>
      <c r="AT31">
        <v>0</v>
      </c>
      <c r="AU31">
        <f t="shared" si="10"/>
        <v>0</v>
      </c>
      <c r="AV31">
        <f t="shared" si="11"/>
        <v>0</v>
      </c>
      <c r="AX31" s="1" t="s">
        <v>23</v>
      </c>
      <c r="AY31" t="s">
        <v>26</v>
      </c>
      <c r="AZ31">
        <v>0</v>
      </c>
      <c r="BA31">
        <v>0</v>
      </c>
      <c r="BB31">
        <f t="shared" si="12"/>
        <v>0</v>
      </c>
      <c r="BC31">
        <f t="shared" si="13"/>
        <v>0</v>
      </c>
      <c r="BE31" s="1" t="s">
        <v>23</v>
      </c>
      <c r="BF31" t="s">
        <v>26</v>
      </c>
      <c r="BG31">
        <v>0</v>
      </c>
      <c r="BH31">
        <v>0</v>
      </c>
      <c r="BI31">
        <f t="shared" si="14"/>
        <v>0</v>
      </c>
      <c r="BJ31">
        <f t="shared" si="15"/>
        <v>0</v>
      </c>
      <c r="BL31" s="1" t="s">
        <v>23</v>
      </c>
      <c r="BM31" t="s">
        <v>26</v>
      </c>
      <c r="BQ31" s="1" t="s">
        <v>23</v>
      </c>
      <c r="BR31" t="s">
        <v>26</v>
      </c>
      <c r="BS31">
        <v>0</v>
      </c>
      <c r="BT31">
        <v>0</v>
      </c>
      <c r="BU31">
        <f t="shared" si="16"/>
        <v>0</v>
      </c>
      <c r="BV31">
        <f t="shared" si="17"/>
        <v>0</v>
      </c>
      <c r="BX31" s="1" t="s">
        <v>23</v>
      </c>
      <c r="BY31" t="s">
        <v>26</v>
      </c>
      <c r="BZ31">
        <v>0</v>
      </c>
      <c r="CA31">
        <v>0</v>
      </c>
      <c r="CB31">
        <f t="shared" si="18"/>
        <v>0</v>
      </c>
      <c r="CC31">
        <f t="shared" si="19"/>
        <v>0</v>
      </c>
    </row>
    <row r="32" spans="1:81" x14ac:dyDescent="0.35">
      <c r="A32" s="1"/>
      <c r="B32" t="s">
        <v>27</v>
      </c>
      <c r="C32">
        <v>0</v>
      </c>
      <c r="D32">
        <v>0</v>
      </c>
      <c r="E32">
        <f t="shared" si="0"/>
        <v>0</v>
      </c>
      <c r="F32">
        <f t="shared" si="1"/>
        <v>0</v>
      </c>
      <c r="H32" s="1"/>
      <c r="I32" t="s">
        <v>27</v>
      </c>
      <c r="J32">
        <v>0</v>
      </c>
      <c r="K32">
        <v>0</v>
      </c>
      <c r="L32">
        <f t="shared" si="2"/>
        <v>0</v>
      </c>
      <c r="M32">
        <f t="shared" si="3"/>
        <v>0</v>
      </c>
      <c r="O32" s="1"/>
      <c r="P32" t="s">
        <v>27</v>
      </c>
      <c r="Q32">
        <v>0</v>
      </c>
      <c r="R32">
        <v>0</v>
      </c>
      <c r="S32">
        <f t="shared" si="4"/>
        <v>0</v>
      </c>
      <c r="T32">
        <f t="shared" si="5"/>
        <v>0</v>
      </c>
      <c r="V32" s="1"/>
      <c r="W32" t="s">
        <v>27</v>
      </c>
      <c r="AC32" s="1"/>
      <c r="AD32" t="s">
        <v>27</v>
      </c>
      <c r="AE32">
        <v>21</v>
      </c>
      <c r="AF32">
        <v>2</v>
      </c>
      <c r="AG32">
        <f t="shared" si="6"/>
        <v>25</v>
      </c>
      <c r="AH32">
        <f t="shared" si="7"/>
        <v>7.9872204472843444</v>
      </c>
      <c r="AJ32" s="1"/>
      <c r="AK32" t="s">
        <v>27</v>
      </c>
      <c r="AL32">
        <v>0</v>
      </c>
      <c r="AM32">
        <v>0</v>
      </c>
      <c r="AN32">
        <f t="shared" si="8"/>
        <v>0</v>
      </c>
      <c r="AO32">
        <f t="shared" si="9"/>
        <v>0</v>
      </c>
      <c r="AQ32" s="1"/>
      <c r="AR32" t="s">
        <v>27</v>
      </c>
      <c r="AS32">
        <v>0</v>
      </c>
      <c r="AT32">
        <v>0</v>
      </c>
      <c r="AU32">
        <f t="shared" si="10"/>
        <v>0</v>
      </c>
      <c r="AV32">
        <f t="shared" si="11"/>
        <v>0</v>
      </c>
      <c r="AX32" s="1"/>
      <c r="AY32" t="s">
        <v>27</v>
      </c>
      <c r="AZ32">
        <v>0</v>
      </c>
      <c r="BA32">
        <v>0</v>
      </c>
      <c r="BB32">
        <f t="shared" si="12"/>
        <v>0</v>
      </c>
      <c r="BC32">
        <f t="shared" si="13"/>
        <v>0</v>
      </c>
      <c r="BE32" s="1"/>
      <c r="BF32" t="s">
        <v>27</v>
      </c>
      <c r="BG32">
        <v>0</v>
      </c>
      <c r="BH32">
        <v>0</v>
      </c>
      <c r="BI32">
        <f t="shared" si="14"/>
        <v>0</v>
      </c>
      <c r="BJ32">
        <f t="shared" si="15"/>
        <v>0</v>
      </c>
      <c r="BL32" s="1"/>
      <c r="BM32" t="s">
        <v>27</v>
      </c>
      <c r="BQ32" s="1"/>
      <c r="BR32" t="s">
        <v>27</v>
      </c>
      <c r="BS32">
        <v>0</v>
      </c>
      <c r="BT32">
        <v>0</v>
      </c>
      <c r="BU32">
        <f t="shared" si="16"/>
        <v>0</v>
      </c>
      <c r="BV32">
        <f t="shared" si="17"/>
        <v>0</v>
      </c>
      <c r="BX32" s="1"/>
      <c r="BY32" t="s">
        <v>27</v>
      </c>
      <c r="BZ32">
        <v>0</v>
      </c>
      <c r="CA32">
        <v>0</v>
      </c>
      <c r="CB32">
        <f t="shared" si="18"/>
        <v>0</v>
      </c>
      <c r="CC32">
        <f t="shared" si="19"/>
        <v>0</v>
      </c>
    </row>
    <row r="33" spans="1:81" x14ac:dyDescent="0.35">
      <c r="A33" s="1" t="s">
        <v>20</v>
      </c>
      <c r="B33" t="s">
        <v>26</v>
      </c>
      <c r="C33">
        <v>10</v>
      </c>
      <c r="D33">
        <v>3</v>
      </c>
      <c r="E33">
        <f t="shared" si="0"/>
        <v>16</v>
      </c>
      <c r="F33">
        <f t="shared" si="1"/>
        <v>0.57102069950035694</v>
      </c>
      <c r="H33" s="1" t="s">
        <v>20</v>
      </c>
      <c r="I33" t="s">
        <v>26</v>
      </c>
      <c r="J33">
        <v>0</v>
      </c>
      <c r="K33">
        <v>0</v>
      </c>
      <c r="L33">
        <f t="shared" si="2"/>
        <v>0</v>
      </c>
      <c r="M33">
        <f t="shared" si="3"/>
        <v>0</v>
      </c>
      <c r="O33" s="1" t="s">
        <v>20</v>
      </c>
      <c r="P33" t="s">
        <v>26</v>
      </c>
      <c r="Q33">
        <v>0</v>
      </c>
      <c r="R33">
        <v>0</v>
      </c>
      <c r="S33">
        <f t="shared" si="4"/>
        <v>0</v>
      </c>
      <c r="T33">
        <f t="shared" si="5"/>
        <v>0</v>
      </c>
      <c r="V33" s="1" t="s">
        <v>20</v>
      </c>
      <c r="W33" t="s">
        <v>26</v>
      </c>
      <c r="AC33" s="1" t="s">
        <v>20</v>
      </c>
      <c r="AD33" t="s">
        <v>26</v>
      </c>
      <c r="AE33">
        <v>0</v>
      </c>
      <c r="AF33">
        <v>0</v>
      </c>
      <c r="AG33">
        <f t="shared" si="6"/>
        <v>0</v>
      </c>
      <c r="AH33">
        <f t="shared" si="7"/>
        <v>0</v>
      </c>
      <c r="AJ33" s="1" t="s">
        <v>20</v>
      </c>
      <c r="AK33" t="s">
        <v>26</v>
      </c>
      <c r="AL33">
        <v>0</v>
      </c>
      <c r="AM33">
        <v>0</v>
      </c>
      <c r="AN33">
        <f t="shared" si="8"/>
        <v>0</v>
      </c>
      <c r="AO33">
        <f t="shared" si="9"/>
        <v>0</v>
      </c>
      <c r="AQ33" s="1" t="s">
        <v>20</v>
      </c>
      <c r="AR33" t="s">
        <v>26</v>
      </c>
      <c r="AS33">
        <v>0</v>
      </c>
      <c r="AT33">
        <v>0</v>
      </c>
      <c r="AU33">
        <f t="shared" si="10"/>
        <v>0</v>
      </c>
      <c r="AV33">
        <f t="shared" si="11"/>
        <v>0</v>
      </c>
      <c r="AX33" s="1" t="s">
        <v>20</v>
      </c>
      <c r="AY33" t="s">
        <v>26</v>
      </c>
      <c r="AZ33">
        <v>0</v>
      </c>
      <c r="BA33">
        <v>0</v>
      </c>
      <c r="BB33">
        <f t="shared" si="12"/>
        <v>0</v>
      </c>
      <c r="BC33">
        <f t="shared" si="13"/>
        <v>0</v>
      </c>
      <c r="BE33" s="1" t="s">
        <v>20</v>
      </c>
      <c r="BF33" t="s">
        <v>26</v>
      </c>
      <c r="BG33">
        <v>0</v>
      </c>
      <c r="BH33">
        <v>0</v>
      </c>
      <c r="BI33">
        <f t="shared" si="14"/>
        <v>0</v>
      </c>
      <c r="BJ33">
        <f t="shared" si="15"/>
        <v>0</v>
      </c>
      <c r="BL33" s="1" t="s">
        <v>20</v>
      </c>
      <c r="BM33" t="s">
        <v>26</v>
      </c>
      <c r="BQ33" s="1" t="s">
        <v>20</v>
      </c>
      <c r="BR33" t="s">
        <v>26</v>
      </c>
      <c r="BS33">
        <v>0</v>
      </c>
      <c r="BT33">
        <v>0</v>
      </c>
      <c r="BU33">
        <f t="shared" si="16"/>
        <v>0</v>
      </c>
      <c r="BV33">
        <f t="shared" si="17"/>
        <v>0</v>
      </c>
      <c r="BX33" s="1" t="s">
        <v>20</v>
      </c>
      <c r="BY33" t="s">
        <v>26</v>
      </c>
      <c r="BZ33">
        <v>0</v>
      </c>
      <c r="CA33">
        <v>1</v>
      </c>
      <c r="CB33">
        <f t="shared" si="18"/>
        <v>2</v>
      </c>
      <c r="CC33">
        <f t="shared" si="19"/>
        <v>0.56818181818181823</v>
      </c>
    </row>
    <row r="34" spans="1:81" x14ac:dyDescent="0.35">
      <c r="A34" s="1"/>
      <c r="B34" t="s">
        <v>27</v>
      </c>
      <c r="C34">
        <v>9</v>
      </c>
      <c r="D34">
        <v>2</v>
      </c>
      <c r="E34">
        <f t="shared" si="0"/>
        <v>13</v>
      </c>
      <c r="F34">
        <f t="shared" si="1"/>
        <v>0.46395431834403994</v>
      </c>
      <c r="H34" s="1"/>
      <c r="I34" t="s">
        <v>27</v>
      </c>
      <c r="J34">
        <v>0</v>
      </c>
      <c r="K34">
        <v>0</v>
      </c>
      <c r="L34">
        <f t="shared" si="2"/>
        <v>0</v>
      </c>
      <c r="M34">
        <f t="shared" si="3"/>
        <v>0</v>
      </c>
      <c r="O34" s="1"/>
      <c r="P34" t="s">
        <v>27</v>
      </c>
      <c r="Q34">
        <v>0</v>
      </c>
      <c r="R34">
        <v>0</v>
      </c>
      <c r="S34">
        <f t="shared" si="4"/>
        <v>0</v>
      </c>
      <c r="T34">
        <f t="shared" si="5"/>
        <v>0</v>
      </c>
      <c r="V34" s="1"/>
      <c r="W34" t="s">
        <v>27</v>
      </c>
      <c r="AC34" s="1"/>
      <c r="AD34" t="s">
        <v>27</v>
      </c>
      <c r="AE34">
        <v>0</v>
      </c>
      <c r="AF34">
        <v>0</v>
      </c>
      <c r="AG34">
        <f t="shared" si="6"/>
        <v>0</v>
      </c>
      <c r="AH34">
        <f t="shared" si="7"/>
        <v>0</v>
      </c>
      <c r="AJ34" s="1"/>
      <c r="AK34" t="s">
        <v>27</v>
      </c>
      <c r="AL34">
        <v>0</v>
      </c>
      <c r="AM34">
        <v>0</v>
      </c>
      <c r="AN34">
        <f t="shared" si="8"/>
        <v>0</v>
      </c>
      <c r="AO34">
        <f t="shared" si="9"/>
        <v>0</v>
      </c>
      <c r="AQ34" s="1"/>
      <c r="AR34" t="s">
        <v>27</v>
      </c>
      <c r="AS34">
        <v>0</v>
      </c>
      <c r="AT34">
        <v>0</v>
      </c>
      <c r="AU34">
        <f t="shared" si="10"/>
        <v>0</v>
      </c>
      <c r="AV34">
        <f t="shared" si="11"/>
        <v>0</v>
      </c>
      <c r="AX34" s="1"/>
      <c r="AY34" t="s">
        <v>27</v>
      </c>
      <c r="AZ34">
        <v>0</v>
      </c>
      <c r="BA34">
        <v>0</v>
      </c>
      <c r="BB34">
        <f t="shared" si="12"/>
        <v>0</v>
      </c>
      <c r="BC34">
        <f t="shared" si="13"/>
        <v>0</v>
      </c>
      <c r="BE34" s="1"/>
      <c r="BF34" t="s">
        <v>27</v>
      </c>
      <c r="BG34">
        <v>0</v>
      </c>
      <c r="BH34">
        <v>0</v>
      </c>
      <c r="BI34">
        <f t="shared" si="14"/>
        <v>0</v>
      </c>
      <c r="BJ34">
        <f t="shared" si="15"/>
        <v>0</v>
      </c>
      <c r="BL34" s="1"/>
      <c r="BM34" t="s">
        <v>27</v>
      </c>
      <c r="BQ34" s="1"/>
      <c r="BR34" t="s">
        <v>27</v>
      </c>
      <c r="BS34">
        <v>0</v>
      </c>
      <c r="BT34">
        <v>0</v>
      </c>
      <c r="BU34">
        <f t="shared" si="16"/>
        <v>0</v>
      </c>
      <c r="BV34">
        <f t="shared" si="17"/>
        <v>0</v>
      </c>
      <c r="BX34" s="1"/>
      <c r="BY34" t="s">
        <v>27</v>
      </c>
      <c r="BZ34">
        <v>0</v>
      </c>
      <c r="CA34">
        <v>0</v>
      </c>
      <c r="CB34">
        <f t="shared" si="18"/>
        <v>0</v>
      </c>
      <c r="CC34">
        <f t="shared" si="19"/>
        <v>0</v>
      </c>
    </row>
    <row r="35" spans="1:81" x14ac:dyDescent="0.35">
      <c r="A35" s="1" t="s">
        <v>9</v>
      </c>
      <c r="B35" t="s">
        <v>26</v>
      </c>
      <c r="C35">
        <v>34</v>
      </c>
      <c r="D35">
        <v>14</v>
      </c>
      <c r="E35">
        <f t="shared" si="0"/>
        <v>62</v>
      </c>
      <c r="F35">
        <f t="shared" si="1"/>
        <v>2.2127052105638829</v>
      </c>
      <c r="H35" s="1" t="s">
        <v>9</v>
      </c>
      <c r="I35" t="s">
        <v>26</v>
      </c>
      <c r="J35">
        <v>15</v>
      </c>
      <c r="K35">
        <v>7</v>
      </c>
      <c r="L35">
        <f t="shared" si="2"/>
        <v>29</v>
      </c>
      <c r="M35">
        <f t="shared" si="3"/>
        <v>20.138888888888889</v>
      </c>
      <c r="O35" s="1" t="s">
        <v>9</v>
      </c>
      <c r="P35" t="s">
        <v>26</v>
      </c>
      <c r="Q35">
        <v>0</v>
      </c>
      <c r="R35">
        <v>0</v>
      </c>
      <c r="S35">
        <f t="shared" si="4"/>
        <v>0</v>
      </c>
      <c r="T35">
        <f t="shared" si="5"/>
        <v>0</v>
      </c>
      <c r="V35" s="1" t="s">
        <v>9</v>
      </c>
      <c r="W35" t="s">
        <v>26</v>
      </c>
      <c r="AC35" s="1" t="s">
        <v>9</v>
      </c>
      <c r="AD35" t="s">
        <v>26</v>
      </c>
      <c r="AE35">
        <v>0</v>
      </c>
      <c r="AF35">
        <v>0</v>
      </c>
      <c r="AG35">
        <f t="shared" si="6"/>
        <v>0</v>
      </c>
      <c r="AH35">
        <f t="shared" si="7"/>
        <v>0</v>
      </c>
      <c r="AJ35" s="1" t="s">
        <v>9</v>
      </c>
      <c r="AK35" t="s">
        <v>26</v>
      </c>
      <c r="AL35">
        <v>0</v>
      </c>
      <c r="AM35">
        <v>0</v>
      </c>
      <c r="AN35">
        <f t="shared" si="8"/>
        <v>0</v>
      </c>
      <c r="AO35">
        <f t="shared" si="9"/>
        <v>0</v>
      </c>
      <c r="AQ35" s="1" t="s">
        <v>9</v>
      </c>
      <c r="AR35" t="s">
        <v>26</v>
      </c>
      <c r="AS35">
        <v>0</v>
      </c>
      <c r="AT35">
        <v>0</v>
      </c>
      <c r="AU35">
        <f t="shared" si="10"/>
        <v>0</v>
      </c>
      <c r="AV35">
        <f t="shared" si="11"/>
        <v>0</v>
      </c>
      <c r="AX35" s="1" t="s">
        <v>9</v>
      </c>
      <c r="AY35" t="s">
        <v>26</v>
      </c>
      <c r="AZ35">
        <v>2</v>
      </c>
      <c r="BA35">
        <v>140</v>
      </c>
      <c r="BB35">
        <f t="shared" si="12"/>
        <v>282</v>
      </c>
      <c r="BC35">
        <f t="shared" si="13"/>
        <v>73.629242819843341</v>
      </c>
      <c r="BE35" s="1" t="s">
        <v>9</v>
      </c>
      <c r="BF35" t="s">
        <v>26</v>
      </c>
      <c r="BG35">
        <v>0</v>
      </c>
      <c r="BH35">
        <v>0</v>
      </c>
      <c r="BI35">
        <f t="shared" si="14"/>
        <v>0</v>
      </c>
      <c r="BJ35">
        <f t="shared" si="15"/>
        <v>0</v>
      </c>
      <c r="BL35" s="1" t="s">
        <v>9</v>
      </c>
      <c r="BM35" t="s">
        <v>26</v>
      </c>
      <c r="BQ35" s="1" t="s">
        <v>9</v>
      </c>
      <c r="BR35" t="s">
        <v>26</v>
      </c>
      <c r="BS35">
        <v>1</v>
      </c>
      <c r="BT35">
        <v>2</v>
      </c>
      <c r="BU35">
        <f t="shared" si="16"/>
        <v>5</v>
      </c>
      <c r="BV35">
        <f t="shared" si="17"/>
        <v>0.84033613445378152</v>
      </c>
      <c r="BX35" s="1" t="s">
        <v>9</v>
      </c>
      <c r="BY35" t="s">
        <v>26</v>
      </c>
      <c r="BZ35">
        <v>1</v>
      </c>
      <c r="CA35">
        <v>2</v>
      </c>
      <c r="CB35">
        <f t="shared" si="18"/>
        <v>5</v>
      </c>
      <c r="CC35">
        <f t="shared" si="19"/>
        <v>1.4204545454545454</v>
      </c>
    </row>
    <row r="36" spans="1:81" x14ac:dyDescent="0.35">
      <c r="A36" s="1"/>
      <c r="B36" t="s">
        <v>27</v>
      </c>
      <c r="C36">
        <v>0</v>
      </c>
      <c r="D36">
        <v>0</v>
      </c>
      <c r="E36">
        <f t="shared" si="0"/>
        <v>0</v>
      </c>
      <c r="F36">
        <f t="shared" si="1"/>
        <v>0</v>
      </c>
      <c r="H36" s="1"/>
      <c r="I36" t="s">
        <v>27</v>
      </c>
      <c r="J36">
        <v>5</v>
      </c>
      <c r="K36">
        <v>2</v>
      </c>
      <c r="L36">
        <f t="shared" si="2"/>
        <v>9</v>
      </c>
      <c r="M36">
        <f t="shared" si="3"/>
        <v>6.25</v>
      </c>
      <c r="O36" s="1"/>
      <c r="P36" t="s">
        <v>27</v>
      </c>
      <c r="Q36">
        <v>0</v>
      </c>
      <c r="R36">
        <v>0</v>
      </c>
      <c r="S36">
        <f t="shared" si="4"/>
        <v>0</v>
      </c>
      <c r="T36">
        <f t="shared" si="5"/>
        <v>0</v>
      </c>
      <c r="V36" s="1"/>
      <c r="W36" t="s">
        <v>27</v>
      </c>
      <c r="AC36" s="1"/>
      <c r="AD36" t="s">
        <v>27</v>
      </c>
      <c r="AE36">
        <v>0</v>
      </c>
      <c r="AF36">
        <v>0</v>
      </c>
      <c r="AG36">
        <f t="shared" si="6"/>
        <v>0</v>
      </c>
      <c r="AH36">
        <f t="shared" si="7"/>
        <v>0</v>
      </c>
      <c r="AJ36" s="1"/>
      <c r="AK36" t="s">
        <v>27</v>
      </c>
      <c r="AL36">
        <v>0</v>
      </c>
      <c r="AM36">
        <v>0</v>
      </c>
      <c r="AN36">
        <f t="shared" si="8"/>
        <v>0</v>
      </c>
      <c r="AO36">
        <f t="shared" si="9"/>
        <v>0</v>
      </c>
      <c r="AQ36" s="1"/>
      <c r="AR36" t="s">
        <v>27</v>
      </c>
      <c r="AS36">
        <v>0</v>
      </c>
      <c r="AT36">
        <v>0</v>
      </c>
      <c r="AU36">
        <f t="shared" si="10"/>
        <v>0</v>
      </c>
      <c r="AV36">
        <f t="shared" si="11"/>
        <v>0</v>
      </c>
      <c r="AX36" s="1"/>
      <c r="AY36" t="s">
        <v>27</v>
      </c>
      <c r="AZ36">
        <v>0</v>
      </c>
      <c r="BA36">
        <v>3</v>
      </c>
      <c r="BB36">
        <f t="shared" si="12"/>
        <v>6</v>
      </c>
      <c r="BC36">
        <f t="shared" si="13"/>
        <v>1.5665796344647518</v>
      </c>
      <c r="BE36" s="1"/>
      <c r="BF36" t="s">
        <v>27</v>
      </c>
      <c r="BG36">
        <v>0</v>
      </c>
      <c r="BH36">
        <v>0</v>
      </c>
      <c r="BI36">
        <f t="shared" si="14"/>
        <v>0</v>
      </c>
      <c r="BJ36">
        <f t="shared" si="15"/>
        <v>0</v>
      </c>
      <c r="BL36" s="1"/>
      <c r="BM36" t="s">
        <v>27</v>
      </c>
      <c r="BQ36" s="1"/>
      <c r="BR36" t="s">
        <v>27</v>
      </c>
      <c r="BS36">
        <v>0</v>
      </c>
      <c r="BT36">
        <v>1</v>
      </c>
      <c r="BU36">
        <f t="shared" si="16"/>
        <v>2</v>
      </c>
      <c r="BV36">
        <f t="shared" si="17"/>
        <v>0.33613445378151263</v>
      </c>
      <c r="BX36" s="1"/>
      <c r="BY36" t="s">
        <v>27</v>
      </c>
      <c r="BZ36">
        <v>0</v>
      </c>
      <c r="CA36">
        <v>0</v>
      </c>
      <c r="CB36">
        <f t="shared" si="18"/>
        <v>0</v>
      </c>
      <c r="CC36">
        <f t="shared" si="19"/>
        <v>0</v>
      </c>
    </row>
    <row r="37" spans="1:81" x14ac:dyDescent="0.35">
      <c r="A37" s="1" t="s">
        <v>24</v>
      </c>
      <c r="B37" t="s">
        <v>26</v>
      </c>
      <c r="C37">
        <v>0</v>
      </c>
      <c r="D37">
        <v>0</v>
      </c>
      <c r="E37">
        <f t="shared" si="0"/>
        <v>0</v>
      </c>
      <c r="F37">
        <f t="shared" si="1"/>
        <v>0</v>
      </c>
      <c r="H37" s="1" t="s">
        <v>24</v>
      </c>
      <c r="I37" t="s">
        <v>26</v>
      </c>
      <c r="J37">
        <v>0</v>
      </c>
      <c r="K37">
        <v>0</v>
      </c>
      <c r="L37">
        <f t="shared" si="2"/>
        <v>0</v>
      </c>
      <c r="M37">
        <f t="shared" si="3"/>
        <v>0</v>
      </c>
      <c r="O37" s="1" t="s">
        <v>24</v>
      </c>
      <c r="P37" t="s">
        <v>26</v>
      </c>
      <c r="Q37">
        <v>0</v>
      </c>
      <c r="R37">
        <v>0</v>
      </c>
      <c r="S37">
        <f t="shared" si="4"/>
        <v>0</v>
      </c>
      <c r="T37">
        <f t="shared" si="5"/>
        <v>0</v>
      </c>
      <c r="V37" s="1" t="s">
        <v>24</v>
      </c>
      <c r="W37" t="s">
        <v>26</v>
      </c>
      <c r="AC37" s="1" t="s">
        <v>24</v>
      </c>
      <c r="AD37" t="s">
        <v>26</v>
      </c>
      <c r="AE37">
        <v>0</v>
      </c>
      <c r="AF37">
        <v>0</v>
      </c>
      <c r="AG37">
        <f t="shared" si="6"/>
        <v>0</v>
      </c>
      <c r="AH37">
        <f t="shared" si="7"/>
        <v>0</v>
      </c>
      <c r="AJ37" s="1" t="s">
        <v>24</v>
      </c>
      <c r="AK37" t="s">
        <v>26</v>
      </c>
      <c r="AL37">
        <v>0</v>
      </c>
      <c r="AM37">
        <v>0</v>
      </c>
      <c r="AN37">
        <f t="shared" si="8"/>
        <v>0</v>
      </c>
      <c r="AO37">
        <f t="shared" si="9"/>
        <v>0</v>
      </c>
      <c r="AQ37" s="1" t="s">
        <v>24</v>
      </c>
      <c r="AR37" t="s">
        <v>26</v>
      </c>
      <c r="AS37">
        <v>0</v>
      </c>
      <c r="AT37">
        <v>0</v>
      </c>
      <c r="AU37">
        <f t="shared" si="10"/>
        <v>0</v>
      </c>
      <c r="AV37">
        <f t="shared" si="11"/>
        <v>0</v>
      </c>
      <c r="AX37" s="1" t="s">
        <v>24</v>
      </c>
      <c r="AY37" t="s">
        <v>26</v>
      </c>
      <c r="AZ37">
        <v>2</v>
      </c>
      <c r="BA37">
        <v>0</v>
      </c>
      <c r="BB37">
        <f t="shared" si="12"/>
        <v>2</v>
      </c>
      <c r="BC37">
        <f t="shared" si="13"/>
        <v>0.52219321148825071</v>
      </c>
      <c r="BE37" s="1" t="s">
        <v>24</v>
      </c>
      <c r="BF37" t="s">
        <v>26</v>
      </c>
      <c r="BG37">
        <v>0</v>
      </c>
      <c r="BH37">
        <v>0</v>
      </c>
      <c r="BI37">
        <f t="shared" si="14"/>
        <v>0</v>
      </c>
      <c r="BJ37">
        <f t="shared" si="15"/>
        <v>0</v>
      </c>
      <c r="BL37" s="1" t="s">
        <v>24</v>
      </c>
      <c r="BM37" t="s">
        <v>26</v>
      </c>
      <c r="BQ37" s="1" t="s">
        <v>24</v>
      </c>
      <c r="BR37" t="s">
        <v>26</v>
      </c>
      <c r="BS37">
        <v>0</v>
      </c>
      <c r="BT37">
        <v>0</v>
      </c>
      <c r="BU37">
        <f t="shared" si="16"/>
        <v>0</v>
      </c>
      <c r="BV37">
        <f t="shared" si="17"/>
        <v>0</v>
      </c>
      <c r="BX37" s="1" t="s">
        <v>24</v>
      </c>
      <c r="BY37" t="s">
        <v>26</v>
      </c>
      <c r="BZ37">
        <v>0</v>
      </c>
      <c r="CA37">
        <v>0</v>
      </c>
      <c r="CB37">
        <f t="shared" si="18"/>
        <v>0</v>
      </c>
      <c r="CC37">
        <f t="shared" si="19"/>
        <v>0</v>
      </c>
    </row>
    <row r="38" spans="1:81" x14ac:dyDescent="0.35">
      <c r="A38" s="1"/>
      <c r="B38" t="s">
        <v>27</v>
      </c>
      <c r="C38">
        <v>0</v>
      </c>
      <c r="D38">
        <v>0</v>
      </c>
      <c r="E38">
        <f t="shared" si="0"/>
        <v>0</v>
      </c>
      <c r="F38">
        <f t="shared" si="1"/>
        <v>0</v>
      </c>
      <c r="H38" s="1"/>
      <c r="I38" t="s">
        <v>27</v>
      </c>
      <c r="J38">
        <v>1</v>
      </c>
      <c r="K38">
        <v>0</v>
      </c>
      <c r="L38">
        <f t="shared" si="2"/>
        <v>1</v>
      </c>
      <c r="M38">
        <f t="shared" si="3"/>
        <v>0.69444444444444442</v>
      </c>
      <c r="O38" s="1"/>
      <c r="P38" t="s">
        <v>27</v>
      </c>
      <c r="Q38">
        <v>0</v>
      </c>
      <c r="R38">
        <v>0</v>
      </c>
      <c r="S38">
        <f t="shared" si="4"/>
        <v>0</v>
      </c>
      <c r="T38">
        <f t="shared" si="5"/>
        <v>0</v>
      </c>
      <c r="V38" s="1"/>
      <c r="W38" t="s">
        <v>27</v>
      </c>
      <c r="AC38" s="1"/>
      <c r="AD38" t="s">
        <v>27</v>
      </c>
      <c r="AE38">
        <v>0</v>
      </c>
      <c r="AF38">
        <v>0</v>
      </c>
      <c r="AG38">
        <f t="shared" si="6"/>
        <v>0</v>
      </c>
      <c r="AH38">
        <f t="shared" si="7"/>
        <v>0</v>
      </c>
      <c r="AJ38" s="1"/>
      <c r="AK38" t="s">
        <v>27</v>
      </c>
      <c r="AL38">
        <v>0</v>
      </c>
      <c r="AM38">
        <v>0</v>
      </c>
      <c r="AN38">
        <f t="shared" si="8"/>
        <v>0</v>
      </c>
      <c r="AO38">
        <f t="shared" si="9"/>
        <v>0</v>
      </c>
      <c r="AQ38" s="1"/>
      <c r="AR38" t="s">
        <v>27</v>
      </c>
      <c r="AS38">
        <v>1</v>
      </c>
      <c r="AT38">
        <v>0</v>
      </c>
      <c r="AU38">
        <f t="shared" si="10"/>
        <v>1</v>
      </c>
      <c r="AV38">
        <f t="shared" si="11"/>
        <v>0.46728971962616817</v>
      </c>
      <c r="AX38" s="1"/>
      <c r="AY38" t="s">
        <v>27</v>
      </c>
      <c r="AZ38">
        <v>0</v>
      </c>
      <c r="BA38">
        <v>0</v>
      </c>
      <c r="BB38">
        <f t="shared" si="12"/>
        <v>0</v>
      </c>
      <c r="BC38">
        <f t="shared" si="13"/>
        <v>0</v>
      </c>
      <c r="BE38" s="1"/>
      <c r="BF38" t="s">
        <v>27</v>
      </c>
      <c r="BG38">
        <v>0</v>
      </c>
      <c r="BH38">
        <v>0</v>
      </c>
      <c r="BI38">
        <f t="shared" si="14"/>
        <v>0</v>
      </c>
      <c r="BJ38">
        <f t="shared" si="15"/>
        <v>0</v>
      </c>
      <c r="BL38" s="1"/>
      <c r="BM38" t="s">
        <v>27</v>
      </c>
      <c r="BQ38" s="1"/>
      <c r="BR38" t="s">
        <v>27</v>
      </c>
      <c r="BS38">
        <v>0</v>
      </c>
      <c r="BT38">
        <v>0</v>
      </c>
      <c r="BU38">
        <f t="shared" si="16"/>
        <v>0</v>
      </c>
      <c r="BV38">
        <f t="shared" si="17"/>
        <v>0</v>
      </c>
      <c r="BX38" s="1"/>
      <c r="BY38" t="s">
        <v>27</v>
      </c>
      <c r="BZ38">
        <v>0</v>
      </c>
      <c r="CA38">
        <v>0</v>
      </c>
      <c r="CB38">
        <f t="shared" si="18"/>
        <v>0</v>
      </c>
      <c r="CC38">
        <f t="shared" si="19"/>
        <v>0</v>
      </c>
    </row>
    <row r="39" spans="1:81" x14ac:dyDescent="0.35">
      <c r="A39" s="1" t="s">
        <v>10</v>
      </c>
      <c r="B39" t="s">
        <v>26</v>
      </c>
      <c r="C39">
        <v>64</v>
      </c>
      <c r="D39">
        <v>29</v>
      </c>
      <c r="E39">
        <f t="shared" si="0"/>
        <v>122</v>
      </c>
      <c r="F39">
        <f t="shared" si="1"/>
        <v>4.354032833690221</v>
      </c>
      <c r="H39" s="1" t="s">
        <v>10</v>
      </c>
      <c r="I39" t="s">
        <v>26</v>
      </c>
      <c r="J39">
        <v>0</v>
      </c>
      <c r="K39">
        <v>0</v>
      </c>
      <c r="L39">
        <f t="shared" si="2"/>
        <v>0</v>
      </c>
      <c r="M39">
        <f t="shared" si="3"/>
        <v>0</v>
      </c>
      <c r="O39" s="1" t="s">
        <v>10</v>
      </c>
      <c r="P39" t="s">
        <v>26</v>
      </c>
      <c r="Q39">
        <v>0</v>
      </c>
      <c r="R39">
        <v>0</v>
      </c>
      <c r="S39">
        <f t="shared" si="4"/>
        <v>0</v>
      </c>
      <c r="T39">
        <f t="shared" si="5"/>
        <v>0</v>
      </c>
      <c r="V39" s="1" t="s">
        <v>10</v>
      </c>
      <c r="W39" t="s">
        <v>26</v>
      </c>
      <c r="AC39" s="1" t="s">
        <v>10</v>
      </c>
      <c r="AD39" t="s">
        <v>26</v>
      </c>
      <c r="AE39">
        <v>0</v>
      </c>
      <c r="AF39">
        <v>0</v>
      </c>
      <c r="AG39">
        <f t="shared" si="6"/>
        <v>0</v>
      </c>
      <c r="AH39">
        <f t="shared" si="7"/>
        <v>0</v>
      </c>
      <c r="AJ39" s="1" t="s">
        <v>10</v>
      </c>
      <c r="AK39" t="s">
        <v>26</v>
      </c>
      <c r="AL39">
        <v>10</v>
      </c>
      <c r="AM39">
        <v>50</v>
      </c>
      <c r="AN39">
        <f t="shared" si="8"/>
        <v>110</v>
      </c>
      <c r="AO39">
        <f t="shared" si="9"/>
        <v>18.518518518518519</v>
      </c>
      <c r="AQ39" s="1" t="s">
        <v>10</v>
      </c>
      <c r="AR39" t="s">
        <v>26</v>
      </c>
      <c r="AS39">
        <v>12</v>
      </c>
      <c r="AT39">
        <v>44</v>
      </c>
      <c r="AU39">
        <f t="shared" si="10"/>
        <v>100</v>
      </c>
      <c r="AV39">
        <f t="shared" si="11"/>
        <v>46.728971962616825</v>
      </c>
      <c r="AX39" s="1" t="s">
        <v>10</v>
      </c>
      <c r="AY39" t="s">
        <v>26</v>
      </c>
      <c r="AZ39">
        <v>19</v>
      </c>
      <c r="BA39">
        <v>14</v>
      </c>
      <c r="BB39">
        <f t="shared" si="12"/>
        <v>47</v>
      </c>
      <c r="BC39">
        <f t="shared" si="13"/>
        <v>12.271540469973891</v>
      </c>
      <c r="BE39" s="1" t="s">
        <v>10</v>
      </c>
      <c r="BF39" t="s">
        <v>26</v>
      </c>
      <c r="BG39">
        <v>0</v>
      </c>
      <c r="BH39">
        <v>0</v>
      </c>
      <c r="BI39">
        <f t="shared" si="14"/>
        <v>0</v>
      </c>
      <c r="BJ39">
        <f t="shared" si="15"/>
        <v>0</v>
      </c>
      <c r="BL39" s="1" t="s">
        <v>10</v>
      </c>
      <c r="BM39" t="s">
        <v>26</v>
      </c>
      <c r="BQ39" s="1" t="s">
        <v>10</v>
      </c>
      <c r="BR39" t="s">
        <v>26</v>
      </c>
      <c r="BS39">
        <v>2</v>
      </c>
      <c r="BT39">
        <v>1</v>
      </c>
      <c r="BU39">
        <f t="shared" si="16"/>
        <v>4</v>
      </c>
      <c r="BV39">
        <f t="shared" si="17"/>
        <v>0.67226890756302526</v>
      </c>
      <c r="BX39" s="1" t="s">
        <v>10</v>
      </c>
      <c r="BY39" t="s">
        <v>26</v>
      </c>
      <c r="BZ39">
        <v>0</v>
      </c>
      <c r="CA39">
        <v>2</v>
      </c>
      <c r="CB39">
        <f t="shared" si="18"/>
        <v>4</v>
      </c>
      <c r="CC39">
        <f t="shared" si="19"/>
        <v>1.1363636363636365</v>
      </c>
    </row>
    <row r="40" spans="1:81" x14ac:dyDescent="0.35">
      <c r="A40" s="1"/>
      <c r="B40" t="s">
        <v>27</v>
      </c>
      <c r="C40">
        <v>16</v>
      </c>
      <c r="D40">
        <v>6</v>
      </c>
      <c r="E40">
        <f t="shared" si="0"/>
        <v>28</v>
      </c>
      <c r="F40">
        <f t="shared" si="1"/>
        <v>0.99928622412562462</v>
      </c>
      <c r="H40" s="1"/>
      <c r="I40" t="s">
        <v>27</v>
      </c>
      <c r="J40">
        <v>0</v>
      </c>
      <c r="K40">
        <v>0</v>
      </c>
      <c r="L40">
        <f t="shared" si="2"/>
        <v>0</v>
      </c>
      <c r="M40">
        <f t="shared" si="3"/>
        <v>0</v>
      </c>
      <c r="O40" s="1"/>
      <c r="P40" t="s">
        <v>27</v>
      </c>
      <c r="Q40">
        <v>0</v>
      </c>
      <c r="R40">
        <v>0</v>
      </c>
      <c r="S40">
        <f t="shared" si="4"/>
        <v>0</v>
      </c>
      <c r="T40">
        <f t="shared" si="5"/>
        <v>0</v>
      </c>
      <c r="V40" s="1"/>
      <c r="W40" t="s">
        <v>27</v>
      </c>
      <c r="AC40" s="1"/>
      <c r="AD40" t="s">
        <v>27</v>
      </c>
      <c r="AE40">
        <v>0</v>
      </c>
      <c r="AF40">
        <v>0</v>
      </c>
      <c r="AG40">
        <f t="shared" si="6"/>
        <v>0</v>
      </c>
      <c r="AH40">
        <f t="shared" si="7"/>
        <v>0</v>
      </c>
      <c r="AJ40" s="1"/>
      <c r="AK40" t="s">
        <v>27</v>
      </c>
      <c r="AL40">
        <v>6</v>
      </c>
      <c r="AM40">
        <v>8</v>
      </c>
      <c r="AN40">
        <f t="shared" si="8"/>
        <v>22</v>
      </c>
      <c r="AO40">
        <f t="shared" si="9"/>
        <v>3.7037037037037033</v>
      </c>
      <c r="AQ40" s="1"/>
      <c r="AR40" t="s">
        <v>27</v>
      </c>
      <c r="AS40">
        <v>7</v>
      </c>
      <c r="AT40">
        <v>11</v>
      </c>
      <c r="AU40">
        <f t="shared" si="10"/>
        <v>29</v>
      </c>
      <c r="AV40">
        <f t="shared" si="11"/>
        <v>13.551401869158877</v>
      </c>
      <c r="AX40" s="1"/>
      <c r="AY40" t="s">
        <v>27</v>
      </c>
      <c r="AZ40">
        <v>6</v>
      </c>
      <c r="BA40">
        <v>4</v>
      </c>
      <c r="BB40">
        <f t="shared" si="12"/>
        <v>14</v>
      </c>
      <c r="BC40">
        <f t="shared" si="13"/>
        <v>3.6553524804177546</v>
      </c>
      <c r="BE40" s="1"/>
      <c r="BF40" t="s">
        <v>27</v>
      </c>
      <c r="BG40">
        <v>0</v>
      </c>
      <c r="BH40">
        <v>0</v>
      </c>
      <c r="BI40">
        <f t="shared" si="14"/>
        <v>0</v>
      </c>
      <c r="BJ40">
        <f t="shared" si="15"/>
        <v>0</v>
      </c>
      <c r="BL40" s="1"/>
      <c r="BM40" t="s">
        <v>27</v>
      </c>
      <c r="BQ40" s="1"/>
      <c r="BR40" t="s">
        <v>27</v>
      </c>
      <c r="BS40">
        <v>0</v>
      </c>
      <c r="BT40">
        <v>0</v>
      </c>
      <c r="BU40">
        <f t="shared" si="16"/>
        <v>0</v>
      </c>
      <c r="BV40">
        <f t="shared" si="17"/>
        <v>0</v>
      </c>
      <c r="BX40" s="1"/>
      <c r="BY40" t="s">
        <v>27</v>
      </c>
      <c r="BZ40">
        <v>0</v>
      </c>
      <c r="CA40">
        <v>0</v>
      </c>
      <c r="CB40">
        <f t="shared" si="18"/>
        <v>0</v>
      </c>
      <c r="CC40">
        <f t="shared" si="19"/>
        <v>0</v>
      </c>
    </row>
    <row r="41" spans="1:81" x14ac:dyDescent="0.35">
      <c r="A41" s="1" t="s">
        <v>11</v>
      </c>
      <c r="B41" t="s">
        <v>26</v>
      </c>
      <c r="C41">
        <v>0</v>
      </c>
      <c r="D41">
        <v>0</v>
      </c>
      <c r="E41">
        <f t="shared" si="0"/>
        <v>0</v>
      </c>
      <c r="F41">
        <f t="shared" si="1"/>
        <v>0</v>
      </c>
      <c r="H41" s="1" t="s">
        <v>11</v>
      </c>
      <c r="I41" t="s">
        <v>26</v>
      </c>
      <c r="J41">
        <v>0</v>
      </c>
      <c r="K41">
        <v>0</v>
      </c>
      <c r="L41">
        <f t="shared" si="2"/>
        <v>0</v>
      </c>
      <c r="M41">
        <f t="shared" si="3"/>
        <v>0</v>
      </c>
      <c r="O41" s="1" t="s">
        <v>11</v>
      </c>
      <c r="P41" t="s">
        <v>26</v>
      </c>
      <c r="Q41">
        <v>0</v>
      </c>
      <c r="R41">
        <v>0</v>
      </c>
      <c r="S41">
        <f t="shared" si="4"/>
        <v>0</v>
      </c>
      <c r="T41">
        <f t="shared" si="5"/>
        <v>0</v>
      </c>
      <c r="V41" s="1" t="s">
        <v>11</v>
      </c>
      <c r="W41" t="s">
        <v>26</v>
      </c>
      <c r="AC41" s="1" t="s">
        <v>11</v>
      </c>
      <c r="AD41" t="s">
        <v>26</v>
      </c>
      <c r="AE41">
        <v>0</v>
      </c>
      <c r="AF41">
        <v>0</v>
      </c>
      <c r="AG41">
        <f t="shared" si="6"/>
        <v>0</v>
      </c>
      <c r="AH41">
        <f t="shared" si="7"/>
        <v>0</v>
      </c>
      <c r="AJ41" s="1" t="s">
        <v>11</v>
      </c>
      <c r="AK41" t="s">
        <v>26</v>
      </c>
      <c r="AL41">
        <v>0</v>
      </c>
      <c r="AN41">
        <f t="shared" si="8"/>
        <v>0</v>
      </c>
      <c r="AO41">
        <f t="shared" si="9"/>
        <v>0</v>
      </c>
      <c r="AQ41" s="1" t="s">
        <v>11</v>
      </c>
      <c r="AR41" t="s">
        <v>26</v>
      </c>
      <c r="AS41">
        <v>0</v>
      </c>
      <c r="AT41">
        <v>0</v>
      </c>
      <c r="AU41">
        <f t="shared" si="10"/>
        <v>0</v>
      </c>
      <c r="AV41">
        <f t="shared" si="11"/>
        <v>0</v>
      </c>
      <c r="AX41" s="1" t="s">
        <v>11</v>
      </c>
      <c r="AY41" t="s">
        <v>26</v>
      </c>
      <c r="AZ41">
        <v>0</v>
      </c>
      <c r="BA41">
        <v>0</v>
      </c>
      <c r="BB41">
        <f t="shared" si="12"/>
        <v>0</v>
      </c>
      <c r="BC41">
        <f t="shared" si="13"/>
        <v>0</v>
      </c>
      <c r="BE41" s="1" t="s">
        <v>11</v>
      </c>
      <c r="BF41" t="s">
        <v>26</v>
      </c>
      <c r="BG41">
        <v>0</v>
      </c>
      <c r="BH41">
        <v>0</v>
      </c>
      <c r="BI41">
        <f t="shared" si="14"/>
        <v>0</v>
      </c>
      <c r="BJ41">
        <f t="shared" si="15"/>
        <v>0</v>
      </c>
      <c r="BL41" s="1" t="s">
        <v>11</v>
      </c>
      <c r="BM41" t="s">
        <v>26</v>
      </c>
      <c r="BQ41" s="1" t="s">
        <v>11</v>
      </c>
      <c r="BR41" t="s">
        <v>26</v>
      </c>
      <c r="BS41">
        <v>0</v>
      </c>
      <c r="BT41">
        <v>0</v>
      </c>
      <c r="BU41">
        <f t="shared" si="16"/>
        <v>0</v>
      </c>
      <c r="BV41">
        <f t="shared" si="17"/>
        <v>0</v>
      </c>
      <c r="BX41" s="1" t="s">
        <v>11</v>
      </c>
      <c r="BY41" t="s">
        <v>26</v>
      </c>
      <c r="BZ41">
        <v>0</v>
      </c>
      <c r="CA41">
        <v>0</v>
      </c>
      <c r="CB41">
        <f t="shared" si="18"/>
        <v>0</v>
      </c>
      <c r="CC41">
        <f t="shared" si="19"/>
        <v>0</v>
      </c>
    </row>
    <row r="42" spans="1:81" x14ac:dyDescent="0.35">
      <c r="A42" s="1"/>
      <c r="B42" t="s">
        <v>27</v>
      </c>
      <c r="C42">
        <v>0</v>
      </c>
      <c r="D42">
        <v>0</v>
      </c>
      <c r="E42">
        <f t="shared" si="0"/>
        <v>0</v>
      </c>
      <c r="F42">
        <f t="shared" si="1"/>
        <v>0</v>
      </c>
      <c r="H42" s="1"/>
      <c r="I42" t="s">
        <v>27</v>
      </c>
      <c r="J42">
        <v>0</v>
      </c>
      <c r="K42">
        <v>0</v>
      </c>
      <c r="L42">
        <f t="shared" si="2"/>
        <v>0</v>
      </c>
      <c r="M42">
        <f t="shared" si="3"/>
        <v>0</v>
      </c>
      <c r="O42" s="1"/>
      <c r="P42" t="s">
        <v>27</v>
      </c>
      <c r="Q42">
        <v>0</v>
      </c>
      <c r="R42">
        <v>0</v>
      </c>
      <c r="S42">
        <f t="shared" si="4"/>
        <v>0</v>
      </c>
      <c r="T42">
        <f t="shared" si="5"/>
        <v>0</v>
      </c>
      <c r="V42" s="1"/>
      <c r="W42" t="s">
        <v>27</v>
      </c>
      <c r="AC42" s="1"/>
      <c r="AD42" t="s">
        <v>27</v>
      </c>
      <c r="AE42">
        <v>0</v>
      </c>
      <c r="AF42">
        <v>0</v>
      </c>
      <c r="AG42">
        <f t="shared" si="6"/>
        <v>0</v>
      </c>
      <c r="AH42">
        <f t="shared" si="7"/>
        <v>0</v>
      </c>
      <c r="AJ42" s="1"/>
      <c r="AK42" t="s">
        <v>27</v>
      </c>
      <c r="AL42">
        <v>0</v>
      </c>
      <c r="AN42">
        <f t="shared" si="8"/>
        <v>0</v>
      </c>
      <c r="AO42">
        <f t="shared" si="9"/>
        <v>0</v>
      </c>
      <c r="AQ42" s="1"/>
      <c r="AR42" t="s">
        <v>27</v>
      </c>
      <c r="AS42">
        <v>0</v>
      </c>
      <c r="AT42">
        <v>0</v>
      </c>
      <c r="AU42">
        <f t="shared" si="10"/>
        <v>0</v>
      </c>
      <c r="AV42">
        <f t="shared" si="11"/>
        <v>0</v>
      </c>
      <c r="AX42" s="1"/>
      <c r="AY42" t="s">
        <v>27</v>
      </c>
      <c r="AZ42">
        <v>0</v>
      </c>
      <c r="BA42">
        <v>0</v>
      </c>
      <c r="BB42">
        <f t="shared" si="12"/>
        <v>0</v>
      </c>
      <c r="BC42">
        <f t="shared" si="13"/>
        <v>0</v>
      </c>
      <c r="BE42" s="1"/>
      <c r="BF42" t="s">
        <v>27</v>
      </c>
      <c r="BG42">
        <v>0</v>
      </c>
      <c r="BH42">
        <v>0</v>
      </c>
      <c r="BI42">
        <f t="shared" si="14"/>
        <v>0</v>
      </c>
      <c r="BJ42">
        <f t="shared" si="15"/>
        <v>0</v>
      </c>
      <c r="BL42" s="1"/>
      <c r="BM42" t="s">
        <v>27</v>
      </c>
      <c r="BQ42" s="1"/>
      <c r="BR42" t="s">
        <v>27</v>
      </c>
      <c r="BS42">
        <v>0</v>
      </c>
      <c r="BT42">
        <v>0</v>
      </c>
      <c r="BU42">
        <f t="shared" si="16"/>
        <v>0</v>
      </c>
      <c r="BV42">
        <f t="shared" si="17"/>
        <v>0</v>
      </c>
      <c r="BX42" s="1"/>
      <c r="BY42" t="s">
        <v>27</v>
      </c>
      <c r="BZ42">
        <v>0</v>
      </c>
      <c r="CA42">
        <v>0</v>
      </c>
      <c r="CB42">
        <f t="shared" si="18"/>
        <v>0</v>
      </c>
      <c r="CC42">
        <f t="shared" si="19"/>
        <v>0</v>
      </c>
    </row>
    <row r="43" spans="1:81" x14ac:dyDescent="0.35">
      <c r="A43" s="1" t="s">
        <v>12</v>
      </c>
      <c r="B43" t="s">
        <v>26</v>
      </c>
      <c r="C43">
        <v>61</v>
      </c>
      <c r="D43">
        <v>27</v>
      </c>
      <c r="E43">
        <f t="shared" si="0"/>
        <v>115</v>
      </c>
      <c r="F43">
        <f t="shared" si="1"/>
        <v>4.1042112776588153</v>
      </c>
      <c r="H43" s="1" t="s">
        <v>12</v>
      </c>
      <c r="I43" t="s">
        <v>26</v>
      </c>
      <c r="J43">
        <v>2</v>
      </c>
      <c r="K43">
        <v>1</v>
      </c>
      <c r="L43">
        <f t="shared" si="2"/>
        <v>4</v>
      </c>
      <c r="M43">
        <f t="shared" si="3"/>
        <v>2.7777777777777777</v>
      </c>
      <c r="O43" s="1" t="s">
        <v>12</v>
      </c>
      <c r="P43" t="s">
        <v>26</v>
      </c>
      <c r="Q43">
        <v>5</v>
      </c>
      <c r="R43">
        <v>2</v>
      </c>
      <c r="S43">
        <f t="shared" si="4"/>
        <v>9</v>
      </c>
      <c r="T43">
        <f t="shared" si="5"/>
        <v>0.69821567106283944</v>
      </c>
      <c r="V43" s="1" t="s">
        <v>12</v>
      </c>
      <c r="W43" t="s">
        <v>26</v>
      </c>
      <c r="AC43" s="1" t="s">
        <v>12</v>
      </c>
      <c r="AD43" t="s">
        <v>26</v>
      </c>
      <c r="AE43">
        <v>0</v>
      </c>
      <c r="AF43">
        <v>0</v>
      </c>
      <c r="AG43">
        <f t="shared" si="6"/>
        <v>0</v>
      </c>
      <c r="AH43">
        <f t="shared" si="7"/>
        <v>0</v>
      </c>
      <c r="AJ43" s="1" t="s">
        <v>12</v>
      </c>
      <c r="AK43" t="s">
        <v>26</v>
      </c>
      <c r="AL43">
        <v>0</v>
      </c>
      <c r="AM43">
        <v>1</v>
      </c>
      <c r="AN43">
        <f t="shared" si="8"/>
        <v>2</v>
      </c>
      <c r="AO43">
        <f t="shared" si="9"/>
        <v>0.33670033670033667</v>
      </c>
      <c r="AQ43" s="1" t="s">
        <v>12</v>
      </c>
      <c r="AR43" t="s">
        <v>26</v>
      </c>
      <c r="AS43">
        <v>1</v>
      </c>
      <c r="AT43">
        <v>1</v>
      </c>
      <c r="AU43">
        <f t="shared" si="10"/>
        <v>3</v>
      </c>
      <c r="AV43">
        <f t="shared" si="11"/>
        <v>1.4018691588785046</v>
      </c>
      <c r="AX43" s="1" t="s">
        <v>12</v>
      </c>
      <c r="AY43" t="s">
        <v>26</v>
      </c>
      <c r="AZ43">
        <v>0</v>
      </c>
      <c r="BA43">
        <v>0</v>
      </c>
      <c r="BB43">
        <f t="shared" si="12"/>
        <v>0</v>
      </c>
      <c r="BC43">
        <f t="shared" si="13"/>
        <v>0</v>
      </c>
      <c r="BE43" s="1" t="s">
        <v>12</v>
      </c>
      <c r="BF43" t="s">
        <v>26</v>
      </c>
      <c r="BG43">
        <v>0</v>
      </c>
      <c r="BH43">
        <v>0</v>
      </c>
      <c r="BI43">
        <f t="shared" si="14"/>
        <v>0</v>
      </c>
      <c r="BJ43">
        <f t="shared" si="15"/>
        <v>0</v>
      </c>
      <c r="BL43" s="1" t="s">
        <v>12</v>
      </c>
      <c r="BM43" t="s">
        <v>26</v>
      </c>
      <c r="BQ43" s="1" t="s">
        <v>12</v>
      </c>
      <c r="BR43" t="s">
        <v>26</v>
      </c>
      <c r="BS43">
        <v>0</v>
      </c>
      <c r="BT43">
        <v>0</v>
      </c>
      <c r="BU43">
        <f t="shared" si="16"/>
        <v>0</v>
      </c>
      <c r="BV43">
        <f t="shared" si="17"/>
        <v>0</v>
      </c>
      <c r="BX43" s="1" t="s">
        <v>12</v>
      </c>
      <c r="BY43" t="s">
        <v>26</v>
      </c>
      <c r="BZ43">
        <v>0</v>
      </c>
      <c r="CA43">
        <v>0</v>
      </c>
      <c r="CB43">
        <f t="shared" si="18"/>
        <v>0</v>
      </c>
      <c r="CC43">
        <f t="shared" si="19"/>
        <v>0</v>
      </c>
    </row>
    <row r="44" spans="1:81" x14ac:dyDescent="0.35">
      <c r="A44" s="1"/>
      <c r="B44" t="s">
        <v>27</v>
      </c>
      <c r="C44">
        <v>4</v>
      </c>
      <c r="D44">
        <v>2</v>
      </c>
      <c r="E44">
        <f t="shared" si="0"/>
        <v>8</v>
      </c>
      <c r="F44">
        <f t="shared" si="1"/>
        <v>0.28551034975017847</v>
      </c>
      <c r="H44" s="1"/>
      <c r="I44" t="s">
        <v>27</v>
      </c>
      <c r="J44">
        <v>2</v>
      </c>
      <c r="K44">
        <v>1</v>
      </c>
      <c r="L44">
        <f t="shared" si="2"/>
        <v>4</v>
      </c>
      <c r="M44">
        <f t="shared" si="3"/>
        <v>2.7777777777777777</v>
      </c>
      <c r="O44" s="1"/>
      <c r="P44" t="s">
        <v>27</v>
      </c>
      <c r="Q44">
        <v>1</v>
      </c>
      <c r="R44">
        <v>0</v>
      </c>
      <c r="S44">
        <f t="shared" si="4"/>
        <v>1</v>
      </c>
      <c r="T44">
        <f t="shared" si="5"/>
        <v>7.7579519006982151E-2</v>
      </c>
      <c r="V44" s="1"/>
      <c r="W44" t="s">
        <v>27</v>
      </c>
      <c r="AC44" s="1"/>
      <c r="AD44" t="s">
        <v>27</v>
      </c>
      <c r="AE44">
        <v>0</v>
      </c>
      <c r="AF44">
        <v>0</v>
      </c>
      <c r="AG44">
        <f t="shared" si="6"/>
        <v>0</v>
      </c>
      <c r="AH44">
        <f t="shared" si="7"/>
        <v>0</v>
      </c>
      <c r="AJ44" s="1"/>
      <c r="AK44" t="s">
        <v>27</v>
      </c>
      <c r="AL44">
        <v>0</v>
      </c>
      <c r="AM44">
        <v>0</v>
      </c>
      <c r="AN44">
        <f t="shared" si="8"/>
        <v>0</v>
      </c>
      <c r="AO44">
        <f t="shared" si="9"/>
        <v>0</v>
      </c>
      <c r="AQ44" s="1"/>
      <c r="AR44" t="s">
        <v>27</v>
      </c>
      <c r="AS44">
        <v>0</v>
      </c>
      <c r="AT44">
        <v>0</v>
      </c>
      <c r="AU44">
        <f t="shared" si="10"/>
        <v>0</v>
      </c>
      <c r="AV44">
        <f t="shared" si="11"/>
        <v>0</v>
      </c>
      <c r="AX44" s="1"/>
      <c r="AY44" t="s">
        <v>27</v>
      </c>
      <c r="AZ44">
        <v>0</v>
      </c>
      <c r="BA44">
        <v>0</v>
      </c>
      <c r="BB44">
        <f t="shared" si="12"/>
        <v>0</v>
      </c>
      <c r="BC44">
        <f t="shared" si="13"/>
        <v>0</v>
      </c>
      <c r="BE44" s="1"/>
      <c r="BF44" t="s">
        <v>27</v>
      </c>
      <c r="BG44">
        <v>0</v>
      </c>
      <c r="BH44">
        <v>0</v>
      </c>
      <c r="BI44">
        <f t="shared" si="14"/>
        <v>0</v>
      </c>
      <c r="BJ44">
        <f t="shared" si="15"/>
        <v>0</v>
      </c>
      <c r="BL44" s="1"/>
      <c r="BM44" t="s">
        <v>27</v>
      </c>
      <c r="BQ44" s="1"/>
      <c r="BR44" t="s">
        <v>27</v>
      </c>
      <c r="BS44">
        <v>0</v>
      </c>
      <c r="BT44">
        <v>0</v>
      </c>
      <c r="BU44">
        <f t="shared" si="16"/>
        <v>0</v>
      </c>
      <c r="BV44">
        <f t="shared" si="17"/>
        <v>0</v>
      </c>
      <c r="BX44" s="1"/>
      <c r="BY44" t="s">
        <v>27</v>
      </c>
      <c r="BZ44">
        <v>0</v>
      </c>
      <c r="CA44">
        <v>0</v>
      </c>
      <c r="CB44">
        <f t="shared" si="18"/>
        <v>0</v>
      </c>
      <c r="CC44">
        <f t="shared" si="19"/>
        <v>0</v>
      </c>
    </row>
    <row r="45" spans="1:81" x14ac:dyDescent="0.35">
      <c r="A45" s="1" t="s">
        <v>13</v>
      </c>
      <c r="B45" t="s">
        <v>26</v>
      </c>
      <c r="C45">
        <v>62</v>
      </c>
      <c r="D45">
        <v>29</v>
      </c>
      <c r="E45">
        <f t="shared" si="0"/>
        <v>120</v>
      </c>
      <c r="F45">
        <f t="shared" si="1"/>
        <v>4.2826552462526761</v>
      </c>
      <c r="H45" s="1" t="s">
        <v>13</v>
      </c>
      <c r="I45" t="s">
        <v>26</v>
      </c>
      <c r="J45">
        <v>0</v>
      </c>
      <c r="K45">
        <v>0</v>
      </c>
      <c r="L45">
        <f t="shared" si="2"/>
        <v>0</v>
      </c>
      <c r="M45">
        <f t="shared" si="3"/>
        <v>0</v>
      </c>
      <c r="O45" s="1" t="s">
        <v>13</v>
      </c>
      <c r="P45" t="s">
        <v>26</v>
      </c>
      <c r="Q45">
        <v>0</v>
      </c>
      <c r="R45">
        <v>0</v>
      </c>
      <c r="S45">
        <f t="shared" si="4"/>
        <v>0</v>
      </c>
      <c r="T45">
        <f t="shared" si="5"/>
        <v>0</v>
      </c>
      <c r="V45" s="1" t="s">
        <v>13</v>
      </c>
      <c r="W45" t="s">
        <v>26</v>
      </c>
      <c r="AC45" s="1" t="s">
        <v>13</v>
      </c>
      <c r="AD45" t="s">
        <v>26</v>
      </c>
      <c r="AE45">
        <v>0</v>
      </c>
      <c r="AF45">
        <v>0</v>
      </c>
      <c r="AG45">
        <f t="shared" si="6"/>
        <v>0</v>
      </c>
      <c r="AH45">
        <f t="shared" si="7"/>
        <v>0</v>
      </c>
      <c r="AJ45" s="1" t="s">
        <v>13</v>
      </c>
      <c r="AK45" t="s">
        <v>26</v>
      </c>
      <c r="AL45">
        <v>0</v>
      </c>
      <c r="AM45">
        <v>0</v>
      </c>
      <c r="AN45">
        <f t="shared" si="8"/>
        <v>0</v>
      </c>
      <c r="AO45">
        <f t="shared" si="9"/>
        <v>0</v>
      </c>
      <c r="AQ45" s="1" t="s">
        <v>13</v>
      </c>
      <c r="AR45" t="s">
        <v>26</v>
      </c>
      <c r="AS45">
        <v>0</v>
      </c>
      <c r="AT45">
        <v>0</v>
      </c>
      <c r="AU45">
        <f t="shared" si="10"/>
        <v>0</v>
      </c>
      <c r="AV45">
        <f t="shared" si="11"/>
        <v>0</v>
      </c>
      <c r="AX45" s="1" t="s">
        <v>13</v>
      </c>
      <c r="AY45" t="s">
        <v>26</v>
      </c>
      <c r="AZ45">
        <v>0</v>
      </c>
      <c r="BA45">
        <v>1</v>
      </c>
      <c r="BB45">
        <f t="shared" si="12"/>
        <v>2</v>
      </c>
      <c r="BC45">
        <f t="shared" si="13"/>
        <v>0.52219321148825071</v>
      </c>
      <c r="BE45" s="1" t="s">
        <v>13</v>
      </c>
      <c r="BF45" t="s">
        <v>26</v>
      </c>
      <c r="BG45">
        <v>0</v>
      </c>
      <c r="BH45">
        <v>0</v>
      </c>
      <c r="BI45">
        <f t="shared" si="14"/>
        <v>0</v>
      </c>
      <c r="BJ45">
        <f t="shared" si="15"/>
        <v>0</v>
      </c>
      <c r="BL45" s="1" t="s">
        <v>13</v>
      </c>
      <c r="BM45" t="s">
        <v>26</v>
      </c>
      <c r="BQ45" s="1" t="s">
        <v>13</v>
      </c>
      <c r="BR45" t="s">
        <v>26</v>
      </c>
      <c r="BS45">
        <v>8</v>
      </c>
      <c r="BT45">
        <v>17</v>
      </c>
      <c r="BU45">
        <f t="shared" si="16"/>
        <v>42</v>
      </c>
      <c r="BV45">
        <f t="shared" si="17"/>
        <v>7.0588235294117645</v>
      </c>
      <c r="BX45" s="1" t="s">
        <v>13</v>
      </c>
      <c r="BY45" t="s">
        <v>26</v>
      </c>
      <c r="BZ45">
        <v>0</v>
      </c>
      <c r="CA45">
        <v>0</v>
      </c>
      <c r="CB45">
        <f t="shared" si="18"/>
        <v>0</v>
      </c>
      <c r="CC45">
        <f t="shared" si="19"/>
        <v>0</v>
      </c>
    </row>
    <row r="46" spans="1:81" x14ac:dyDescent="0.35">
      <c r="A46" s="1"/>
      <c r="B46" t="s">
        <v>27</v>
      </c>
      <c r="C46">
        <v>12</v>
      </c>
      <c r="D46">
        <v>5</v>
      </c>
      <c r="E46">
        <f t="shared" si="0"/>
        <v>22</v>
      </c>
      <c r="F46">
        <f t="shared" si="1"/>
        <v>0.78515346181299073</v>
      </c>
      <c r="H46" s="1"/>
      <c r="I46" t="s">
        <v>27</v>
      </c>
      <c r="J46">
        <v>0</v>
      </c>
      <c r="K46">
        <v>0</v>
      </c>
      <c r="L46">
        <f t="shared" si="2"/>
        <v>0</v>
      </c>
      <c r="M46">
        <f t="shared" si="3"/>
        <v>0</v>
      </c>
      <c r="O46" s="1"/>
      <c r="P46" t="s">
        <v>27</v>
      </c>
      <c r="Q46">
        <v>4</v>
      </c>
      <c r="R46">
        <v>0</v>
      </c>
      <c r="S46">
        <f t="shared" si="4"/>
        <v>4</v>
      </c>
      <c r="T46">
        <f t="shared" si="5"/>
        <v>0.3103180760279286</v>
      </c>
      <c r="V46" s="1"/>
      <c r="W46" t="s">
        <v>27</v>
      </c>
      <c r="AC46" s="1"/>
      <c r="AD46" t="s">
        <v>27</v>
      </c>
      <c r="AE46">
        <v>0</v>
      </c>
      <c r="AF46">
        <v>0</v>
      </c>
      <c r="AG46">
        <f t="shared" si="6"/>
        <v>0</v>
      </c>
      <c r="AH46">
        <f t="shared" si="7"/>
        <v>0</v>
      </c>
      <c r="AJ46" s="1"/>
      <c r="AK46" t="s">
        <v>27</v>
      </c>
      <c r="AL46">
        <v>0</v>
      </c>
      <c r="AM46">
        <v>0</v>
      </c>
      <c r="AN46">
        <f t="shared" si="8"/>
        <v>0</v>
      </c>
      <c r="AO46">
        <f t="shared" si="9"/>
        <v>0</v>
      </c>
      <c r="AQ46" s="1"/>
      <c r="AR46" t="s">
        <v>27</v>
      </c>
      <c r="AS46">
        <v>0</v>
      </c>
      <c r="AT46">
        <v>0</v>
      </c>
      <c r="AU46">
        <f t="shared" si="10"/>
        <v>0</v>
      </c>
      <c r="AV46">
        <f t="shared" si="11"/>
        <v>0</v>
      </c>
      <c r="AX46" s="1"/>
      <c r="AY46" t="s">
        <v>27</v>
      </c>
      <c r="AZ46">
        <v>0</v>
      </c>
      <c r="BA46">
        <v>0</v>
      </c>
      <c r="BB46">
        <f t="shared" si="12"/>
        <v>0</v>
      </c>
      <c r="BC46">
        <f t="shared" si="13"/>
        <v>0</v>
      </c>
      <c r="BE46" s="1"/>
      <c r="BF46" t="s">
        <v>27</v>
      </c>
      <c r="BG46">
        <v>0</v>
      </c>
      <c r="BH46">
        <v>0</v>
      </c>
      <c r="BI46">
        <f t="shared" si="14"/>
        <v>0</v>
      </c>
      <c r="BJ46">
        <f t="shared" si="15"/>
        <v>0</v>
      </c>
      <c r="BL46" s="1"/>
      <c r="BM46" t="s">
        <v>27</v>
      </c>
      <c r="BQ46" s="1"/>
      <c r="BR46" t="s">
        <v>27</v>
      </c>
      <c r="BS46">
        <v>0</v>
      </c>
      <c r="BT46">
        <v>0</v>
      </c>
      <c r="BU46">
        <f t="shared" si="16"/>
        <v>0</v>
      </c>
      <c r="BV46">
        <f t="shared" si="17"/>
        <v>0</v>
      </c>
      <c r="BX46" s="1"/>
      <c r="BY46" t="s">
        <v>27</v>
      </c>
      <c r="BZ46">
        <v>0</v>
      </c>
      <c r="CA46">
        <v>0</v>
      </c>
      <c r="CB46">
        <f t="shared" si="18"/>
        <v>0</v>
      </c>
      <c r="CC46">
        <f t="shared" si="19"/>
        <v>0</v>
      </c>
    </row>
    <row r="47" spans="1:81" x14ac:dyDescent="0.35">
      <c r="A47" s="1" t="s">
        <v>14</v>
      </c>
      <c r="B47" t="s">
        <v>26</v>
      </c>
      <c r="C47">
        <v>0</v>
      </c>
      <c r="D47">
        <v>0</v>
      </c>
      <c r="E47">
        <f t="shared" si="0"/>
        <v>0</v>
      </c>
      <c r="F47">
        <f t="shared" si="1"/>
        <v>0</v>
      </c>
      <c r="H47" s="1" t="s">
        <v>14</v>
      </c>
      <c r="I47" t="s">
        <v>26</v>
      </c>
      <c r="J47">
        <v>0</v>
      </c>
      <c r="K47">
        <v>0</v>
      </c>
      <c r="L47">
        <f t="shared" si="2"/>
        <v>0</v>
      </c>
      <c r="M47">
        <f t="shared" si="3"/>
        <v>0</v>
      </c>
      <c r="O47" s="1" t="s">
        <v>14</v>
      </c>
      <c r="P47" t="s">
        <v>26</v>
      </c>
      <c r="Q47">
        <v>0</v>
      </c>
      <c r="R47">
        <v>0</v>
      </c>
      <c r="S47">
        <f t="shared" si="4"/>
        <v>0</v>
      </c>
      <c r="T47">
        <f t="shared" si="5"/>
        <v>0</v>
      </c>
      <c r="V47" s="1" t="s">
        <v>14</v>
      </c>
      <c r="W47" t="s">
        <v>26</v>
      </c>
      <c r="AC47" s="1" t="s">
        <v>14</v>
      </c>
      <c r="AD47" t="s">
        <v>26</v>
      </c>
      <c r="AE47">
        <v>0</v>
      </c>
      <c r="AF47">
        <v>0</v>
      </c>
      <c r="AG47">
        <f t="shared" si="6"/>
        <v>0</v>
      </c>
      <c r="AH47">
        <f t="shared" si="7"/>
        <v>0</v>
      </c>
      <c r="AJ47" s="1" t="s">
        <v>14</v>
      </c>
      <c r="AK47" t="s">
        <v>26</v>
      </c>
      <c r="AL47">
        <v>0</v>
      </c>
      <c r="AM47">
        <v>0</v>
      </c>
      <c r="AN47">
        <f t="shared" si="8"/>
        <v>0</v>
      </c>
      <c r="AO47">
        <f t="shared" si="9"/>
        <v>0</v>
      </c>
      <c r="AQ47" s="1" t="s">
        <v>14</v>
      </c>
      <c r="AR47" t="s">
        <v>26</v>
      </c>
      <c r="AS47">
        <v>0</v>
      </c>
      <c r="AT47">
        <v>0</v>
      </c>
      <c r="AU47">
        <f t="shared" si="10"/>
        <v>0</v>
      </c>
      <c r="AV47">
        <f t="shared" si="11"/>
        <v>0</v>
      </c>
      <c r="AX47" s="1" t="s">
        <v>14</v>
      </c>
      <c r="AY47" t="s">
        <v>26</v>
      </c>
      <c r="AZ47">
        <v>0</v>
      </c>
      <c r="BA47">
        <v>0</v>
      </c>
      <c r="BB47">
        <f t="shared" si="12"/>
        <v>0</v>
      </c>
      <c r="BC47">
        <f t="shared" si="13"/>
        <v>0</v>
      </c>
      <c r="BE47" s="1" t="s">
        <v>14</v>
      </c>
      <c r="BF47" t="s">
        <v>26</v>
      </c>
      <c r="BG47">
        <v>0</v>
      </c>
      <c r="BH47">
        <v>0</v>
      </c>
      <c r="BI47">
        <f t="shared" si="14"/>
        <v>0</v>
      </c>
      <c r="BJ47">
        <f t="shared" si="15"/>
        <v>0</v>
      </c>
      <c r="BL47" s="1" t="s">
        <v>14</v>
      </c>
      <c r="BM47" t="s">
        <v>26</v>
      </c>
      <c r="BQ47" s="1" t="s">
        <v>14</v>
      </c>
      <c r="BR47" t="s">
        <v>26</v>
      </c>
      <c r="BS47">
        <v>5</v>
      </c>
      <c r="BT47">
        <v>7</v>
      </c>
      <c r="BU47">
        <f t="shared" si="16"/>
        <v>19</v>
      </c>
      <c r="BV47">
        <f t="shared" si="17"/>
        <v>3.1932773109243695</v>
      </c>
      <c r="BX47" s="1" t="s">
        <v>14</v>
      </c>
      <c r="BY47" t="s">
        <v>26</v>
      </c>
      <c r="BZ47">
        <v>0</v>
      </c>
      <c r="CA47">
        <v>0</v>
      </c>
      <c r="CB47">
        <f t="shared" si="18"/>
        <v>0</v>
      </c>
      <c r="CC47">
        <f t="shared" si="19"/>
        <v>0</v>
      </c>
    </row>
    <row r="48" spans="1:81" x14ac:dyDescent="0.35">
      <c r="A48" s="1"/>
      <c r="B48" t="s">
        <v>27</v>
      </c>
      <c r="C48">
        <v>0</v>
      </c>
      <c r="D48">
        <v>0</v>
      </c>
      <c r="E48">
        <f t="shared" si="0"/>
        <v>0</v>
      </c>
      <c r="F48">
        <f t="shared" si="1"/>
        <v>0</v>
      </c>
      <c r="H48" s="1"/>
      <c r="I48" t="s">
        <v>27</v>
      </c>
      <c r="J48">
        <v>0</v>
      </c>
      <c r="K48">
        <v>0</v>
      </c>
      <c r="L48">
        <f t="shared" si="2"/>
        <v>0</v>
      </c>
      <c r="M48">
        <f t="shared" si="3"/>
        <v>0</v>
      </c>
      <c r="O48" s="1"/>
      <c r="P48" t="s">
        <v>27</v>
      </c>
      <c r="Q48">
        <v>0</v>
      </c>
      <c r="R48">
        <v>0</v>
      </c>
      <c r="S48">
        <f t="shared" si="4"/>
        <v>0</v>
      </c>
      <c r="T48">
        <f t="shared" si="5"/>
        <v>0</v>
      </c>
      <c r="V48" s="1"/>
      <c r="W48" t="s">
        <v>27</v>
      </c>
      <c r="AC48" s="1"/>
      <c r="AD48" t="s">
        <v>27</v>
      </c>
      <c r="AE48">
        <v>0</v>
      </c>
      <c r="AF48">
        <v>0</v>
      </c>
      <c r="AG48">
        <f t="shared" si="6"/>
        <v>0</v>
      </c>
      <c r="AH48">
        <f t="shared" si="7"/>
        <v>0</v>
      </c>
      <c r="AJ48" s="1"/>
      <c r="AK48" t="s">
        <v>27</v>
      </c>
      <c r="AL48">
        <v>0</v>
      </c>
      <c r="AM48">
        <v>0</v>
      </c>
      <c r="AN48">
        <f t="shared" si="8"/>
        <v>0</v>
      </c>
      <c r="AO48">
        <f t="shared" si="9"/>
        <v>0</v>
      </c>
      <c r="AQ48" s="1"/>
      <c r="AR48" t="s">
        <v>27</v>
      </c>
      <c r="AS48">
        <v>0</v>
      </c>
      <c r="AT48">
        <v>0</v>
      </c>
      <c r="AU48">
        <f t="shared" si="10"/>
        <v>0</v>
      </c>
      <c r="AV48">
        <f t="shared" si="11"/>
        <v>0</v>
      </c>
      <c r="AX48" s="1"/>
      <c r="AY48" t="s">
        <v>27</v>
      </c>
      <c r="AZ48">
        <v>0</v>
      </c>
      <c r="BA48">
        <v>0</v>
      </c>
      <c r="BB48">
        <f t="shared" si="12"/>
        <v>0</v>
      </c>
      <c r="BC48">
        <f t="shared" si="13"/>
        <v>0</v>
      </c>
      <c r="BE48" s="1"/>
      <c r="BF48" t="s">
        <v>27</v>
      </c>
      <c r="BG48">
        <v>0</v>
      </c>
      <c r="BH48">
        <v>0</v>
      </c>
      <c r="BI48">
        <f t="shared" si="14"/>
        <v>0</v>
      </c>
      <c r="BJ48">
        <f t="shared" si="15"/>
        <v>0</v>
      </c>
      <c r="BL48" s="1"/>
      <c r="BM48" t="s">
        <v>27</v>
      </c>
      <c r="BQ48" s="1"/>
      <c r="BR48" t="s">
        <v>27</v>
      </c>
      <c r="BS48">
        <v>0</v>
      </c>
      <c r="BT48">
        <v>0</v>
      </c>
      <c r="BU48">
        <f t="shared" si="16"/>
        <v>0</v>
      </c>
      <c r="BV48">
        <f t="shared" si="17"/>
        <v>0</v>
      </c>
      <c r="BX48" s="1"/>
      <c r="BY48" t="s">
        <v>27</v>
      </c>
      <c r="BZ48">
        <v>0</v>
      </c>
      <c r="CA48">
        <v>0</v>
      </c>
      <c r="CB48">
        <f t="shared" si="18"/>
        <v>0</v>
      </c>
      <c r="CC48">
        <f t="shared" si="19"/>
        <v>0</v>
      </c>
    </row>
    <row r="49" spans="1:81" x14ac:dyDescent="0.35">
      <c r="A49" s="1" t="s">
        <v>25</v>
      </c>
      <c r="B49" t="s">
        <v>26</v>
      </c>
      <c r="C49">
        <v>24</v>
      </c>
      <c r="D49">
        <v>11</v>
      </c>
      <c r="E49">
        <f t="shared" si="0"/>
        <v>46</v>
      </c>
      <c r="F49">
        <f t="shared" si="1"/>
        <v>1.6416845110635261</v>
      </c>
      <c r="H49" s="1" t="s">
        <v>25</v>
      </c>
      <c r="I49" t="s">
        <v>26</v>
      </c>
      <c r="J49">
        <v>0</v>
      </c>
      <c r="K49">
        <v>0</v>
      </c>
      <c r="L49">
        <f t="shared" si="2"/>
        <v>0</v>
      </c>
      <c r="M49">
        <f t="shared" si="3"/>
        <v>0</v>
      </c>
      <c r="O49" s="1" t="s">
        <v>25</v>
      </c>
      <c r="P49" t="s">
        <v>26</v>
      </c>
      <c r="Q49">
        <v>0</v>
      </c>
      <c r="R49">
        <v>0</v>
      </c>
      <c r="S49">
        <f t="shared" si="4"/>
        <v>0</v>
      </c>
      <c r="T49">
        <f t="shared" si="5"/>
        <v>0</v>
      </c>
      <c r="V49" s="1" t="s">
        <v>25</v>
      </c>
      <c r="W49" t="s">
        <v>26</v>
      </c>
      <c r="AC49" s="1" t="s">
        <v>25</v>
      </c>
      <c r="AD49" t="s">
        <v>26</v>
      </c>
      <c r="AE49">
        <v>0</v>
      </c>
      <c r="AF49">
        <v>0</v>
      </c>
      <c r="AG49">
        <f t="shared" si="6"/>
        <v>0</v>
      </c>
      <c r="AH49">
        <f t="shared" si="7"/>
        <v>0</v>
      </c>
      <c r="AJ49" s="1" t="s">
        <v>25</v>
      </c>
      <c r="AK49" t="s">
        <v>26</v>
      </c>
      <c r="AL49">
        <v>0</v>
      </c>
      <c r="AM49">
        <v>0</v>
      </c>
      <c r="AN49">
        <f t="shared" si="8"/>
        <v>0</v>
      </c>
      <c r="AO49">
        <f t="shared" si="9"/>
        <v>0</v>
      </c>
      <c r="AQ49" s="1" t="s">
        <v>25</v>
      </c>
      <c r="AR49" t="s">
        <v>26</v>
      </c>
      <c r="AS49">
        <v>0</v>
      </c>
      <c r="AT49">
        <v>0</v>
      </c>
      <c r="AU49">
        <f t="shared" si="10"/>
        <v>0</v>
      </c>
      <c r="AV49">
        <f t="shared" si="11"/>
        <v>0</v>
      </c>
      <c r="AX49" s="1" t="s">
        <v>25</v>
      </c>
      <c r="AY49" t="s">
        <v>26</v>
      </c>
      <c r="AZ49">
        <v>0</v>
      </c>
      <c r="BA49">
        <v>0</v>
      </c>
      <c r="BB49">
        <f t="shared" si="12"/>
        <v>0</v>
      </c>
      <c r="BC49">
        <f t="shared" si="13"/>
        <v>0</v>
      </c>
      <c r="BE49" s="1" t="s">
        <v>25</v>
      </c>
      <c r="BF49" t="s">
        <v>26</v>
      </c>
      <c r="BG49">
        <v>0</v>
      </c>
      <c r="BH49">
        <v>0</v>
      </c>
      <c r="BI49">
        <f t="shared" si="14"/>
        <v>0</v>
      </c>
      <c r="BJ49">
        <f t="shared" si="15"/>
        <v>0</v>
      </c>
      <c r="BL49" s="1" t="s">
        <v>25</v>
      </c>
      <c r="BM49" t="s">
        <v>26</v>
      </c>
      <c r="BQ49" s="1" t="s">
        <v>25</v>
      </c>
      <c r="BR49" t="s">
        <v>26</v>
      </c>
      <c r="BS49">
        <v>3</v>
      </c>
      <c r="BT49">
        <v>2</v>
      </c>
      <c r="BU49">
        <f t="shared" si="16"/>
        <v>7</v>
      </c>
      <c r="BV49">
        <f t="shared" si="17"/>
        <v>1.1764705882352942</v>
      </c>
      <c r="BX49" s="1" t="s">
        <v>25</v>
      </c>
      <c r="BY49" t="s">
        <v>26</v>
      </c>
      <c r="BZ49">
        <v>2</v>
      </c>
      <c r="CA49">
        <v>0</v>
      </c>
      <c r="CB49">
        <f t="shared" si="18"/>
        <v>2</v>
      </c>
      <c r="CC49">
        <f t="shared" si="19"/>
        <v>0.56818181818181823</v>
      </c>
    </row>
    <row r="50" spans="1:81" x14ac:dyDescent="0.35">
      <c r="A50" s="1"/>
      <c r="B50" t="s">
        <v>27</v>
      </c>
      <c r="C50">
        <v>4</v>
      </c>
      <c r="D50">
        <v>1</v>
      </c>
      <c r="E50">
        <f t="shared" si="0"/>
        <v>6</v>
      </c>
      <c r="F50">
        <f t="shared" si="1"/>
        <v>0.21413276231263384</v>
      </c>
      <c r="H50" s="1"/>
      <c r="I50" t="s">
        <v>27</v>
      </c>
      <c r="J50">
        <v>0</v>
      </c>
      <c r="K50">
        <v>0</v>
      </c>
      <c r="L50">
        <f t="shared" si="2"/>
        <v>0</v>
      </c>
      <c r="M50">
        <f t="shared" si="3"/>
        <v>0</v>
      </c>
      <c r="O50" s="1"/>
      <c r="P50" t="s">
        <v>27</v>
      </c>
      <c r="Q50">
        <v>0</v>
      </c>
      <c r="R50">
        <v>0</v>
      </c>
      <c r="S50">
        <f t="shared" si="4"/>
        <v>0</v>
      </c>
      <c r="T50">
        <f t="shared" si="5"/>
        <v>0</v>
      </c>
      <c r="V50" s="1"/>
      <c r="W50" t="s">
        <v>27</v>
      </c>
      <c r="AC50" s="1"/>
      <c r="AD50" t="s">
        <v>27</v>
      </c>
      <c r="AE50">
        <v>0</v>
      </c>
      <c r="AF50">
        <v>0</v>
      </c>
      <c r="AG50">
        <f t="shared" si="6"/>
        <v>0</v>
      </c>
      <c r="AH50">
        <f t="shared" si="7"/>
        <v>0</v>
      </c>
      <c r="AJ50" s="1"/>
      <c r="AK50" t="s">
        <v>27</v>
      </c>
      <c r="AL50">
        <v>0</v>
      </c>
      <c r="AM50">
        <v>0</v>
      </c>
      <c r="AN50">
        <f t="shared" si="8"/>
        <v>0</v>
      </c>
      <c r="AO50">
        <f t="shared" si="9"/>
        <v>0</v>
      </c>
      <c r="AQ50" s="1"/>
      <c r="AR50" t="s">
        <v>27</v>
      </c>
      <c r="AS50">
        <v>0</v>
      </c>
      <c r="AT50">
        <v>0</v>
      </c>
      <c r="AU50">
        <f t="shared" si="10"/>
        <v>0</v>
      </c>
      <c r="AV50">
        <f t="shared" si="11"/>
        <v>0</v>
      </c>
      <c r="AX50" s="1"/>
      <c r="AY50" t="s">
        <v>27</v>
      </c>
      <c r="AZ50">
        <v>0</v>
      </c>
      <c r="BA50">
        <v>0</v>
      </c>
      <c r="BB50">
        <f t="shared" si="12"/>
        <v>0</v>
      </c>
      <c r="BC50">
        <f t="shared" si="13"/>
        <v>0</v>
      </c>
      <c r="BE50" s="1"/>
      <c r="BF50" t="s">
        <v>27</v>
      </c>
      <c r="BG50">
        <v>0</v>
      </c>
      <c r="BH50">
        <v>0</v>
      </c>
      <c r="BI50">
        <f t="shared" si="14"/>
        <v>0</v>
      </c>
      <c r="BJ50">
        <f t="shared" si="15"/>
        <v>0</v>
      </c>
      <c r="BL50" s="1"/>
      <c r="BM50" t="s">
        <v>27</v>
      </c>
      <c r="BQ50" s="1"/>
      <c r="BR50" t="s">
        <v>27</v>
      </c>
      <c r="BS50">
        <v>1</v>
      </c>
      <c r="BT50">
        <v>0</v>
      </c>
      <c r="BU50">
        <f t="shared" si="16"/>
        <v>1</v>
      </c>
      <c r="BV50">
        <f t="shared" si="17"/>
        <v>0.16806722689075632</v>
      </c>
      <c r="BX50" s="1"/>
      <c r="BY50" t="s">
        <v>27</v>
      </c>
      <c r="BZ50">
        <v>0</v>
      </c>
      <c r="CA50">
        <v>1</v>
      </c>
      <c r="CB50">
        <f t="shared" si="18"/>
        <v>2</v>
      </c>
      <c r="CC50">
        <f t="shared" si="19"/>
        <v>0.56818181818181823</v>
      </c>
    </row>
    <row r="51" spans="1:81" x14ac:dyDescent="0.35">
      <c r="A51" s="1" t="s">
        <v>15</v>
      </c>
      <c r="B51" t="s">
        <v>26</v>
      </c>
      <c r="C51">
        <v>0</v>
      </c>
      <c r="D51">
        <v>0</v>
      </c>
      <c r="E51">
        <f t="shared" si="0"/>
        <v>0</v>
      </c>
      <c r="F51">
        <f t="shared" si="1"/>
        <v>0</v>
      </c>
      <c r="H51" s="1" t="s">
        <v>15</v>
      </c>
      <c r="I51" t="s">
        <v>26</v>
      </c>
      <c r="J51">
        <v>0</v>
      </c>
      <c r="K51">
        <v>0</v>
      </c>
      <c r="L51">
        <f t="shared" si="2"/>
        <v>0</v>
      </c>
      <c r="M51">
        <f t="shared" si="3"/>
        <v>0</v>
      </c>
      <c r="O51" s="1" t="s">
        <v>15</v>
      </c>
      <c r="P51" t="s">
        <v>26</v>
      </c>
      <c r="Q51">
        <v>0</v>
      </c>
      <c r="R51">
        <v>0</v>
      </c>
      <c r="S51">
        <f t="shared" si="4"/>
        <v>0</v>
      </c>
      <c r="T51">
        <f t="shared" si="5"/>
        <v>0</v>
      </c>
      <c r="V51" s="1" t="s">
        <v>15</v>
      </c>
      <c r="W51" t="s">
        <v>26</v>
      </c>
      <c r="AC51" s="1" t="s">
        <v>15</v>
      </c>
      <c r="AD51" t="s">
        <v>26</v>
      </c>
      <c r="AE51">
        <v>0</v>
      </c>
      <c r="AF51">
        <v>0</v>
      </c>
      <c r="AG51">
        <f t="shared" si="6"/>
        <v>0</v>
      </c>
      <c r="AH51">
        <f t="shared" si="7"/>
        <v>0</v>
      </c>
      <c r="AJ51" s="1" t="s">
        <v>15</v>
      </c>
      <c r="AK51" t="s">
        <v>26</v>
      </c>
      <c r="AL51">
        <v>0</v>
      </c>
      <c r="AM51">
        <v>0</v>
      </c>
      <c r="AN51">
        <f t="shared" si="8"/>
        <v>0</v>
      </c>
      <c r="AO51">
        <f t="shared" si="9"/>
        <v>0</v>
      </c>
      <c r="AQ51" s="1" t="s">
        <v>15</v>
      </c>
      <c r="AR51" t="s">
        <v>26</v>
      </c>
      <c r="AS51">
        <v>0</v>
      </c>
      <c r="AT51">
        <v>0</v>
      </c>
      <c r="AU51">
        <f t="shared" si="10"/>
        <v>0</v>
      </c>
      <c r="AV51">
        <f t="shared" si="11"/>
        <v>0</v>
      </c>
      <c r="AX51" s="1" t="s">
        <v>15</v>
      </c>
      <c r="AY51" t="s">
        <v>26</v>
      </c>
      <c r="AZ51">
        <v>0</v>
      </c>
      <c r="BA51">
        <v>0</v>
      </c>
      <c r="BB51">
        <f t="shared" si="12"/>
        <v>0</v>
      </c>
      <c r="BC51">
        <f t="shared" si="13"/>
        <v>0</v>
      </c>
      <c r="BE51" s="1" t="s">
        <v>15</v>
      </c>
      <c r="BF51" t="s">
        <v>26</v>
      </c>
      <c r="BG51">
        <v>4</v>
      </c>
      <c r="BH51">
        <v>12</v>
      </c>
      <c r="BI51">
        <f t="shared" si="14"/>
        <v>28</v>
      </c>
      <c r="BJ51">
        <f t="shared" si="15"/>
        <v>37.837837837837839</v>
      </c>
      <c r="BL51" s="1" t="s">
        <v>15</v>
      </c>
      <c r="BM51" t="s">
        <v>26</v>
      </c>
      <c r="BQ51" s="1" t="s">
        <v>15</v>
      </c>
      <c r="BR51" t="s">
        <v>26</v>
      </c>
      <c r="BS51">
        <v>0</v>
      </c>
      <c r="BT51">
        <v>0</v>
      </c>
      <c r="BU51">
        <f t="shared" si="16"/>
        <v>0</v>
      </c>
      <c r="BV51">
        <f t="shared" si="17"/>
        <v>0</v>
      </c>
      <c r="BX51" s="1" t="s">
        <v>15</v>
      </c>
      <c r="BY51" t="s">
        <v>26</v>
      </c>
      <c r="BZ51">
        <v>0</v>
      </c>
      <c r="CA51">
        <v>0</v>
      </c>
      <c r="CB51">
        <f t="shared" si="18"/>
        <v>0</v>
      </c>
      <c r="CC51">
        <f t="shared" si="19"/>
        <v>0</v>
      </c>
    </row>
    <row r="52" spans="1:81" x14ac:dyDescent="0.35">
      <c r="A52" s="1"/>
      <c r="B52" t="s">
        <v>27</v>
      </c>
      <c r="C52">
        <v>0</v>
      </c>
      <c r="D52">
        <v>0</v>
      </c>
      <c r="E52">
        <f t="shared" si="0"/>
        <v>0</v>
      </c>
      <c r="F52">
        <f t="shared" si="1"/>
        <v>0</v>
      </c>
      <c r="H52" s="1"/>
      <c r="I52" t="s">
        <v>27</v>
      </c>
      <c r="J52">
        <v>0</v>
      </c>
      <c r="K52">
        <v>0</v>
      </c>
      <c r="L52">
        <f t="shared" si="2"/>
        <v>0</v>
      </c>
      <c r="M52">
        <f t="shared" si="3"/>
        <v>0</v>
      </c>
      <c r="O52" s="1"/>
      <c r="P52" t="s">
        <v>27</v>
      </c>
      <c r="Q52">
        <v>0</v>
      </c>
      <c r="R52">
        <v>0</v>
      </c>
      <c r="S52">
        <f t="shared" si="4"/>
        <v>0</v>
      </c>
      <c r="T52">
        <f t="shared" si="5"/>
        <v>0</v>
      </c>
      <c r="V52" s="1"/>
      <c r="W52" t="s">
        <v>27</v>
      </c>
      <c r="AC52" s="1"/>
      <c r="AD52" t="s">
        <v>27</v>
      </c>
      <c r="AE52">
        <v>0</v>
      </c>
      <c r="AF52">
        <v>0</v>
      </c>
      <c r="AG52">
        <f t="shared" si="6"/>
        <v>0</v>
      </c>
      <c r="AH52">
        <f t="shared" si="7"/>
        <v>0</v>
      </c>
      <c r="AJ52" s="1"/>
      <c r="AK52" t="s">
        <v>27</v>
      </c>
      <c r="AL52">
        <v>0</v>
      </c>
      <c r="AM52">
        <v>0</v>
      </c>
      <c r="AN52">
        <f t="shared" si="8"/>
        <v>0</v>
      </c>
      <c r="AO52">
        <f t="shared" si="9"/>
        <v>0</v>
      </c>
      <c r="AQ52" s="1"/>
      <c r="AR52" t="s">
        <v>27</v>
      </c>
      <c r="AS52">
        <v>0</v>
      </c>
      <c r="AT52">
        <v>0</v>
      </c>
      <c r="AU52">
        <f t="shared" si="10"/>
        <v>0</v>
      </c>
      <c r="AV52">
        <f t="shared" si="11"/>
        <v>0</v>
      </c>
      <c r="AX52" s="1"/>
      <c r="AY52" t="s">
        <v>27</v>
      </c>
      <c r="AZ52">
        <v>0</v>
      </c>
      <c r="BA52">
        <v>0</v>
      </c>
      <c r="BB52">
        <f t="shared" si="12"/>
        <v>0</v>
      </c>
      <c r="BC52">
        <f t="shared" si="13"/>
        <v>0</v>
      </c>
      <c r="BE52" s="1"/>
      <c r="BF52" t="s">
        <v>27</v>
      </c>
      <c r="BG52">
        <v>24</v>
      </c>
      <c r="BH52">
        <v>8</v>
      </c>
      <c r="BI52">
        <f t="shared" si="14"/>
        <v>40</v>
      </c>
      <c r="BJ52">
        <f t="shared" si="15"/>
        <v>54.054054054054056</v>
      </c>
      <c r="BL52" s="1"/>
      <c r="BM52" t="s">
        <v>27</v>
      </c>
      <c r="BQ52" s="1"/>
      <c r="BR52" t="s">
        <v>27</v>
      </c>
      <c r="BS52">
        <v>0</v>
      </c>
      <c r="BT52">
        <v>0</v>
      </c>
      <c r="BU52">
        <f t="shared" si="16"/>
        <v>0</v>
      </c>
      <c r="BV52">
        <f t="shared" si="17"/>
        <v>0</v>
      </c>
      <c r="BX52" s="1"/>
      <c r="BY52" t="s">
        <v>27</v>
      </c>
      <c r="BZ52">
        <v>0</v>
      </c>
      <c r="CA52">
        <v>0</v>
      </c>
      <c r="CB52">
        <f t="shared" si="18"/>
        <v>0</v>
      </c>
      <c r="CC52">
        <f t="shared" si="19"/>
        <v>0</v>
      </c>
    </row>
    <row r="53" spans="1:81" x14ac:dyDescent="0.35">
      <c r="A53" s="1" t="s">
        <v>16</v>
      </c>
      <c r="B53" t="s">
        <v>26</v>
      </c>
      <c r="C53">
        <v>78</v>
      </c>
      <c r="D53">
        <v>33</v>
      </c>
      <c r="E53">
        <f t="shared" si="0"/>
        <v>144</v>
      </c>
      <c r="F53">
        <f t="shared" si="1"/>
        <v>5.1391862955032117</v>
      </c>
      <c r="H53" s="1" t="s">
        <v>16</v>
      </c>
      <c r="I53" t="s">
        <v>26</v>
      </c>
      <c r="J53">
        <v>0</v>
      </c>
      <c r="K53">
        <v>0</v>
      </c>
      <c r="L53">
        <f t="shared" si="2"/>
        <v>0</v>
      </c>
      <c r="M53">
        <f t="shared" si="3"/>
        <v>0</v>
      </c>
      <c r="O53" s="1" t="s">
        <v>16</v>
      </c>
      <c r="P53" t="s">
        <v>26</v>
      </c>
      <c r="Q53">
        <v>457</v>
      </c>
      <c r="R53">
        <v>190</v>
      </c>
      <c r="S53">
        <f t="shared" si="4"/>
        <v>837</v>
      </c>
      <c r="T53">
        <f t="shared" si="5"/>
        <v>64.934057408844069</v>
      </c>
      <c r="V53" s="1" t="s">
        <v>16</v>
      </c>
      <c r="W53" t="s">
        <v>26</v>
      </c>
      <c r="AC53" s="1" t="s">
        <v>16</v>
      </c>
      <c r="AD53" t="s">
        <v>26</v>
      </c>
      <c r="AE53">
        <v>0</v>
      </c>
      <c r="AF53">
        <v>0</v>
      </c>
      <c r="AG53">
        <f t="shared" si="6"/>
        <v>0</v>
      </c>
      <c r="AH53">
        <f t="shared" si="7"/>
        <v>0</v>
      </c>
      <c r="AJ53" s="1" t="s">
        <v>16</v>
      </c>
      <c r="AK53" t="s">
        <v>26</v>
      </c>
      <c r="AL53">
        <v>0</v>
      </c>
      <c r="AM53">
        <v>0</v>
      </c>
      <c r="AN53">
        <f t="shared" si="8"/>
        <v>0</v>
      </c>
      <c r="AO53">
        <f t="shared" si="9"/>
        <v>0</v>
      </c>
      <c r="AQ53" s="1" t="s">
        <v>16</v>
      </c>
      <c r="AR53" t="s">
        <v>26</v>
      </c>
      <c r="AS53">
        <v>12</v>
      </c>
      <c r="AT53">
        <v>25</v>
      </c>
      <c r="AU53">
        <f t="shared" si="10"/>
        <v>62</v>
      </c>
      <c r="AV53">
        <f t="shared" si="11"/>
        <v>28.971962616822427</v>
      </c>
      <c r="AX53" s="1" t="s">
        <v>16</v>
      </c>
      <c r="AY53" t="s">
        <v>26</v>
      </c>
      <c r="AZ53">
        <v>0</v>
      </c>
      <c r="BA53">
        <v>0</v>
      </c>
      <c r="BB53">
        <f t="shared" si="12"/>
        <v>0</v>
      </c>
      <c r="BC53">
        <f t="shared" si="13"/>
        <v>0</v>
      </c>
      <c r="BE53" s="1" t="s">
        <v>16</v>
      </c>
      <c r="BF53" t="s">
        <v>26</v>
      </c>
      <c r="BG53">
        <v>0</v>
      </c>
      <c r="BH53">
        <v>0</v>
      </c>
      <c r="BI53">
        <f t="shared" si="14"/>
        <v>0</v>
      </c>
      <c r="BJ53">
        <f t="shared" si="15"/>
        <v>0</v>
      </c>
      <c r="BL53" s="1" t="s">
        <v>16</v>
      </c>
      <c r="BM53" t="s">
        <v>26</v>
      </c>
      <c r="BQ53" s="1" t="s">
        <v>16</v>
      </c>
      <c r="BR53" t="s">
        <v>26</v>
      </c>
      <c r="BS53">
        <v>0</v>
      </c>
      <c r="BT53">
        <v>0</v>
      </c>
      <c r="BU53">
        <f t="shared" si="16"/>
        <v>0</v>
      </c>
      <c r="BV53">
        <f t="shared" si="17"/>
        <v>0</v>
      </c>
      <c r="BX53" s="1" t="s">
        <v>16</v>
      </c>
      <c r="BY53" t="s">
        <v>26</v>
      </c>
      <c r="BZ53">
        <v>2</v>
      </c>
      <c r="CA53">
        <v>1</v>
      </c>
      <c r="CB53">
        <f t="shared" si="18"/>
        <v>4</v>
      </c>
      <c r="CC53">
        <f t="shared" si="19"/>
        <v>1.1363636363636365</v>
      </c>
    </row>
    <row r="54" spans="1:81" x14ac:dyDescent="0.35">
      <c r="B54" t="s">
        <v>27</v>
      </c>
      <c r="C54">
        <v>11</v>
      </c>
      <c r="D54">
        <v>3</v>
      </c>
      <c r="E54">
        <f t="shared" si="0"/>
        <v>17</v>
      </c>
      <c r="F54">
        <f t="shared" si="1"/>
        <v>0.60670949321912926</v>
      </c>
      <c r="I54" t="s">
        <v>27</v>
      </c>
      <c r="J54">
        <v>0</v>
      </c>
      <c r="K54">
        <v>0</v>
      </c>
      <c r="L54">
        <f t="shared" si="2"/>
        <v>0</v>
      </c>
      <c r="M54">
        <f t="shared" si="3"/>
        <v>0</v>
      </c>
      <c r="P54" t="s">
        <v>27</v>
      </c>
      <c r="Q54">
        <v>68</v>
      </c>
      <c r="R54">
        <v>21</v>
      </c>
      <c r="S54">
        <f t="shared" si="4"/>
        <v>110</v>
      </c>
      <c r="T54">
        <f t="shared" si="5"/>
        <v>8.5337470907680366</v>
      </c>
      <c r="W54" t="s">
        <v>27</v>
      </c>
      <c r="AD54" t="s">
        <v>27</v>
      </c>
      <c r="AE54">
        <v>0</v>
      </c>
      <c r="AF54">
        <v>0</v>
      </c>
      <c r="AG54">
        <f t="shared" si="6"/>
        <v>0</v>
      </c>
      <c r="AH54">
        <f t="shared" si="7"/>
        <v>0</v>
      </c>
      <c r="AK54" t="s">
        <v>27</v>
      </c>
      <c r="AL54">
        <v>0</v>
      </c>
      <c r="AM54">
        <v>0</v>
      </c>
      <c r="AN54">
        <f t="shared" si="8"/>
        <v>0</v>
      </c>
      <c r="AO54">
        <f t="shared" si="9"/>
        <v>0</v>
      </c>
      <c r="AR54" t="s">
        <v>27</v>
      </c>
      <c r="AS54">
        <v>7</v>
      </c>
      <c r="AT54">
        <v>1</v>
      </c>
      <c r="AU54">
        <f t="shared" si="10"/>
        <v>9</v>
      </c>
      <c r="AV54">
        <f t="shared" si="11"/>
        <v>4.2056074766355138</v>
      </c>
      <c r="AY54" t="s">
        <v>27</v>
      </c>
      <c r="AZ54">
        <v>0</v>
      </c>
      <c r="BA54">
        <v>0</v>
      </c>
      <c r="BB54">
        <f t="shared" si="12"/>
        <v>0</v>
      </c>
      <c r="BC54">
        <f t="shared" si="13"/>
        <v>0</v>
      </c>
      <c r="BF54" t="s">
        <v>27</v>
      </c>
      <c r="BG54">
        <v>0</v>
      </c>
      <c r="BH54">
        <v>0</v>
      </c>
      <c r="BI54">
        <f t="shared" si="14"/>
        <v>0</v>
      </c>
      <c r="BJ54">
        <f t="shared" si="15"/>
        <v>0</v>
      </c>
      <c r="BM54" t="s">
        <v>27</v>
      </c>
      <c r="BR54" t="s">
        <v>27</v>
      </c>
      <c r="BS54">
        <v>0</v>
      </c>
      <c r="BT54">
        <v>0</v>
      </c>
      <c r="BU54">
        <f t="shared" si="16"/>
        <v>0</v>
      </c>
      <c r="BV54">
        <f t="shared" si="17"/>
        <v>0</v>
      </c>
      <c r="BY54" t="s">
        <v>27</v>
      </c>
      <c r="BZ54">
        <v>6</v>
      </c>
      <c r="CA54">
        <v>6</v>
      </c>
      <c r="CB54">
        <f t="shared" si="18"/>
        <v>18</v>
      </c>
      <c r="CC54">
        <f t="shared" si="19"/>
        <v>5.1136363636363642</v>
      </c>
    </row>
    <row r="55" spans="1:81" x14ac:dyDescent="0.35">
      <c r="A55" t="s">
        <v>41</v>
      </c>
      <c r="E55">
        <f>SUM(E3:E54)</f>
        <v>2802</v>
      </c>
      <c r="L55">
        <f>SUM(L3:L54)</f>
        <v>144</v>
      </c>
      <c r="S55">
        <f>SUM(S3:S54)</f>
        <v>1289</v>
      </c>
      <c r="AG55">
        <f>SUM(AG3:AG54)</f>
        <v>313</v>
      </c>
      <c r="AN55">
        <f>SUM(AN3:AN54)</f>
        <v>594</v>
      </c>
      <c r="AO55">
        <f t="shared" si="9"/>
        <v>100</v>
      </c>
      <c r="AU55">
        <f>SUM(AU3:AU54)</f>
        <v>214</v>
      </c>
      <c r="BB55">
        <f>SUM(BB3:BB54)</f>
        <v>383</v>
      </c>
      <c r="BC55">
        <f t="shared" si="13"/>
        <v>100</v>
      </c>
      <c r="BI55">
        <f>SUM(BI3:BI54)</f>
        <v>74</v>
      </c>
      <c r="BJ55">
        <f t="shared" si="15"/>
        <v>100</v>
      </c>
      <c r="BU55">
        <f>SUM(BU3:BU54)</f>
        <v>595</v>
      </c>
      <c r="CB55">
        <f>SUM(CB3:CB54)</f>
        <v>352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04.19</vt:lpstr>
      <vt:lpstr>06.19</vt:lpstr>
      <vt:lpstr>09.19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Marlene Höhle</dc:creator>
  <cp:lastModifiedBy>Marlene Höhle</cp:lastModifiedBy>
  <cp:lastPrinted>2022-01-25T11:39:26Z</cp:lastPrinted>
  <dcterms:created xsi:type="dcterms:W3CDTF">2021-02-05T17:05:24Z</dcterms:created>
  <dcterms:modified xsi:type="dcterms:W3CDTF">2022-01-25T11:39:51Z</dcterms:modified>
</cp:coreProperties>
</file>