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19416" windowHeight="10416" tabRatio="869" activeTab="4"/>
  </bookViews>
  <sheets>
    <sheet name="(s-PPO)" sheetId="8" r:id="rId1"/>
    <sheet name="（s-DHA）" sheetId="1" r:id="rId2"/>
    <sheet name="（s-CAT）" sheetId="3" r:id="rId3"/>
    <sheet name="(s-POD)" sheetId="5" r:id="rId4"/>
    <sheet name="（s-NPT）" sheetId="7" r:id="rId5"/>
    <sheet name="(S-SC)" sheetId="4" r:id="rId6"/>
    <sheet name="（s-NP）" sheetId="6" r:id="rId7"/>
    <sheet name="（s-UE）" sheetId="2" r:id="rId8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4"/>
  <c r="E32" i="8" l="1"/>
  <c r="E29"/>
  <c r="E26"/>
  <c r="E23"/>
  <c r="E20"/>
  <c r="E17"/>
  <c r="E14"/>
  <c r="E11"/>
  <c r="E8"/>
  <c r="E5"/>
  <c r="F32" i="7"/>
  <c r="F29"/>
  <c r="F26"/>
  <c r="F23"/>
  <c r="F20"/>
  <c r="F17"/>
  <c r="F14"/>
  <c r="F11"/>
  <c r="F8"/>
  <c r="F5"/>
  <c r="E34" i="6"/>
  <c r="E31"/>
  <c r="E28"/>
  <c r="E25"/>
  <c r="E22"/>
  <c r="E19"/>
  <c r="E16"/>
  <c r="E13"/>
  <c r="E10"/>
  <c r="E7"/>
  <c r="E20" i="5"/>
  <c r="E32"/>
  <c r="E29"/>
  <c r="E26"/>
  <c r="E23"/>
  <c r="E17"/>
  <c r="E14"/>
  <c r="E11"/>
  <c r="E8"/>
  <c r="E5"/>
  <c r="F29" i="4"/>
  <c r="F26"/>
  <c r="F23"/>
  <c r="F20"/>
  <c r="F17"/>
  <c r="F14"/>
  <c r="F11"/>
  <c r="F8"/>
  <c r="F5"/>
  <c r="E6" i="3"/>
  <c r="E33"/>
  <c r="E30"/>
  <c r="E27"/>
  <c r="E24"/>
  <c r="E21"/>
  <c r="E18"/>
  <c r="E15"/>
  <c r="E12"/>
  <c r="E9"/>
  <c r="F32" i="2" l="1"/>
  <c r="F29"/>
  <c r="F26"/>
  <c r="F23"/>
  <c r="F20"/>
  <c r="F17"/>
  <c r="F14"/>
  <c r="F11"/>
  <c r="F8"/>
  <c r="F5"/>
  <c r="E32" i="1" l="1"/>
  <c r="E29"/>
  <c r="E26"/>
  <c r="E23"/>
  <c r="E20"/>
  <c r="E17"/>
  <c r="E14"/>
  <c r="E11"/>
  <c r="E8"/>
  <c r="E5"/>
</calcChain>
</file>

<file path=xl/sharedStrings.xml><?xml version="1.0" encoding="utf-8"?>
<sst xmlns="http://schemas.openxmlformats.org/spreadsheetml/2006/main" count="1210" uniqueCount="184">
  <si>
    <t>ML1-1</t>
  </si>
  <si>
    <t>ML1-2</t>
  </si>
  <si>
    <t>ML1-3</t>
  </si>
  <si>
    <t>Md1-1</t>
  </si>
  <si>
    <t>Md1-2</t>
  </si>
  <si>
    <t>Md1-3</t>
  </si>
  <si>
    <t>ML2-1</t>
  </si>
  <si>
    <t>ML2-2</t>
  </si>
  <si>
    <t>ML2-3</t>
  </si>
  <si>
    <t>Md2-1</t>
  </si>
  <si>
    <t>Md2-2</t>
  </si>
  <si>
    <t>Md2-3</t>
  </si>
  <si>
    <t>ML3-1</t>
  </si>
  <si>
    <t>ML3-2</t>
  </si>
  <si>
    <t>ML3-3</t>
  </si>
  <si>
    <t>Md3-1</t>
  </si>
  <si>
    <t>Md3-2</t>
  </si>
  <si>
    <t>Md3-3</t>
  </si>
  <si>
    <t>ML4-1</t>
  </si>
  <si>
    <t>ML4-2</t>
  </si>
  <si>
    <t>ML4-3</t>
  </si>
  <si>
    <t>Md4-1</t>
  </si>
  <si>
    <t>Md4-2</t>
  </si>
  <si>
    <t>Md4-3</t>
  </si>
  <si>
    <t>ML5-1</t>
  </si>
  <si>
    <t>ML5-2</t>
  </si>
  <si>
    <t>ML5-3</t>
  </si>
  <si>
    <t>Md5-1</t>
  </si>
  <si>
    <t>Md5-2</t>
  </si>
  <si>
    <t>Md5-3</t>
  </si>
  <si>
    <t>处理4</t>
  </si>
  <si>
    <t>a</t>
  </si>
  <si>
    <t>A</t>
  </si>
  <si>
    <t>处理5</t>
  </si>
  <si>
    <t>处理3</t>
  </si>
  <si>
    <t>ab</t>
  </si>
  <si>
    <t>处理2</t>
  </si>
  <si>
    <t>处理1</t>
  </si>
  <si>
    <t>b</t>
  </si>
  <si>
    <t xml:space="preserve"> </t>
  </si>
  <si>
    <t>Bootstrapa</t>
  </si>
  <si>
    <t>ML1</t>
  </si>
  <si>
    <t>N</t>
  </si>
  <si>
    <t>均值</t>
  </si>
  <si>
    <t>ML2</t>
  </si>
  <si>
    <t>ML3</t>
  </si>
  <si>
    <t>ML4</t>
  </si>
  <si>
    <t>ML5</t>
  </si>
  <si>
    <t>有效的 N （列表状态）</t>
  </si>
  <si>
    <t>ML1</t>
    <phoneticPr fontId="3" type="noConversion"/>
  </si>
  <si>
    <t>ML3</t>
    <phoneticPr fontId="3" type="noConversion"/>
  </si>
  <si>
    <t>ML5</t>
    <phoneticPr fontId="3" type="noConversion"/>
  </si>
  <si>
    <t>ML4</t>
    <phoneticPr fontId="3" type="noConversion"/>
  </si>
  <si>
    <t>Ｆ0.05</t>
  </si>
  <si>
    <t>Md1</t>
    <phoneticPr fontId="3" type="noConversion"/>
  </si>
  <si>
    <t>Md2</t>
  </si>
  <si>
    <t>Md3</t>
  </si>
  <si>
    <t>Md4</t>
  </si>
  <si>
    <t>Md5</t>
  </si>
  <si>
    <t>Ｆ0.01</t>
  </si>
  <si>
    <t>ML1-1</t>
    <phoneticPr fontId="3" type="noConversion"/>
  </si>
  <si>
    <t>B</t>
  </si>
  <si>
    <t>bc</t>
  </si>
  <si>
    <t>c</t>
  </si>
  <si>
    <t>VAR00001</t>
  </si>
  <si>
    <t>VAR00002</t>
  </si>
  <si>
    <t>VAR00003</t>
  </si>
  <si>
    <t>VAR00004</t>
  </si>
  <si>
    <t>VAR00005</t>
  </si>
  <si>
    <t>AB</t>
  </si>
  <si>
    <t>处理10</t>
  </si>
  <si>
    <t>处理7</t>
  </si>
  <si>
    <t>处理9</t>
  </si>
  <si>
    <t>处理6</t>
  </si>
  <si>
    <t>处理8</t>
  </si>
  <si>
    <t>ab</t>
    <phoneticPr fontId="3" type="noConversion"/>
  </si>
  <si>
    <t>a</t>
    <phoneticPr fontId="3" type="noConversion"/>
  </si>
  <si>
    <t>i</t>
    <phoneticPr fontId="3" type="noConversion"/>
  </si>
  <si>
    <t>abc</t>
  </si>
  <si>
    <t>ABC</t>
  </si>
  <si>
    <t>bcd</t>
  </si>
  <si>
    <t>cd</t>
  </si>
  <si>
    <t>BC</t>
  </si>
  <si>
    <t>d</t>
  </si>
  <si>
    <t>C</t>
  </si>
  <si>
    <t>abc</t>
    <phoneticPr fontId="3" type="noConversion"/>
  </si>
  <si>
    <t>cd</t>
    <phoneticPr fontId="3" type="noConversion"/>
  </si>
  <si>
    <t>bc</t>
    <phoneticPr fontId="3" type="noConversion"/>
  </si>
  <si>
    <t>d</t>
    <phoneticPr fontId="3" type="noConversion"/>
  </si>
  <si>
    <t>bcd</t>
    <phoneticPr fontId="3" type="noConversion"/>
  </si>
  <si>
    <t>ab</t>
    <phoneticPr fontId="3" type="noConversion"/>
  </si>
  <si>
    <t>CD</t>
  </si>
  <si>
    <t>D</t>
  </si>
  <si>
    <t xml:space="preserve"> natural understory </t>
    <phoneticPr fontId="3" type="noConversion"/>
  </si>
  <si>
    <t>manmade scaffolding</t>
  </si>
  <si>
    <t>1 year</t>
    <phoneticPr fontId="3" type="noConversion"/>
  </si>
  <si>
    <t>2 years</t>
    <phoneticPr fontId="3" type="noConversion"/>
  </si>
  <si>
    <t>3 years</t>
    <phoneticPr fontId="3" type="noConversion"/>
  </si>
  <si>
    <t>5 years</t>
    <phoneticPr fontId="3" type="noConversion"/>
  </si>
  <si>
    <t>4 years</t>
    <phoneticPr fontId="3" type="noConversion"/>
  </si>
  <si>
    <t>treament</t>
  </si>
  <si>
    <t>（mg/d/g）</t>
    <phoneticPr fontId="3" type="noConversion"/>
  </si>
  <si>
    <t>s-PPO activity</t>
    <phoneticPr fontId="3" type="noConversion"/>
  </si>
  <si>
    <t>OD</t>
    <phoneticPr fontId="3" type="noConversion"/>
  </si>
  <si>
    <t>Number</t>
    <phoneticPr fontId="3" type="noConversion"/>
  </si>
  <si>
    <t>Sample number</t>
    <phoneticPr fontId="3" type="noConversion"/>
  </si>
  <si>
    <t>Summary statistics</t>
    <phoneticPr fontId="3" type="noConversion"/>
  </si>
  <si>
    <t>mean value</t>
    <phoneticPr fontId="3" type="noConversion"/>
  </si>
  <si>
    <t>standard deviation</t>
  </si>
  <si>
    <t>Standard error</t>
  </si>
  <si>
    <t>Ｆ</t>
    <phoneticPr fontId="3" type="noConversion"/>
  </si>
  <si>
    <t>mean square</t>
  </si>
  <si>
    <t>Sum of squares</t>
    <phoneticPr fontId="3" type="noConversion"/>
  </si>
  <si>
    <t>free degree</t>
    <phoneticPr fontId="3" type="noConversion"/>
  </si>
  <si>
    <t>Source of variation</t>
    <phoneticPr fontId="3" type="noConversion"/>
  </si>
  <si>
    <t>Total variation</t>
    <phoneticPr fontId="3" type="noConversion"/>
  </si>
  <si>
    <t>error</t>
    <phoneticPr fontId="3" type="noConversion"/>
  </si>
  <si>
    <t>statistic</t>
  </si>
  <si>
    <t>statistic</t>
    <phoneticPr fontId="3" type="noConversion"/>
  </si>
  <si>
    <t>Summary statistics</t>
    <phoneticPr fontId="3" type="noConversion"/>
  </si>
  <si>
    <t>Standard error</t>
    <phoneticPr fontId="3" type="noConversion"/>
  </si>
  <si>
    <t>deviation</t>
    <phoneticPr fontId="3" type="noConversion"/>
  </si>
  <si>
    <t>statistic</t>
    <phoneticPr fontId="3" type="noConversion"/>
  </si>
  <si>
    <t>95% confidence interval</t>
    <phoneticPr fontId="3" type="noConversion"/>
  </si>
  <si>
    <t>lower limit</t>
    <phoneticPr fontId="3" type="noConversion"/>
  </si>
  <si>
    <t>upper limit</t>
    <phoneticPr fontId="3" type="noConversion"/>
  </si>
  <si>
    <t>mean value</t>
    <phoneticPr fontId="3" type="noConversion"/>
  </si>
  <si>
    <t>treament</t>
    <phoneticPr fontId="3" type="noConversion"/>
  </si>
  <si>
    <t>treament</t>
    <phoneticPr fontId="3" type="noConversion"/>
  </si>
  <si>
    <t>Valid N (list status)</t>
  </si>
  <si>
    <t>Valid N (list status)</t>
    <phoneticPr fontId="3" type="noConversion"/>
  </si>
  <si>
    <t>OD</t>
    <phoneticPr fontId="3" type="noConversion"/>
  </si>
  <si>
    <t>OD</t>
    <phoneticPr fontId="3" type="noConversion"/>
  </si>
  <si>
    <t>s-DHAactivity</t>
    <phoneticPr fontId="3" type="noConversion"/>
  </si>
  <si>
    <t>（μg/g/d）</t>
  </si>
  <si>
    <t>（μmol/d/g ）</t>
    <phoneticPr fontId="3" type="noConversion"/>
  </si>
  <si>
    <t>s-CAT activity</t>
    <phoneticPr fontId="3" type="noConversion"/>
  </si>
  <si>
    <t>（U/g）</t>
    <phoneticPr fontId="3" type="noConversion"/>
  </si>
  <si>
    <t>OD</t>
    <phoneticPr fontId="3" type="noConversion"/>
  </si>
  <si>
    <t>POD activity</t>
    <phoneticPr fontId="3" type="noConversion"/>
  </si>
  <si>
    <t>s-NPT activity（mg/d/g）</t>
    <phoneticPr fontId="3" type="noConversion"/>
  </si>
  <si>
    <t>Standard error</t>
    <phoneticPr fontId="3" type="noConversion"/>
  </si>
  <si>
    <t>ML1</t>
    <phoneticPr fontId="3" type="noConversion"/>
  </si>
  <si>
    <t>ML2</t>
    <phoneticPr fontId="3" type="noConversion"/>
  </si>
  <si>
    <t>ML3</t>
    <phoneticPr fontId="3" type="noConversion"/>
  </si>
  <si>
    <t>ML4</t>
    <phoneticPr fontId="3" type="noConversion"/>
  </si>
  <si>
    <t>ML5</t>
    <phoneticPr fontId="3" type="noConversion"/>
  </si>
  <si>
    <t>MD1</t>
    <phoneticPr fontId="3" type="noConversion"/>
  </si>
  <si>
    <t>MD2</t>
    <phoneticPr fontId="3" type="noConversion"/>
  </si>
  <si>
    <t>MD3</t>
    <phoneticPr fontId="3" type="noConversion"/>
  </si>
  <si>
    <t>MD4</t>
    <phoneticPr fontId="3" type="noConversion"/>
  </si>
  <si>
    <t>MD5</t>
    <phoneticPr fontId="3" type="noConversion"/>
  </si>
  <si>
    <t>OD</t>
    <phoneticPr fontId="3" type="noConversion"/>
  </si>
  <si>
    <t>contrastOD</t>
    <phoneticPr fontId="3" type="noConversion"/>
  </si>
  <si>
    <t>standard</t>
    <phoneticPr fontId="3" type="noConversion"/>
  </si>
  <si>
    <t>blank</t>
    <phoneticPr fontId="3" type="noConversion"/>
  </si>
  <si>
    <t>（mg/d/g）</t>
    <phoneticPr fontId="3" type="noConversion"/>
  </si>
  <si>
    <t>contrastOD</t>
    <phoneticPr fontId="3" type="noConversion"/>
  </si>
  <si>
    <t>contrastOD</t>
    <phoneticPr fontId="3" type="noConversion"/>
  </si>
  <si>
    <t>S-SC activity</t>
    <phoneticPr fontId="3" type="noConversion"/>
  </si>
  <si>
    <t>s-NP activity</t>
    <phoneticPr fontId="3" type="noConversion"/>
  </si>
  <si>
    <t>（μmol/d/g）</t>
    <phoneticPr fontId="3" type="noConversion"/>
  </si>
  <si>
    <t>（U/g）</t>
    <phoneticPr fontId="3" type="noConversion"/>
  </si>
  <si>
    <t>s-UE activity</t>
    <phoneticPr fontId="3" type="noConversion"/>
  </si>
  <si>
    <t>ML1</t>
    <phoneticPr fontId="3" type="noConversion"/>
  </si>
  <si>
    <t>ML2</t>
    <phoneticPr fontId="3" type="noConversion"/>
  </si>
  <si>
    <t>ML3</t>
    <phoneticPr fontId="3" type="noConversion"/>
  </si>
  <si>
    <t>ML4</t>
    <phoneticPr fontId="3" type="noConversion"/>
  </si>
  <si>
    <t>ML5</t>
    <phoneticPr fontId="3" type="noConversion"/>
  </si>
  <si>
    <t>MD1</t>
    <phoneticPr fontId="3" type="noConversion"/>
  </si>
  <si>
    <t>MD2</t>
    <phoneticPr fontId="3" type="noConversion"/>
  </si>
  <si>
    <t>MD3</t>
    <phoneticPr fontId="3" type="noConversion"/>
  </si>
  <si>
    <t>MD4</t>
    <phoneticPr fontId="3" type="noConversion"/>
  </si>
  <si>
    <t>MD5</t>
    <phoneticPr fontId="3" type="noConversion"/>
  </si>
  <si>
    <t>ML2</t>
    <phoneticPr fontId="3" type="noConversion"/>
  </si>
  <si>
    <t>MD1</t>
    <phoneticPr fontId="3" type="noConversion"/>
  </si>
  <si>
    <t>MD2</t>
    <phoneticPr fontId="3" type="noConversion"/>
  </si>
  <si>
    <t>MD3</t>
    <phoneticPr fontId="3" type="noConversion"/>
  </si>
  <si>
    <t>MD4</t>
    <phoneticPr fontId="3" type="noConversion"/>
  </si>
  <si>
    <t>MD5</t>
    <phoneticPr fontId="3" type="noConversion"/>
  </si>
  <si>
    <t>MD5</t>
    <phoneticPr fontId="3" type="noConversion"/>
  </si>
  <si>
    <t>MD5</t>
    <phoneticPr fontId="3" type="noConversion"/>
  </si>
  <si>
    <t>ab</t>
    <phoneticPr fontId="3" type="noConversion"/>
  </si>
  <si>
    <t>b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</si>
</sst>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0.000;[Red]0.000"/>
    <numFmt numFmtId="177" formatCode="0.000_ "/>
    <numFmt numFmtId="178" formatCode="###0"/>
    <numFmt numFmtId="179" formatCode="####.0000"/>
    <numFmt numFmtId="180" formatCode="####.00000"/>
  </numFmts>
  <fonts count="18">
    <font>
      <sz val="11"/>
      <color theme="1"/>
      <name val="等线"/>
      <family val="2"/>
      <charset val="134"/>
      <scheme val="minor"/>
    </font>
    <font>
      <sz val="10"/>
      <color theme="1"/>
      <name val="Times New Roman"/>
      <family val="1"/>
    </font>
    <font>
      <sz val="10.5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等线"/>
      <family val="1"/>
      <charset val="134"/>
    </font>
    <font>
      <sz val="10"/>
      <name val="Arial"/>
      <family val="2"/>
    </font>
    <font>
      <b/>
      <sz val="9"/>
      <color indexed="8"/>
      <name val="PMingLiU"/>
      <family val="1"/>
      <charset val="136"/>
    </font>
    <font>
      <sz val="9"/>
      <color indexed="8"/>
      <name val="MingLiU"/>
      <family val="3"/>
      <charset val="136"/>
    </font>
    <font>
      <b/>
      <sz val="9"/>
      <color indexed="8"/>
      <name val="MingLiU"/>
      <family val="3"/>
      <charset val="136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等线"/>
      <family val="2"/>
      <charset val="134"/>
      <scheme val="minor"/>
    </font>
    <font>
      <sz val="12"/>
      <color rgb="FF000000"/>
      <name val="Times New Roman"/>
      <family val="1"/>
    </font>
    <font>
      <sz val="9"/>
      <color indexed="8"/>
      <name val="MingLiU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8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176" fontId="4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177" fontId="4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1"/>
    <xf numFmtId="0" fontId="11" fillId="0" borderId="21" xfId="1" applyFont="1" applyBorder="1" applyAlignment="1">
      <alignment horizontal="center" wrapText="1"/>
    </xf>
    <xf numFmtId="0" fontId="11" fillId="0" borderId="26" xfId="1" applyFont="1" applyBorder="1" applyAlignment="1">
      <alignment horizontal="center" wrapText="1"/>
    </xf>
    <xf numFmtId="0" fontId="11" fillId="0" borderId="11" xfId="1" applyFont="1" applyBorder="1" applyAlignment="1">
      <alignment horizontal="left" vertical="top" wrapText="1"/>
    </xf>
    <xf numFmtId="178" fontId="11" fillId="0" borderId="29" xfId="1" applyNumberFormat="1" applyFont="1" applyBorder="1" applyAlignment="1">
      <alignment horizontal="right" vertical="top"/>
    </xf>
    <xf numFmtId="178" fontId="11" fillId="0" borderId="30" xfId="1" applyNumberFormat="1" applyFont="1" applyBorder="1" applyAlignment="1">
      <alignment horizontal="right" vertical="top"/>
    </xf>
    <xf numFmtId="0" fontId="11" fillId="0" borderId="32" xfId="1" applyFont="1" applyBorder="1" applyAlignment="1">
      <alignment horizontal="left" vertical="top" wrapText="1"/>
    </xf>
    <xf numFmtId="179" fontId="11" fillId="0" borderId="34" xfId="1" applyNumberFormat="1" applyFont="1" applyBorder="1" applyAlignment="1">
      <alignment horizontal="right" vertical="top"/>
    </xf>
    <xf numFmtId="179" fontId="11" fillId="0" borderId="35" xfId="1" applyNumberFormat="1" applyFont="1" applyBorder="1" applyAlignment="1">
      <alignment horizontal="right" vertical="top"/>
    </xf>
    <xf numFmtId="0" fontId="11" fillId="0" borderId="37" xfId="1" applyFont="1" applyBorder="1" applyAlignment="1">
      <alignment horizontal="left" vertical="top" wrapText="1"/>
    </xf>
    <xf numFmtId="178" fontId="11" fillId="0" borderId="39" xfId="1" applyNumberFormat="1" applyFont="1" applyBorder="1" applyAlignment="1">
      <alignment horizontal="right" vertical="top"/>
    </xf>
    <xf numFmtId="178" fontId="11" fillId="0" borderId="40" xfId="1" applyNumberFormat="1" applyFont="1" applyBorder="1" applyAlignment="1">
      <alignment horizontal="right" vertical="top"/>
    </xf>
    <xf numFmtId="0" fontId="11" fillId="0" borderId="41" xfId="1" applyFont="1" applyBorder="1" applyAlignment="1">
      <alignment horizontal="left" vertical="top" wrapText="1"/>
    </xf>
    <xf numFmtId="0" fontId="11" fillId="0" borderId="42" xfId="1" applyFont="1" applyBorder="1" applyAlignment="1">
      <alignment horizontal="left" vertical="top" wrapText="1"/>
    </xf>
    <xf numFmtId="178" fontId="11" fillId="0" borderId="43" xfId="1" applyNumberFormat="1" applyFont="1" applyBorder="1" applyAlignment="1">
      <alignment horizontal="right" vertical="top"/>
    </xf>
    <xf numFmtId="0" fontId="9" fillId="0" borderId="21" xfId="1" applyBorder="1" applyAlignment="1">
      <alignment horizontal="center" vertical="center"/>
    </xf>
    <xf numFmtId="178" fontId="11" fillId="0" borderId="21" xfId="1" applyNumberFormat="1" applyFont="1" applyBorder="1" applyAlignment="1">
      <alignment horizontal="right" vertical="top"/>
    </xf>
    <xf numFmtId="178" fontId="11" fillId="0" borderId="26" xfId="1" applyNumberFormat="1" applyFont="1" applyBorder="1" applyAlignment="1">
      <alignment horizontal="right" vertical="top"/>
    </xf>
    <xf numFmtId="0" fontId="9" fillId="0" borderId="0" xfId="2"/>
    <xf numFmtId="0" fontId="11" fillId="0" borderId="11" xfId="2" applyFont="1" applyBorder="1" applyAlignment="1">
      <alignment horizontal="left" vertical="top" wrapText="1"/>
    </xf>
    <xf numFmtId="178" fontId="11" fillId="0" borderId="29" xfId="2" applyNumberFormat="1" applyFont="1" applyBorder="1" applyAlignment="1">
      <alignment horizontal="right" vertical="top"/>
    </xf>
    <xf numFmtId="178" fontId="11" fillId="0" borderId="30" xfId="2" applyNumberFormat="1" applyFont="1" applyBorder="1" applyAlignment="1">
      <alignment horizontal="right" vertical="top"/>
    </xf>
    <xf numFmtId="0" fontId="11" fillId="0" borderId="32" xfId="2" applyFont="1" applyBorder="1" applyAlignment="1">
      <alignment horizontal="left" vertical="top" wrapText="1"/>
    </xf>
    <xf numFmtId="179" fontId="11" fillId="0" borderId="34" xfId="2" applyNumberFormat="1" applyFont="1" applyBorder="1" applyAlignment="1">
      <alignment horizontal="right" vertical="top"/>
    </xf>
    <xf numFmtId="179" fontId="11" fillId="0" borderId="35" xfId="2" applyNumberFormat="1" applyFont="1" applyBorder="1" applyAlignment="1">
      <alignment horizontal="right" vertical="top"/>
    </xf>
    <xf numFmtId="0" fontId="11" fillId="0" borderId="37" xfId="2" applyFont="1" applyBorder="1" applyAlignment="1">
      <alignment horizontal="left" vertical="top" wrapText="1"/>
    </xf>
    <xf numFmtId="178" fontId="11" fillId="0" borderId="39" xfId="2" applyNumberFormat="1" applyFont="1" applyBorder="1" applyAlignment="1">
      <alignment horizontal="right" vertical="top"/>
    </xf>
    <xf numFmtId="178" fontId="11" fillId="0" borderId="40" xfId="2" applyNumberFormat="1" applyFont="1" applyBorder="1" applyAlignment="1">
      <alignment horizontal="right" vertical="top"/>
    </xf>
    <xf numFmtId="0" fontId="11" fillId="0" borderId="41" xfId="2" applyFont="1" applyBorder="1" applyAlignment="1">
      <alignment horizontal="left" vertical="top" wrapText="1"/>
    </xf>
    <xf numFmtId="0" fontId="11" fillId="0" borderId="42" xfId="2" applyFont="1" applyBorder="1" applyAlignment="1">
      <alignment horizontal="left" vertical="top" wrapText="1"/>
    </xf>
    <xf numFmtId="178" fontId="11" fillId="0" borderId="21" xfId="2" applyNumberFormat="1" applyFont="1" applyBorder="1" applyAlignment="1">
      <alignment horizontal="right" vertical="top"/>
    </xf>
    <xf numFmtId="178" fontId="11" fillId="0" borderId="26" xfId="2" applyNumberFormat="1" applyFont="1" applyBorder="1" applyAlignment="1">
      <alignment horizontal="right" vertical="top"/>
    </xf>
    <xf numFmtId="178" fontId="12" fillId="0" borderId="28" xfId="2" applyNumberFormat="1" applyFont="1" applyBorder="1" applyAlignment="1">
      <alignment horizontal="right" vertical="top"/>
    </xf>
    <xf numFmtId="0" fontId="13" fillId="0" borderId="29" xfId="2" applyFont="1" applyBorder="1" applyAlignment="1">
      <alignment horizontal="center" vertical="center"/>
    </xf>
    <xf numFmtId="179" fontId="12" fillId="0" borderId="33" xfId="2" applyNumberFormat="1" applyFont="1" applyBorder="1" applyAlignment="1">
      <alignment horizontal="right" vertical="top"/>
    </xf>
    <xf numFmtId="180" fontId="12" fillId="0" borderId="34" xfId="2" applyNumberFormat="1" applyFont="1" applyBorder="1" applyAlignment="1">
      <alignment horizontal="right" vertical="top"/>
    </xf>
    <xf numFmtId="178" fontId="12" fillId="0" borderId="38" xfId="2" applyNumberFormat="1" applyFont="1" applyBorder="1" applyAlignment="1">
      <alignment horizontal="right" vertical="top"/>
    </xf>
    <xf numFmtId="0" fontId="13" fillId="0" borderId="39" xfId="2" applyFont="1" applyBorder="1" applyAlignment="1">
      <alignment horizontal="center" vertical="center"/>
    </xf>
    <xf numFmtId="178" fontId="12" fillId="0" borderId="43" xfId="2" applyNumberFormat="1" applyFont="1" applyBorder="1" applyAlignment="1">
      <alignment horizontal="right" vertical="top"/>
    </xf>
    <xf numFmtId="0" fontId="13" fillId="0" borderId="21" xfId="2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0" borderId="0" xfId="3"/>
    <xf numFmtId="0" fontId="11" fillId="0" borderId="11" xfId="3" applyFont="1" applyBorder="1" applyAlignment="1">
      <alignment horizontal="left" vertical="top" wrapText="1"/>
    </xf>
    <xf numFmtId="178" fontId="11" fillId="0" borderId="29" xfId="3" applyNumberFormat="1" applyFont="1" applyBorder="1" applyAlignment="1">
      <alignment horizontal="right" vertical="top"/>
    </xf>
    <xf numFmtId="178" fontId="11" fillId="0" borderId="30" xfId="3" applyNumberFormat="1" applyFont="1" applyBorder="1" applyAlignment="1">
      <alignment horizontal="right" vertical="top"/>
    </xf>
    <xf numFmtId="0" fontId="11" fillId="0" borderId="32" xfId="3" applyFont="1" applyBorder="1" applyAlignment="1">
      <alignment horizontal="left" vertical="top" wrapText="1"/>
    </xf>
    <xf numFmtId="179" fontId="11" fillId="0" borderId="34" xfId="3" applyNumberFormat="1" applyFont="1" applyBorder="1" applyAlignment="1">
      <alignment horizontal="right" vertical="top"/>
    </xf>
    <xf numFmtId="179" fontId="11" fillId="0" borderId="35" xfId="3" applyNumberFormat="1" applyFont="1" applyBorder="1" applyAlignment="1">
      <alignment horizontal="right" vertical="top"/>
    </xf>
    <xf numFmtId="0" fontId="11" fillId="0" borderId="37" xfId="3" applyFont="1" applyBorder="1" applyAlignment="1">
      <alignment horizontal="left" vertical="top" wrapText="1"/>
    </xf>
    <xf numFmtId="178" fontId="11" fillId="0" borderId="39" xfId="3" applyNumberFormat="1" applyFont="1" applyBorder="1" applyAlignment="1">
      <alignment horizontal="right" vertical="top"/>
    </xf>
    <xf numFmtId="178" fontId="11" fillId="0" borderId="40" xfId="3" applyNumberFormat="1" applyFont="1" applyBorder="1" applyAlignment="1">
      <alignment horizontal="right" vertical="top"/>
    </xf>
    <xf numFmtId="0" fontId="11" fillId="0" borderId="42" xfId="3" applyFont="1" applyBorder="1" applyAlignment="1">
      <alignment horizontal="left" vertical="top" wrapText="1"/>
    </xf>
    <xf numFmtId="178" fontId="11" fillId="0" borderId="43" xfId="3" applyNumberFormat="1" applyFont="1" applyBorder="1" applyAlignment="1">
      <alignment horizontal="right" vertical="top"/>
    </xf>
    <xf numFmtId="0" fontId="9" fillId="0" borderId="21" xfId="3" applyBorder="1" applyAlignment="1">
      <alignment horizontal="center" vertical="center"/>
    </xf>
    <xf numFmtId="178" fontId="11" fillId="0" borderId="21" xfId="3" applyNumberFormat="1" applyFont="1" applyBorder="1" applyAlignment="1">
      <alignment horizontal="right" vertical="top"/>
    </xf>
    <xf numFmtId="178" fontId="11" fillId="0" borderId="26" xfId="3" applyNumberFormat="1" applyFont="1" applyBorder="1" applyAlignment="1">
      <alignment horizontal="right" vertical="top"/>
    </xf>
    <xf numFmtId="178" fontId="12" fillId="0" borderId="28" xfId="3" applyNumberFormat="1" applyFont="1" applyBorder="1" applyAlignment="1">
      <alignment horizontal="right" vertical="top"/>
    </xf>
    <xf numFmtId="0" fontId="13" fillId="0" borderId="29" xfId="3" applyFont="1" applyBorder="1" applyAlignment="1">
      <alignment horizontal="center" vertical="center"/>
    </xf>
    <xf numFmtId="179" fontId="12" fillId="0" borderId="33" xfId="3" applyNumberFormat="1" applyFont="1" applyBorder="1" applyAlignment="1">
      <alignment horizontal="right" vertical="top"/>
    </xf>
    <xf numFmtId="180" fontId="12" fillId="0" borderId="34" xfId="3" applyNumberFormat="1" applyFont="1" applyBorder="1" applyAlignment="1">
      <alignment horizontal="right" vertical="top"/>
    </xf>
    <xf numFmtId="178" fontId="12" fillId="0" borderId="38" xfId="3" applyNumberFormat="1" applyFont="1" applyBorder="1" applyAlignment="1">
      <alignment horizontal="right" vertical="top"/>
    </xf>
    <xf numFmtId="0" fontId="13" fillId="0" borderId="39" xfId="3" applyFont="1" applyBorder="1" applyAlignment="1">
      <alignment horizontal="center" vertical="center"/>
    </xf>
    <xf numFmtId="0" fontId="9" fillId="0" borderId="0" xfId="4"/>
    <xf numFmtId="0" fontId="11" fillId="0" borderId="11" xfId="4" applyFont="1" applyBorder="1" applyAlignment="1">
      <alignment horizontal="left" vertical="top" wrapText="1"/>
    </xf>
    <xf numFmtId="178" fontId="11" fillId="0" borderId="29" xfId="4" applyNumberFormat="1" applyFont="1" applyBorder="1" applyAlignment="1">
      <alignment horizontal="right" vertical="top"/>
    </xf>
    <xf numFmtId="178" fontId="11" fillId="0" borderId="30" xfId="4" applyNumberFormat="1" applyFont="1" applyBorder="1" applyAlignment="1">
      <alignment horizontal="right" vertical="top"/>
    </xf>
    <xf numFmtId="179" fontId="11" fillId="0" borderId="34" xfId="4" applyNumberFormat="1" applyFont="1" applyBorder="1" applyAlignment="1">
      <alignment horizontal="right" vertical="top"/>
    </xf>
    <xf numFmtId="179" fontId="11" fillId="0" borderId="35" xfId="4" applyNumberFormat="1" applyFont="1" applyBorder="1" applyAlignment="1">
      <alignment horizontal="right" vertical="top"/>
    </xf>
    <xf numFmtId="0" fontId="11" fillId="0" borderId="37" xfId="4" applyFont="1" applyBorder="1" applyAlignment="1">
      <alignment horizontal="left" vertical="top" wrapText="1"/>
    </xf>
    <xf numFmtId="178" fontId="11" fillId="0" borderId="39" xfId="4" applyNumberFormat="1" applyFont="1" applyBorder="1" applyAlignment="1">
      <alignment horizontal="right" vertical="top"/>
    </xf>
    <xf numFmtId="178" fontId="11" fillId="0" borderId="40" xfId="4" applyNumberFormat="1" applyFont="1" applyBorder="1" applyAlignment="1">
      <alignment horizontal="right" vertical="top"/>
    </xf>
    <xf numFmtId="0" fontId="11" fillId="0" borderId="42" xfId="4" applyFont="1" applyBorder="1" applyAlignment="1">
      <alignment horizontal="left" vertical="top" wrapText="1"/>
    </xf>
    <xf numFmtId="178" fontId="11" fillId="0" borderId="21" xfId="4" applyNumberFormat="1" applyFont="1" applyBorder="1" applyAlignment="1">
      <alignment horizontal="right" vertical="top"/>
    </xf>
    <xf numFmtId="178" fontId="11" fillId="0" borderId="26" xfId="4" applyNumberFormat="1" applyFont="1" applyBorder="1" applyAlignment="1">
      <alignment horizontal="right" vertical="top"/>
    </xf>
    <xf numFmtId="178" fontId="12" fillId="0" borderId="28" xfId="4" applyNumberFormat="1" applyFont="1" applyBorder="1" applyAlignment="1">
      <alignment horizontal="right" vertical="top"/>
    </xf>
    <xf numFmtId="0" fontId="13" fillId="0" borderId="29" xfId="4" applyFont="1" applyBorder="1" applyAlignment="1">
      <alignment horizontal="center" vertical="center"/>
    </xf>
    <xf numFmtId="179" fontId="12" fillId="0" borderId="33" xfId="4" applyNumberFormat="1" applyFont="1" applyBorder="1" applyAlignment="1">
      <alignment horizontal="right" vertical="top"/>
    </xf>
    <xf numFmtId="180" fontId="12" fillId="0" borderId="34" xfId="4" applyNumberFormat="1" applyFont="1" applyBorder="1" applyAlignment="1">
      <alignment horizontal="right" vertical="top"/>
    </xf>
    <xf numFmtId="178" fontId="12" fillId="0" borderId="38" xfId="4" applyNumberFormat="1" applyFont="1" applyBorder="1" applyAlignment="1">
      <alignment horizontal="right" vertical="top"/>
    </xf>
    <xf numFmtId="0" fontId="13" fillId="0" borderId="39" xfId="4" applyFont="1" applyBorder="1" applyAlignment="1">
      <alignment horizontal="center" vertical="center"/>
    </xf>
    <xf numFmtId="178" fontId="12" fillId="0" borderId="43" xfId="4" applyNumberFormat="1" applyFont="1" applyBorder="1" applyAlignment="1">
      <alignment horizontal="right" vertical="top"/>
    </xf>
    <xf numFmtId="0" fontId="13" fillId="0" borderId="21" xfId="4" applyFont="1" applyBorder="1" applyAlignment="1">
      <alignment horizontal="center" vertical="center"/>
    </xf>
    <xf numFmtId="0" fontId="11" fillId="0" borderId="47" xfId="5" applyFont="1" applyBorder="1" applyAlignment="1">
      <alignment horizontal="left" vertical="top" wrapText="1"/>
    </xf>
    <xf numFmtId="178" fontId="11" fillId="0" borderId="28" xfId="5" applyNumberFormat="1" applyFont="1" applyBorder="1" applyAlignment="1">
      <alignment horizontal="right" vertical="top"/>
    </xf>
    <xf numFmtId="179" fontId="11" fillId="0" borderId="29" xfId="5" applyNumberFormat="1" applyFont="1" applyBorder="1" applyAlignment="1">
      <alignment horizontal="right" vertical="top"/>
    </xf>
    <xf numFmtId="180" fontId="11" fillId="0" borderId="29" xfId="5" applyNumberFormat="1" applyFont="1" applyBorder="1" applyAlignment="1">
      <alignment horizontal="right" vertical="top"/>
    </xf>
    <xf numFmtId="180" fontId="11" fillId="0" borderId="30" xfId="5" applyNumberFormat="1" applyFont="1" applyBorder="1" applyAlignment="1">
      <alignment horizontal="right" vertical="top"/>
    </xf>
    <xf numFmtId="0" fontId="11" fillId="0" borderId="48" xfId="5" applyFont="1" applyBorder="1" applyAlignment="1">
      <alignment horizontal="left" vertical="top" wrapText="1"/>
    </xf>
    <xf numFmtId="178" fontId="11" fillId="0" borderId="19" xfId="5" applyNumberFormat="1" applyFont="1" applyBorder="1" applyAlignment="1">
      <alignment horizontal="right" vertical="top"/>
    </xf>
    <xf numFmtId="179" fontId="11" fillId="0" borderId="20" xfId="5" applyNumberFormat="1" applyFont="1" applyBorder="1" applyAlignment="1">
      <alignment horizontal="right" vertical="top"/>
    </xf>
    <xf numFmtId="180" fontId="11" fillId="0" borderId="20" xfId="5" applyNumberFormat="1" applyFont="1" applyBorder="1" applyAlignment="1">
      <alignment horizontal="right" vertical="top"/>
    </xf>
    <xf numFmtId="180" fontId="11" fillId="0" borderId="49" xfId="5" applyNumberFormat="1" applyFont="1" applyBorder="1" applyAlignment="1">
      <alignment horizontal="right" vertical="top"/>
    </xf>
    <xf numFmtId="178" fontId="11" fillId="0" borderId="24" xfId="5" applyNumberFormat="1" applyFont="1" applyBorder="1" applyAlignment="1">
      <alignment horizontal="right" vertical="top"/>
    </xf>
    <xf numFmtId="0" fontId="14" fillId="0" borderId="25" xfId="5" applyBorder="1" applyAlignment="1">
      <alignment horizontal="center" vertical="center"/>
    </xf>
    <xf numFmtId="0" fontId="14" fillId="0" borderId="50" xfId="5" applyBorder="1" applyAlignment="1">
      <alignment horizontal="center" vertical="center"/>
    </xf>
    <xf numFmtId="0" fontId="11" fillId="0" borderId="47" xfId="6" applyFont="1" applyBorder="1" applyAlignment="1">
      <alignment horizontal="left" vertical="top" wrapText="1"/>
    </xf>
    <xf numFmtId="178" fontId="11" fillId="0" borderId="28" xfId="6" applyNumberFormat="1" applyFont="1" applyBorder="1" applyAlignment="1">
      <alignment horizontal="right" vertical="top"/>
    </xf>
    <xf numFmtId="179" fontId="11" fillId="0" borderId="29" xfId="6" applyNumberFormat="1" applyFont="1" applyBorder="1" applyAlignment="1">
      <alignment horizontal="right" vertical="top"/>
    </xf>
    <xf numFmtId="180" fontId="11" fillId="0" borderId="29" xfId="6" applyNumberFormat="1" applyFont="1" applyBorder="1" applyAlignment="1">
      <alignment horizontal="right" vertical="top"/>
    </xf>
    <xf numFmtId="180" fontId="11" fillId="0" borderId="30" xfId="6" applyNumberFormat="1" applyFont="1" applyBorder="1" applyAlignment="1">
      <alignment horizontal="right" vertical="top"/>
    </xf>
    <xf numFmtId="0" fontId="11" fillId="0" borderId="48" xfId="6" applyFont="1" applyBorder="1" applyAlignment="1">
      <alignment horizontal="left" vertical="top" wrapText="1"/>
    </xf>
    <xf numFmtId="178" fontId="11" fillId="0" borderId="19" xfId="6" applyNumberFormat="1" applyFont="1" applyBorder="1" applyAlignment="1">
      <alignment horizontal="right" vertical="top"/>
    </xf>
    <xf numFmtId="179" fontId="11" fillId="0" borderId="20" xfId="6" applyNumberFormat="1" applyFont="1" applyBorder="1" applyAlignment="1">
      <alignment horizontal="right" vertical="top"/>
    </xf>
    <xf numFmtId="180" fontId="11" fillId="0" borderId="20" xfId="6" applyNumberFormat="1" applyFont="1" applyBorder="1" applyAlignment="1">
      <alignment horizontal="right" vertical="top"/>
    </xf>
    <xf numFmtId="180" fontId="11" fillId="0" borderId="49" xfId="6" applyNumberFormat="1" applyFont="1" applyBorder="1" applyAlignment="1">
      <alignment horizontal="right" vertical="top"/>
    </xf>
    <xf numFmtId="178" fontId="11" fillId="0" borderId="24" xfId="6" applyNumberFormat="1" applyFont="1" applyBorder="1" applyAlignment="1">
      <alignment horizontal="right" vertical="top"/>
    </xf>
    <xf numFmtId="0" fontId="9" fillId="0" borderId="25" xfId="6" applyBorder="1" applyAlignment="1">
      <alignment horizontal="center" vertical="center"/>
    </xf>
    <xf numFmtId="0" fontId="9" fillId="0" borderId="50" xfId="6" applyBorder="1" applyAlignment="1">
      <alignment horizontal="center" vertical="center"/>
    </xf>
    <xf numFmtId="0" fontId="11" fillId="0" borderId="44" xfId="7" applyFont="1" applyBorder="1" applyAlignment="1">
      <alignment horizontal="center" wrapText="1"/>
    </xf>
    <xf numFmtId="0" fontId="11" fillId="0" borderId="14" xfId="7" applyFont="1" applyBorder="1" applyAlignment="1">
      <alignment horizontal="center" wrapText="1"/>
    </xf>
    <xf numFmtId="0" fontId="11" fillId="0" borderId="43" xfId="7" applyFont="1" applyBorder="1" applyAlignment="1">
      <alignment horizontal="center" wrapText="1"/>
    </xf>
    <xf numFmtId="0" fontId="11" fillId="0" borderId="21" xfId="7" applyFont="1" applyBorder="1" applyAlignment="1">
      <alignment horizontal="center" wrapText="1"/>
    </xf>
    <xf numFmtId="0" fontId="11" fillId="0" borderId="26" xfId="7" applyFont="1" applyBorder="1" applyAlignment="1">
      <alignment horizontal="center" wrapText="1"/>
    </xf>
    <xf numFmtId="0" fontId="11" fillId="0" borderId="47" xfId="7" applyFont="1" applyBorder="1" applyAlignment="1">
      <alignment horizontal="left" vertical="top" wrapText="1"/>
    </xf>
    <xf numFmtId="178" fontId="11" fillId="0" borderId="28" xfId="7" applyNumberFormat="1" applyFont="1" applyBorder="1" applyAlignment="1">
      <alignment horizontal="right" vertical="top"/>
    </xf>
    <xf numFmtId="179" fontId="11" fillId="0" borderId="29" xfId="7" applyNumberFormat="1" applyFont="1" applyBorder="1" applyAlignment="1">
      <alignment horizontal="right" vertical="top"/>
    </xf>
    <xf numFmtId="180" fontId="11" fillId="0" borderId="29" xfId="7" applyNumberFormat="1" applyFont="1" applyBorder="1" applyAlignment="1">
      <alignment horizontal="right" vertical="top"/>
    </xf>
    <xf numFmtId="180" fontId="11" fillId="0" borderId="30" xfId="7" applyNumberFormat="1" applyFont="1" applyBorder="1" applyAlignment="1">
      <alignment horizontal="right" vertical="top"/>
    </xf>
    <xf numFmtId="0" fontId="11" fillId="0" borderId="48" xfId="7" applyFont="1" applyBorder="1" applyAlignment="1">
      <alignment horizontal="left" vertical="top" wrapText="1"/>
    </xf>
    <xf numFmtId="178" fontId="11" fillId="0" borderId="19" xfId="7" applyNumberFormat="1" applyFont="1" applyBorder="1" applyAlignment="1">
      <alignment horizontal="right" vertical="top"/>
    </xf>
    <xf numFmtId="179" fontId="11" fillId="0" borderId="20" xfId="7" applyNumberFormat="1" applyFont="1" applyBorder="1" applyAlignment="1">
      <alignment horizontal="right" vertical="top"/>
    </xf>
    <xf numFmtId="180" fontId="11" fillId="0" borderId="20" xfId="7" applyNumberFormat="1" applyFont="1" applyBorder="1" applyAlignment="1">
      <alignment horizontal="right" vertical="top"/>
    </xf>
    <xf numFmtId="180" fontId="11" fillId="0" borderId="49" xfId="7" applyNumberFormat="1" applyFont="1" applyBorder="1" applyAlignment="1">
      <alignment horizontal="right" vertical="top"/>
    </xf>
    <xf numFmtId="0" fontId="11" fillId="0" borderId="46" xfId="7" applyFont="1" applyBorder="1" applyAlignment="1">
      <alignment horizontal="left" vertical="top" wrapText="1"/>
    </xf>
    <xf numFmtId="178" fontId="11" fillId="0" borderId="24" xfId="7" applyNumberFormat="1" applyFont="1" applyBorder="1" applyAlignment="1">
      <alignment horizontal="right" vertical="top"/>
    </xf>
    <xf numFmtId="0" fontId="9" fillId="0" borderId="25" xfId="7" applyBorder="1" applyAlignment="1">
      <alignment horizontal="center" vertical="center"/>
    </xf>
    <xf numFmtId="0" fontId="9" fillId="0" borderId="50" xfId="7" applyBorder="1" applyAlignment="1">
      <alignment horizontal="center" vertical="center"/>
    </xf>
    <xf numFmtId="0" fontId="11" fillId="0" borderId="47" xfId="8" applyFont="1" applyBorder="1" applyAlignment="1">
      <alignment horizontal="left" vertical="top" wrapText="1"/>
    </xf>
    <xf numFmtId="178" fontId="11" fillId="0" borderId="28" xfId="8" applyNumberFormat="1" applyFont="1" applyBorder="1" applyAlignment="1">
      <alignment horizontal="right" vertical="top"/>
    </xf>
    <xf numFmtId="179" fontId="11" fillId="0" borderId="29" xfId="8" applyNumberFormat="1" applyFont="1" applyBorder="1" applyAlignment="1">
      <alignment horizontal="right" vertical="top"/>
    </xf>
    <xf numFmtId="180" fontId="11" fillId="0" borderId="29" xfId="8" applyNumberFormat="1" applyFont="1" applyBorder="1" applyAlignment="1">
      <alignment horizontal="right" vertical="top"/>
    </xf>
    <xf numFmtId="180" fontId="11" fillId="0" borderId="30" xfId="8" applyNumberFormat="1" applyFont="1" applyBorder="1" applyAlignment="1">
      <alignment horizontal="right" vertical="top"/>
    </xf>
    <xf numFmtId="0" fontId="11" fillId="0" borderId="48" xfId="8" applyFont="1" applyBorder="1" applyAlignment="1">
      <alignment horizontal="left" vertical="top" wrapText="1"/>
    </xf>
    <xf numFmtId="178" fontId="11" fillId="0" borderId="19" xfId="8" applyNumberFormat="1" applyFont="1" applyBorder="1" applyAlignment="1">
      <alignment horizontal="right" vertical="top"/>
    </xf>
    <xf numFmtId="179" fontId="11" fillId="0" borderId="20" xfId="8" applyNumberFormat="1" applyFont="1" applyBorder="1" applyAlignment="1">
      <alignment horizontal="right" vertical="top"/>
    </xf>
    <xf numFmtId="180" fontId="11" fillId="0" borderId="20" xfId="8" applyNumberFormat="1" applyFont="1" applyBorder="1" applyAlignment="1">
      <alignment horizontal="right" vertical="top"/>
    </xf>
    <xf numFmtId="180" fontId="11" fillId="0" borderId="49" xfId="8" applyNumberFormat="1" applyFont="1" applyBorder="1" applyAlignment="1">
      <alignment horizontal="right" vertical="top"/>
    </xf>
    <xf numFmtId="178" fontId="11" fillId="0" borderId="24" xfId="8" applyNumberFormat="1" applyFont="1" applyBorder="1" applyAlignment="1">
      <alignment horizontal="right" vertical="top"/>
    </xf>
    <xf numFmtId="0" fontId="9" fillId="0" borderId="25" xfId="8" applyBorder="1" applyAlignment="1">
      <alignment horizontal="center" vertical="center"/>
    </xf>
    <xf numFmtId="0" fontId="9" fillId="0" borderId="50" xfId="8" applyBorder="1" applyAlignment="1">
      <alignment horizontal="center" vertical="center"/>
    </xf>
    <xf numFmtId="0" fontId="11" fillId="0" borderId="47" xfId="9" applyFont="1" applyBorder="1" applyAlignment="1">
      <alignment horizontal="left" vertical="top" wrapText="1"/>
    </xf>
    <xf numFmtId="178" fontId="11" fillId="0" borderId="28" xfId="9" applyNumberFormat="1" applyFont="1" applyBorder="1" applyAlignment="1">
      <alignment horizontal="right" vertical="top"/>
    </xf>
    <xf numFmtId="179" fontId="11" fillId="0" borderId="29" xfId="9" applyNumberFormat="1" applyFont="1" applyBorder="1" applyAlignment="1">
      <alignment horizontal="right" vertical="top"/>
    </xf>
    <xf numFmtId="180" fontId="11" fillId="0" borderId="29" xfId="9" applyNumberFormat="1" applyFont="1" applyBorder="1" applyAlignment="1">
      <alignment horizontal="right" vertical="top"/>
    </xf>
    <xf numFmtId="180" fontId="11" fillId="0" borderId="30" xfId="9" applyNumberFormat="1" applyFont="1" applyBorder="1" applyAlignment="1">
      <alignment horizontal="right" vertical="top"/>
    </xf>
    <xf numFmtId="0" fontId="11" fillId="0" borderId="48" xfId="9" applyFont="1" applyBorder="1" applyAlignment="1">
      <alignment horizontal="left" vertical="top" wrapText="1"/>
    </xf>
    <xf numFmtId="178" fontId="11" fillId="0" borderId="19" xfId="9" applyNumberFormat="1" applyFont="1" applyBorder="1" applyAlignment="1">
      <alignment horizontal="right" vertical="top"/>
    </xf>
    <xf numFmtId="179" fontId="11" fillId="0" borderId="20" xfId="9" applyNumberFormat="1" applyFont="1" applyBorder="1" applyAlignment="1">
      <alignment horizontal="right" vertical="top"/>
    </xf>
    <xf numFmtId="180" fontId="11" fillId="0" borderId="20" xfId="9" applyNumberFormat="1" applyFont="1" applyBorder="1" applyAlignment="1">
      <alignment horizontal="right" vertical="top"/>
    </xf>
    <xf numFmtId="180" fontId="11" fillId="0" borderId="49" xfId="9" applyNumberFormat="1" applyFont="1" applyBorder="1" applyAlignment="1">
      <alignment horizontal="right" vertical="top"/>
    </xf>
    <xf numFmtId="0" fontId="11" fillId="0" borderId="46" xfId="9" applyFont="1" applyBorder="1" applyAlignment="1">
      <alignment horizontal="left" vertical="top" wrapText="1"/>
    </xf>
    <xf numFmtId="178" fontId="11" fillId="0" borderId="24" xfId="9" applyNumberFormat="1" applyFont="1" applyBorder="1" applyAlignment="1">
      <alignment horizontal="right" vertical="top"/>
    </xf>
    <xf numFmtId="0" fontId="9" fillId="0" borderId="25" xfId="9" applyBorder="1" applyAlignment="1">
      <alignment horizontal="center" vertical="center"/>
    </xf>
    <xf numFmtId="0" fontId="9" fillId="0" borderId="50" xfId="9" applyBorder="1" applyAlignment="1">
      <alignment horizontal="center" vertical="center"/>
    </xf>
    <xf numFmtId="0" fontId="6" fillId="0" borderId="0" xfId="0" applyFont="1">
      <alignment vertical="center"/>
    </xf>
    <xf numFmtId="180" fontId="0" fillId="0" borderId="0" xfId="0" applyNumberForma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0" fontId="11" fillId="0" borderId="27" xfId="1" applyFont="1" applyBorder="1" applyAlignment="1">
      <alignment horizontal="left" vertical="top" wrapText="1"/>
    </xf>
    <xf numFmtId="0" fontId="9" fillId="0" borderId="31" xfId="1" applyFont="1" applyBorder="1" applyAlignment="1">
      <alignment horizontal="center" vertical="center"/>
    </xf>
    <xf numFmtId="0" fontId="11" fillId="0" borderId="36" xfId="1" applyFont="1" applyBorder="1" applyAlignment="1">
      <alignment horizontal="left" vertical="top" wrapText="1"/>
    </xf>
    <xf numFmtId="0" fontId="11" fillId="0" borderId="14" xfId="1" applyFont="1" applyBorder="1" applyAlignment="1">
      <alignment horizont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wrapText="1"/>
    </xf>
    <xf numFmtId="0" fontId="9" fillId="0" borderId="25" xfId="1" applyFont="1" applyBorder="1" applyAlignment="1">
      <alignment horizontal="center" vertical="center"/>
    </xf>
    <xf numFmtId="0" fontId="11" fillId="0" borderId="51" xfId="7" applyFont="1" applyBorder="1" applyAlignment="1">
      <alignment horizontal="center" wrapText="1"/>
    </xf>
    <xf numFmtId="0" fontId="11" fillId="0" borderId="45" xfId="7" applyFont="1" applyBorder="1" applyAlignment="1">
      <alignment horizontal="center" wrapText="1"/>
    </xf>
    <xf numFmtId="0" fontId="9" fillId="0" borderId="47" xfId="7" applyBorder="1" applyAlignment="1">
      <alignment horizontal="center" vertical="center" wrapText="1"/>
    </xf>
    <xf numFmtId="0" fontId="9" fillId="0" borderId="46" xfId="7" applyBorder="1" applyAlignment="1">
      <alignment horizontal="center" vertical="center" wrapText="1"/>
    </xf>
    <xf numFmtId="0" fontId="10" fillId="0" borderId="52" xfId="7" applyFont="1" applyBorder="1" applyAlignment="1">
      <alignment horizontal="center" vertical="center" wrapText="1"/>
    </xf>
    <xf numFmtId="0" fontId="11" fillId="0" borderId="53" xfId="4" applyFont="1" applyBorder="1" applyAlignment="1">
      <alignment horizontal="left" vertical="top" wrapText="1"/>
    </xf>
    <xf numFmtId="0" fontId="11" fillId="0" borderId="31" xfId="4" applyFont="1" applyBorder="1" applyAlignment="1">
      <alignment horizontal="left" vertical="top" wrapText="1"/>
    </xf>
    <xf numFmtId="0" fontId="11" fillId="0" borderId="54" xfId="4" applyFont="1" applyBorder="1" applyAlignment="1">
      <alignment horizontal="left" vertical="top" wrapText="1"/>
    </xf>
    <xf numFmtId="0" fontId="9" fillId="0" borderId="54" xfId="4" applyBorder="1" applyAlignment="1">
      <alignment horizontal="center" vertical="center" wrapText="1"/>
    </xf>
    <xf numFmtId="0" fontId="9" fillId="0" borderId="11" xfId="4" applyBorder="1" applyAlignment="1">
      <alignment horizontal="center" vertical="center" wrapText="1"/>
    </xf>
    <xf numFmtId="0" fontId="9" fillId="0" borderId="17" xfId="4" applyBorder="1" applyAlignment="1">
      <alignment horizontal="center" vertical="center" wrapText="1"/>
    </xf>
    <xf numFmtId="0" fontId="9" fillId="0" borderId="18" xfId="4" applyBorder="1" applyAlignment="1">
      <alignment horizontal="center" vertical="center" wrapText="1"/>
    </xf>
    <xf numFmtId="0" fontId="9" fillId="0" borderId="22" xfId="4" applyBorder="1" applyAlignment="1">
      <alignment horizontal="center" vertical="center" wrapText="1"/>
    </xf>
    <xf numFmtId="0" fontId="9" fillId="0" borderId="23" xfId="4" applyBorder="1" applyAlignment="1">
      <alignment horizontal="center" vertical="center" wrapText="1"/>
    </xf>
    <xf numFmtId="0" fontId="11" fillId="0" borderId="12" xfId="1" applyFont="1" applyBorder="1" applyAlignment="1">
      <alignment horizontal="center" wrapText="1"/>
    </xf>
    <xf numFmtId="0" fontId="9" fillId="0" borderId="19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wrapText="1"/>
    </xf>
    <xf numFmtId="0" fontId="9" fillId="0" borderId="2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wrapText="1"/>
    </xf>
    <xf numFmtId="0" fontId="11" fillId="0" borderId="27" xfId="3" applyFont="1" applyBorder="1" applyAlignment="1">
      <alignment horizontal="left" vertical="top" wrapText="1"/>
    </xf>
    <xf numFmtId="0" fontId="9" fillId="0" borderId="31" xfId="3" applyFont="1" applyBorder="1" applyAlignment="1">
      <alignment horizontal="center" vertical="center"/>
    </xf>
    <xf numFmtId="0" fontId="11" fillId="0" borderId="36" xfId="3" applyFont="1" applyBorder="1" applyAlignment="1">
      <alignment horizontal="left" vertical="top" wrapText="1"/>
    </xf>
    <xf numFmtId="0" fontId="11" fillId="0" borderId="27" xfId="2" applyFont="1" applyBorder="1" applyAlignment="1">
      <alignment horizontal="left" vertical="top" wrapText="1"/>
    </xf>
    <xf numFmtId="0" fontId="9" fillId="0" borderId="31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top" wrapText="1"/>
    </xf>
    <xf numFmtId="0" fontId="17" fillId="0" borderId="14" xfId="7" applyFont="1" applyBorder="1" applyAlignment="1">
      <alignment horizontal="center" wrapText="1"/>
    </xf>
    <xf numFmtId="0" fontId="0" fillId="4" borderId="0" xfId="0" applyFill="1" applyAlignment="1">
      <alignment vertical="center" wrapText="1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9" fontId="0" fillId="5" borderId="0" xfId="0" applyNumberFormat="1" applyFill="1">
      <alignment vertical="center"/>
    </xf>
    <xf numFmtId="0" fontId="11" fillId="0" borderId="0" xfId="0" applyFont="1">
      <alignment vertical="center"/>
    </xf>
    <xf numFmtId="0" fontId="11" fillId="0" borderId="55" xfId="1" applyFont="1" applyBorder="1" applyAlignment="1">
      <alignment horizontal="center" wrapText="1"/>
    </xf>
    <xf numFmtId="0" fontId="11" fillId="0" borderId="56" xfId="1" applyFont="1" applyBorder="1" applyAlignment="1">
      <alignment horizontal="center" wrapText="1"/>
    </xf>
    <xf numFmtId="178" fontId="11" fillId="0" borderId="28" xfId="1" applyNumberFormat="1" applyFont="1" applyBorder="1" applyAlignment="1">
      <alignment horizontal="right" vertical="top"/>
    </xf>
    <xf numFmtId="0" fontId="9" fillId="0" borderId="29" xfId="1" applyFont="1" applyBorder="1" applyAlignment="1">
      <alignment horizontal="center" vertical="center"/>
    </xf>
    <xf numFmtId="179" fontId="11" fillId="0" borderId="33" xfId="1" applyNumberFormat="1" applyFont="1" applyBorder="1" applyAlignment="1">
      <alignment horizontal="right" vertical="top"/>
    </xf>
    <xf numFmtId="180" fontId="11" fillId="0" borderId="34" xfId="1" applyNumberFormat="1" applyFont="1" applyBorder="1" applyAlignment="1">
      <alignment horizontal="right" vertical="top"/>
    </xf>
    <xf numFmtId="178" fontId="11" fillId="0" borderId="38" xfId="1" applyNumberFormat="1" applyFont="1" applyBorder="1" applyAlignment="1">
      <alignment horizontal="right" vertical="top"/>
    </xf>
    <xf numFmtId="0" fontId="9" fillId="0" borderId="3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9" fontId="0" fillId="2" borderId="0" xfId="0" applyNumberFormat="1" applyFill="1">
      <alignment vertical="center"/>
    </xf>
    <xf numFmtId="0" fontId="0" fillId="2" borderId="0" xfId="0" applyFill="1" applyAlignment="1">
      <alignment vertical="center" wrapText="1"/>
    </xf>
    <xf numFmtId="9" fontId="0" fillId="4" borderId="0" xfId="0" applyNumberForma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52" xfId="7" applyFont="1" applyBorder="1" applyAlignment="1">
      <alignment horizontal="center" vertical="center" wrapText="1"/>
    </xf>
    <xf numFmtId="0" fontId="9" fillId="0" borderId="47" xfId="7" applyBorder="1" applyAlignment="1">
      <alignment horizontal="center" vertical="center" wrapText="1"/>
    </xf>
    <xf numFmtId="0" fontId="9" fillId="0" borderId="46" xfId="7" applyBorder="1" applyAlignment="1">
      <alignment horizontal="center" vertical="center" wrapText="1"/>
    </xf>
    <xf numFmtId="0" fontId="11" fillId="0" borderId="51" xfId="7" applyFont="1" applyBorder="1" applyAlignment="1">
      <alignment horizontal="center" wrapText="1"/>
    </xf>
    <xf numFmtId="0" fontId="11" fillId="0" borderId="45" xfId="7" applyFont="1" applyBorder="1" applyAlignment="1">
      <alignment horizontal="center" wrapText="1"/>
    </xf>
    <xf numFmtId="0" fontId="11" fillId="0" borderId="36" xfId="1" applyFont="1" applyBorder="1" applyAlignment="1">
      <alignment horizontal="left" vertical="top" wrapText="1"/>
    </xf>
    <xf numFmtId="0" fontId="9" fillId="0" borderId="3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10" xfId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wrapText="1"/>
    </xf>
    <xf numFmtId="0" fontId="9" fillId="0" borderId="19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wrapText="1"/>
    </xf>
    <xf numFmtId="0" fontId="9" fillId="0" borderId="2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wrapText="1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wrapText="1"/>
    </xf>
    <xf numFmtId="0" fontId="11" fillId="0" borderId="55" xfId="1" applyFont="1" applyBorder="1" applyAlignment="1">
      <alignment horizontal="center" wrapText="1"/>
    </xf>
    <xf numFmtId="0" fontId="11" fillId="0" borderId="56" xfId="1" applyFont="1" applyBorder="1" applyAlignment="1">
      <alignment horizontal="center" wrapText="1"/>
    </xf>
    <xf numFmtId="0" fontId="11" fillId="0" borderId="27" xfId="1" applyFont="1" applyBorder="1" applyAlignment="1">
      <alignment horizontal="left" vertical="top" wrapText="1"/>
    </xf>
    <xf numFmtId="0" fontId="10" fillId="0" borderId="52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0">
    <cellStyle name="常规" xfId="0" builtinId="0"/>
    <cellStyle name="常规_土壤多酚氧化酶(s-PPO)测定" xfId="7"/>
    <cellStyle name="常规_土壤过氧化氢酶（s-CAT）测定" xfId="4"/>
    <cellStyle name="常规_土壤过氧化物酶(s-POD)测定" xfId="5"/>
    <cellStyle name="常规_土壤过氧化物酶(s-POD)测定_1" xfId="6"/>
    <cellStyle name="常规_土壤脲酶（s-UE）测定" xfId="2"/>
    <cellStyle name="常规_土壤脱氢酶（s-DHA）测定" xfId="1"/>
    <cellStyle name="常规_土壤蔗糖酶(S-SC)测定" xfId="3"/>
    <cellStyle name="常规_土壤中性蛋白酶（s-NPT）测定" xfId="8"/>
    <cellStyle name="常规_土壤中性磷酸酶（s-NP）测定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1739619292042115"/>
          <c:y val="4.278999574752073E-2"/>
          <c:w val="0.78899223988745537"/>
          <c:h val="0.85659603652515526"/>
        </c:manualLayout>
      </c:layout>
      <c:barChart>
        <c:barDir val="col"/>
        <c:grouping val="clustered"/>
        <c:ser>
          <c:idx val="0"/>
          <c:order val="0"/>
          <c:tx>
            <c:strRef>
              <c:f>'(s-PPO)'!$H$35</c:f>
              <c:strCache>
                <c:ptCount val="1"/>
                <c:pt idx="0">
                  <c:v> natural understory </c:v>
                </c:pt>
              </c:strCache>
            </c:strRef>
          </c:tx>
          <c:spPr>
            <a:noFill/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'(s-PPO)'!$J$36:$J$40</c:f>
                <c:numCache>
                  <c:formatCode>General</c:formatCode>
                  <c:ptCount val="5"/>
                  <c:pt idx="0">
                    <c:v>0.68627553585357437</c:v>
                  </c:pt>
                  <c:pt idx="1">
                    <c:v>3.8468821574534013</c:v>
                  </c:pt>
                  <c:pt idx="2">
                    <c:v>2.0467512740383911</c:v>
                  </c:pt>
                  <c:pt idx="3">
                    <c:v>0.90232705329670382</c:v>
                  </c:pt>
                  <c:pt idx="4">
                    <c:v>0.60506308211072835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'(s-PPO)'!$G$36:$G$40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'(s-PPO)'!$H$36:$H$40</c:f>
              <c:numCache>
                <c:formatCode>General</c:formatCode>
                <c:ptCount val="5"/>
                <c:pt idx="0">
                  <c:v>23.492666666666665</c:v>
                </c:pt>
                <c:pt idx="1">
                  <c:v>20.174000000000003</c:v>
                </c:pt>
                <c:pt idx="2">
                  <c:v>18.951333333333334</c:v>
                </c:pt>
                <c:pt idx="3">
                  <c:v>21.658666666666665</c:v>
                </c:pt>
                <c:pt idx="4">
                  <c:v>20.96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5E-4CCE-94F5-171837B8D8BC}"/>
            </c:ext>
          </c:extLst>
        </c:ser>
        <c:ser>
          <c:idx val="1"/>
          <c:order val="1"/>
          <c:tx>
            <c:strRef>
              <c:f>'(s-PPO)'!$I$35</c:f>
              <c:strCache>
                <c:ptCount val="1"/>
                <c:pt idx="0">
                  <c:v>manmade scaffolding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prstClr val="black"/>
              </a:solidFill>
            </a:ln>
          </c:spPr>
          <c:invertIfNegative val="1"/>
          <c:errBars>
            <c:errBarType val="plus"/>
            <c:errValType val="cust"/>
            <c:plus>
              <c:numRef>
                <c:f>'(s-PPO)'!$K$36:$K$40</c:f>
                <c:numCache>
                  <c:formatCode>General</c:formatCode>
                  <c:ptCount val="5"/>
                  <c:pt idx="0">
                    <c:v>2.5337957253452332</c:v>
                  </c:pt>
                  <c:pt idx="1">
                    <c:v>0.49595799553322367</c:v>
                  </c:pt>
                  <c:pt idx="2">
                    <c:v>1.4129388993630734</c:v>
                  </c:pt>
                  <c:pt idx="3">
                    <c:v>1.8953546721744012</c:v>
                  </c:pt>
                  <c:pt idx="4">
                    <c:v>1.2865003346719779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'(s-PPO)'!$G$36:$G$40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'(s-PPO)'!$I$36:$I$40</c:f>
              <c:numCache>
                <c:formatCode>General</c:formatCode>
                <c:ptCount val="5"/>
                <c:pt idx="0">
                  <c:v>20.741666666666664</c:v>
                </c:pt>
                <c:pt idx="1">
                  <c:v>26.068999999999999</c:v>
                </c:pt>
                <c:pt idx="2">
                  <c:v>17.684999999999999</c:v>
                </c:pt>
                <c:pt idx="3">
                  <c:v>19.126000000000001</c:v>
                </c:pt>
                <c:pt idx="4">
                  <c:v>20.130333333333336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5E-4CCE-94F5-171837B8D8BC}"/>
            </c:ext>
          </c:extLst>
        </c:ser>
        <c:gapWidth val="80"/>
        <c:axId val="253806080"/>
        <c:axId val="253807616"/>
      </c:barChart>
      <c:catAx>
        <c:axId val="253806080"/>
        <c:scaling>
          <c:orientation val="minMax"/>
        </c:scaling>
        <c:axPos val="b"/>
        <c:numFmt formatCode="General" sourceLinked="0"/>
        <c:tickLblPos val="nextTo"/>
        <c:crossAx val="253807616"/>
        <c:crosses val="autoZero"/>
        <c:auto val="1"/>
        <c:lblAlgn val="ctr"/>
        <c:lblOffset val="100"/>
      </c:catAx>
      <c:valAx>
        <c:axId val="2538076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Polyphenol oxidase activity</a:t>
                </a:r>
              </a:p>
              <a:p>
                <a:pPr>
                  <a:defRPr b="0"/>
                </a:pPr>
                <a:r>
                  <a:rPr lang="en-US" b="0"/>
                  <a:t>(mg·g</a:t>
                </a:r>
                <a:r>
                  <a:rPr lang="en-US" b="0" baseline="30000"/>
                  <a:t>-1</a:t>
                </a:r>
                <a:r>
                  <a:rPr lang="en-US" b="0"/>
                  <a:t>·</a:t>
                </a:r>
                <a:r>
                  <a:rPr lang="en-US" b="0" baseline="0"/>
                  <a:t>d</a:t>
                </a:r>
                <a:r>
                  <a:rPr lang="en-US" b="0" baseline="30000"/>
                  <a:t>-1)</a:t>
                </a:r>
                <a:endParaRPr lang="zh-CN" b="0" baseline="30000"/>
              </a:p>
            </c:rich>
          </c:tx>
          <c:layout>
            <c:manualLayout>
              <c:xMode val="edge"/>
              <c:yMode val="edge"/>
              <c:x val="1.8041973143404371E-2"/>
              <c:y val="0.17879849779029747"/>
            </c:manualLayout>
          </c:layout>
        </c:title>
        <c:numFmt formatCode="General" sourceLinked="1"/>
        <c:tickLblPos val="nextTo"/>
        <c:crossAx val="253806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587168188596466"/>
          <c:y val="2.5372440685948551E-2"/>
          <c:w val="0.42123155968335974"/>
          <c:h val="0.14937624101335159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1927156647449523"/>
          <c:y val="0.12635105996365828"/>
          <c:w val="0.75225393946562569"/>
          <c:h val="0.76649481341847792"/>
        </c:manualLayout>
      </c:layout>
      <c:barChart>
        <c:barDir val="col"/>
        <c:grouping val="clustered"/>
        <c:ser>
          <c:idx val="0"/>
          <c:order val="0"/>
          <c:tx>
            <c:strRef>
              <c:f>'（s-DHA）'!$H$50</c:f>
              <c:strCache>
                <c:ptCount val="1"/>
                <c:pt idx="0">
                  <c:v> natural understory </c:v>
                </c:pt>
              </c:strCache>
            </c:strRef>
          </c:tx>
          <c:spPr>
            <a:noFill/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'（s-DHA）'!$J$51:$J$55</c:f>
                <c:numCache>
                  <c:formatCode>General</c:formatCode>
                  <c:ptCount val="5"/>
                  <c:pt idx="0">
                    <c:v>0.56955691648079376</c:v>
                  </c:pt>
                  <c:pt idx="1">
                    <c:v>2.638563531545147</c:v>
                  </c:pt>
                  <c:pt idx="2">
                    <c:v>7.4076093068771751</c:v>
                  </c:pt>
                  <c:pt idx="3">
                    <c:v>5.5084858915838</c:v>
                  </c:pt>
                  <c:pt idx="4">
                    <c:v>2.736062925689636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'（s-DHA）'!$G$51:$G$55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'（s-DHA）'!$H$51:$H$55</c:f>
              <c:numCache>
                <c:formatCode>General</c:formatCode>
                <c:ptCount val="5"/>
                <c:pt idx="0">
                  <c:v>29.318633333333334</c:v>
                </c:pt>
                <c:pt idx="1">
                  <c:v>38.480700000000006</c:v>
                </c:pt>
                <c:pt idx="2">
                  <c:v>39.428500000000007</c:v>
                </c:pt>
                <c:pt idx="3">
                  <c:v>45.431233333333331</c:v>
                </c:pt>
                <c:pt idx="4">
                  <c:v>45.115299999999998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1E-4DAD-A299-35A124B8005A}"/>
            </c:ext>
          </c:extLst>
        </c:ser>
        <c:ser>
          <c:idx val="1"/>
          <c:order val="1"/>
          <c:tx>
            <c:strRef>
              <c:f>'（s-DHA）'!$I$50</c:f>
              <c:strCache>
                <c:ptCount val="1"/>
                <c:pt idx="0">
                  <c:v>manmade scaffolding</c:v>
                </c:pt>
              </c:strCache>
            </c:strRef>
          </c:tx>
          <c:spPr>
            <a:pattFill prst="dkUpDiag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'（s-DHA）'!$K$51:$K$55</c:f>
                <c:numCache>
                  <c:formatCode>General</c:formatCode>
                  <c:ptCount val="5"/>
                  <c:pt idx="0">
                    <c:v>1.7086707494423861</c:v>
                  </c:pt>
                  <c:pt idx="1">
                    <c:v>1.139113832961588</c:v>
                  </c:pt>
                  <c:pt idx="2">
                    <c:v>1.1057666666666677</c:v>
                  </c:pt>
                  <c:pt idx="3">
                    <c:v>1.6416377554137833</c:v>
                  </c:pt>
                  <c:pt idx="4">
                    <c:v>0.83588103087567378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'（s-DHA）'!$G$51:$G$55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'（s-DHA）'!$I$51:$I$55</c:f>
              <c:numCache>
                <c:formatCode>General</c:formatCode>
                <c:ptCount val="5"/>
                <c:pt idx="0">
                  <c:v>38.954599999999999</c:v>
                </c:pt>
                <c:pt idx="1">
                  <c:v>33.899666666666661</c:v>
                </c:pt>
                <c:pt idx="2">
                  <c:v>38.638666666666666</c:v>
                </c:pt>
                <c:pt idx="3">
                  <c:v>39.4285</c:v>
                </c:pt>
                <c:pt idx="4">
                  <c:v>41.482066666666668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1E-4DAD-A299-35A124B8005A}"/>
            </c:ext>
          </c:extLst>
        </c:ser>
        <c:gapWidth val="80"/>
        <c:axId val="254990976"/>
        <c:axId val="177856896"/>
      </c:barChart>
      <c:catAx>
        <c:axId val="254990976"/>
        <c:scaling>
          <c:orientation val="minMax"/>
        </c:scaling>
        <c:axPos val="b"/>
        <c:numFmt formatCode="General" sourceLinked="0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177856896"/>
        <c:crosses val="autoZero"/>
        <c:auto val="1"/>
        <c:lblAlgn val="ctr"/>
        <c:lblOffset val="100"/>
      </c:catAx>
      <c:valAx>
        <c:axId val="17785689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8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Dehydrogenase activity(</a:t>
                </a:r>
                <a:r>
                  <a:rPr lang="el-GR" altLang="zh-CN" sz="800" b="0">
                    <a:latin typeface="Times New Roman" panose="02020603050405020304" pitchFamily="18" charset="0"/>
                    <a:ea typeface="黑体" panose="02010609060101010101" pitchFamily="49" charset="-122"/>
                    <a:cs typeface="Times New Roman" panose="02020603050405020304" pitchFamily="18" charset="0"/>
                  </a:rPr>
                  <a:t>μ</a:t>
                </a:r>
                <a:r>
                  <a:rPr lang="en-US" altLang="zh-CN" sz="800" b="0">
                    <a:latin typeface="Times New Roman" panose="02020603050405020304" pitchFamily="18" charset="0"/>
                    <a:ea typeface="黑体" panose="02010609060101010101" pitchFamily="49" charset="-122"/>
                    <a:cs typeface="Times New Roman" panose="02020603050405020304" pitchFamily="18" charset="0"/>
                  </a:rPr>
                  <a:t>g·g</a:t>
                </a:r>
                <a:r>
                  <a:rPr lang="en-US" altLang="zh-CN" sz="800" b="0" baseline="30000">
                    <a:latin typeface="Times New Roman" panose="02020603050405020304" pitchFamily="18" charset="0"/>
                    <a:ea typeface="黑体" panose="02010609060101010101" pitchFamily="49" charset="-122"/>
                    <a:cs typeface="Times New Roman" panose="02020603050405020304" pitchFamily="18" charset="0"/>
                  </a:rPr>
                  <a:t>-1</a:t>
                </a:r>
                <a:r>
                  <a:rPr lang="en-US" altLang="zh-CN" sz="800" b="0">
                    <a:latin typeface="Times New Roman" panose="02020603050405020304" pitchFamily="18" charset="0"/>
                    <a:ea typeface="黑体" panose="02010609060101010101" pitchFamily="49" charset="-122"/>
                    <a:cs typeface="Times New Roman" panose="02020603050405020304" pitchFamily="18" charset="0"/>
                  </a:rPr>
                  <a:t>·d</a:t>
                </a:r>
                <a:r>
                  <a:rPr lang="en-US" altLang="zh-CN" sz="800" b="0" baseline="30000">
                    <a:latin typeface="Times New Roman" panose="02020603050405020304" pitchFamily="18" charset="0"/>
                    <a:ea typeface="黑体" panose="02010609060101010101" pitchFamily="49" charset="-122"/>
                    <a:cs typeface="Times New Roman" panose="02020603050405020304" pitchFamily="18" charset="0"/>
                  </a:rPr>
                  <a:t>-1</a:t>
                </a:r>
                <a:r>
                  <a:rPr lang="en-US" altLang="zh-CN" sz="8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en-US" sz="800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</c:title>
        <c:numFmt formatCode="General" sourceLinked="1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549909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6056568956316495"/>
          <c:y val="8.4708903694730497E-2"/>
          <c:w val="0.42907583051266363"/>
          <c:h val="0.13057007874015739"/>
        </c:manualLayout>
      </c:layout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12946416014251563"/>
          <c:y val="4.2527781489104223E-2"/>
          <c:w val="0.8331222525540658"/>
          <c:h val="0.8545735091038974"/>
        </c:manualLayout>
      </c:layout>
      <c:barChart>
        <c:barDir val="col"/>
        <c:grouping val="clustered"/>
        <c:ser>
          <c:idx val="0"/>
          <c:order val="0"/>
          <c:tx>
            <c:strRef>
              <c:f>'（s-CAT）'!$I$43</c:f>
              <c:strCache>
                <c:ptCount val="1"/>
                <c:pt idx="0">
                  <c:v> natural understory </c:v>
                </c:pt>
              </c:strCache>
            </c:strRef>
          </c:tx>
          <c:spPr>
            <a:noFill/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'（s-CAT）'!$K$44:$K$48</c:f>
                <c:numCache>
                  <c:formatCode>General</c:formatCode>
                  <c:ptCount val="5"/>
                  <c:pt idx="0">
                    <c:v>0.98632732396502143</c:v>
                  </c:pt>
                  <c:pt idx="1">
                    <c:v>1.2982127984271299</c:v>
                  </c:pt>
                  <c:pt idx="2">
                    <c:v>0.4968220103819877</c:v>
                  </c:pt>
                  <c:pt idx="3">
                    <c:v>0.76235206433773128</c:v>
                  </c:pt>
                  <c:pt idx="4">
                    <c:v>0.56450953047756458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'（s-CAT）'!$H$44:$H$48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'（s-CAT）'!$I$44:$I$48</c:f>
              <c:numCache>
                <c:formatCode>General</c:formatCode>
                <c:ptCount val="5"/>
                <c:pt idx="0">
                  <c:v>7.849800000000001</c:v>
                </c:pt>
                <c:pt idx="1">
                  <c:v>9.0279000000000007</c:v>
                </c:pt>
                <c:pt idx="2">
                  <c:v>8.1458999999999993</c:v>
                </c:pt>
                <c:pt idx="3">
                  <c:v>8.7507000000000001</c:v>
                </c:pt>
                <c:pt idx="4">
                  <c:v>9.4626000000000001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D9-402E-AD85-1A927E710C12}"/>
            </c:ext>
          </c:extLst>
        </c:ser>
        <c:ser>
          <c:idx val="1"/>
          <c:order val="1"/>
          <c:tx>
            <c:strRef>
              <c:f>'（s-CAT）'!$J$43</c:f>
              <c:strCache>
                <c:ptCount val="1"/>
                <c:pt idx="0">
                  <c:v>manmade scaffolding</c:v>
                </c:pt>
              </c:strCache>
            </c:strRef>
          </c:tx>
          <c:spPr>
            <a:pattFill prst="dkUpDiag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'（s-CAT）'!$L$44:$L$48</c:f>
                <c:numCache>
                  <c:formatCode>General</c:formatCode>
                  <c:ptCount val="5"/>
                  <c:pt idx="0">
                    <c:v>1.1218246387025022</c:v>
                  </c:pt>
                  <c:pt idx="1">
                    <c:v>1.5527678899307518</c:v>
                  </c:pt>
                  <c:pt idx="2">
                    <c:v>0.95146687278118114</c:v>
                  </c:pt>
                  <c:pt idx="3">
                    <c:v>1.6970403913873118</c:v>
                  </c:pt>
                  <c:pt idx="4">
                    <c:v>0.56514195561823199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'（s-CAT）'!$H$44:$H$48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'（s-CAT）'!$J$44:$J$48</c:f>
              <c:numCache>
                <c:formatCode>General</c:formatCode>
                <c:ptCount val="5"/>
                <c:pt idx="0">
                  <c:v>12.555899999999999</c:v>
                </c:pt>
                <c:pt idx="1">
                  <c:v>14.464799999999999</c:v>
                </c:pt>
                <c:pt idx="2">
                  <c:v>10.262700000000001</c:v>
                </c:pt>
                <c:pt idx="3">
                  <c:v>9.5067000000000004</c:v>
                </c:pt>
                <c:pt idx="4">
                  <c:v>9.0215999999999994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D9-402E-AD85-1A927E710C12}"/>
            </c:ext>
          </c:extLst>
        </c:ser>
        <c:gapWidth val="60"/>
        <c:axId val="265772416"/>
        <c:axId val="254985344"/>
      </c:barChart>
      <c:catAx>
        <c:axId val="265772416"/>
        <c:scaling>
          <c:orientation val="minMax"/>
        </c:scaling>
        <c:axPos val="b"/>
        <c:numFmt formatCode="General" sourceLinked="0"/>
        <c:tickLblPos val="nextTo"/>
        <c:spPr>
          <a:ln w="9525">
            <a:solidFill>
              <a:schemeClr val="tx1"/>
            </a:solidFill>
          </a:ln>
        </c:spPr>
        <c:crossAx val="254985344"/>
        <c:crosses val="autoZero"/>
        <c:auto val="1"/>
        <c:lblAlgn val="ctr"/>
        <c:lblOffset val="100"/>
      </c:catAx>
      <c:valAx>
        <c:axId val="25498534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chemeClr val="tx1"/>
                    </a:solidFill>
                  </a:defRPr>
                </a:pPr>
                <a:r>
                  <a:rPr lang="en-US" b="0" baseline="0">
                    <a:solidFill>
                      <a:schemeClr val="tx1"/>
                    </a:solidFill>
                  </a:rPr>
                  <a:t>Catalase activity/(</a:t>
                </a:r>
                <a:r>
                  <a:rPr lang="el-GR" b="0" baseline="0">
                    <a:solidFill>
                      <a:schemeClr val="tx1"/>
                    </a:solidFill>
                  </a:rPr>
                  <a:t>μ</a:t>
                </a:r>
                <a:r>
                  <a:rPr lang="en-US" b="0" baseline="0">
                    <a:solidFill>
                      <a:schemeClr val="tx1"/>
                    </a:solidFill>
                  </a:rPr>
                  <a:t>mol·d-1·g-1)</a:t>
                </a:r>
                <a:endParaRPr lang="zh-CN" b="0" baseline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13349247286725624"/>
            </c:manualLayout>
          </c:layout>
        </c:title>
        <c:numFmt formatCode="General" sourceLinked="1"/>
        <c:tickLblPos val="nextTo"/>
        <c:spPr>
          <a:ln w="9525">
            <a:solidFill>
              <a:schemeClr val="tx1"/>
            </a:solidFill>
          </a:ln>
        </c:spPr>
        <c:crossAx val="265772416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50515916714937714"/>
          <c:y val="8.4793280839895013E-2"/>
          <c:w val="0.39058202727649494"/>
          <c:h val="0.17092361923366015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16120711559635856"/>
          <c:y val="0.10776854943069825"/>
          <c:w val="0.80516720123712171"/>
          <c:h val="0.77458430123267086"/>
        </c:manualLayout>
      </c:layout>
      <c:barChart>
        <c:barDir val="col"/>
        <c:grouping val="clustered"/>
        <c:ser>
          <c:idx val="0"/>
          <c:order val="0"/>
          <c:tx>
            <c:strRef>
              <c:f>'(s-POD)'!$H$33</c:f>
              <c:strCache>
                <c:ptCount val="1"/>
                <c:pt idx="0">
                  <c:v> natural understory </c:v>
                </c:pt>
              </c:strCache>
            </c:strRef>
          </c:tx>
          <c:spPr>
            <a:noFill/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'(s-POD)'!$J$34:$J$38</c:f>
                <c:numCache>
                  <c:formatCode>General</c:formatCode>
                  <c:ptCount val="5"/>
                  <c:pt idx="0">
                    <c:v>0.76510180876650047</c:v>
                  </c:pt>
                  <c:pt idx="1">
                    <c:v>2.8902583698424684</c:v>
                  </c:pt>
                  <c:pt idx="2">
                    <c:v>5.6786816936484286</c:v>
                  </c:pt>
                  <c:pt idx="3">
                    <c:v>6.0413271260911268</c:v>
                  </c:pt>
                  <c:pt idx="4">
                    <c:v>3.7856758680290832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'(s-POD)'!$G$34:$G$38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'(s-POD)'!$H$34:$H$38</c:f>
              <c:numCache>
                <c:formatCode>General</c:formatCode>
                <c:ptCount val="5"/>
                <c:pt idx="0">
                  <c:v>86.50366666666666</c:v>
                </c:pt>
                <c:pt idx="1">
                  <c:v>75.150333333333336</c:v>
                </c:pt>
                <c:pt idx="2">
                  <c:v>82.442666666666682</c:v>
                </c:pt>
                <c:pt idx="3">
                  <c:v>66.111333333333349</c:v>
                </c:pt>
                <c:pt idx="4">
                  <c:v>72.268333333333331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51-4A0B-8B4E-EB4BCDD439FA}"/>
            </c:ext>
          </c:extLst>
        </c:ser>
        <c:ser>
          <c:idx val="1"/>
          <c:order val="1"/>
          <c:tx>
            <c:strRef>
              <c:f>'(s-POD)'!$I$33</c:f>
              <c:strCache>
                <c:ptCount val="1"/>
                <c:pt idx="0">
                  <c:v>manmade scaffolding</c:v>
                </c:pt>
              </c:strCache>
            </c:strRef>
          </c:tx>
          <c:spPr>
            <a:pattFill prst="dkUpDiag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'(s-POD)'!$K$34:$K$38</c:f>
                <c:numCache>
                  <c:formatCode>General</c:formatCode>
                  <c:ptCount val="5"/>
                  <c:pt idx="0">
                    <c:v>2.4593289961107496</c:v>
                  </c:pt>
                  <c:pt idx="1">
                    <c:v>4.8982634451178493</c:v>
                  </c:pt>
                  <c:pt idx="2">
                    <c:v>2.4763273881563648</c:v>
                  </c:pt>
                  <c:pt idx="3">
                    <c:v>6.6187777908345309</c:v>
                  </c:pt>
                  <c:pt idx="4">
                    <c:v>2.9256666666666673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'(s-POD)'!$G$34:$G$38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'(s-POD)'!$I$34:$I$38</c:f>
              <c:numCache>
                <c:formatCode>General</c:formatCode>
                <c:ptCount val="5"/>
                <c:pt idx="0">
                  <c:v>83.359666666666669</c:v>
                </c:pt>
                <c:pt idx="1">
                  <c:v>58.120333333333328</c:v>
                </c:pt>
                <c:pt idx="2">
                  <c:v>75.456000000000003</c:v>
                </c:pt>
                <c:pt idx="3">
                  <c:v>70.172333333333327</c:v>
                </c:pt>
                <c:pt idx="4">
                  <c:v>75.89266666666667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51-4A0B-8B4E-EB4BCDD439FA}"/>
            </c:ext>
          </c:extLst>
        </c:ser>
        <c:gapWidth val="80"/>
        <c:axId val="265744384"/>
        <c:axId val="265745920"/>
      </c:barChart>
      <c:catAx>
        <c:axId val="265744384"/>
        <c:scaling>
          <c:orientation val="minMax"/>
        </c:scaling>
        <c:axPos val="b"/>
        <c:numFmt formatCode="General" sourceLinked="0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 baseline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5745920"/>
        <c:crosses val="autoZero"/>
        <c:auto val="1"/>
        <c:lblAlgn val="ctr"/>
        <c:lblOffset val="100"/>
      </c:catAx>
      <c:valAx>
        <c:axId val="2657459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/>
                </a:pPr>
                <a:r>
                  <a:rPr lang="en-US" altLang="zh-CN" sz="80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Peroxidase</a:t>
                </a:r>
                <a:r>
                  <a:rPr lang="en-US" altLang="zh-CN" sz="800" b="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activity</a:t>
                </a:r>
                <a:r>
                  <a:rPr lang="en-US" altLang="zh-CN" sz="80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(u·g</a:t>
                </a:r>
                <a:r>
                  <a:rPr lang="en-US" altLang="zh-CN" sz="800" b="0" baseline="300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altLang="zh-CN" sz="80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en-US" sz="800" b="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0580065478709698E-2"/>
              <c:y val="0.20178236736801339"/>
            </c:manualLayout>
          </c:layout>
        </c:title>
        <c:numFmt formatCode="General" sourceLinked="1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5744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837868547654701"/>
          <c:y val="5.8311949361660877E-2"/>
          <c:w val="0.60944774087478704"/>
          <c:h val="0.13946162143420243"/>
        </c:manualLayout>
      </c:layout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14763915083070303"/>
          <c:y val="0.10166286267097406"/>
          <c:w val="0.79421761298319504"/>
          <c:h val="0.77667496130553348"/>
        </c:manualLayout>
      </c:layout>
      <c:barChart>
        <c:barDir val="col"/>
        <c:grouping val="clustered"/>
        <c:ser>
          <c:idx val="0"/>
          <c:order val="0"/>
          <c:tx>
            <c:strRef>
              <c:f>'（s-NPT）'!$M$38</c:f>
              <c:strCache>
                <c:ptCount val="1"/>
                <c:pt idx="0">
                  <c:v> natural understory 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errBars>
            <c:errBarType val="plus"/>
            <c:errValType val="cust"/>
            <c:plus>
              <c:numRef>
                <c:f>'（s-NPT）'!$O$39:$O$43</c:f>
                <c:numCache>
                  <c:formatCode>General</c:formatCode>
                  <c:ptCount val="5"/>
                  <c:pt idx="0">
                    <c:v>0.41140811988961901</c:v>
                  </c:pt>
                  <c:pt idx="1">
                    <c:v>0.71257976629520814</c:v>
                  </c:pt>
                  <c:pt idx="2">
                    <c:v>0.53864709019707668</c:v>
                  </c:pt>
                  <c:pt idx="3">
                    <c:v>0.1140885766995685</c:v>
                  </c:pt>
                  <c:pt idx="4">
                    <c:v>0.78462679309621119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'（s-NPT）'!$L$39:$L$43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'（s-NPT）'!$M$39:$M$43</c:f>
              <c:numCache>
                <c:formatCode>General</c:formatCode>
                <c:ptCount val="5"/>
                <c:pt idx="0">
                  <c:v>2.6738666666666666</c:v>
                </c:pt>
                <c:pt idx="1">
                  <c:v>2.4582000000000002</c:v>
                </c:pt>
                <c:pt idx="2">
                  <c:v>2.1994333333333334</c:v>
                </c:pt>
                <c:pt idx="3">
                  <c:v>1.4662999999999997</c:v>
                </c:pt>
                <c:pt idx="4">
                  <c:v>2.5013333333333336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24-4D36-95AC-50FE976800CC}"/>
            </c:ext>
          </c:extLst>
        </c:ser>
        <c:ser>
          <c:idx val="1"/>
          <c:order val="1"/>
          <c:tx>
            <c:strRef>
              <c:f>'（s-NPT）'!$N$38</c:f>
              <c:strCache>
                <c:ptCount val="1"/>
                <c:pt idx="0">
                  <c:v>manmade scaffolding</c:v>
                </c:pt>
              </c:strCache>
            </c:strRef>
          </c:tx>
          <c:spPr>
            <a:pattFill prst="dkUpDiag">
              <a:fgClr>
                <a:prstClr val="black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errBars>
            <c:errBarType val="plus"/>
            <c:errValType val="cust"/>
            <c:plus>
              <c:numRef>
                <c:f>'（s-NPT）'!$P$39:$P$43</c:f>
                <c:numCache>
                  <c:formatCode>General</c:formatCode>
                  <c:ptCount val="5"/>
                  <c:pt idx="0">
                    <c:v>0.31098342042266147</c:v>
                  </c:pt>
                  <c:pt idx="1">
                    <c:v>0.41140811988961906</c:v>
                  </c:pt>
                  <c:pt idx="2">
                    <c:v>0.19763994479299413</c:v>
                  </c:pt>
                  <c:pt idx="3">
                    <c:v>0.4973713881776653</c:v>
                  </c:pt>
                  <c:pt idx="4">
                    <c:v>0.67777371100783579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'（s-NPT）'!$L$39:$L$43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'（s-NPT）'!$N$39:$N$43</c:f>
              <c:numCache>
                <c:formatCode>General</c:formatCode>
                <c:ptCount val="5"/>
                <c:pt idx="0">
                  <c:v>2.5013333333333336</c:v>
                </c:pt>
                <c:pt idx="1">
                  <c:v>1.8544333333333334</c:v>
                </c:pt>
                <c:pt idx="2">
                  <c:v>1.4231666666666667</c:v>
                </c:pt>
                <c:pt idx="3">
                  <c:v>2.2425666666666664</c:v>
                </c:pt>
                <c:pt idx="4">
                  <c:v>2.7601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24-4D36-95AC-50FE976800CC}"/>
            </c:ext>
          </c:extLst>
        </c:ser>
        <c:gapWidth val="80"/>
        <c:axId val="266175232"/>
        <c:axId val="266176768"/>
      </c:barChart>
      <c:catAx>
        <c:axId val="266175232"/>
        <c:scaling>
          <c:orientation val="minMax"/>
        </c:scaling>
        <c:axPos val="b"/>
        <c:numFmt formatCode="General" sourceLinked="0"/>
        <c:tickLblPos val="nextTo"/>
        <c:spPr>
          <a:ln w="9525">
            <a:solidFill>
              <a:schemeClr val="tx1"/>
            </a:solidFill>
          </a:ln>
        </c:spPr>
        <c:crossAx val="266176768"/>
        <c:crosses val="autoZero"/>
        <c:auto val="1"/>
        <c:lblAlgn val="ctr"/>
        <c:lblOffset val="100"/>
      </c:catAx>
      <c:valAx>
        <c:axId val="2661767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zh-CN" sz="800" b="0" i="0" baseline="0">
                    <a:effectLst/>
                  </a:rPr>
                  <a:t>Neutral proteaseNeutral (mg·d-1·g-1) </a:t>
                </a:r>
              </a:p>
            </c:rich>
          </c:tx>
          <c:layout>
            <c:manualLayout>
              <c:xMode val="edge"/>
              <c:yMode val="edge"/>
              <c:x val="1.1518959590536925E-2"/>
              <c:y val="0.12494856257144736"/>
            </c:manualLayout>
          </c:layout>
        </c:title>
        <c:numFmt formatCode="General" sourceLinked="1"/>
        <c:tickLblPos val="nextTo"/>
        <c:spPr>
          <a:ln w="9525">
            <a:solidFill>
              <a:schemeClr val="tx1"/>
            </a:solidFill>
          </a:ln>
        </c:spPr>
        <c:crossAx val="26617523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5955954893853828"/>
          <c:y val="9.671476804718869E-2"/>
          <c:w val="0.52376905304637966"/>
          <c:h val="0.11547294256193821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1520768108135109"/>
          <c:y val="7.4368934186552577E-2"/>
          <c:w val="0.8049764885520917"/>
          <c:h val="0.80160390866639608"/>
        </c:manualLayout>
      </c:layout>
      <c:barChart>
        <c:barDir val="col"/>
        <c:grouping val="clustered"/>
        <c:ser>
          <c:idx val="0"/>
          <c:order val="0"/>
          <c:tx>
            <c:strRef>
              <c:f>'(S-SC)'!$K$47</c:f>
              <c:strCache>
                <c:ptCount val="1"/>
                <c:pt idx="0">
                  <c:v> natural understory 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errBars>
            <c:errBarType val="plus"/>
            <c:errValType val="cust"/>
            <c:plus>
              <c:numRef>
                <c:f>'(S-SC)'!$M$48:$M$52</c:f>
                <c:numCache>
                  <c:formatCode>General</c:formatCode>
                  <c:ptCount val="5"/>
                  <c:pt idx="0">
                    <c:v>1.7340291693048304</c:v>
                  </c:pt>
                  <c:pt idx="1">
                    <c:v>3.3226777875683338</c:v>
                  </c:pt>
                  <c:pt idx="2">
                    <c:v>3.9148972860089195</c:v>
                  </c:pt>
                  <c:pt idx="3">
                    <c:v>4.6969288817268664</c:v>
                  </c:pt>
                  <c:pt idx="4">
                    <c:v>1.6740713963269307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'(S-SC)'!$J$48:$J$52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'(S-SC)'!$K$48:$K$52</c:f>
              <c:numCache>
                <c:formatCode>General</c:formatCode>
                <c:ptCount val="5"/>
                <c:pt idx="0">
                  <c:v>10.639799999999999</c:v>
                </c:pt>
                <c:pt idx="1">
                  <c:v>17.553599999999999</c:v>
                </c:pt>
                <c:pt idx="2">
                  <c:v>20.8794</c:v>
                </c:pt>
                <c:pt idx="3">
                  <c:v>26.068200000000001</c:v>
                </c:pt>
                <c:pt idx="4">
                  <c:v>23.404799999999998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D2-4A1F-AFC5-78D45F761A2B}"/>
            </c:ext>
          </c:extLst>
        </c:ser>
        <c:ser>
          <c:idx val="1"/>
          <c:order val="1"/>
          <c:tx>
            <c:strRef>
              <c:f>'(S-SC)'!$L$47</c:f>
              <c:strCache>
                <c:ptCount val="1"/>
                <c:pt idx="0">
                  <c:v>manmade scaffolding</c:v>
                </c:pt>
              </c:strCache>
            </c:strRef>
          </c:tx>
          <c:spPr>
            <a:pattFill prst="dkUpDiag">
              <a:fgClr>
                <a:sysClr val="windowText" lastClr="000000"/>
              </a:fgClr>
              <a:bgClr>
                <a:schemeClr val="bg1"/>
              </a:bgClr>
            </a:pattFill>
            <a:ln>
              <a:solidFill>
                <a:prstClr val="black"/>
              </a:solidFill>
            </a:ln>
          </c:spPr>
          <c:errBars>
            <c:errBarType val="plus"/>
            <c:errValType val="cust"/>
            <c:plus>
              <c:numRef>
                <c:f>'(S-SC)'!$N$48:$N$52</c:f>
                <c:numCache>
                  <c:formatCode>General</c:formatCode>
                  <c:ptCount val="5"/>
                  <c:pt idx="0">
                    <c:v>0.49391663264158348</c:v>
                  </c:pt>
                  <c:pt idx="1">
                    <c:v>2.4897816048802346</c:v>
                  </c:pt>
                  <c:pt idx="2">
                    <c:v>2.9128462575288796</c:v>
                  </c:pt>
                  <c:pt idx="3">
                    <c:v>4.8924649370230551</c:v>
                  </c:pt>
                  <c:pt idx="4">
                    <c:v>2.3185232110116996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'(S-SC)'!$J$48:$J$52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'(S-SC)'!$L$48:$L$52</c:f>
              <c:numCache>
                <c:formatCode>General</c:formatCode>
                <c:ptCount val="5"/>
                <c:pt idx="0">
                  <c:v>20.575799999999997</c:v>
                </c:pt>
                <c:pt idx="1">
                  <c:v>20.479199999999999</c:v>
                </c:pt>
                <c:pt idx="2">
                  <c:v>18.961200000000002</c:v>
                </c:pt>
                <c:pt idx="3">
                  <c:v>21.127800000000001</c:v>
                </c:pt>
                <c:pt idx="4">
                  <c:v>26.992800000000003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D2-4A1F-AFC5-78D45F761A2B}"/>
            </c:ext>
          </c:extLst>
        </c:ser>
        <c:gapWidth val="80"/>
        <c:axId val="266409472"/>
        <c:axId val="266411008"/>
      </c:barChart>
      <c:catAx>
        <c:axId val="266409472"/>
        <c:scaling>
          <c:orientation val="minMax"/>
        </c:scaling>
        <c:axPos val="b"/>
        <c:numFmt formatCode="General" sourceLinked="0"/>
        <c:tickLblPos val="nextTo"/>
        <c:spPr>
          <a:ln w="9525">
            <a:solidFill>
              <a:schemeClr val="tx1"/>
            </a:solidFill>
          </a:ln>
        </c:spPr>
        <c:crossAx val="266411008"/>
        <c:crosses val="autoZero"/>
        <c:auto val="1"/>
        <c:lblAlgn val="ctr"/>
        <c:lblOffset val="100"/>
      </c:catAx>
      <c:valAx>
        <c:axId val="2664110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Invertase activity(mg·d-1·g-1)</a:t>
                </a:r>
                <a:endParaRPr lang="zh-CN" b="0"/>
              </a:p>
            </c:rich>
          </c:tx>
          <c:layout>
            <c:manualLayout>
              <c:xMode val="edge"/>
              <c:yMode val="edge"/>
              <c:x val="3.2359123697352381E-2"/>
              <c:y val="0.14171680871345432"/>
            </c:manualLayout>
          </c:layout>
        </c:title>
        <c:numFmt formatCode="General" sourceLinked="1"/>
        <c:tickLblPos val="nextTo"/>
        <c:spPr>
          <a:ln w="9525">
            <a:solidFill>
              <a:schemeClr val="tx1"/>
            </a:solidFill>
          </a:ln>
        </c:spPr>
        <c:crossAx val="26640947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2018842235011874"/>
          <c:y val="3.8781520980763484E-2"/>
          <c:w val="0.52198898506252889"/>
          <c:h val="0.13836539419914287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0.19632651760031822"/>
          <c:y val="0.15508247138304734"/>
          <c:w val="0.78854298832755498"/>
          <c:h val="0.73530117966648689"/>
        </c:manualLayout>
      </c:layout>
      <c:barChart>
        <c:barDir val="col"/>
        <c:grouping val="clustered"/>
        <c:ser>
          <c:idx val="0"/>
          <c:order val="0"/>
          <c:tx>
            <c:strRef>
              <c:f>'（s-NP）'!$H$33</c:f>
              <c:strCache>
                <c:ptCount val="1"/>
                <c:pt idx="0">
                  <c:v> natural understory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errBars>
            <c:errBarType val="plus"/>
            <c:errValType val="cust"/>
            <c:plus>
              <c:numRef>
                <c:f>'（s-NP）'!$J$34:$J$38</c:f>
                <c:numCache>
                  <c:formatCode>General</c:formatCode>
                  <c:ptCount val="5"/>
                  <c:pt idx="0">
                    <c:v>8.9533333333333534E-2</c:v>
                  </c:pt>
                  <c:pt idx="1">
                    <c:v>0.95575803132615322</c:v>
                  </c:pt>
                  <c:pt idx="2">
                    <c:v>0.40655453645373446</c:v>
                  </c:pt>
                  <c:pt idx="3">
                    <c:v>0.1672096588119239</c:v>
                  </c:pt>
                  <c:pt idx="4">
                    <c:v>0.21358363181147069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'（s-NP）'!$G$34:$G$38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'（s-NP）'!$H$34:$H$38</c:f>
              <c:numCache>
                <c:formatCode>General</c:formatCode>
                <c:ptCount val="5"/>
                <c:pt idx="0">
                  <c:v>14.167533333333333</c:v>
                </c:pt>
                <c:pt idx="1">
                  <c:v>13.285266666666667</c:v>
                </c:pt>
                <c:pt idx="2">
                  <c:v>13.694466666666665</c:v>
                </c:pt>
                <c:pt idx="3">
                  <c:v>14.768500000000001</c:v>
                </c:pt>
                <c:pt idx="4">
                  <c:v>14.154733333333334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28-4D99-A3E2-DAF83AA853F1}"/>
            </c:ext>
          </c:extLst>
        </c:ser>
        <c:ser>
          <c:idx val="1"/>
          <c:order val="1"/>
          <c:tx>
            <c:strRef>
              <c:f>'（s-NP）'!$I$33</c:f>
              <c:strCache>
                <c:ptCount val="1"/>
                <c:pt idx="0">
                  <c:v>manmade scaffolding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errBars>
            <c:errBarType val="plus"/>
            <c:errValType val="cust"/>
            <c:plus>
              <c:numRef>
                <c:f>'（s-NP）'!$K$34:$K$38</c:f>
                <c:numCache>
                  <c:formatCode>General</c:formatCode>
                  <c:ptCount val="5"/>
                  <c:pt idx="0">
                    <c:v>0.6226333574245585</c:v>
                  </c:pt>
                  <c:pt idx="1">
                    <c:v>0.20578834596092493</c:v>
                  </c:pt>
                  <c:pt idx="2">
                    <c:v>0.12329355664880072</c:v>
                  </c:pt>
                  <c:pt idx="3">
                    <c:v>0.32623544326826981</c:v>
                  </c:pt>
                  <c:pt idx="4">
                    <c:v>0.21280113042723986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63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'（s-NP）'!$G$34:$G$38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'（s-NP）'!$I$34:$I$38</c:f>
              <c:numCache>
                <c:formatCode>General</c:formatCode>
                <c:ptCount val="5"/>
                <c:pt idx="0">
                  <c:v>13.374766666666668</c:v>
                </c:pt>
                <c:pt idx="1">
                  <c:v>13.8223</c:v>
                </c:pt>
                <c:pt idx="2">
                  <c:v>13.042333333333334</c:v>
                </c:pt>
                <c:pt idx="3">
                  <c:v>13.694466666666665</c:v>
                </c:pt>
                <c:pt idx="4">
                  <c:v>14.359366666666666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28-4D99-A3E2-DAF83AA853F1}"/>
            </c:ext>
          </c:extLst>
        </c:ser>
        <c:gapWidth val="80"/>
        <c:axId val="266508928"/>
        <c:axId val="266645888"/>
      </c:barChart>
      <c:catAx>
        <c:axId val="266508928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66645888"/>
        <c:crosses val="autoZero"/>
        <c:auto val="1"/>
        <c:lblAlgn val="ctr"/>
        <c:lblOffset val="100"/>
      </c:catAx>
      <c:valAx>
        <c:axId val="266645888"/>
        <c:scaling>
          <c:orientation val="minMax"/>
          <c:max val="15.5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9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Neutral phosphatase activity</a:t>
                </a:r>
                <a:endParaRPr lang="zh-CN" altLang="zh-CN" sz="9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9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(mol·d</a:t>
                </a:r>
                <a:r>
                  <a:rPr lang="en-US" altLang="zh-CN" sz="900" b="0" i="0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altLang="zh-CN" sz="9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·g</a:t>
                </a:r>
                <a:r>
                  <a:rPr lang="en-US" altLang="zh-CN" sz="900" b="0" i="0" baseline="3000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US" altLang="zh-CN" sz="9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zh-CN" sz="9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665089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693986715663259"/>
          <c:y val="0.10856433397798637"/>
          <c:w val="0.63369514034494689"/>
          <c:h val="0.1281635112199586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0.20003433005627838"/>
          <c:y val="5.082171317290532E-2"/>
          <c:w val="0.78132731022264612"/>
          <c:h val="0.8355800626408475"/>
        </c:manualLayout>
      </c:layout>
      <c:barChart>
        <c:barDir val="col"/>
        <c:grouping val="clustered"/>
        <c:ser>
          <c:idx val="0"/>
          <c:order val="0"/>
          <c:tx>
            <c:strRef>
              <c:f>'（s-UE）'!$J$45</c:f>
              <c:strCache>
                <c:ptCount val="1"/>
                <c:pt idx="0">
                  <c:v> natural understory 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errBars>
            <c:errBarType val="plus"/>
            <c:errValType val="cust"/>
            <c:plus>
              <c:numRef>
                <c:f>'（s-UE）'!$L$46:$L$50</c:f>
                <c:numCache>
                  <c:formatCode>General</c:formatCode>
                  <c:ptCount val="5"/>
                  <c:pt idx="0">
                    <c:v>77.434179710347834</c:v>
                  </c:pt>
                  <c:pt idx="1">
                    <c:v>65.109484606810128</c:v>
                  </c:pt>
                  <c:pt idx="2">
                    <c:v>51.827894250972562</c:v>
                  </c:pt>
                  <c:pt idx="3">
                    <c:v>97.778232665989819</c:v>
                  </c:pt>
                  <c:pt idx="4">
                    <c:v>26.937643698508179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'（s-UE）'!$I$46:$I$50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'（s-UE）'!$J$46:$J$50</c:f>
              <c:numCache>
                <c:formatCode>General</c:formatCode>
                <c:ptCount val="5"/>
                <c:pt idx="0">
                  <c:v>1686.2857666666669</c:v>
                </c:pt>
                <c:pt idx="1">
                  <c:v>1322.3519666666668</c:v>
                </c:pt>
                <c:pt idx="2">
                  <c:v>1222.4485999999999</c:v>
                </c:pt>
                <c:pt idx="3">
                  <c:v>1293.8081666666667</c:v>
                </c:pt>
                <c:pt idx="4">
                  <c:v>1247.4244666666666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01-4E1A-9D86-2A0F5B2007B2}"/>
            </c:ext>
          </c:extLst>
        </c:ser>
        <c:ser>
          <c:idx val="1"/>
          <c:order val="1"/>
          <c:tx>
            <c:strRef>
              <c:f>'（s-UE）'!$K$45</c:f>
              <c:strCache>
                <c:ptCount val="1"/>
                <c:pt idx="0">
                  <c:v>manmade scaffolding</c:v>
                </c:pt>
              </c:strCache>
            </c:strRef>
          </c:tx>
          <c:spPr>
            <a:pattFill prst="dkUpDiag">
              <a:fgClr>
                <a:prstClr val="black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errBars>
            <c:errBarType val="plus"/>
            <c:errValType val="cust"/>
            <c:plus>
              <c:numRef>
                <c:f>'（s-UE）'!$M$46:$M$50</c:f>
                <c:numCache>
                  <c:formatCode>General</c:formatCode>
                  <c:ptCount val="5"/>
                  <c:pt idx="0">
                    <c:v>146.41759463209254</c:v>
                  </c:pt>
                  <c:pt idx="1">
                    <c:v>149.13123586888526</c:v>
                  </c:pt>
                  <c:pt idx="2">
                    <c:v>49.051584733760947</c:v>
                  </c:pt>
                  <c:pt idx="3">
                    <c:v>44.564033498713336</c:v>
                  </c:pt>
                  <c:pt idx="4">
                    <c:v>31.104900210542045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strRef>
              <c:f>'（s-UE）'!$I$46:$I$50</c:f>
              <c:strCache>
                <c:ptCount val="5"/>
                <c:pt idx="0">
                  <c:v>1 year</c:v>
                </c:pt>
                <c:pt idx="1">
                  <c:v>2 years</c:v>
                </c:pt>
                <c:pt idx="2">
                  <c:v>3 years</c:v>
                </c:pt>
                <c:pt idx="3">
                  <c:v>4 years</c:v>
                </c:pt>
                <c:pt idx="4">
                  <c:v>5 years</c:v>
                </c:pt>
              </c:strCache>
            </c:strRef>
          </c:cat>
          <c:val>
            <c:numRef>
              <c:f>'（s-UE）'!$K$46:$K$50</c:f>
              <c:numCache>
                <c:formatCode>General</c:formatCode>
                <c:ptCount val="5"/>
                <c:pt idx="0">
                  <c:v>1625.6301333333333</c:v>
                </c:pt>
                <c:pt idx="1">
                  <c:v>2107.3071666666701</c:v>
                </c:pt>
                <c:pt idx="2">
                  <c:v>1322.3519999999999</c:v>
                </c:pt>
                <c:pt idx="3">
                  <c:v>1161.7929666666666</c:v>
                </c:pt>
                <c:pt idx="4">
                  <c:v>1147.5210666666665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01-4E1A-9D86-2A0F5B2007B2}"/>
            </c:ext>
          </c:extLst>
        </c:ser>
        <c:gapWidth val="100"/>
        <c:axId val="267922816"/>
        <c:axId val="267277440"/>
      </c:barChart>
      <c:catAx>
        <c:axId val="267922816"/>
        <c:scaling>
          <c:orientation val="minMax"/>
        </c:scaling>
        <c:axPos val="b"/>
        <c:numFmt formatCode="General" sourceLinked="0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7277440"/>
        <c:crosses val="autoZero"/>
        <c:auto val="1"/>
        <c:lblAlgn val="ctr"/>
        <c:lblOffset val="100"/>
      </c:catAx>
      <c:valAx>
        <c:axId val="2672774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altLang="zh-CN" sz="8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Urease activity/(U·g</a:t>
                </a:r>
                <a:r>
                  <a:rPr lang="en-US" altLang="zh-CN" sz="800" b="0" baseline="30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endParaRPr lang="zh-CN" altLang="en-US" sz="800" b="0" baseline="300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</c:title>
        <c:numFmt formatCode="General" sourceLinked="1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zh-CN"/>
          </a:p>
        </c:txPr>
        <c:crossAx val="2679228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729585565746423"/>
          <c:y val="0.13969277521068835"/>
          <c:w val="0.40433666844473565"/>
          <c:h val="0.18807961055801828"/>
        </c:manualLayout>
      </c:layout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528331</xdr:colOff>
      <xdr:row>40</xdr:row>
      <xdr:rowOff>169068</xdr:rowOff>
    </xdr:from>
    <xdr:to>
      <xdr:col>9</xdr:col>
      <xdr:colOff>635794</xdr:colOff>
      <xdr:row>51</xdr:row>
      <xdr:rowOff>162719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0.20256</cdr:x>
      <cdr:y>0.20794</cdr:y>
    </cdr:from>
    <cdr:to>
      <cdr:x>0.2657</cdr:x>
      <cdr:y>0.29316</cdr:y>
    </cdr:to>
    <cdr:sp macro="" textlink="">
      <cdr:nvSpPr>
        <cdr:cNvPr id="2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31F5303D-9A0A-40CF-8A8C-1F126B2433F4}"/>
            </a:ext>
          </a:extLst>
        </cdr:cNvPr>
        <cdr:cNvSpPr txBox="1"/>
      </cdr:nvSpPr>
      <cdr:spPr>
        <a:xfrm xmlns:a="http://schemas.openxmlformats.org/drawingml/2006/main">
          <a:off x="577522" y="446301"/>
          <a:ext cx="180034" cy="182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0.2549</cdr:x>
      <cdr:y>0.25676</cdr:y>
    </cdr:from>
    <cdr:to>
      <cdr:x>0.31805</cdr:x>
      <cdr:y>0.34198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31F5303D-9A0A-40CF-8A8C-1F126B2433F4}"/>
            </a:ext>
          </a:extLst>
        </cdr:cNvPr>
        <cdr:cNvSpPr txBox="1"/>
      </cdr:nvSpPr>
      <cdr:spPr>
        <a:xfrm xmlns:a="http://schemas.openxmlformats.org/drawingml/2006/main">
          <a:off x="726764" y="551089"/>
          <a:ext cx="180034" cy="182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0.34967</cdr:x>
      <cdr:y>0.18935</cdr:y>
    </cdr:from>
    <cdr:to>
      <cdr:x>0.41281</cdr:x>
      <cdr:y>0.27457</cdr:y>
    </cdr:to>
    <cdr:sp macro="" textlink="">
      <cdr:nvSpPr>
        <cdr:cNvPr id="22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E74F849-C858-4E6E-8EE9-3A276486B989}"/>
            </a:ext>
          </a:extLst>
        </cdr:cNvPr>
        <cdr:cNvSpPr txBox="1"/>
      </cdr:nvSpPr>
      <cdr:spPr>
        <a:xfrm xmlns:a="http://schemas.openxmlformats.org/drawingml/2006/main">
          <a:off x="996950" y="406400"/>
          <a:ext cx="180034" cy="182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0.39866</cdr:x>
      <cdr:y>0.35503</cdr:y>
    </cdr:from>
    <cdr:to>
      <cdr:x>0.51225</cdr:x>
      <cdr:y>0.44675</cdr:y>
    </cdr:to>
    <cdr:sp macro="" textlink="">
      <cdr:nvSpPr>
        <cdr:cNvPr id="23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E74F849-C858-4E6E-8EE9-3A276486B989}"/>
            </a:ext>
          </a:extLst>
        </cdr:cNvPr>
        <cdr:cNvSpPr txBox="1"/>
      </cdr:nvSpPr>
      <cdr:spPr>
        <a:xfrm xmlns:a="http://schemas.openxmlformats.org/drawingml/2006/main">
          <a:off x="1136649" y="762000"/>
          <a:ext cx="323850" cy="196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0.49221</cdr:x>
      <cdr:y>0.27811</cdr:y>
    </cdr:from>
    <cdr:to>
      <cdr:x>0.60579</cdr:x>
      <cdr:y>0.36982</cdr:y>
    </cdr:to>
    <cdr:sp macro="" textlink="">
      <cdr:nvSpPr>
        <cdr:cNvPr id="24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5A4AFC8A-9315-49F3-9597-93D477F45CEE}"/>
            </a:ext>
          </a:extLst>
        </cdr:cNvPr>
        <cdr:cNvSpPr txBox="1"/>
      </cdr:nvSpPr>
      <cdr:spPr>
        <a:xfrm xmlns:a="http://schemas.openxmlformats.org/drawingml/2006/main">
          <a:off x="1403350" y="596900"/>
          <a:ext cx="323850" cy="196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0.55234</cdr:x>
      <cdr:y>0.49112</cdr:y>
    </cdr:from>
    <cdr:to>
      <cdr:x>0.62361</cdr:x>
      <cdr:y>0.57396</cdr:y>
    </cdr:to>
    <cdr:sp macro="" textlink="">
      <cdr:nvSpPr>
        <cdr:cNvPr id="25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5A4AFC8A-9315-49F3-9597-93D477F45CEE}"/>
            </a:ext>
          </a:extLst>
        </cdr:cNvPr>
        <cdr:cNvSpPr txBox="1"/>
      </cdr:nvSpPr>
      <cdr:spPr>
        <a:xfrm xmlns:a="http://schemas.openxmlformats.org/drawingml/2006/main">
          <a:off x="1574800" y="1054100"/>
          <a:ext cx="203199" cy="177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0.65033</cdr:x>
      <cdr:y>0.49704</cdr:y>
    </cdr:from>
    <cdr:to>
      <cdr:x>0.7216</cdr:x>
      <cdr:y>0.57988</cdr:y>
    </cdr:to>
    <cdr:sp macro="" textlink="">
      <cdr:nvSpPr>
        <cdr:cNvPr id="26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E43C42E4-FDFA-4331-85CB-9444B5CDA124}"/>
            </a:ext>
          </a:extLst>
        </cdr:cNvPr>
        <cdr:cNvSpPr txBox="1"/>
      </cdr:nvSpPr>
      <cdr:spPr>
        <a:xfrm xmlns:a="http://schemas.openxmlformats.org/drawingml/2006/main">
          <a:off x="1854200" y="1066800"/>
          <a:ext cx="203199" cy="177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0.69488</cdr:x>
      <cdr:y>0.27811</cdr:y>
    </cdr:from>
    <cdr:to>
      <cdr:x>0.80846</cdr:x>
      <cdr:y>0.36982</cdr:y>
    </cdr:to>
    <cdr:sp macro="" textlink="">
      <cdr:nvSpPr>
        <cdr:cNvPr id="27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CF380AFA-5BCC-487A-90F3-729E8A24DECC}"/>
            </a:ext>
          </a:extLst>
        </cdr:cNvPr>
        <cdr:cNvSpPr txBox="1"/>
      </cdr:nvSpPr>
      <cdr:spPr>
        <a:xfrm xmlns:a="http://schemas.openxmlformats.org/drawingml/2006/main">
          <a:off x="1981200" y="596900"/>
          <a:ext cx="323850" cy="196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0.79733</cdr:x>
      <cdr:y>0.16568</cdr:y>
    </cdr:from>
    <cdr:to>
      <cdr:x>0.86047</cdr:x>
      <cdr:y>0.2509</cdr:y>
    </cdr:to>
    <cdr:sp macro="" textlink="">
      <cdr:nvSpPr>
        <cdr:cNvPr id="28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D10E9CFD-290F-4E9F-BABA-22F83BB9F843}"/>
            </a:ext>
          </a:extLst>
        </cdr:cNvPr>
        <cdr:cNvSpPr txBox="1"/>
      </cdr:nvSpPr>
      <cdr:spPr>
        <a:xfrm xmlns:a="http://schemas.openxmlformats.org/drawingml/2006/main">
          <a:off x="2273300" y="355600"/>
          <a:ext cx="180034" cy="182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0.85523</cdr:x>
      <cdr:y>0.13905</cdr:y>
    </cdr:from>
    <cdr:to>
      <cdr:x>0.91838</cdr:x>
      <cdr:y>0.22427</cdr:y>
    </cdr:to>
    <cdr:sp macro="" textlink="">
      <cdr:nvSpPr>
        <cdr:cNvPr id="29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63ACF2D-7AF0-4B6F-934C-3FEF34DD96AF}"/>
            </a:ext>
          </a:extLst>
        </cdr:cNvPr>
        <cdr:cNvSpPr txBox="1"/>
      </cdr:nvSpPr>
      <cdr:spPr>
        <a:xfrm xmlns:a="http://schemas.openxmlformats.org/drawingml/2006/main">
          <a:off x="2438400" y="298450"/>
          <a:ext cx="180034" cy="182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127684</xdr:colOff>
      <xdr:row>45</xdr:row>
      <xdr:rowOff>38100</xdr:rowOff>
    </xdr:from>
    <xdr:to>
      <xdr:col>19</xdr:col>
      <xdr:colOff>452804</xdr:colOff>
      <xdr:row>56</xdr:row>
      <xdr:rowOff>63500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0.15332</cdr:x>
      <cdr:y>0.53312</cdr:y>
    </cdr:from>
    <cdr:to>
      <cdr:x>0.1852</cdr:x>
      <cdr:y>0.58109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2C157866-6B30-44EB-8EA4-F7939F3BDDAE}"/>
            </a:ext>
          </a:extLst>
        </cdr:cNvPr>
        <cdr:cNvSpPr txBox="1"/>
      </cdr:nvSpPr>
      <cdr:spPr>
        <a:xfrm xmlns:a="http://schemas.openxmlformats.org/drawingml/2006/main">
          <a:off x="763270" y="1482090"/>
          <a:ext cx="158750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0.14439</cdr:x>
      <cdr:y>0.51713</cdr:y>
    </cdr:from>
    <cdr:to>
      <cdr:x>0.19031</cdr:x>
      <cdr:y>0.58109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007A0F94-7893-41DC-8840-6051453067ED}"/>
            </a:ext>
          </a:extLst>
        </cdr:cNvPr>
        <cdr:cNvSpPr txBox="1"/>
      </cdr:nvSpPr>
      <cdr:spPr>
        <a:xfrm xmlns:a="http://schemas.openxmlformats.org/drawingml/2006/main">
          <a:off x="718820" y="1437640"/>
          <a:ext cx="22860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1100" b="0"/>
            <a:t>b</a:t>
          </a:r>
          <a:endParaRPr lang="zh-CN" altLang="en-US" sz="1100" b="0"/>
        </a:p>
      </cdr:txBody>
    </cdr:sp>
  </cdr:relSizeAnchor>
  <cdr:relSizeAnchor xmlns:cdr="http://schemas.openxmlformats.org/drawingml/2006/chartDrawing">
    <cdr:from>
      <cdr:x>0.20788</cdr:x>
      <cdr:y>0.51876</cdr:y>
    </cdr:from>
    <cdr:to>
      <cdr:x>0.30865</cdr:x>
      <cdr:y>0.61981</cdr:y>
    </cdr:to>
    <cdr:sp macro="" textlink="">
      <cdr:nvSpPr>
        <cdr:cNvPr id="6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8DADA1AA-B528-4470-BAA4-7D40F9475F14}"/>
            </a:ext>
          </a:extLst>
        </cdr:cNvPr>
        <cdr:cNvSpPr txBox="1"/>
      </cdr:nvSpPr>
      <cdr:spPr>
        <a:xfrm xmlns:a="http://schemas.openxmlformats.org/drawingml/2006/main">
          <a:off x="616734" y="1031066"/>
          <a:ext cx="298936" cy="200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0.26567</cdr:x>
      <cdr:y>0.32981</cdr:y>
    </cdr:from>
    <cdr:to>
      <cdr:x>0.36216</cdr:x>
      <cdr:y>0.42492</cdr:y>
    </cdr:to>
    <cdr:sp macro="" textlink="">
      <cdr:nvSpPr>
        <cdr:cNvPr id="7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C32C5CB-4DE1-4673-87DC-C3063C187317}"/>
            </a:ext>
          </a:extLst>
        </cdr:cNvPr>
        <cdr:cNvSpPr txBox="1"/>
      </cdr:nvSpPr>
      <cdr:spPr>
        <a:xfrm xmlns:a="http://schemas.openxmlformats.org/drawingml/2006/main">
          <a:off x="788164" y="655513"/>
          <a:ext cx="286256" cy="189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0.35221</cdr:x>
      <cdr:y>0.32658</cdr:y>
    </cdr:from>
    <cdr:to>
      <cdr:x>0.44991</cdr:x>
      <cdr:y>0.41853</cdr:y>
    </cdr:to>
    <cdr:sp macro="" textlink="">
      <cdr:nvSpPr>
        <cdr:cNvPr id="8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C32C5CB-4DE1-4673-87DC-C3063C187317}"/>
            </a:ext>
          </a:extLst>
        </cdr:cNvPr>
        <cdr:cNvSpPr txBox="1"/>
      </cdr:nvSpPr>
      <cdr:spPr>
        <a:xfrm xmlns:a="http://schemas.openxmlformats.org/drawingml/2006/main">
          <a:off x="1044923" y="649090"/>
          <a:ext cx="289847" cy="182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0.40796</cdr:x>
      <cdr:y>0.27679</cdr:y>
    </cdr:from>
    <cdr:to>
      <cdr:x>0.50771</cdr:x>
      <cdr:y>0.36102</cdr:y>
    </cdr:to>
    <cdr:sp macro="" textlink="">
      <cdr:nvSpPr>
        <cdr:cNvPr id="9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C32C5CB-4DE1-4673-87DC-C3063C187317}"/>
            </a:ext>
          </a:extLst>
        </cdr:cNvPr>
        <cdr:cNvSpPr txBox="1"/>
      </cdr:nvSpPr>
      <cdr:spPr>
        <a:xfrm xmlns:a="http://schemas.openxmlformats.org/drawingml/2006/main">
          <a:off x="1210301" y="550130"/>
          <a:ext cx="295919" cy="16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0.50225</cdr:x>
      <cdr:y>0.24399</cdr:y>
    </cdr:from>
    <cdr:to>
      <cdr:x>0.59974</cdr:x>
      <cdr:y>0.33227</cdr:y>
    </cdr:to>
    <cdr:sp macro="" textlink="">
      <cdr:nvSpPr>
        <cdr:cNvPr id="10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C32C5CB-4DE1-4673-87DC-C3063C187317}"/>
            </a:ext>
          </a:extLst>
        </cdr:cNvPr>
        <cdr:cNvSpPr txBox="1"/>
      </cdr:nvSpPr>
      <cdr:spPr>
        <a:xfrm xmlns:a="http://schemas.openxmlformats.org/drawingml/2006/main">
          <a:off x="1490030" y="484934"/>
          <a:ext cx="289240" cy="175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0.86434</cdr:x>
      <cdr:y>0.14065</cdr:y>
    </cdr:from>
    <cdr:to>
      <cdr:x>0.91026</cdr:x>
      <cdr:y>0.2046</cdr:y>
    </cdr:to>
    <cdr:sp macro="" textlink="">
      <cdr:nvSpPr>
        <cdr:cNvPr id="11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C32C5CB-4DE1-4673-87DC-C3063C187317}"/>
            </a:ext>
          </a:extLst>
        </cdr:cNvPr>
        <cdr:cNvSpPr txBox="1"/>
      </cdr:nvSpPr>
      <cdr:spPr>
        <a:xfrm xmlns:a="http://schemas.openxmlformats.org/drawingml/2006/main">
          <a:off x="2564252" y="279555"/>
          <a:ext cx="136232" cy="127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0.56948</cdr:x>
      <cdr:y>0.3119</cdr:y>
    </cdr:from>
    <cdr:to>
      <cdr:x>0.6154</cdr:x>
      <cdr:y>0.37586</cdr:y>
    </cdr:to>
    <cdr:sp macro="" textlink="">
      <cdr:nvSpPr>
        <cdr:cNvPr id="12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C32C5CB-4DE1-4673-87DC-C3063C187317}"/>
            </a:ext>
          </a:extLst>
        </cdr:cNvPr>
        <cdr:cNvSpPr txBox="1"/>
      </cdr:nvSpPr>
      <cdr:spPr>
        <a:xfrm xmlns:a="http://schemas.openxmlformats.org/drawingml/2006/main">
          <a:off x="1689497" y="619918"/>
          <a:ext cx="136231" cy="127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0.66873</cdr:x>
      <cdr:y>0.1038</cdr:y>
    </cdr:from>
    <cdr:to>
      <cdr:x>0.71465</cdr:x>
      <cdr:y>0.16775</cdr:y>
    </cdr:to>
    <cdr:sp macro="" textlink="">
      <cdr:nvSpPr>
        <cdr:cNvPr id="13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C32C5CB-4DE1-4673-87DC-C3063C187317}"/>
            </a:ext>
          </a:extLst>
        </cdr:cNvPr>
        <cdr:cNvSpPr txBox="1"/>
      </cdr:nvSpPr>
      <cdr:spPr>
        <a:xfrm xmlns:a="http://schemas.openxmlformats.org/drawingml/2006/main">
          <a:off x="1981331" y="204432"/>
          <a:ext cx="136052" cy="125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0.71881</cdr:x>
      <cdr:y>0.21278</cdr:y>
    </cdr:from>
    <cdr:to>
      <cdr:x>0.76473</cdr:x>
      <cdr:y>0.27674</cdr:y>
    </cdr:to>
    <cdr:sp macro="" textlink="">
      <cdr:nvSpPr>
        <cdr:cNvPr id="14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7C32C5CB-4DE1-4673-87DC-C3063C187317}"/>
            </a:ext>
          </a:extLst>
        </cdr:cNvPr>
        <cdr:cNvSpPr txBox="1"/>
      </cdr:nvSpPr>
      <cdr:spPr>
        <a:xfrm xmlns:a="http://schemas.openxmlformats.org/drawingml/2006/main">
          <a:off x="2132495" y="422913"/>
          <a:ext cx="136231" cy="127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0.81122</cdr:x>
      <cdr:y>0.23323</cdr:y>
    </cdr:from>
    <cdr:to>
      <cdr:x>0.85714</cdr:x>
      <cdr:y>0.29719</cdr:y>
    </cdr:to>
    <cdr:sp macro="" textlink="">
      <cdr:nvSpPr>
        <cdr:cNvPr id="16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821116CE-67E2-4CDE-8D3C-D1592AF620B2}"/>
            </a:ext>
          </a:extLst>
        </cdr:cNvPr>
        <cdr:cNvSpPr txBox="1"/>
      </cdr:nvSpPr>
      <cdr:spPr>
        <a:xfrm xmlns:a="http://schemas.openxmlformats.org/drawingml/2006/main">
          <a:off x="2406650" y="463550"/>
          <a:ext cx="136231" cy="127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173404</xdr:colOff>
      <xdr:row>37</xdr:row>
      <xdr:rowOff>17583</xdr:rowOff>
    </xdr:from>
    <xdr:to>
      <xdr:col>16</xdr:col>
      <xdr:colOff>497255</xdr:colOff>
      <xdr:row>48</xdr:row>
      <xdr:rowOff>51777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25D7E604-254E-4C0B-B927-DEF84BE75F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0.19854</cdr:x>
      <cdr:y>0.29628</cdr:y>
    </cdr:from>
    <cdr:to>
      <cdr:x>0.29564</cdr:x>
      <cdr:y>0.35502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597877" y="583223"/>
          <a:ext cx="292394" cy="115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0.25531</cdr:x>
      <cdr:y>0.33846</cdr:y>
    </cdr:from>
    <cdr:to>
      <cdr:x>0.35241</cdr:x>
      <cdr:y>0.39721</cdr:y>
    </cdr:to>
    <cdr:sp macro="" textlink="">
      <cdr:nvSpPr>
        <cdr:cNvPr id="3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768839" y="666262"/>
          <a:ext cx="292394" cy="115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0.36075</cdr:x>
      <cdr:y>0.29628</cdr:y>
    </cdr:from>
    <cdr:to>
      <cdr:x>0.45784</cdr:x>
      <cdr:y>0.36973</cdr:y>
    </cdr:to>
    <cdr:sp macro="" textlink="">
      <cdr:nvSpPr>
        <cdr:cNvPr id="4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1086338" y="583223"/>
          <a:ext cx="292394" cy="144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0.40941</cdr:x>
      <cdr:y>0.34094</cdr:y>
    </cdr:from>
    <cdr:to>
      <cdr:x>0.5065</cdr:x>
      <cdr:y>0.39969</cdr:y>
    </cdr:to>
    <cdr:sp macro="" textlink="">
      <cdr:nvSpPr>
        <cdr:cNvPr id="5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1232877" y="671146"/>
          <a:ext cx="292394" cy="115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0.51646</cdr:x>
      <cdr:y>0.32605</cdr:y>
    </cdr:from>
    <cdr:to>
      <cdr:x>0.61356</cdr:x>
      <cdr:y>0.3848</cdr:y>
    </cdr:to>
    <cdr:sp macro="" textlink="">
      <cdr:nvSpPr>
        <cdr:cNvPr id="6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1555261" y="641839"/>
          <a:ext cx="292394" cy="115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0.57324</cdr:x>
      <cdr:y>0.44913</cdr:y>
    </cdr:from>
    <cdr:to>
      <cdr:x>0.67033</cdr:x>
      <cdr:y>0.5585</cdr:y>
    </cdr:to>
    <cdr:sp macro="" textlink="">
      <cdr:nvSpPr>
        <cdr:cNvPr id="7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1726223" y="884117"/>
          <a:ext cx="292394" cy="2152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0.68191</cdr:x>
      <cdr:y>0.17469</cdr:y>
    </cdr:from>
    <cdr:to>
      <cdr:x>0.77901</cdr:x>
      <cdr:y>0.27047</cdr:y>
    </cdr:to>
    <cdr:sp macro="" textlink="">
      <cdr:nvSpPr>
        <cdr:cNvPr id="8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2053492" y="343876"/>
          <a:ext cx="292394" cy="188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0.72895</cdr:x>
      <cdr:y>0.33846</cdr:y>
    </cdr:from>
    <cdr:to>
      <cdr:x>0.82605</cdr:x>
      <cdr:y>0.39721</cdr:y>
    </cdr:to>
    <cdr:sp macro="" textlink="">
      <cdr:nvSpPr>
        <cdr:cNvPr id="9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2195146" y="666261"/>
          <a:ext cx="292394" cy="115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0.82952</cdr:x>
      <cdr:y>0.28635</cdr:y>
    </cdr:from>
    <cdr:to>
      <cdr:x>0.92662</cdr:x>
      <cdr:y>0.3451</cdr:y>
    </cdr:to>
    <cdr:sp macro="" textlink="">
      <cdr:nvSpPr>
        <cdr:cNvPr id="10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2497992" y="563685"/>
          <a:ext cx="292394" cy="115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0.88954</cdr:x>
      <cdr:y>0.23921</cdr:y>
    </cdr:from>
    <cdr:to>
      <cdr:x>0.98663</cdr:x>
      <cdr:y>0.29795</cdr:y>
    </cdr:to>
    <cdr:sp macro="" textlink="">
      <cdr:nvSpPr>
        <cdr:cNvPr id="11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F1B4C05-56BF-44E3-9E03-383097E2967B}"/>
            </a:ext>
          </a:extLst>
        </cdr:cNvPr>
        <cdr:cNvSpPr txBox="1"/>
      </cdr:nvSpPr>
      <cdr:spPr>
        <a:xfrm xmlns:a="http://schemas.openxmlformats.org/drawingml/2006/main">
          <a:off x="2678723" y="470877"/>
          <a:ext cx="292394" cy="1156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141653</xdr:colOff>
      <xdr:row>51</xdr:row>
      <xdr:rowOff>18561</xdr:rowOff>
    </xdr:from>
    <xdr:to>
      <xdr:col>12</xdr:col>
      <xdr:colOff>546100</xdr:colOff>
      <xdr:row>62</xdr:row>
      <xdr:rowOff>37612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0.40457</cdr:x>
      <cdr:y>0.33808</cdr:y>
    </cdr:from>
    <cdr:to>
      <cdr:x>0.47205</cdr:x>
      <cdr:y>0.44224</cdr:y>
    </cdr:to>
    <cdr:sp macro="" textlink="">
      <cdr:nvSpPr>
        <cdr:cNvPr id="2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792649A3-16D3-49F0-8AEB-55D3BF843126}"/>
            </a:ext>
          </a:extLst>
        </cdr:cNvPr>
        <cdr:cNvSpPr txBox="1"/>
      </cdr:nvSpPr>
      <cdr:spPr>
        <a:xfrm xmlns:a="http://schemas.openxmlformats.org/drawingml/2006/main">
          <a:off x="1159608" y="660400"/>
          <a:ext cx="193431" cy="2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0.54431</cdr:x>
      <cdr:y>0.36609</cdr:y>
    </cdr:from>
    <cdr:to>
      <cdr:x>0.62849</cdr:x>
      <cdr:y>0.47724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792649A3-16D3-49F0-8AEB-55D3BF843126}"/>
            </a:ext>
          </a:extLst>
        </cdr:cNvPr>
        <cdr:cNvSpPr txBox="1"/>
      </cdr:nvSpPr>
      <cdr:spPr>
        <a:xfrm xmlns:a="http://schemas.openxmlformats.org/drawingml/2006/main">
          <a:off x="1560146" y="715108"/>
          <a:ext cx="241300" cy="217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0.69257</cdr:x>
      <cdr:y>0.33108</cdr:y>
    </cdr:from>
    <cdr:to>
      <cdr:x>0.77676</cdr:x>
      <cdr:y>0.44224</cdr:y>
    </cdr:to>
    <cdr:sp macro="" textlink="">
      <cdr:nvSpPr>
        <cdr:cNvPr id="4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792649A3-16D3-49F0-8AEB-55D3BF843126}"/>
            </a:ext>
          </a:extLst>
        </cdr:cNvPr>
        <cdr:cNvSpPr txBox="1"/>
      </cdr:nvSpPr>
      <cdr:spPr>
        <a:xfrm xmlns:a="http://schemas.openxmlformats.org/drawingml/2006/main">
          <a:off x="1985108" y="646723"/>
          <a:ext cx="241300" cy="217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0.84254</cdr:x>
      <cdr:y>0.37359</cdr:y>
    </cdr:from>
    <cdr:to>
      <cdr:x>0.92672</cdr:x>
      <cdr:y>0.48475</cdr:y>
    </cdr:to>
    <cdr:sp macro="" textlink="">
      <cdr:nvSpPr>
        <cdr:cNvPr id="5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792649A3-16D3-49F0-8AEB-55D3BF843126}"/>
            </a:ext>
          </a:extLst>
        </cdr:cNvPr>
        <cdr:cNvSpPr txBox="1"/>
      </cdr:nvSpPr>
      <cdr:spPr>
        <a:xfrm xmlns:a="http://schemas.openxmlformats.org/drawingml/2006/main">
          <a:off x="2414953" y="729761"/>
          <a:ext cx="241300" cy="217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0.29721</cdr:x>
      <cdr:y>0.20105</cdr:y>
    </cdr:from>
    <cdr:to>
      <cdr:x>0.38139</cdr:x>
      <cdr:y>0.3122</cdr:y>
    </cdr:to>
    <cdr:sp macro="" textlink="">
      <cdr:nvSpPr>
        <cdr:cNvPr id="6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792649A3-16D3-49F0-8AEB-55D3BF843126}"/>
            </a:ext>
          </a:extLst>
        </cdr:cNvPr>
        <cdr:cNvSpPr txBox="1"/>
      </cdr:nvSpPr>
      <cdr:spPr>
        <a:xfrm xmlns:a="http://schemas.openxmlformats.org/drawingml/2006/main">
          <a:off x="851877" y="392723"/>
          <a:ext cx="241300" cy="217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0.44717</cdr:x>
      <cdr:y>0.04601</cdr:y>
    </cdr:from>
    <cdr:to>
      <cdr:x>0.53136</cdr:x>
      <cdr:y>0.15716</cdr:y>
    </cdr:to>
    <cdr:sp macro="" textlink="">
      <cdr:nvSpPr>
        <cdr:cNvPr id="7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792649A3-16D3-49F0-8AEB-55D3BF843126}"/>
            </a:ext>
          </a:extLst>
        </cdr:cNvPr>
        <cdr:cNvSpPr txBox="1"/>
      </cdr:nvSpPr>
      <cdr:spPr>
        <a:xfrm xmlns:a="http://schemas.openxmlformats.org/drawingml/2006/main">
          <a:off x="1281724" y="89877"/>
          <a:ext cx="241300" cy="217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0.59032</cdr:x>
      <cdr:y>0.33858</cdr:y>
    </cdr:from>
    <cdr:to>
      <cdr:x>0.67451</cdr:x>
      <cdr:y>0.44974</cdr:y>
    </cdr:to>
    <cdr:sp macro="" textlink="">
      <cdr:nvSpPr>
        <cdr:cNvPr id="8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792649A3-16D3-49F0-8AEB-55D3BF843126}"/>
            </a:ext>
          </a:extLst>
        </cdr:cNvPr>
        <cdr:cNvSpPr txBox="1"/>
      </cdr:nvSpPr>
      <cdr:spPr>
        <a:xfrm xmlns:a="http://schemas.openxmlformats.org/drawingml/2006/main">
          <a:off x="1692030" y="661377"/>
          <a:ext cx="241300" cy="217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0.74029</cdr:x>
      <cdr:y>0.3961</cdr:y>
    </cdr:from>
    <cdr:to>
      <cdr:x>0.82447</cdr:x>
      <cdr:y>0.50725</cdr:y>
    </cdr:to>
    <cdr:sp macro="" textlink="">
      <cdr:nvSpPr>
        <cdr:cNvPr id="9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792649A3-16D3-49F0-8AEB-55D3BF843126}"/>
            </a:ext>
          </a:extLst>
        </cdr:cNvPr>
        <cdr:cNvSpPr txBox="1"/>
      </cdr:nvSpPr>
      <cdr:spPr>
        <a:xfrm xmlns:a="http://schemas.openxmlformats.org/drawingml/2006/main">
          <a:off x="2121877" y="773723"/>
          <a:ext cx="241300" cy="217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0.89025</cdr:x>
      <cdr:y>0.4036</cdr:y>
    </cdr:from>
    <cdr:to>
      <cdr:x>0.97444</cdr:x>
      <cdr:y>0.51475</cdr:y>
    </cdr:to>
    <cdr:sp macro="" textlink="">
      <cdr:nvSpPr>
        <cdr:cNvPr id="10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792649A3-16D3-49F0-8AEB-55D3BF843126}"/>
            </a:ext>
          </a:extLst>
        </cdr:cNvPr>
        <cdr:cNvSpPr txBox="1"/>
      </cdr:nvSpPr>
      <cdr:spPr>
        <a:xfrm xmlns:a="http://schemas.openxmlformats.org/drawingml/2006/main">
          <a:off x="2551723" y="788377"/>
          <a:ext cx="241300" cy="217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0.24778</cdr:x>
      <cdr:y>0.20855</cdr:y>
    </cdr:from>
    <cdr:to>
      <cdr:x>0.33197</cdr:x>
      <cdr:y>0.3197</cdr:y>
    </cdr:to>
    <cdr:sp macro="" textlink="">
      <cdr:nvSpPr>
        <cdr:cNvPr id="11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4CA7CB6E-1AE5-4C9E-A77F-7C4E2BE29C96}"/>
            </a:ext>
          </a:extLst>
        </cdr:cNvPr>
        <cdr:cNvSpPr txBox="1"/>
      </cdr:nvSpPr>
      <cdr:spPr>
        <a:xfrm xmlns:a="http://schemas.openxmlformats.org/drawingml/2006/main">
          <a:off x="710223" y="407377"/>
          <a:ext cx="241300" cy="217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b</a:t>
          </a:r>
          <a:endParaRPr lang="zh-CN" alt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0.25804</cdr:x>
      <cdr:y>0.16612</cdr:y>
    </cdr:from>
    <cdr:to>
      <cdr:x>0.35827</cdr:x>
      <cdr:y>0.25407</cdr:y>
    </cdr:to>
    <cdr:sp macro="" textlink="">
      <cdr:nvSpPr>
        <cdr:cNvPr id="2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768350" y="323850"/>
          <a:ext cx="298450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0.32754</cdr:x>
      <cdr:y>0.13966</cdr:y>
    </cdr:from>
    <cdr:to>
      <cdr:x>0.42777</cdr:x>
      <cdr:y>0.22761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977464" y="270564"/>
          <a:ext cx="299116" cy="170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0.43291</cdr:x>
      <cdr:y>0.07166</cdr:y>
    </cdr:from>
    <cdr:to>
      <cdr:x>0.469</cdr:x>
      <cdr:y>0.15635</cdr:y>
    </cdr:to>
    <cdr:sp macro="" textlink="">
      <cdr:nvSpPr>
        <cdr:cNvPr id="4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1289050" y="139700"/>
          <a:ext cx="107463" cy="16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0.20259</cdr:x>
      <cdr:y>0.14332</cdr:y>
    </cdr:from>
    <cdr:to>
      <cdr:x>0.30282</cdr:x>
      <cdr:y>0.23127</cdr:y>
    </cdr:to>
    <cdr:sp macro="" textlink="">
      <cdr:nvSpPr>
        <cdr:cNvPr id="5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603250" y="279400"/>
          <a:ext cx="298450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0.52034</cdr:x>
      <cdr:y>0.23453</cdr:y>
    </cdr:from>
    <cdr:to>
      <cdr:x>0.56923</cdr:x>
      <cdr:y>0.30945</cdr:y>
    </cdr:to>
    <cdr:sp macro="" textlink="">
      <cdr:nvSpPr>
        <cdr:cNvPr id="6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1549400" y="457200"/>
          <a:ext cx="145563" cy="146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0.57365</cdr:x>
      <cdr:y>0.28013</cdr:y>
    </cdr:from>
    <cdr:to>
      <cdr:x>0.61188</cdr:x>
      <cdr:y>0.35831</cdr:y>
    </cdr:to>
    <cdr:sp macro="" textlink="">
      <cdr:nvSpPr>
        <cdr:cNvPr id="7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1708150" y="546100"/>
          <a:ext cx="113813" cy="152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0.64403</cdr:x>
      <cdr:y>0.18241</cdr:y>
    </cdr:from>
    <cdr:to>
      <cdr:x>0.74426</cdr:x>
      <cdr:y>0.27036</cdr:y>
    </cdr:to>
    <cdr:sp macro="" textlink="">
      <cdr:nvSpPr>
        <cdr:cNvPr id="8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1917700" y="355600"/>
          <a:ext cx="298450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0.71227</cdr:x>
      <cdr:y>0.23127</cdr:y>
    </cdr:from>
    <cdr:to>
      <cdr:x>0.76969</cdr:x>
      <cdr:y>0.31596</cdr:y>
    </cdr:to>
    <cdr:sp macro="" textlink="">
      <cdr:nvSpPr>
        <cdr:cNvPr id="9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2120900" y="450850"/>
          <a:ext cx="170963" cy="165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0.78691</cdr:x>
      <cdr:y>0.21498</cdr:y>
    </cdr:from>
    <cdr:to>
      <cdr:x>0.88714</cdr:x>
      <cdr:y>0.30293</cdr:y>
    </cdr:to>
    <cdr:sp macro="" textlink="">
      <cdr:nvSpPr>
        <cdr:cNvPr id="10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2343150" y="419100"/>
          <a:ext cx="298450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0.83596</cdr:x>
      <cdr:y>0.21173</cdr:y>
    </cdr:from>
    <cdr:to>
      <cdr:x>0.93619</cdr:x>
      <cdr:y>0.29967</cdr:y>
    </cdr:to>
    <cdr:sp macro="" textlink="">
      <cdr:nvSpPr>
        <cdr:cNvPr id="11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BE4E9B3C-40A5-49B4-B11F-59E531029CB8}"/>
            </a:ext>
          </a:extLst>
        </cdr:cNvPr>
        <cdr:cNvSpPr txBox="1"/>
      </cdr:nvSpPr>
      <cdr:spPr>
        <a:xfrm xmlns:a="http://schemas.openxmlformats.org/drawingml/2006/main">
          <a:off x="2489200" y="412750"/>
          <a:ext cx="298450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</a:t>
          </a:r>
          <a:endParaRPr lang="zh-CN" altLang="en-US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74734</xdr:colOff>
      <xdr:row>59</xdr:row>
      <xdr:rowOff>88900</xdr:rowOff>
    </xdr:from>
    <xdr:to>
      <xdr:col>10</xdr:col>
      <xdr:colOff>330200</xdr:colOff>
      <xdr:row>71</xdr:row>
      <xdr:rowOff>12700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0.23672</cdr:x>
      <cdr:y>0.29231</cdr:y>
    </cdr:from>
    <cdr:to>
      <cdr:x>0.3534</cdr:x>
      <cdr:y>0.38769</cdr:y>
    </cdr:to>
    <cdr:sp macro="" textlink="">
      <cdr:nvSpPr>
        <cdr:cNvPr id="2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E9CE108A-DC0E-4DC5-9E6A-809D603ADA14}"/>
            </a:ext>
          </a:extLst>
        </cdr:cNvPr>
        <cdr:cNvSpPr txBox="1"/>
      </cdr:nvSpPr>
      <cdr:spPr>
        <a:xfrm xmlns:a="http://schemas.openxmlformats.org/drawingml/2006/main">
          <a:off x="685800" y="603250"/>
          <a:ext cx="338016" cy="196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0.33536</cdr:x>
      <cdr:y>0.28615</cdr:y>
    </cdr:from>
    <cdr:to>
      <cdr:x>0.45422</cdr:x>
      <cdr:y>0.38154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334A80A1-4FF7-4519-8931-08D6DBC39DDB}"/>
            </a:ext>
          </a:extLst>
        </cdr:cNvPr>
        <cdr:cNvSpPr txBox="1"/>
      </cdr:nvSpPr>
      <cdr:spPr>
        <a:xfrm xmlns:a="http://schemas.openxmlformats.org/drawingml/2006/main">
          <a:off x="971550" y="590550"/>
          <a:ext cx="344366" cy="196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0.17973</cdr:x>
      <cdr:y>0.42769</cdr:y>
    </cdr:from>
    <cdr:to>
      <cdr:x>0.29641</cdr:x>
      <cdr:y>0.54462</cdr:y>
    </cdr:to>
    <cdr:sp macro="" textlink="">
      <cdr:nvSpPr>
        <cdr:cNvPr id="4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56FDB82-A818-4BDF-B9D3-15D49717910C}"/>
            </a:ext>
          </a:extLst>
        </cdr:cNvPr>
        <cdr:cNvSpPr txBox="1"/>
      </cdr:nvSpPr>
      <cdr:spPr>
        <a:xfrm xmlns:a="http://schemas.openxmlformats.org/drawingml/2006/main">
          <a:off x="520700" y="882650"/>
          <a:ext cx="338016" cy="241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0.39673</cdr:x>
      <cdr:y>0.36615</cdr:y>
    </cdr:from>
    <cdr:to>
      <cdr:x>0.50025</cdr:x>
      <cdr:y>0.45231</cdr:y>
    </cdr:to>
    <cdr:sp macro="" textlink="">
      <cdr:nvSpPr>
        <cdr:cNvPr id="8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138DDA7-C205-4B3A-9EC4-5E6C93817C21}"/>
            </a:ext>
          </a:extLst>
        </cdr:cNvPr>
        <cdr:cNvSpPr txBox="1"/>
      </cdr:nvSpPr>
      <cdr:spPr>
        <a:xfrm xmlns:a="http://schemas.openxmlformats.org/drawingml/2006/main">
          <a:off x="1149350" y="755650"/>
          <a:ext cx="299916" cy="177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0.48221</cdr:x>
      <cdr:y>0.21538</cdr:y>
    </cdr:from>
    <cdr:to>
      <cdr:x>0.60108</cdr:x>
      <cdr:y>0.30154</cdr:y>
    </cdr:to>
    <cdr:sp macro="" textlink="">
      <cdr:nvSpPr>
        <cdr:cNvPr id="9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138DDA7-C205-4B3A-9EC4-5E6C93817C21}"/>
            </a:ext>
          </a:extLst>
        </cdr:cNvPr>
        <cdr:cNvSpPr txBox="1"/>
      </cdr:nvSpPr>
      <cdr:spPr>
        <a:xfrm xmlns:a="http://schemas.openxmlformats.org/drawingml/2006/main">
          <a:off x="1397000" y="444500"/>
          <a:ext cx="344366" cy="177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0.53701</cdr:x>
      <cdr:y>0.30154</cdr:y>
    </cdr:from>
    <cdr:to>
      <cdr:x>0.65588</cdr:x>
      <cdr:y>0.40308</cdr:y>
    </cdr:to>
    <cdr:sp macro="" textlink="">
      <cdr:nvSpPr>
        <cdr:cNvPr id="10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138DDA7-C205-4B3A-9EC4-5E6C93817C21}"/>
            </a:ext>
          </a:extLst>
        </cdr:cNvPr>
        <cdr:cNvSpPr txBox="1"/>
      </cdr:nvSpPr>
      <cdr:spPr>
        <a:xfrm xmlns:a="http://schemas.openxmlformats.org/drawingml/2006/main">
          <a:off x="1555750" y="622300"/>
          <a:ext cx="34436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0.64003</cdr:x>
      <cdr:y>0.16</cdr:y>
    </cdr:from>
    <cdr:to>
      <cdr:x>0.75451</cdr:x>
      <cdr:y>0.26154</cdr:y>
    </cdr:to>
    <cdr:sp macro="" textlink="">
      <cdr:nvSpPr>
        <cdr:cNvPr id="11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138DDA7-C205-4B3A-9EC4-5E6C93817C21}"/>
            </a:ext>
          </a:extLst>
        </cdr:cNvPr>
        <cdr:cNvSpPr txBox="1"/>
      </cdr:nvSpPr>
      <cdr:spPr>
        <a:xfrm xmlns:a="http://schemas.openxmlformats.org/drawingml/2006/main">
          <a:off x="1854200" y="330200"/>
          <a:ext cx="33166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0.69044</cdr:x>
      <cdr:y>0.29231</cdr:y>
    </cdr:from>
    <cdr:to>
      <cdr:x>0.80712</cdr:x>
      <cdr:y>0.38154</cdr:y>
    </cdr:to>
    <cdr:sp macro="" textlink="">
      <cdr:nvSpPr>
        <cdr:cNvPr id="12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138DDA7-C205-4B3A-9EC4-5E6C93817C21}"/>
            </a:ext>
          </a:extLst>
        </cdr:cNvPr>
        <cdr:cNvSpPr txBox="1"/>
      </cdr:nvSpPr>
      <cdr:spPr>
        <a:xfrm xmlns:a="http://schemas.openxmlformats.org/drawingml/2006/main">
          <a:off x="2000250" y="603250"/>
          <a:ext cx="338016" cy="184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0.81318</cdr:x>
      <cdr:y>0.20615</cdr:y>
    </cdr:from>
    <cdr:to>
      <cdr:x>0.86849</cdr:x>
      <cdr:y>0.31077</cdr:y>
    </cdr:to>
    <cdr:sp macro="" textlink="">
      <cdr:nvSpPr>
        <cdr:cNvPr id="13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138DDA7-C205-4B3A-9EC4-5E6C93817C21}"/>
            </a:ext>
          </a:extLst>
        </cdr:cNvPr>
        <cdr:cNvSpPr txBox="1"/>
      </cdr:nvSpPr>
      <cdr:spPr>
        <a:xfrm xmlns:a="http://schemas.openxmlformats.org/drawingml/2006/main">
          <a:off x="2355850" y="425450"/>
          <a:ext cx="160216" cy="215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0.84606</cdr:x>
      <cdr:y>0.27077</cdr:y>
    </cdr:from>
    <cdr:to>
      <cdr:x>0.94959</cdr:x>
      <cdr:y>0.36308</cdr:y>
    </cdr:to>
    <cdr:sp macro="" textlink="">
      <cdr:nvSpPr>
        <cdr:cNvPr id="14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3138DDA7-C205-4B3A-9EC4-5E6C93817C21}"/>
            </a:ext>
          </a:extLst>
        </cdr:cNvPr>
        <cdr:cNvSpPr txBox="1"/>
      </cdr:nvSpPr>
      <cdr:spPr>
        <a:xfrm xmlns:a="http://schemas.openxmlformats.org/drawingml/2006/main">
          <a:off x="2451100" y="558800"/>
          <a:ext cx="299916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zh-CN" sz="800"/>
            <a:t>ab</a:t>
          </a:r>
          <a:endParaRPr lang="zh-CN" altLang="en-US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318037</xdr:colOff>
      <xdr:row>49</xdr:row>
      <xdr:rowOff>138235</xdr:rowOff>
    </xdr:from>
    <xdr:to>
      <xdr:col>13</xdr:col>
      <xdr:colOff>445964</xdr:colOff>
      <xdr:row>61</xdr:row>
      <xdr:rowOff>56847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0.18639</cdr:x>
      <cdr:y>0.16626</cdr:y>
    </cdr:from>
    <cdr:to>
      <cdr:x>0.30134</cdr:x>
      <cdr:y>0.26809</cdr:y>
    </cdr:to>
    <cdr:sp macro="" textlink="">
      <cdr:nvSpPr>
        <cdr:cNvPr id="2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1474E8C-62E3-4B8D-8D9C-76252303E872}"/>
            </a:ext>
          </a:extLst>
        </cdr:cNvPr>
        <cdr:cNvSpPr txBox="1"/>
      </cdr:nvSpPr>
      <cdr:spPr>
        <a:xfrm xmlns:a="http://schemas.openxmlformats.org/drawingml/2006/main">
          <a:off x="515490" y="337295"/>
          <a:ext cx="317908" cy="2065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0.30891</cdr:x>
      <cdr:y>0.33228</cdr:y>
    </cdr:from>
    <cdr:to>
      <cdr:x>0.36423</cdr:x>
      <cdr:y>0.40885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1474E8C-62E3-4B8D-8D9C-76252303E872}"/>
            </a:ext>
          </a:extLst>
        </cdr:cNvPr>
        <cdr:cNvSpPr txBox="1"/>
      </cdr:nvSpPr>
      <cdr:spPr>
        <a:xfrm xmlns:a="http://schemas.openxmlformats.org/drawingml/2006/main">
          <a:off x="854326" y="674126"/>
          <a:ext cx="152994" cy="155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0.37673</cdr:x>
      <cdr:y>0.05904</cdr:y>
    </cdr:from>
    <cdr:to>
      <cdr:x>0.43205</cdr:x>
      <cdr:y>0.13561</cdr:y>
    </cdr:to>
    <cdr:sp macro="" textlink="">
      <cdr:nvSpPr>
        <cdr:cNvPr id="4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1474E8C-62E3-4B8D-8D9C-76252303E872}"/>
            </a:ext>
          </a:extLst>
        </cdr:cNvPr>
        <cdr:cNvSpPr txBox="1"/>
      </cdr:nvSpPr>
      <cdr:spPr>
        <a:xfrm xmlns:a="http://schemas.openxmlformats.org/drawingml/2006/main">
          <a:off x="1041904" y="119786"/>
          <a:ext cx="152994" cy="155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0.47779</cdr:x>
      <cdr:y>0.40015</cdr:y>
    </cdr:from>
    <cdr:to>
      <cdr:x>0.53312</cdr:x>
      <cdr:y>0.47672</cdr:y>
    </cdr:to>
    <cdr:sp macro="" textlink="">
      <cdr:nvSpPr>
        <cdr:cNvPr id="5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1474E8C-62E3-4B8D-8D9C-76252303E872}"/>
            </a:ext>
          </a:extLst>
        </cdr:cNvPr>
        <cdr:cNvSpPr txBox="1"/>
      </cdr:nvSpPr>
      <cdr:spPr>
        <a:xfrm xmlns:a="http://schemas.openxmlformats.org/drawingml/2006/main">
          <a:off x="1321389" y="811808"/>
          <a:ext cx="153022" cy="1553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0.53137</cdr:x>
      <cdr:y>0.29232</cdr:y>
    </cdr:from>
    <cdr:to>
      <cdr:x>0.6512</cdr:x>
      <cdr:y>0.4047</cdr:y>
    </cdr:to>
    <cdr:sp macro="" textlink="">
      <cdr:nvSpPr>
        <cdr:cNvPr id="6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1474E8C-62E3-4B8D-8D9C-76252303E872}"/>
            </a:ext>
          </a:extLst>
        </cdr:cNvPr>
        <cdr:cNvSpPr txBox="1"/>
      </cdr:nvSpPr>
      <cdr:spPr>
        <a:xfrm xmlns:a="http://schemas.openxmlformats.org/drawingml/2006/main">
          <a:off x="1469567" y="593043"/>
          <a:ext cx="331405" cy="227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0.64571</cdr:x>
      <cdr:y>0.36544</cdr:y>
    </cdr:from>
    <cdr:to>
      <cdr:x>0.70104</cdr:x>
      <cdr:y>0.44201</cdr:y>
    </cdr:to>
    <cdr:sp macro="" textlink="">
      <cdr:nvSpPr>
        <cdr:cNvPr id="7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1474E8C-62E3-4B8D-8D9C-76252303E872}"/>
            </a:ext>
          </a:extLst>
        </cdr:cNvPr>
        <cdr:cNvSpPr txBox="1"/>
      </cdr:nvSpPr>
      <cdr:spPr>
        <a:xfrm xmlns:a="http://schemas.openxmlformats.org/drawingml/2006/main">
          <a:off x="1785798" y="741389"/>
          <a:ext cx="153022" cy="155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0.70046</cdr:x>
      <cdr:y>0.28063</cdr:y>
    </cdr:from>
    <cdr:to>
      <cdr:x>0.81044</cdr:x>
      <cdr:y>0.35481</cdr:y>
    </cdr:to>
    <cdr:sp macro="" textlink="">
      <cdr:nvSpPr>
        <cdr:cNvPr id="8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1474E8C-62E3-4B8D-8D9C-76252303E872}"/>
            </a:ext>
          </a:extLst>
        </cdr:cNvPr>
        <cdr:cNvSpPr txBox="1"/>
      </cdr:nvSpPr>
      <cdr:spPr>
        <a:xfrm xmlns:a="http://schemas.openxmlformats.org/drawingml/2006/main">
          <a:off x="1937201" y="569325"/>
          <a:ext cx="304163" cy="150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0.80448</cdr:x>
      <cdr:y>0.35618</cdr:y>
    </cdr:from>
    <cdr:to>
      <cdr:x>0.91061</cdr:x>
      <cdr:y>0.47284</cdr:y>
    </cdr:to>
    <cdr:sp macro="" textlink="">
      <cdr:nvSpPr>
        <cdr:cNvPr id="9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1474E8C-62E3-4B8D-8D9C-76252303E872}"/>
            </a:ext>
          </a:extLst>
        </cdr:cNvPr>
        <cdr:cNvSpPr txBox="1"/>
      </cdr:nvSpPr>
      <cdr:spPr>
        <a:xfrm xmlns:a="http://schemas.openxmlformats.org/drawingml/2006/main">
          <a:off x="2228814" y="730251"/>
          <a:ext cx="294041" cy="2392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0.87887</cdr:x>
      <cdr:y>0.36767</cdr:y>
    </cdr:from>
    <cdr:to>
      <cdr:x>0.9342</cdr:x>
      <cdr:y>0.44424</cdr:y>
    </cdr:to>
    <cdr:sp macro="" textlink="">
      <cdr:nvSpPr>
        <cdr:cNvPr id="10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11474E8C-62E3-4B8D-8D9C-76252303E872}"/>
            </a:ext>
          </a:extLst>
        </cdr:cNvPr>
        <cdr:cNvSpPr txBox="1"/>
      </cdr:nvSpPr>
      <cdr:spPr>
        <a:xfrm xmlns:a="http://schemas.openxmlformats.org/drawingml/2006/main">
          <a:off x="2434922" y="753809"/>
          <a:ext cx="153273" cy="156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0.1448</cdr:x>
      <cdr:y>0.3956</cdr:y>
    </cdr:from>
    <cdr:to>
      <cdr:x>0.20012</cdr:x>
      <cdr:y>0.47217</cdr:y>
    </cdr:to>
    <cdr:sp macro="" textlink="">
      <cdr:nvSpPr>
        <cdr:cNvPr id="11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2C6D01A4-BC1F-4D8D-8F52-24B24F9F1D22}"/>
            </a:ext>
          </a:extLst>
        </cdr:cNvPr>
        <cdr:cNvSpPr txBox="1"/>
      </cdr:nvSpPr>
      <cdr:spPr>
        <a:xfrm xmlns:a="http://schemas.openxmlformats.org/drawingml/2006/main">
          <a:off x="400468" y="802587"/>
          <a:ext cx="152994" cy="155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c</a:t>
          </a:r>
          <a:endParaRPr lang="zh-CN" alt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303778</xdr:colOff>
      <xdr:row>41</xdr:row>
      <xdr:rowOff>46420</xdr:rowOff>
    </xdr:from>
    <xdr:to>
      <xdr:col>9</xdr:col>
      <xdr:colOff>319690</xdr:colOff>
      <xdr:row>52</xdr:row>
      <xdr:rowOff>21020</xdr:rowOff>
    </xdr:to>
    <xdr:graphicFrame macro="">
      <xdr:nvGraphicFramePr>
        <xdr:cNvPr id="2" name="图表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0.11286</cdr:x>
      <cdr:y>0.07897</cdr:y>
    </cdr:from>
    <cdr:to>
      <cdr:x>0.15981</cdr:x>
      <cdr:y>0.12582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046C49C-7975-446F-AD61-CB9A23534032}"/>
            </a:ext>
          </a:extLst>
        </cdr:cNvPr>
        <cdr:cNvSpPr txBox="1"/>
      </cdr:nvSpPr>
      <cdr:spPr>
        <a:xfrm xmlns:a="http://schemas.openxmlformats.org/drawingml/2006/main">
          <a:off x="564858" y="224790"/>
          <a:ext cx="234950" cy="133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0.40865</cdr:x>
      <cdr:y>0.33938</cdr:y>
    </cdr:from>
    <cdr:to>
      <cdr:x>0.59135</cdr:x>
      <cdr:y>0.66061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="" xmlns:a16="http://schemas.microsoft.com/office/drawing/2014/main" id="{40B62FC9-00CF-4760-AB09-C50E3F3F299F}"/>
            </a:ext>
          </a:extLst>
        </cdr:cNvPr>
        <cdr:cNvSpPr txBox="1"/>
      </cdr:nvSpPr>
      <cdr:spPr>
        <a:xfrm xmlns:a="http://schemas.openxmlformats.org/drawingml/2006/main">
          <a:off x="2045188" y="96607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0.10271</cdr:x>
      <cdr:y>0.09905</cdr:y>
    </cdr:from>
    <cdr:to>
      <cdr:x>0.16235</cdr:x>
      <cdr:y>0.18828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="" xmlns:a16="http://schemas.microsoft.com/office/drawing/2014/main" id="{77CC98DD-384D-4037-90C6-6DF3BBB18ADA}"/>
            </a:ext>
          </a:extLst>
        </cdr:cNvPr>
        <cdr:cNvSpPr txBox="1"/>
      </cdr:nvSpPr>
      <cdr:spPr>
        <a:xfrm xmlns:a="http://schemas.openxmlformats.org/drawingml/2006/main">
          <a:off x="514058" y="281940"/>
          <a:ext cx="2984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0.25263</cdr:x>
      <cdr:y>0.16452</cdr:y>
    </cdr:from>
    <cdr:to>
      <cdr:x>0.30449</cdr:x>
      <cdr:y>0.25657</cdr:y>
    </cdr:to>
    <cdr:sp macro="" textlink="">
      <cdr:nvSpPr>
        <cdr:cNvPr id="5" name="文本框 4">
          <a:extLst xmlns:a="http://schemas.openxmlformats.org/drawingml/2006/main">
            <a:ext uri="{FF2B5EF4-FFF2-40B4-BE49-F238E27FC236}">
              <a16:creationId xmlns="" xmlns:a16="http://schemas.microsoft.com/office/drawing/2014/main" id="{5CC9D66B-C755-4E6A-86CD-980C17AB535E}"/>
            </a:ext>
          </a:extLst>
        </cdr:cNvPr>
        <cdr:cNvSpPr txBox="1"/>
      </cdr:nvSpPr>
      <cdr:spPr>
        <a:xfrm xmlns:a="http://schemas.openxmlformats.org/drawingml/2006/main">
          <a:off x="688118" y="317591"/>
          <a:ext cx="141271" cy="177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zh-CN" sz="800"/>
            <a:t>a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0.37189</cdr:x>
      <cdr:y>0.22951</cdr:y>
    </cdr:from>
    <cdr:to>
      <cdr:x>0.49645</cdr:x>
      <cdr:y>0.30592</cdr:y>
    </cdr:to>
    <cdr:sp macro="" textlink="">
      <cdr:nvSpPr>
        <cdr:cNvPr id="6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810BE9A-FB1F-43A8-B3CD-79E297204C45}"/>
            </a:ext>
          </a:extLst>
        </cdr:cNvPr>
        <cdr:cNvSpPr txBox="1"/>
      </cdr:nvSpPr>
      <cdr:spPr>
        <a:xfrm xmlns:a="http://schemas.openxmlformats.org/drawingml/2006/main">
          <a:off x="1012971" y="443047"/>
          <a:ext cx="339287" cy="147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0.53484</cdr:x>
      <cdr:y>0.16197</cdr:y>
    </cdr:from>
    <cdr:to>
      <cdr:x>0.64335</cdr:x>
      <cdr:y>0.26165</cdr:y>
    </cdr:to>
    <cdr:sp macro="" textlink="">
      <cdr:nvSpPr>
        <cdr:cNvPr id="7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810BE9A-FB1F-43A8-B3CD-79E297204C45}"/>
            </a:ext>
          </a:extLst>
        </cdr:cNvPr>
        <cdr:cNvSpPr txBox="1"/>
      </cdr:nvSpPr>
      <cdr:spPr>
        <a:xfrm xmlns:a="http://schemas.openxmlformats.org/drawingml/2006/main">
          <a:off x="1456829" y="312672"/>
          <a:ext cx="295570" cy="192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0.67783</cdr:x>
      <cdr:y>0.27272</cdr:y>
    </cdr:from>
    <cdr:to>
      <cdr:x>0.78086</cdr:x>
      <cdr:y>0.38158</cdr:y>
    </cdr:to>
    <cdr:sp macro="" textlink="">
      <cdr:nvSpPr>
        <cdr:cNvPr id="8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810BE9A-FB1F-43A8-B3CD-79E297204C45}"/>
            </a:ext>
          </a:extLst>
        </cdr:cNvPr>
        <cdr:cNvSpPr txBox="1"/>
      </cdr:nvSpPr>
      <cdr:spPr>
        <a:xfrm xmlns:a="http://schemas.openxmlformats.org/drawingml/2006/main">
          <a:off x="1846309" y="526452"/>
          <a:ext cx="280649" cy="210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cd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0.82366</cdr:x>
      <cdr:y>0.24525</cdr:y>
    </cdr:from>
    <cdr:to>
      <cdr:x>0.92773</cdr:x>
      <cdr:y>0.32237</cdr:y>
    </cdr:to>
    <cdr:sp macro="" textlink="">
      <cdr:nvSpPr>
        <cdr:cNvPr id="9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810BE9A-FB1F-43A8-B3CD-79E297204C45}"/>
            </a:ext>
          </a:extLst>
        </cdr:cNvPr>
        <cdr:cNvSpPr txBox="1"/>
      </cdr:nvSpPr>
      <cdr:spPr>
        <a:xfrm xmlns:a="http://schemas.openxmlformats.org/drawingml/2006/main" flipH="1">
          <a:off x="2243528" y="473425"/>
          <a:ext cx="283479" cy="148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0.28799</cdr:x>
      <cdr:y>0.18079</cdr:y>
    </cdr:from>
    <cdr:to>
      <cdr:x>0.39387</cdr:x>
      <cdr:y>0.26316</cdr:y>
    </cdr:to>
    <cdr:sp macro="" textlink="">
      <cdr:nvSpPr>
        <cdr:cNvPr id="10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810BE9A-FB1F-43A8-B3CD-79E297204C45}"/>
            </a:ext>
          </a:extLst>
        </cdr:cNvPr>
        <cdr:cNvSpPr txBox="1"/>
      </cdr:nvSpPr>
      <cdr:spPr>
        <a:xfrm xmlns:a="http://schemas.openxmlformats.org/drawingml/2006/main">
          <a:off x="784455" y="348989"/>
          <a:ext cx="288403" cy="159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0.5816</cdr:x>
      <cdr:y>0.23329</cdr:y>
    </cdr:from>
    <cdr:to>
      <cdr:x>0.70393</cdr:x>
      <cdr:y>0.31908</cdr:y>
    </cdr:to>
    <cdr:sp macro="" textlink="">
      <cdr:nvSpPr>
        <cdr:cNvPr id="11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810BE9A-FB1F-43A8-B3CD-79E297204C45}"/>
            </a:ext>
          </a:extLst>
        </cdr:cNvPr>
        <cdr:cNvSpPr txBox="1"/>
      </cdr:nvSpPr>
      <cdr:spPr>
        <a:xfrm xmlns:a="http://schemas.openxmlformats.org/drawingml/2006/main">
          <a:off x="1584209" y="450343"/>
          <a:ext cx="333199" cy="165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abc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0.45121</cdr:x>
      <cdr:y>0.3471</cdr:y>
    </cdr:from>
    <cdr:to>
      <cdr:x>0.50307</cdr:x>
      <cdr:y>0.43914</cdr:y>
    </cdr:to>
    <cdr:sp macro="" textlink="">
      <cdr:nvSpPr>
        <cdr:cNvPr id="12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810BE9A-FB1F-43A8-B3CD-79E297204C45}"/>
            </a:ext>
          </a:extLst>
        </cdr:cNvPr>
        <cdr:cNvSpPr txBox="1"/>
      </cdr:nvSpPr>
      <cdr:spPr>
        <a:xfrm xmlns:a="http://schemas.openxmlformats.org/drawingml/2006/main">
          <a:off x="1229032" y="670040"/>
          <a:ext cx="141271" cy="177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d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0.72546</cdr:x>
      <cdr:y>0.24342</cdr:y>
    </cdr:from>
    <cdr:to>
      <cdr:x>0.8508</cdr:x>
      <cdr:y>0.3494</cdr:y>
    </cdr:to>
    <cdr:sp macro="" textlink="">
      <cdr:nvSpPr>
        <cdr:cNvPr id="13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810BE9A-FB1F-43A8-B3CD-79E297204C45}"/>
            </a:ext>
          </a:extLst>
        </cdr:cNvPr>
        <cdr:cNvSpPr txBox="1"/>
      </cdr:nvSpPr>
      <cdr:spPr>
        <a:xfrm xmlns:a="http://schemas.openxmlformats.org/drawingml/2006/main">
          <a:off x="1976050" y="469900"/>
          <a:ext cx="341407" cy="20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bcd</a:t>
          </a:r>
          <a:endParaRPr lang="zh-CN" altLang="en-US" sz="800"/>
        </a:p>
      </cdr:txBody>
    </cdr:sp>
  </cdr:relSizeAnchor>
  <cdr:relSizeAnchor xmlns:cdr="http://schemas.openxmlformats.org/drawingml/2006/chartDrawing">
    <cdr:from>
      <cdr:x>0.87449</cdr:x>
      <cdr:y>0.233</cdr:y>
    </cdr:from>
    <cdr:to>
      <cdr:x>0.99767</cdr:x>
      <cdr:y>0.30592</cdr:y>
    </cdr:to>
    <cdr:sp macro="" textlink="">
      <cdr:nvSpPr>
        <cdr:cNvPr id="14" name="文本框 1">
          <a:extLst xmlns:a="http://schemas.openxmlformats.org/drawingml/2006/main">
            <a:ext uri="{FF2B5EF4-FFF2-40B4-BE49-F238E27FC236}">
              <a16:creationId xmlns="" xmlns:a16="http://schemas.microsoft.com/office/drawing/2014/main" id="{1810BE9A-FB1F-43A8-B3CD-79E297204C45}"/>
            </a:ext>
          </a:extLst>
        </cdr:cNvPr>
        <cdr:cNvSpPr txBox="1"/>
      </cdr:nvSpPr>
      <cdr:spPr>
        <a:xfrm xmlns:a="http://schemas.openxmlformats.org/drawingml/2006/main">
          <a:off x="2381983" y="449789"/>
          <a:ext cx="335525" cy="140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800"/>
            <a:t>abc</a:t>
          </a:r>
          <a:endParaRPr lang="zh-CN" alt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489439</xdr:colOff>
      <xdr:row>32</xdr:row>
      <xdr:rowOff>166566</xdr:rowOff>
    </xdr:from>
    <xdr:to>
      <xdr:col>11</xdr:col>
      <xdr:colOff>38588</xdr:colOff>
      <xdr:row>44</xdr:row>
      <xdr:rowOff>172916</xdr:rowOff>
    </xdr:to>
    <xdr:graphicFrame macro="">
      <xdr:nvGraphicFramePr>
        <xdr:cNvPr id="4" name="图表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ctr">
          <a:defRPr sz="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8"/>
  <sheetViews>
    <sheetView topLeftCell="A58" zoomScaleNormal="100" workbookViewId="0">
      <selection activeCell="B79" sqref="B79"/>
    </sheetView>
  </sheetViews>
  <sheetFormatPr defaultRowHeight="13.8"/>
  <cols>
    <col min="2" max="2" width="12.44140625" customWidth="1"/>
    <col min="3" max="3" width="6.88671875" customWidth="1"/>
    <col min="4" max="4" width="14" customWidth="1"/>
    <col min="7" max="7" width="18.33203125" customWidth="1"/>
    <col min="8" max="8" width="15.77734375" customWidth="1"/>
    <col min="9" max="9" width="18.109375" customWidth="1"/>
    <col min="10" max="10" width="15.44140625" customWidth="1"/>
    <col min="11" max="11" width="16.5546875" customWidth="1"/>
    <col min="12" max="12" width="10.109375" customWidth="1"/>
    <col min="13" max="13" width="11.109375" customWidth="1"/>
  </cols>
  <sheetData>
    <row r="1" spans="1:11" ht="15" thickTop="1">
      <c r="A1" s="250" t="s">
        <v>104</v>
      </c>
      <c r="B1" s="252" t="s">
        <v>105</v>
      </c>
      <c r="C1" s="252" t="s">
        <v>103</v>
      </c>
      <c r="D1" s="1" t="s">
        <v>102</v>
      </c>
    </row>
    <row r="2" spans="1:11" ht="15" thickBot="1">
      <c r="A2" s="251"/>
      <c r="B2" s="253"/>
      <c r="C2" s="253"/>
      <c r="D2" s="2" t="s">
        <v>101</v>
      </c>
    </row>
    <row r="3" spans="1:11" ht="15" thickBot="1">
      <c r="A3" s="29">
        <v>1</v>
      </c>
      <c r="B3" s="30" t="s">
        <v>0</v>
      </c>
      <c r="C3" s="30">
        <v>0.186</v>
      </c>
      <c r="D3" s="31">
        <v>24.759</v>
      </c>
      <c r="E3" s="18"/>
      <c r="G3" t="s">
        <v>49</v>
      </c>
      <c r="H3" t="s">
        <v>44</v>
      </c>
      <c r="I3" t="s">
        <v>45</v>
      </c>
      <c r="J3" t="s">
        <v>46</v>
      </c>
      <c r="K3" t="s">
        <v>47</v>
      </c>
    </row>
    <row r="4" spans="1:11" ht="15" thickBot="1">
      <c r="A4" s="29">
        <v>2</v>
      </c>
      <c r="B4" s="30" t="s">
        <v>1</v>
      </c>
      <c r="C4" s="30">
        <v>0.17499999999999999</v>
      </c>
      <c r="D4" s="31">
        <v>23.318000000000001</v>
      </c>
      <c r="E4" s="18"/>
      <c r="G4" s="31">
        <v>24.759</v>
      </c>
      <c r="H4" s="31">
        <v>14.016999999999999</v>
      </c>
      <c r="I4" s="31">
        <v>15.065</v>
      </c>
      <c r="J4" s="31">
        <v>20.96</v>
      </c>
      <c r="K4" s="31">
        <v>20.96</v>
      </c>
    </row>
    <row r="5" spans="1:11" ht="15" thickBot="1">
      <c r="A5" s="29">
        <v>3</v>
      </c>
      <c r="B5" s="30" t="s">
        <v>2</v>
      </c>
      <c r="C5" s="30">
        <v>0.16800000000000001</v>
      </c>
      <c r="D5" s="31">
        <v>22.401</v>
      </c>
      <c r="E5" s="19">
        <f>AVERAGE(D3:D5)</f>
        <v>23.492666666666665</v>
      </c>
      <c r="G5" s="31">
        <v>23.318000000000001</v>
      </c>
      <c r="H5" s="31">
        <v>19.257000000000001</v>
      </c>
      <c r="I5" s="31">
        <v>22.007999999999999</v>
      </c>
      <c r="J5" s="31">
        <v>23.449000000000002</v>
      </c>
      <c r="K5" s="31">
        <v>22.007999999999999</v>
      </c>
    </row>
    <row r="6" spans="1:11" ht="15" thickBot="1">
      <c r="A6" s="29">
        <v>4</v>
      </c>
      <c r="B6" s="30" t="s">
        <v>3</v>
      </c>
      <c r="C6" s="30">
        <v>0.19400000000000001</v>
      </c>
      <c r="D6" s="31">
        <v>25.806999999999999</v>
      </c>
      <c r="E6" s="18"/>
      <c r="G6" s="31">
        <v>22.401</v>
      </c>
      <c r="H6" s="31">
        <v>27.248000000000001</v>
      </c>
      <c r="I6" s="31">
        <v>19.780999999999999</v>
      </c>
      <c r="J6" s="31">
        <v>20.567</v>
      </c>
      <c r="K6" s="31">
        <v>19.911999999999999</v>
      </c>
    </row>
    <row r="7" spans="1:11" ht="15" thickBot="1">
      <c r="A7" s="29">
        <v>5</v>
      </c>
      <c r="B7" s="30" t="s">
        <v>4</v>
      </c>
      <c r="C7" s="30">
        <v>0.13500000000000001</v>
      </c>
      <c r="D7" s="31">
        <v>18.077999999999999</v>
      </c>
      <c r="E7" s="18"/>
    </row>
    <row r="8" spans="1:11" ht="15" thickBot="1">
      <c r="A8" s="29">
        <v>6</v>
      </c>
      <c r="B8" s="30" t="s">
        <v>5</v>
      </c>
      <c r="C8" s="30">
        <v>0.13700000000000001</v>
      </c>
      <c r="D8" s="31">
        <v>18.34</v>
      </c>
      <c r="E8" s="25">
        <f>AVERAGE(D6:D8)</f>
        <v>20.741666666666664</v>
      </c>
      <c r="G8" s="254" t="s">
        <v>106</v>
      </c>
      <c r="H8" s="254"/>
      <c r="I8" s="254"/>
      <c r="J8" s="254"/>
      <c r="K8" s="254"/>
    </row>
    <row r="9" spans="1:11" ht="19.05" customHeight="1" thickBot="1">
      <c r="A9" s="29">
        <v>7</v>
      </c>
      <c r="B9" s="30" t="s">
        <v>6</v>
      </c>
      <c r="C9" s="30">
        <v>0.104</v>
      </c>
      <c r="D9" s="31">
        <v>14.016999999999999</v>
      </c>
      <c r="E9" s="18"/>
      <c r="G9" s="255" t="s">
        <v>39</v>
      </c>
      <c r="H9" s="143" t="s">
        <v>42</v>
      </c>
      <c r="I9" s="257" t="s">
        <v>107</v>
      </c>
      <c r="J9" s="258"/>
      <c r="K9" s="232" t="s">
        <v>108</v>
      </c>
    </row>
    <row r="10" spans="1:11" ht="15" customHeight="1" thickBot="1">
      <c r="A10" s="29">
        <v>8</v>
      </c>
      <c r="B10" s="30" t="s">
        <v>7</v>
      </c>
      <c r="C10" s="30">
        <v>0.14399999999999999</v>
      </c>
      <c r="D10" s="31">
        <v>19.257000000000001</v>
      </c>
      <c r="E10" s="18"/>
      <c r="G10" s="256"/>
      <c r="H10" s="145" t="s">
        <v>117</v>
      </c>
      <c r="I10" s="146" t="s">
        <v>117</v>
      </c>
      <c r="J10" s="146" t="s">
        <v>109</v>
      </c>
      <c r="K10" s="147" t="s">
        <v>117</v>
      </c>
    </row>
    <row r="11" spans="1:11" ht="15" thickBot="1">
      <c r="A11" s="29">
        <v>9</v>
      </c>
      <c r="B11" s="30" t="s">
        <v>8</v>
      </c>
      <c r="C11" s="30">
        <v>0.20499999999999999</v>
      </c>
      <c r="D11" s="31">
        <v>27.248000000000001</v>
      </c>
      <c r="E11" s="19">
        <f>AVERAGE(D9:D11)</f>
        <v>20.174000000000003</v>
      </c>
      <c r="G11" s="148" t="s">
        <v>64</v>
      </c>
      <c r="H11" s="149">
        <v>3</v>
      </c>
      <c r="I11" s="150">
        <v>23.492666666666665</v>
      </c>
      <c r="J11" s="151">
        <v>0.68627553585357437</v>
      </c>
      <c r="K11" s="152">
        <v>1.1886640960899475</v>
      </c>
    </row>
    <row r="12" spans="1:11" ht="15" thickBot="1">
      <c r="A12" s="29">
        <v>10</v>
      </c>
      <c r="B12" s="30" t="s">
        <v>9</v>
      </c>
      <c r="C12" s="30">
        <v>0.20200000000000001</v>
      </c>
      <c r="D12" s="31">
        <v>26.855</v>
      </c>
      <c r="E12" s="18"/>
      <c r="G12" s="153" t="s">
        <v>65</v>
      </c>
      <c r="H12" s="154">
        <v>3</v>
      </c>
      <c r="I12" s="155">
        <v>20.173999999999999</v>
      </c>
      <c r="J12" s="156">
        <v>3.8468821574534013</v>
      </c>
      <c r="K12" s="157">
        <v>6.6629953474394688</v>
      </c>
    </row>
    <row r="13" spans="1:11" ht="15" thickBot="1">
      <c r="A13" s="29">
        <v>11</v>
      </c>
      <c r="B13" s="30" t="s">
        <v>10</v>
      </c>
      <c r="C13" s="30">
        <v>0.19700000000000001</v>
      </c>
      <c r="D13" s="31">
        <v>26.2</v>
      </c>
      <c r="E13" s="18"/>
      <c r="G13" s="153" t="s">
        <v>66</v>
      </c>
      <c r="H13" s="154">
        <v>3</v>
      </c>
      <c r="I13" s="155">
        <v>18.951333333333334</v>
      </c>
      <c r="J13" s="156">
        <v>2.0467512740383911</v>
      </c>
      <c r="K13" s="157">
        <v>3.5450771970908237</v>
      </c>
    </row>
    <row r="14" spans="1:11" ht="15" thickBot="1">
      <c r="A14" s="29">
        <v>12</v>
      </c>
      <c r="B14" s="30" t="s">
        <v>11</v>
      </c>
      <c r="C14" s="30">
        <v>0.189</v>
      </c>
      <c r="D14" s="31">
        <v>25.152000000000001</v>
      </c>
      <c r="E14" s="18">
        <f>AVERAGE(D12:D14)</f>
        <v>26.068999999999999</v>
      </c>
      <c r="G14" s="153" t="s">
        <v>67</v>
      </c>
      <c r="H14" s="154">
        <v>3</v>
      </c>
      <c r="I14" s="155">
        <v>21.658666666666669</v>
      </c>
      <c r="J14" s="156">
        <v>0.90232705329670382</v>
      </c>
      <c r="K14" s="157">
        <v>1.5628763013538012</v>
      </c>
    </row>
    <row r="15" spans="1:11" ht="15" thickBot="1">
      <c r="A15" s="29">
        <v>13</v>
      </c>
      <c r="B15" s="30" t="s">
        <v>12</v>
      </c>
      <c r="C15" s="30">
        <v>0.112</v>
      </c>
      <c r="D15" s="31">
        <v>15.065</v>
      </c>
      <c r="E15" s="18"/>
      <c r="G15" s="153" t="s">
        <v>68</v>
      </c>
      <c r="H15" s="154">
        <v>3</v>
      </c>
      <c r="I15" s="155">
        <v>20.96</v>
      </c>
      <c r="J15" s="156">
        <v>0.60506308211072835</v>
      </c>
      <c r="K15" s="157">
        <v>1.0480000000000009</v>
      </c>
    </row>
    <row r="16" spans="1:11" ht="14.55" customHeight="1" thickBot="1">
      <c r="A16" s="29">
        <v>14</v>
      </c>
      <c r="B16" s="30" t="s">
        <v>13</v>
      </c>
      <c r="C16" s="30">
        <v>0.16500000000000001</v>
      </c>
      <c r="D16" s="31">
        <v>22.007999999999999</v>
      </c>
      <c r="E16" s="18"/>
      <c r="G16" s="158" t="s">
        <v>48</v>
      </c>
      <c r="H16" s="159">
        <v>3</v>
      </c>
      <c r="I16" s="160"/>
      <c r="J16" s="160"/>
      <c r="K16" s="161"/>
    </row>
    <row r="17" spans="1:11" ht="15" thickBot="1">
      <c r="A17" s="29">
        <v>15</v>
      </c>
      <c r="B17" s="30" t="s">
        <v>14</v>
      </c>
      <c r="C17" s="30">
        <v>0.14799999999999999</v>
      </c>
      <c r="D17" s="31">
        <v>19.780999999999999</v>
      </c>
      <c r="E17" s="19">
        <f>AVERAGE(D15:D17)</f>
        <v>18.951333333333334</v>
      </c>
    </row>
    <row r="18" spans="1:11" ht="15" thickBot="1">
      <c r="A18" s="29">
        <v>16</v>
      </c>
      <c r="B18" s="30" t="s">
        <v>15</v>
      </c>
      <c r="C18" s="30">
        <v>0.112</v>
      </c>
      <c r="D18" s="31">
        <v>15.065</v>
      </c>
      <c r="E18" s="18"/>
    </row>
    <row r="19" spans="1:11" ht="15" thickBot="1">
      <c r="A19" s="29">
        <v>17</v>
      </c>
      <c r="B19" s="30" t="s">
        <v>16</v>
      </c>
      <c r="C19" s="30">
        <v>0.14899999999999999</v>
      </c>
      <c r="D19" s="31">
        <v>19.911999999999999</v>
      </c>
      <c r="E19" s="18"/>
      <c r="G19" t="s">
        <v>54</v>
      </c>
      <c r="H19" t="s">
        <v>55</v>
      </c>
      <c r="I19" t="s">
        <v>56</v>
      </c>
      <c r="J19" t="s">
        <v>57</v>
      </c>
      <c r="K19" t="s">
        <v>58</v>
      </c>
    </row>
    <row r="20" spans="1:11" ht="15" thickBot="1">
      <c r="A20" s="29">
        <v>18</v>
      </c>
      <c r="B20" s="30" t="s">
        <v>17</v>
      </c>
      <c r="C20" s="30">
        <v>0.13500000000000001</v>
      </c>
      <c r="D20" s="31">
        <v>18.077999999999999</v>
      </c>
      <c r="E20" s="18">
        <f>AVERAGE(D18:D20)</f>
        <v>17.684999999999999</v>
      </c>
      <c r="G20" s="31">
        <v>25.806999999999999</v>
      </c>
      <c r="H20" s="31">
        <v>26.855</v>
      </c>
      <c r="I20" s="31">
        <v>15.065</v>
      </c>
      <c r="J20" s="31">
        <v>15.72</v>
      </c>
      <c r="K20" s="31">
        <v>19.257000000000001</v>
      </c>
    </row>
    <row r="21" spans="1:11" ht="15" thickBot="1">
      <c r="A21" s="29">
        <v>19</v>
      </c>
      <c r="B21" s="30" t="s">
        <v>18</v>
      </c>
      <c r="C21" s="30">
        <v>0.157</v>
      </c>
      <c r="D21" s="31">
        <v>20.96</v>
      </c>
      <c r="E21" s="18"/>
      <c r="G21" s="31">
        <v>18.077999999999999</v>
      </c>
      <c r="H21" s="31">
        <v>26.2</v>
      </c>
      <c r="I21" s="31">
        <v>19.911999999999999</v>
      </c>
      <c r="J21" s="31">
        <v>19.388000000000002</v>
      </c>
      <c r="K21" s="31">
        <v>22.663</v>
      </c>
    </row>
    <row r="22" spans="1:11" ht="15" thickBot="1">
      <c r="A22" s="29">
        <v>20</v>
      </c>
      <c r="B22" s="30" t="s">
        <v>19</v>
      </c>
      <c r="C22" s="30">
        <v>0.17599999999999999</v>
      </c>
      <c r="D22" s="31">
        <v>23.449000000000002</v>
      </c>
      <c r="E22" s="18"/>
      <c r="G22" s="31">
        <v>18.34</v>
      </c>
      <c r="H22" s="31">
        <v>25.152000000000001</v>
      </c>
      <c r="I22" s="31">
        <v>18.077999999999999</v>
      </c>
      <c r="J22" s="31">
        <v>22.27</v>
      </c>
      <c r="K22" s="31">
        <v>18.471</v>
      </c>
    </row>
    <row r="23" spans="1:11" ht="15" thickBot="1">
      <c r="A23" s="29">
        <v>21</v>
      </c>
      <c r="B23" s="30" t="s">
        <v>20</v>
      </c>
      <c r="C23" s="30">
        <v>0.154</v>
      </c>
      <c r="D23" s="31">
        <v>20.567</v>
      </c>
      <c r="E23" s="19">
        <f>AVERAGE(D21:D23)</f>
        <v>21.658666666666665</v>
      </c>
    </row>
    <row r="24" spans="1:11" ht="25.8" thickBot="1">
      <c r="A24" s="29">
        <v>22</v>
      </c>
      <c r="B24" s="30" t="s">
        <v>21</v>
      </c>
      <c r="C24" s="30">
        <v>0.11700000000000001</v>
      </c>
      <c r="D24" s="31">
        <v>15.72</v>
      </c>
      <c r="E24" s="18"/>
      <c r="G24" s="206" t="s">
        <v>106</v>
      </c>
      <c r="H24" s="206"/>
      <c r="I24" s="206"/>
      <c r="J24" s="206"/>
      <c r="K24" s="206"/>
    </row>
    <row r="25" spans="1:11" ht="15" thickBot="1">
      <c r="A25" s="29">
        <v>23</v>
      </c>
      <c r="B25" s="30" t="s">
        <v>22</v>
      </c>
      <c r="C25" s="30">
        <v>0.14499999999999999</v>
      </c>
      <c r="D25" s="31">
        <v>19.388000000000002</v>
      </c>
      <c r="E25" s="18"/>
      <c r="G25" s="204" t="s">
        <v>39</v>
      </c>
      <c r="H25" s="143" t="s">
        <v>42</v>
      </c>
      <c r="I25" s="202" t="s">
        <v>107</v>
      </c>
      <c r="J25" s="203"/>
      <c r="K25" s="144" t="s">
        <v>108</v>
      </c>
    </row>
    <row r="26" spans="1:11" ht="15" thickBot="1">
      <c r="A26" s="29">
        <v>24</v>
      </c>
      <c r="B26" s="30" t="s">
        <v>23</v>
      </c>
      <c r="C26" s="30">
        <v>0.16700000000000001</v>
      </c>
      <c r="D26" s="31">
        <v>22.27</v>
      </c>
      <c r="E26" s="18">
        <f>AVERAGE(D24:D26)</f>
        <v>19.126000000000001</v>
      </c>
      <c r="G26" s="205"/>
      <c r="H26" s="145" t="s">
        <v>118</v>
      </c>
      <c r="I26" s="146" t="s">
        <v>117</v>
      </c>
      <c r="J26" s="146" t="s">
        <v>109</v>
      </c>
      <c r="K26" s="147" t="s">
        <v>117</v>
      </c>
    </row>
    <row r="27" spans="1:11" ht="15" thickBot="1">
      <c r="A27" s="29">
        <v>25</v>
      </c>
      <c r="B27" s="30" t="s">
        <v>24</v>
      </c>
      <c r="C27" s="30">
        <v>0.157</v>
      </c>
      <c r="D27" s="31">
        <v>20.96</v>
      </c>
      <c r="E27" s="18"/>
      <c r="G27" s="148" t="s">
        <v>64</v>
      </c>
      <c r="H27" s="149">
        <v>3</v>
      </c>
      <c r="I27" s="150">
        <v>20.741666666666667</v>
      </c>
      <c r="J27" s="151">
        <v>2.5337957253452332</v>
      </c>
      <c r="K27" s="152">
        <v>4.3886629322987805</v>
      </c>
    </row>
    <row r="28" spans="1:11" ht="15" thickBot="1">
      <c r="A28" s="29">
        <v>26</v>
      </c>
      <c r="B28" s="30" t="s">
        <v>25</v>
      </c>
      <c r="C28" s="30">
        <v>0.16500000000000001</v>
      </c>
      <c r="D28" s="31">
        <v>22.007999999999999</v>
      </c>
      <c r="E28" s="18"/>
      <c r="G28" s="153" t="s">
        <v>65</v>
      </c>
      <c r="H28" s="154">
        <v>3</v>
      </c>
      <c r="I28" s="155">
        <v>26.068999999999999</v>
      </c>
      <c r="J28" s="156">
        <v>0.49595799553322367</v>
      </c>
      <c r="K28" s="157">
        <v>0.8590244466835617</v>
      </c>
    </row>
    <row r="29" spans="1:11" ht="15" thickBot="1">
      <c r="A29" s="29">
        <v>27</v>
      </c>
      <c r="B29" s="30" t="s">
        <v>26</v>
      </c>
      <c r="C29" s="30">
        <v>0.14899999999999999</v>
      </c>
      <c r="D29" s="31">
        <v>19.911999999999999</v>
      </c>
      <c r="E29" s="19">
        <f>AVERAGE(D27:D29)</f>
        <v>20.96</v>
      </c>
      <c r="G29" s="153" t="s">
        <v>66</v>
      </c>
      <c r="H29" s="154">
        <v>3</v>
      </c>
      <c r="I29" s="155">
        <v>17.684999999999999</v>
      </c>
      <c r="J29" s="156">
        <v>1.4129388993630734</v>
      </c>
      <c r="K29" s="157">
        <v>2.4472819616872918</v>
      </c>
    </row>
    <row r="30" spans="1:11" ht="15" thickBot="1">
      <c r="A30" s="29">
        <v>28</v>
      </c>
      <c r="B30" s="30" t="s">
        <v>27</v>
      </c>
      <c r="C30" s="30">
        <v>0.14399999999999999</v>
      </c>
      <c r="D30" s="31">
        <v>19.257000000000001</v>
      </c>
      <c r="E30" s="18"/>
      <c r="G30" s="153" t="s">
        <v>67</v>
      </c>
      <c r="H30" s="154">
        <v>3</v>
      </c>
      <c r="I30" s="155">
        <v>19.126000000000001</v>
      </c>
      <c r="J30" s="156">
        <v>1.8953546721744012</v>
      </c>
      <c r="K30" s="157">
        <v>3.2828505905691161</v>
      </c>
    </row>
    <row r="31" spans="1:11" ht="15" thickBot="1">
      <c r="A31" s="29">
        <v>29</v>
      </c>
      <c r="B31" s="30" t="s">
        <v>28</v>
      </c>
      <c r="C31" s="30">
        <v>0.17</v>
      </c>
      <c r="D31" s="31">
        <v>22.663</v>
      </c>
      <c r="E31" s="18"/>
      <c r="G31" s="153" t="s">
        <v>68</v>
      </c>
      <c r="H31" s="154">
        <v>3</v>
      </c>
      <c r="I31" s="155">
        <v>20.130333333333333</v>
      </c>
      <c r="J31" s="156">
        <v>1.2865003346719779</v>
      </c>
      <c r="K31" s="157">
        <v>2.2282839436062298</v>
      </c>
    </row>
    <row r="32" spans="1:11" ht="15" thickBot="1">
      <c r="A32" s="29">
        <v>30</v>
      </c>
      <c r="B32" s="30" t="s">
        <v>29</v>
      </c>
      <c r="C32" s="30">
        <v>0.13800000000000001</v>
      </c>
      <c r="D32" s="31">
        <v>18.471</v>
      </c>
      <c r="E32" s="25">
        <f>AVERAGE(D30:D32)</f>
        <v>20.130333333333336</v>
      </c>
      <c r="G32" s="158" t="s">
        <v>48</v>
      </c>
      <c r="H32" s="159">
        <v>3</v>
      </c>
      <c r="I32" s="160"/>
      <c r="J32" s="160"/>
      <c r="K32" s="161"/>
    </row>
    <row r="33" spans="5:11">
      <c r="E33" s="20"/>
    </row>
    <row r="34" spans="5:11">
      <c r="E34" s="20"/>
    </row>
    <row r="35" spans="5:11" ht="16.2" thickBot="1">
      <c r="E35" s="20"/>
      <c r="H35" s="192" t="s">
        <v>93</v>
      </c>
      <c r="I35" s="192" t="s">
        <v>94</v>
      </c>
      <c r="J35" t="s">
        <v>109</v>
      </c>
      <c r="K35" t="s">
        <v>109</v>
      </c>
    </row>
    <row r="36" spans="5:11">
      <c r="E36" s="20"/>
      <c r="G36" t="s">
        <v>95</v>
      </c>
      <c r="H36">
        <v>23.492666666666665</v>
      </c>
      <c r="I36">
        <v>20.741666666666664</v>
      </c>
      <c r="J36" s="151">
        <v>0.68627553585357437</v>
      </c>
      <c r="K36" s="151">
        <v>2.5337957253452332</v>
      </c>
    </row>
    <row r="37" spans="5:11">
      <c r="E37" s="20"/>
      <c r="G37" t="s">
        <v>96</v>
      </c>
      <c r="H37">
        <v>20.174000000000003</v>
      </c>
      <c r="I37">
        <v>26.068999999999999</v>
      </c>
      <c r="J37" s="156">
        <v>3.8468821574534013</v>
      </c>
      <c r="K37" s="156">
        <v>0.49595799553322367</v>
      </c>
    </row>
    <row r="38" spans="5:11">
      <c r="E38" s="20"/>
      <c r="G38" t="s">
        <v>97</v>
      </c>
      <c r="H38">
        <v>18.951333333333334</v>
      </c>
      <c r="I38">
        <v>17.684999999999999</v>
      </c>
      <c r="J38" s="156">
        <v>2.0467512740383911</v>
      </c>
      <c r="K38" s="156">
        <v>1.4129388993630734</v>
      </c>
    </row>
    <row r="39" spans="5:11">
      <c r="E39" s="20"/>
      <c r="G39" t="s">
        <v>99</v>
      </c>
      <c r="H39">
        <v>21.658666666666665</v>
      </c>
      <c r="I39">
        <v>19.126000000000001</v>
      </c>
      <c r="J39" s="156">
        <v>0.90232705329670382</v>
      </c>
      <c r="K39" s="156">
        <v>1.8953546721744012</v>
      </c>
    </row>
    <row r="40" spans="5:11">
      <c r="E40" s="20"/>
      <c r="G40" t="s">
        <v>98</v>
      </c>
      <c r="H40">
        <v>20.96</v>
      </c>
      <c r="I40">
        <v>20.130333333333336</v>
      </c>
      <c r="J40" s="156">
        <v>0.60506308211072835</v>
      </c>
      <c r="K40" s="156">
        <v>1.2865003346719779</v>
      </c>
    </row>
    <row r="41" spans="5:11">
      <c r="E41" s="20"/>
    </row>
    <row r="42" spans="5:11" ht="19.5" customHeight="1">
      <c r="E42" s="20"/>
    </row>
    <row r="43" spans="5:11">
      <c r="E43" s="20"/>
    </row>
    <row r="44" spans="5:11">
      <c r="E44" s="20"/>
    </row>
    <row r="45" spans="5:11">
      <c r="E45" s="20"/>
    </row>
    <row r="46" spans="5:11">
      <c r="E46" s="20"/>
    </row>
    <row r="47" spans="5:11">
      <c r="E47" s="20"/>
    </row>
    <row r="48" spans="5:11">
      <c r="E48" s="18"/>
    </row>
    <row r="49" spans="5:15">
      <c r="E49" s="18"/>
    </row>
    <row r="50" spans="5:15">
      <c r="E50" s="20"/>
    </row>
    <row r="54" spans="5:15">
      <c r="L54" s="235" t="s">
        <v>100</v>
      </c>
      <c r="M54" s="235" t="s">
        <v>107</v>
      </c>
      <c r="N54" s="236">
        <v>0.05</v>
      </c>
      <c r="O54" s="236">
        <v>0.01</v>
      </c>
    </row>
    <row r="55" spans="5:15" ht="15" thickBot="1">
      <c r="G55" t="s">
        <v>49</v>
      </c>
      <c r="H55" s="31">
        <v>24.759</v>
      </c>
      <c r="I55" s="31">
        <v>23.318000000000001</v>
      </c>
      <c r="J55" s="31">
        <v>22.401</v>
      </c>
      <c r="L55" s="235" t="s">
        <v>170</v>
      </c>
      <c r="M55" s="235">
        <v>26.07</v>
      </c>
      <c r="N55" s="235" t="s">
        <v>31</v>
      </c>
      <c r="O55" s="235" t="s">
        <v>32</v>
      </c>
    </row>
    <row r="56" spans="5:15" ht="15" thickBot="1">
      <c r="G56" t="s">
        <v>44</v>
      </c>
      <c r="H56" s="31">
        <v>14.016999999999999</v>
      </c>
      <c r="I56" s="31">
        <v>19.257000000000001</v>
      </c>
      <c r="J56" s="31">
        <v>27.248000000000001</v>
      </c>
      <c r="L56" s="235" t="s">
        <v>164</v>
      </c>
      <c r="M56" s="235">
        <v>23.49</v>
      </c>
      <c r="N56" s="235" t="s">
        <v>35</v>
      </c>
      <c r="O56" s="235" t="s">
        <v>32</v>
      </c>
    </row>
    <row r="57" spans="5:15" ht="15" thickBot="1">
      <c r="G57" t="s">
        <v>45</v>
      </c>
      <c r="H57" s="31">
        <v>15.065</v>
      </c>
      <c r="I57" s="31">
        <v>22.007999999999999</v>
      </c>
      <c r="J57" s="31">
        <v>19.780999999999999</v>
      </c>
      <c r="L57" s="235" t="s">
        <v>167</v>
      </c>
      <c r="M57" s="235">
        <v>21.66</v>
      </c>
      <c r="N57" s="235" t="s">
        <v>35</v>
      </c>
      <c r="O57" s="235" t="s">
        <v>32</v>
      </c>
    </row>
    <row r="58" spans="5:15" ht="15" thickBot="1">
      <c r="G58" t="s">
        <v>46</v>
      </c>
      <c r="H58" s="31">
        <v>20.96</v>
      </c>
      <c r="I58" s="31">
        <v>23.449000000000002</v>
      </c>
      <c r="J58" s="31">
        <v>20.567</v>
      </c>
      <c r="L58" s="235" t="s">
        <v>168</v>
      </c>
      <c r="M58" s="235">
        <v>20.96</v>
      </c>
      <c r="N58" s="235" t="s">
        <v>35</v>
      </c>
      <c r="O58" s="235" t="s">
        <v>32</v>
      </c>
    </row>
    <row r="59" spans="5:15" ht="15" thickBot="1">
      <c r="G59" t="s">
        <v>47</v>
      </c>
      <c r="H59" s="31">
        <v>20.96</v>
      </c>
      <c r="I59" s="31">
        <v>22.007999999999999</v>
      </c>
      <c r="J59" s="31">
        <v>19.911999999999999</v>
      </c>
      <c r="L59" s="235" t="s">
        <v>169</v>
      </c>
      <c r="M59" s="235">
        <v>20.74</v>
      </c>
      <c r="N59" s="235" t="s">
        <v>35</v>
      </c>
      <c r="O59" s="235" t="s">
        <v>32</v>
      </c>
    </row>
    <row r="60" spans="5:15" ht="15" thickBot="1">
      <c r="G60" t="s">
        <v>54</v>
      </c>
      <c r="H60" s="31">
        <v>25.806999999999999</v>
      </c>
      <c r="I60" s="31">
        <v>18.077999999999999</v>
      </c>
      <c r="J60" s="31">
        <v>18.34</v>
      </c>
      <c r="L60" s="235" t="s">
        <v>165</v>
      </c>
      <c r="M60" s="235">
        <v>20.170000000000002</v>
      </c>
      <c r="N60" s="235" t="s">
        <v>35</v>
      </c>
      <c r="O60" s="235" t="s">
        <v>32</v>
      </c>
    </row>
    <row r="61" spans="5:15" ht="15" thickBot="1">
      <c r="G61" t="s">
        <v>55</v>
      </c>
      <c r="H61" s="31">
        <v>26.855</v>
      </c>
      <c r="I61" s="31">
        <v>26.2</v>
      </c>
      <c r="J61" s="31">
        <v>25.152000000000001</v>
      </c>
      <c r="L61" s="235" t="s">
        <v>172</v>
      </c>
      <c r="M61" s="235">
        <v>20.13</v>
      </c>
      <c r="N61" s="235" t="s">
        <v>35</v>
      </c>
      <c r="O61" s="235" t="s">
        <v>32</v>
      </c>
    </row>
    <row r="62" spans="5:15" ht="15" thickBot="1">
      <c r="G62" t="s">
        <v>56</v>
      </c>
      <c r="H62" s="31">
        <v>15.065</v>
      </c>
      <c r="I62" s="31">
        <v>19.911999999999999</v>
      </c>
      <c r="J62" s="31">
        <v>18.077999999999999</v>
      </c>
      <c r="L62" s="235" t="s">
        <v>172</v>
      </c>
      <c r="M62" s="235">
        <v>19.13</v>
      </c>
      <c r="N62" s="235" t="s">
        <v>38</v>
      </c>
      <c r="O62" s="235" t="s">
        <v>32</v>
      </c>
    </row>
    <row r="63" spans="5:15" ht="15" thickBot="1">
      <c r="G63" t="s">
        <v>57</v>
      </c>
      <c r="H63" s="31">
        <v>15.72</v>
      </c>
      <c r="I63" s="31">
        <v>19.388000000000002</v>
      </c>
      <c r="J63" s="31">
        <v>22.27</v>
      </c>
      <c r="L63" s="235" t="s">
        <v>166</v>
      </c>
      <c r="M63" s="235">
        <v>18.95</v>
      </c>
      <c r="N63" s="235" t="s">
        <v>38</v>
      </c>
      <c r="O63" s="235" t="s">
        <v>32</v>
      </c>
    </row>
    <row r="64" spans="5:15" ht="15" thickBot="1">
      <c r="G64" t="s">
        <v>58</v>
      </c>
      <c r="H64" s="31">
        <v>19.257000000000001</v>
      </c>
      <c r="I64" s="31">
        <v>22.663</v>
      </c>
      <c r="J64" s="31">
        <v>18.471</v>
      </c>
      <c r="L64" s="235" t="s">
        <v>171</v>
      </c>
      <c r="M64" s="235">
        <v>17.68</v>
      </c>
      <c r="N64" s="235" t="s">
        <v>38</v>
      </c>
      <c r="O64" s="235" t="s">
        <v>32</v>
      </c>
    </row>
    <row r="67" spans="8:14" ht="27.6">
      <c r="H67" s="233" t="s">
        <v>114</v>
      </c>
      <c r="I67" s="234" t="s">
        <v>113</v>
      </c>
      <c r="J67" s="234" t="s">
        <v>112</v>
      </c>
      <c r="K67" s="234" t="s">
        <v>111</v>
      </c>
      <c r="L67" s="234" t="s">
        <v>110</v>
      </c>
      <c r="M67" s="234" t="s">
        <v>53</v>
      </c>
      <c r="N67" s="234" t="s">
        <v>59</v>
      </c>
    </row>
    <row r="68" spans="8:14">
      <c r="H68" s="234" t="s">
        <v>128</v>
      </c>
      <c r="I68" s="234">
        <v>9</v>
      </c>
      <c r="J68" s="234">
        <v>157.33000000000001</v>
      </c>
      <c r="K68" s="234">
        <v>17.48</v>
      </c>
      <c r="L68" s="234">
        <v>1.69</v>
      </c>
      <c r="M68" s="234">
        <v>2.39</v>
      </c>
      <c r="N68" s="234">
        <v>3.46</v>
      </c>
    </row>
    <row r="69" spans="8:14">
      <c r="H69" s="234" t="s">
        <v>116</v>
      </c>
      <c r="I69" s="234">
        <v>20</v>
      </c>
      <c r="J69" s="234">
        <v>207.29</v>
      </c>
      <c r="K69" s="234">
        <v>10.36</v>
      </c>
      <c r="L69" s="234"/>
      <c r="M69" s="234"/>
      <c r="N69" s="234"/>
    </row>
    <row r="70" spans="8:14">
      <c r="H70" s="234" t="s">
        <v>115</v>
      </c>
      <c r="I70" s="234">
        <v>29</v>
      </c>
      <c r="J70" s="234">
        <v>364.63</v>
      </c>
      <c r="K70" s="234"/>
      <c r="L70" s="234"/>
      <c r="M70" s="234"/>
      <c r="N70" s="234"/>
    </row>
    <row r="87" spans="4:19">
      <c r="D87" s="191"/>
    </row>
    <row r="88" spans="4:19">
      <c r="S88" t="s">
        <v>90</v>
      </c>
    </row>
  </sheetData>
  <mergeCells count="6">
    <mergeCell ref="A1:A2"/>
    <mergeCell ref="B1:B2"/>
    <mergeCell ref="C1:C2"/>
    <mergeCell ref="G8:K8"/>
    <mergeCell ref="G9:G10"/>
    <mergeCell ref="I9:J9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3"/>
  <sheetViews>
    <sheetView topLeftCell="A70" zoomScale="70" zoomScaleNormal="70" workbookViewId="0">
      <selection activeCell="E101" sqref="E101"/>
    </sheetView>
  </sheetViews>
  <sheetFormatPr defaultRowHeight="13.8"/>
  <cols>
    <col min="4" max="4" width="13.33203125" customWidth="1"/>
    <col min="7" max="7" width="8.33203125" customWidth="1"/>
    <col min="8" max="8" width="9.44140625" customWidth="1"/>
    <col min="9" max="9" width="11.109375" customWidth="1"/>
    <col min="10" max="10" width="12.77734375" customWidth="1"/>
    <col min="11" max="11" width="10.109375" customWidth="1"/>
    <col min="12" max="12" width="10.88671875" customWidth="1"/>
    <col min="13" max="13" width="11.21875" customWidth="1"/>
    <col min="14" max="14" width="11.88671875" customWidth="1"/>
    <col min="15" max="15" width="12.77734375" customWidth="1"/>
    <col min="16" max="16" width="12.44140625" customWidth="1"/>
  </cols>
  <sheetData>
    <row r="1" spans="1:15" ht="15" thickTop="1">
      <c r="A1" s="250" t="s">
        <v>104</v>
      </c>
      <c r="B1" s="252" t="s">
        <v>105</v>
      </c>
      <c r="C1" s="252" t="s">
        <v>132</v>
      </c>
      <c r="D1" s="1" t="s">
        <v>133</v>
      </c>
    </row>
    <row r="2" spans="1:15" ht="15" thickBot="1">
      <c r="A2" s="251"/>
      <c r="B2" s="253"/>
      <c r="C2" s="253"/>
      <c r="D2" s="2" t="s">
        <v>134</v>
      </c>
    </row>
    <row r="3" spans="1:15" ht="15" thickBot="1">
      <c r="A3" s="29">
        <v>1</v>
      </c>
      <c r="B3" s="30" t="s">
        <v>0</v>
      </c>
      <c r="C3" s="30">
        <v>0.03</v>
      </c>
      <c r="D3" s="31">
        <v>29.002700000000001</v>
      </c>
      <c r="E3" s="18"/>
    </row>
    <row r="4" spans="1:15" ht="15" thickBot="1">
      <c r="A4" s="29">
        <v>2</v>
      </c>
      <c r="B4" s="30" t="s">
        <v>1</v>
      </c>
      <c r="C4" s="30">
        <v>3.3000000000000002E-2</v>
      </c>
      <c r="D4" s="31">
        <v>30.424399999999999</v>
      </c>
      <c r="E4" s="18"/>
      <c r="G4" t="s">
        <v>49</v>
      </c>
      <c r="H4" t="s">
        <v>44</v>
      </c>
      <c r="I4" t="s">
        <v>45</v>
      </c>
      <c r="J4" t="s">
        <v>46</v>
      </c>
      <c r="K4" t="s">
        <v>47</v>
      </c>
    </row>
    <row r="5" spans="1:15" ht="15" thickBot="1">
      <c r="A5" s="29">
        <v>3</v>
      </c>
      <c r="B5" s="30" t="s">
        <v>2</v>
      </c>
      <c r="C5" s="30">
        <v>2.9000000000000001E-2</v>
      </c>
      <c r="D5" s="31">
        <v>28.5288</v>
      </c>
      <c r="E5" s="19">
        <f>AVERAGE(D3:D5)</f>
        <v>29.318633333333334</v>
      </c>
      <c r="F5" s="32"/>
      <c r="G5" s="31">
        <v>29.002700000000001</v>
      </c>
      <c r="H5" s="31">
        <v>36.585099999999997</v>
      </c>
      <c r="I5" s="31">
        <v>30.424399999999999</v>
      </c>
      <c r="J5" s="31">
        <v>44.167499999999997</v>
      </c>
      <c r="K5" s="31">
        <v>45.115299999999998</v>
      </c>
    </row>
    <row r="6" spans="1:15" ht="15" thickBot="1">
      <c r="A6" s="29">
        <v>4</v>
      </c>
      <c r="B6" s="30" t="s">
        <v>3</v>
      </c>
      <c r="C6" s="30">
        <v>4.5999999999999999E-2</v>
      </c>
      <c r="D6" s="31">
        <v>36.585099999999997</v>
      </c>
      <c r="E6" s="18"/>
      <c r="G6" s="31">
        <v>30.424399999999999</v>
      </c>
      <c r="H6" s="31">
        <v>35.163400000000003</v>
      </c>
      <c r="I6" s="31">
        <v>54.119399999999999</v>
      </c>
      <c r="J6" s="31">
        <v>36.585099999999997</v>
      </c>
      <c r="K6" s="31">
        <v>40.376300000000001</v>
      </c>
    </row>
    <row r="7" spans="1:15" ht="15" thickBot="1">
      <c r="A7" s="29">
        <v>5</v>
      </c>
      <c r="B7" s="30" t="s">
        <v>4</v>
      </c>
      <c r="C7" s="30">
        <v>4.9000000000000002E-2</v>
      </c>
      <c r="D7" s="31">
        <v>38.006799999999998</v>
      </c>
      <c r="E7" s="18"/>
      <c r="G7" s="31">
        <v>28.5288</v>
      </c>
      <c r="H7" s="31">
        <v>43.693600000000004</v>
      </c>
      <c r="I7" s="31">
        <v>33.741700000000002</v>
      </c>
      <c r="J7" s="31">
        <v>55.5411</v>
      </c>
      <c r="K7" s="31">
        <v>49.854300000000002</v>
      </c>
    </row>
    <row r="8" spans="1:15" ht="15" thickBot="1">
      <c r="A8" s="29">
        <v>6</v>
      </c>
      <c r="B8" s="30" t="s">
        <v>5</v>
      </c>
      <c r="C8" s="30">
        <v>5.8000000000000003E-2</v>
      </c>
      <c r="D8" s="31">
        <v>42.271900000000002</v>
      </c>
      <c r="E8" s="18">
        <f>AVERAGE(D6:D8)</f>
        <v>38.954599999999999</v>
      </c>
    </row>
    <row r="9" spans="1:15" ht="15" thickBot="1">
      <c r="A9" s="29">
        <v>7</v>
      </c>
      <c r="B9" s="30" t="s">
        <v>6</v>
      </c>
      <c r="C9" s="30">
        <v>4.5999999999999999E-2</v>
      </c>
      <c r="D9" s="31">
        <v>36.585099999999997</v>
      </c>
      <c r="E9" s="18"/>
    </row>
    <row r="10" spans="1:15" ht="15" thickBot="1">
      <c r="A10" s="29">
        <v>8</v>
      </c>
      <c r="B10" s="30" t="s">
        <v>7</v>
      </c>
      <c r="C10" s="30">
        <v>4.2999999999999997E-2</v>
      </c>
      <c r="D10" s="31">
        <v>35.163400000000003</v>
      </c>
      <c r="E10" s="18"/>
      <c r="G10" s="261" t="s">
        <v>119</v>
      </c>
      <c r="H10" s="262"/>
      <c r="I10" s="262"/>
      <c r="J10" s="262"/>
      <c r="K10" s="262"/>
      <c r="L10" s="262"/>
      <c r="M10" s="262"/>
      <c r="N10" s="262"/>
      <c r="O10" s="33"/>
    </row>
    <row r="11" spans="1:15" ht="22.5" customHeight="1" thickBot="1">
      <c r="A11" s="29">
        <v>9</v>
      </c>
      <c r="B11" s="30" t="s">
        <v>8</v>
      </c>
      <c r="C11" s="30">
        <v>6.0999999999999999E-2</v>
      </c>
      <c r="D11" s="31">
        <v>43.693600000000004</v>
      </c>
      <c r="E11" s="19">
        <f>AVERAGE(D9:D11)</f>
        <v>38.480700000000006</v>
      </c>
      <c r="G11" s="263" t="s">
        <v>39</v>
      </c>
      <c r="H11" s="264"/>
      <c r="I11" s="269" t="s">
        <v>122</v>
      </c>
      <c r="J11" s="272" t="s">
        <v>120</v>
      </c>
      <c r="K11" s="275" t="s">
        <v>40</v>
      </c>
      <c r="L11" s="276"/>
      <c r="M11" s="276"/>
      <c r="N11" s="277"/>
      <c r="O11" s="33"/>
    </row>
    <row r="12" spans="1:15" ht="25.95" customHeight="1" thickBot="1">
      <c r="A12" s="29">
        <v>10</v>
      </c>
      <c r="B12" s="30" t="s">
        <v>9</v>
      </c>
      <c r="C12" s="30">
        <v>3.6999999999999998E-2</v>
      </c>
      <c r="D12" s="31">
        <v>32.32</v>
      </c>
      <c r="E12" s="18"/>
      <c r="G12" s="265"/>
      <c r="H12" s="266"/>
      <c r="I12" s="270"/>
      <c r="J12" s="273"/>
      <c r="K12" s="278" t="s">
        <v>121</v>
      </c>
      <c r="L12" s="278" t="s">
        <v>120</v>
      </c>
      <c r="M12" s="279" t="s">
        <v>123</v>
      </c>
      <c r="N12" s="280"/>
      <c r="O12" s="33"/>
    </row>
    <row r="13" spans="1:15" ht="15" thickBot="1">
      <c r="A13" s="29">
        <v>11</v>
      </c>
      <c r="B13" s="30" t="s">
        <v>10</v>
      </c>
      <c r="C13" s="30">
        <v>4.4999999999999998E-2</v>
      </c>
      <c r="D13" s="31">
        <v>36.111199999999997</v>
      </c>
      <c r="E13" s="18"/>
      <c r="G13" s="267"/>
      <c r="H13" s="268"/>
      <c r="I13" s="271"/>
      <c r="J13" s="274"/>
      <c r="K13" s="274"/>
      <c r="L13" s="274"/>
      <c r="M13" s="34" t="s">
        <v>124</v>
      </c>
      <c r="N13" s="35" t="s">
        <v>125</v>
      </c>
      <c r="O13" s="33"/>
    </row>
    <row r="14" spans="1:15" ht="15" thickBot="1">
      <c r="A14" s="29">
        <v>12</v>
      </c>
      <c r="B14" s="30" t="s">
        <v>11</v>
      </c>
      <c r="C14" s="30">
        <v>3.9E-2</v>
      </c>
      <c r="D14" s="31">
        <v>33.267800000000001</v>
      </c>
      <c r="E14" s="18">
        <f>AVERAGE(D12:D14)</f>
        <v>33.899666666666661</v>
      </c>
      <c r="G14" s="281" t="s">
        <v>41</v>
      </c>
      <c r="H14" s="36" t="s">
        <v>42</v>
      </c>
      <c r="I14" s="240">
        <v>3</v>
      </c>
      <c r="J14" s="241"/>
      <c r="K14" s="37">
        <v>0</v>
      </c>
      <c r="L14" s="37">
        <v>0</v>
      </c>
      <c r="M14" s="37">
        <v>3</v>
      </c>
      <c r="N14" s="38">
        <v>3</v>
      </c>
      <c r="O14" s="33"/>
    </row>
    <row r="15" spans="1:15" ht="15" thickBot="1">
      <c r="A15" s="29">
        <v>13</v>
      </c>
      <c r="B15" s="30" t="s">
        <v>12</v>
      </c>
      <c r="C15" s="30">
        <v>3.3000000000000002E-2</v>
      </c>
      <c r="D15" s="31">
        <v>30.424399999999999</v>
      </c>
      <c r="E15" s="18"/>
      <c r="G15" s="260"/>
      <c r="H15" s="39" t="s">
        <v>126</v>
      </c>
      <c r="I15" s="242">
        <v>29.318633333333331</v>
      </c>
      <c r="J15" s="243">
        <v>0.56955691648079376</v>
      </c>
      <c r="K15" s="40">
        <v>9.9518999999936852E-3</v>
      </c>
      <c r="L15" s="40">
        <v>0.48324348736431522</v>
      </c>
      <c r="M15" s="40">
        <v>28.5288</v>
      </c>
      <c r="N15" s="41">
        <v>30.424399999999999</v>
      </c>
      <c r="O15" s="33"/>
    </row>
    <row r="16" spans="1:15" ht="15" thickBot="1">
      <c r="A16" s="29">
        <v>14</v>
      </c>
      <c r="B16" s="30" t="s">
        <v>13</v>
      </c>
      <c r="C16" s="30">
        <v>8.3000000000000004E-2</v>
      </c>
      <c r="D16" s="31">
        <v>54.119399999999999</v>
      </c>
      <c r="E16" s="18"/>
      <c r="G16" s="259" t="s">
        <v>44</v>
      </c>
      <c r="H16" s="42" t="s">
        <v>42</v>
      </c>
      <c r="I16" s="244">
        <v>3</v>
      </c>
      <c r="J16" s="245"/>
      <c r="K16" s="43">
        <v>0</v>
      </c>
      <c r="L16" s="43">
        <v>0</v>
      </c>
      <c r="M16" s="43">
        <v>3</v>
      </c>
      <c r="N16" s="44">
        <v>3</v>
      </c>
      <c r="O16" s="33"/>
    </row>
    <row r="17" spans="1:18" ht="15" thickBot="1">
      <c r="A17" s="29">
        <v>15</v>
      </c>
      <c r="B17" s="30" t="s">
        <v>14</v>
      </c>
      <c r="C17" s="30">
        <v>0.04</v>
      </c>
      <c r="D17" s="31">
        <v>33.741700000000002</v>
      </c>
      <c r="E17" s="19">
        <f>AVERAGE(D15:D17)</f>
        <v>39.428500000000007</v>
      </c>
      <c r="G17" s="260"/>
      <c r="H17" s="39" t="s">
        <v>126</v>
      </c>
      <c r="I17" s="242">
        <v>38.480700000000006</v>
      </c>
      <c r="J17" s="243">
        <v>2.638563531545147</v>
      </c>
      <c r="K17" s="40">
        <v>-9.9519000000114488E-3</v>
      </c>
      <c r="L17" s="40">
        <v>2.204230769384433</v>
      </c>
      <c r="M17" s="40">
        <v>35.163400000000003</v>
      </c>
      <c r="N17" s="41">
        <v>43.693600000000004</v>
      </c>
      <c r="O17" s="33"/>
    </row>
    <row r="18" spans="1:18" ht="15" thickBot="1">
      <c r="A18" s="29">
        <v>16</v>
      </c>
      <c r="B18" s="30" t="s">
        <v>15</v>
      </c>
      <c r="C18" s="30">
        <v>4.8000000000000001E-2</v>
      </c>
      <c r="D18" s="31">
        <v>37.532899999999998</v>
      </c>
      <c r="E18" s="18"/>
      <c r="G18" s="259" t="s">
        <v>45</v>
      </c>
      <c r="H18" s="42" t="s">
        <v>42</v>
      </c>
      <c r="I18" s="244">
        <v>3</v>
      </c>
      <c r="J18" s="245"/>
      <c r="K18" s="43">
        <v>0</v>
      </c>
      <c r="L18" s="43">
        <v>0</v>
      </c>
      <c r="M18" s="43">
        <v>3</v>
      </c>
      <c r="N18" s="44">
        <v>3</v>
      </c>
      <c r="O18" s="33"/>
    </row>
    <row r="19" spans="1:18" ht="15" thickBot="1">
      <c r="A19" s="29">
        <v>17</v>
      </c>
      <c r="B19" s="30" t="s">
        <v>16</v>
      </c>
      <c r="C19" s="30">
        <v>5.5E-2</v>
      </c>
      <c r="D19" s="31">
        <v>40.850200000000001</v>
      </c>
      <c r="E19" s="18"/>
      <c r="G19" s="260"/>
      <c r="H19" s="39" t="s">
        <v>126</v>
      </c>
      <c r="I19" s="242">
        <v>39.4285</v>
      </c>
      <c r="J19" s="243">
        <v>7.4076093068771751</v>
      </c>
      <c r="K19" s="40">
        <v>0.16586499999998949</v>
      </c>
      <c r="L19" s="40">
        <v>6.2273047954066216</v>
      </c>
      <c r="M19" s="40">
        <v>30.424399999999999</v>
      </c>
      <c r="N19" s="41">
        <v>54.119399999999999</v>
      </c>
      <c r="O19" s="33"/>
    </row>
    <row r="20" spans="1:18" ht="15" thickBot="1">
      <c r="A20" s="29">
        <v>18</v>
      </c>
      <c r="B20" s="30" t="s">
        <v>17</v>
      </c>
      <c r="C20" s="30">
        <v>4.8000000000000001E-2</v>
      </c>
      <c r="D20" s="31">
        <v>37.532899999999998</v>
      </c>
      <c r="E20" s="18">
        <f>AVERAGE(D18:D20)</f>
        <v>38.638666666666666</v>
      </c>
      <c r="G20" s="259" t="s">
        <v>46</v>
      </c>
      <c r="H20" s="42" t="s">
        <v>42</v>
      </c>
      <c r="I20" s="244">
        <v>3</v>
      </c>
      <c r="J20" s="245"/>
      <c r="K20" s="43">
        <v>0</v>
      </c>
      <c r="L20" s="43">
        <v>0</v>
      </c>
      <c r="M20" s="43">
        <v>3</v>
      </c>
      <c r="N20" s="44">
        <v>3</v>
      </c>
      <c r="O20" s="33"/>
    </row>
    <row r="21" spans="1:18" ht="15" thickBot="1">
      <c r="A21" s="29">
        <v>19</v>
      </c>
      <c r="B21" s="30" t="s">
        <v>18</v>
      </c>
      <c r="C21" s="30">
        <v>6.2E-2</v>
      </c>
      <c r="D21" s="31">
        <v>44.167499999999997</v>
      </c>
      <c r="E21" s="18"/>
      <c r="G21" s="260"/>
      <c r="H21" s="39" t="s">
        <v>126</v>
      </c>
      <c r="I21" s="242">
        <v>45.431233333333331</v>
      </c>
      <c r="J21" s="243">
        <v>5.5084858915838</v>
      </c>
      <c r="K21" s="40">
        <v>-5.3076799999928426E-2</v>
      </c>
      <c r="L21" s="40">
        <v>4.6497442623642673</v>
      </c>
      <c r="M21" s="40">
        <v>36.585099999999997</v>
      </c>
      <c r="N21" s="41">
        <v>55.5411</v>
      </c>
      <c r="O21" s="33"/>
    </row>
    <row r="22" spans="1:18" ht="15" thickBot="1">
      <c r="A22" s="29">
        <v>20</v>
      </c>
      <c r="B22" s="30" t="s">
        <v>19</v>
      </c>
      <c r="C22" s="30">
        <v>4.5999999999999999E-2</v>
      </c>
      <c r="D22" s="31">
        <v>36.585099999999997</v>
      </c>
      <c r="E22" s="18"/>
      <c r="G22" s="259" t="s">
        <v>47</v>
      </c>
      <c r="H22" s="42" t="s">
        <v>42</v>
      </c>
      <c r="I22" s="244">
        <v>3</v>
      </c>
      <c r="J22" s="245"/>
      <c r="K22" s="43">
        <v>0</v>
      </c>
      <c r="L22" s="43">
        <v>0</v>
      </c>
      <c r="M22" s="43">
        <v>3</v>
      </c>
      <c r="N22" s="44">
        <v>3</v>
      </c>
      <c r="O22" s="33"/>
    </row>
    <row r="23" spans="1:18" ht="15" thickBot="1">
      <c r="A23" s="29">
        <v>21</v>
      </c>
      <c r="B23" s="30" t="s">
        <v>20</v>
      </c>
      <c r="C23" s="30">
        <v>8.5999999999999993E-2</v>
      </c>
      <c r="D23" s="31">
        <v>55.5411</v>
      </c>
      <c r="E23" s="19">
        <f>AVERAGE(D21:D23)</f>
        <v>45.431233333333331</v>
      </c>
      <c r="G23" s="260"/>
      <c r="H23" s="39" t="s">
        <v>126</v>
      </c>
      <c r="I23" s="242">
        <v>45.115300000000005</v>
      </c>
      <c r="J23" s="243">
        <v>2.736062925689636</v>
      </c>
      <c r="K23" s="40">
        <v>-3.3173000000005004E-2</v>
      </c>
      <c r="L23" s="40">
        <v>2.3166282705819463</v>
      </c>
      <c r="M23" s="40">
        <v>40.376300000000001</v>
      </c>
      <c r="N23" s="41">
        <v>49.854300000000002</v>
      </c>
      <c r="O23" s="33"/>
    </row>
    <row r="24" spans="1:18" ht="32.549999999999997" customHeight="1" thickBot="1">
      <c r="A24" s="29">
        <v>22</v>
      </c>
      <c r="B24" s="30" t="s">
        <v>21</v>
      </c>
      <c r="C24" s="30">
        <v>5.1999999999999998E-2</v>
      </c>
      <c r="D24" s="31">
        <v>39.4285</v>
      </c>
      <c r="E24" s="18"/>
      <c r="G24" s="45" t="s">
        <v>129</v>
      </c>
      <c r="H24" s="46" t="s">
        <v>42</v>
      </c>
      <c r="I24" s="47">
        <v>3</v>
      </c>
      <c r="J24" s="48"/>
      <c r="K24" s="49">
        <v>0</v>
      </c>
      <c r="L24" s="49">
        <v>0</v>
      </c>
      <c r="M24" s="49">
        <v>3</v>
      </c>
      <c r="N24" s="50">
        <v>3</v>
      </c>
      <c r="O24" s="33"/>
    </row>
    <row r="25" spans="1:18" ht="15" thickBot="1">
      <c r="A25" s="29">
        <v>23</v>
      </c>
      <c r="B25" s="30" t="s">
        <v>22</v>
      </c>
      <c r="C25" s="30">
        <v>4.5999999999999999E-2</v>
      </c>
      <c r="D25" s="31">
        <v>36.585099999999997</v>
      </c>
      <c r="E25" s="18"/>
      <c r="G25" s="33"/>
      <c r="H25" s="33"/>
      <c r="I25" s="33"/>
      <c r="J25" s="33"/>
      <c r="K25" s="33"/>
      <c r="L25" s="33"/>
      <c r="M25" s="33"/>
      <c r="N25" s="33"/>
      <c r="O25" s="33"/>
    </row>
    <row r="26" spans="1:18" ht="15" thickBot="1">
      <c r="A26" s="29">
        <v>24</v>
      </c>
      <c r="B26" s="30" t="s">
        <v>23</v>
      </c>
      <c r="C26" s="30">
        <v>5.8000000000000003E-2</v>
      </c>
      <c r="D26" s="31">
        <v>42.271900000000002</v>
      </c>
      <c r="E26" s="18">
        <f>AVERAGE(D24:D26)</f>
        <v>39.4285</v>
      </c>
    </row>
    <row r="27" spans="1:18" ht="15" thickBot="1">
      <c r="A27" s="29">
        <v>25</v>
      </c>
      <c r="B27" s="30" t="s">
        <v>24</v>
      </c>
      <c r="C27" s="30">
        <v>6.4000000000000001E-2</v>
      </c>
      <c r="D27" s="31">
        <v>45.115299999999998</v>
      </c>
      <c r="E27" s="18"/>
      <c r="P27" s="237"/>
      <c r="Q27" s="237"/>
      <c r="R27" s="237"/>
    </row>
    <row r="28" spans="1:18" ht="15" thickBot="1">
      <c r="A28" s="29">
        <v>26</v>
      </c>
      <c r="B28" s="30" t="s">
        <v>25</v>
      </c>
      <c r="C28" s="30">
        <v>5.3999999999999999E-2</v>
      </c>
      <c r="D28" s="31">
        <v>40.376300000000001</v>
      </c>
      <c r="E28" s="18"/>
      <c r="G28" t="s">
        <v>54</v>
      </c>
      <c r="H28" t="s">
        <v>55</v>
      </c>
      <c r="I28" t="s">
        <v>56</v>
      </c>
      <c r="J28" t="s">
        <v>57</v>
      </c>
      <c r="K28" t="s">
        <v>58</v>
      </c>
      <c r="P28" s="237"/>
      <c r="Q28" s="237"/>
      <c r="R28" s="237"/>
    </row>
    <row r="29" spans="1:18" ht="15" thickBot="1">
      <c r="A29" s="29">
        <v>27</v>
      </c>
      <c r="B29" s="30" t="s">
        <v>26</v>
      </c>
      <c r="C29" s="30">
        <v>7.3999999999999996E-2</v>
      </c>
      <c r="D29" s="31">
        <v>49.854300000000002</v>
      </c>
      <c r="E29" s="19">
        <f>AVERAGE(D27:D29)</f>
        <v>45.115299999999998</v>
      </c>
      <c r="G29" s="31">
        <v>36.585099999999997</v>
      </c>
      <c r="H29" s="31">
        <v>32.32</v>
      </c>
      <c r="I29" s="31">
        <v>37.532899999999998</v>
      </c>
      <c r="J29" s="31">
        <v>39.4285</v>
      </c>
      <c r="K29" s="31">
        <v>39.9024</v>
      </c>
      <c r="P29" s="237"/>
      <c r="Q29" s="237"/>
      <c r="R29" s="237"/>
    </row>
    <row r="30" spans="1:18" ht="15" thickBot="1">
      <c r="A30" s="29">
        <v>28</v>
      </c>
      <c r="B30" s="30" t="s">
        <v>27</v>
      </c>
      <c r="C30" s="30">
        <v>5.2999999999999999E-2</v>
      </c>
      <c r="D30" s="31">
        <v>39.9024</v>
      </c>
      <c r="E30" s="18"/>
      <c r="G30" s="31">
        <v>38.006799999999998</v>
      </c>
      <c r="H30" s="31">
        <v>36.111199999999997</v>
      </c>
      <c r="I30" s="31">
        <v>40.850200000000001</v>
      </c>
      <c r="J30" s="31">
        <v>36.585099999999997</v>
      </c>
      <c r="K30" s="31">
        <v>42.745800000000003</v>
      </c>
      <c r="P30" s="237"/>
      <c r="Q30" s="237"/>
      <c r="R30" s="237"/>
    </row>
    <row r="31" spans="1:18" ht="15" thickBot="1">
      <c r="A31" s="29">
        <v>29</v>
      </c>
      <c r="B31" s="30" t="s">
        <v>28</v>
      </c>
      <c r="C31" s="30">
        <v>5.8999999999999997E-2</v>
      </c>
      <c r="D31" s="31">
        <v>42.745800000000003</v>
      </c>
      <c r="E31" s="18"/>
      <c r="G31" s="31">
        <v>42.271900000000002</v>
      </c>
      <c r="H31" s="31">
        <v>33.267800000000001</v>
      </c>
      <c r="I31" s="31">
        <v>37.532899999999998</v>
      </c>
      <c r="J31" s="31">
        <v>42.271900000000002</v>
      </c>
      <c r="K31" s="31">
        <v>41.798000000000002</v>
      </c>
      <c r="P31" s="237"/>
      <c r="Q31" s="237"/>
      <c r="R31" s="237"/>
    </row>
    <row r="32" spans="1:18" ht="15" thickBot="1">
      <c r="A32" s="29">
        <v>30</v>
      </c>
      <c r="B32" s="30" t="s">
        <v>29</v>
      </c>
      <c r="C32" s="30">
        <v>5.7000000000000002E-2</v>
      </c>
      <c r="D32" s="31">
        <v>41.798000000000002</v>
      </c>
      <c r="E32" s="25">
        <f>AVERAGE(D30:D32)</f>
        <v>41.482066666666668</v>
      </c>
      <c r="P32" s="237"/>
      <c r="Q32" s="237"/>
      <c r="R32" s="237"/>
    </row>
    <row r="33" spans="7:20" ht="14.4" thickBot="1">
      <c r="G33" s="261" t="s">
        <v>119</v>
      </c>
      <c r="H33" s="262"/>
      <c r="I33" s="262"/>
      <c r="J33" s="262"/>
      <c r="K33" s="262"/>
      <c r="L33" s="262"/>
      <c r="M33" s="262"/>
      <c r="N33" s="262"/>
      <c r="O33" s="33"/>
      <c r="P33" s="237"/>
      <c r="Q33" s="237"/>
      <c r="R33" s="237"/>
    </row>
    <row r="34" spans="7:20" ht="14.4" thickBot="1">
      <c r="G34" s="263" t="s">
        <v>39</v>
      </c>
      <c r="H34" s="264"/>
      <c r="I34" s="272" t="s">
        <v>122</v>
      </c>
      <c r="J34" s="272" t="s">
        <v>120</v>
      </c>
      <c r="K34" s="197" t="s">
        <v>40</v>
      </c>
      <c r="L34" s="198"/>
      <c r="M34" s="198"/>
      <c r="N34" s="199"/>
      <c r="O34" s="33"/>
    </row>
    <row r="35" spans="7:20" ht="34.950000000000003" customHeight="1" thickBot="1">
      <c r="G35" s="265"/>
      <c r="H35" s="266"/>
      <c r="I35" s="273"/>
      <c r="J35" s="273"/>
      <c r="K35" s="200" t="s">
        <v>121</v>
      </c>
      <c r="L35" s="200" t="s">
        <v>120</v>
      </c>
      <c r="M35" s="279" t="s">
        <v>123</v>
      </c>
      <c r="N35" s="280"/>
      <c r="O35" s="33"/>
      <c r="S35" s="237"/>
      <c r="T35" s="237"/>
    </row>
    <row r="36" spans="7:20" ht="14.4" thickBot="1">
      <c r="G36" s="267"/>
      <c r="H36" s="268"/>
      <c r="I36" s="274"/>
      <c r="J36" s="274"/>
      <c r="K36" s="201"/>
      <c r="L36" s="201"/>
      <c r="M36" s="200" t="s">
        <v>124</v>
      </c>
      <c r="N36" s="35" t="s">
        <v>125</v>
      </c>
      <c r="O36" s="33"/>
      <c r="S36" s="237"/>
      <c r="T36" s="237"/>
    </row>
    <row r="37" spans="7:20">
      <c r="G37" s="194" t="s">
        <v>41</v>
      </c>
      <c r="H37" s="36" t="s">
        <v>42</v>
      </c>
      <c r="I37" s="240">
        <v>3</v>
      </c>
      <c r="J37" s="241"/>
      <c r="K37" s="37">
        <v>0</v>
      </c>
      <c r="L37" s="37">
        <v>0</v>
      </c>
      <c r="M37" s="37">
        <v>3</v>
      </c>
      <c r="N37" s="38">
        <v>3</v>
      </c>
      <c r="O37" s="33"/>
      <c r="S37" s="237"/>
      <c r="T37" s="237"/>
    </row>
    <row r="38" spans="7:20">
      <c r="G38" s="195"/>
      <c r="H38" s="39" t="s">
        <v>126</v>
      </c>
      <c r="I38" s="242">
        <v>38.954599999999999</v>
      </c>
      <c r="J38" s="243">
        <v>1.7086707494423861</v>
      </c>
      <c r="K38" s="40">
        <v>-3.1277400000021771E-2</v>
      </c>
      <c r="L38" s="40">
        <v>1.3601740627104009</v>
      </c>
      <c r="M38" s="40">
        <v>36.585099999999997</v>
      </c>
      <c r="N38" s="41">
        <v>42.271900000000002</v>
      </c>
      <c r="O38" s="33"/>
      <c r="S38" s="237"/>
      <c r="T38" s="237"/>
    </row>
    <row r="39" spans="7:20">
      <c r="G39" s="196" t="s">
        <v>44</v>
      </c>
      <c r="H39" s="42" t="s">
        <v>42</v>
      </c>
      <c r="I39" s="244">
        <v>3</v>
      </c>
      <c r="J39" s="245"/>
      <c r="K39" s="43">
        <v>0</v>
      </c>
      <c r="L39" s="43">
        <v>0</v>
      </c>
      <c r="M39" s="43">
        <v>3</v>
      </c>
      <c r="N39" s="44">
        <v>3</v>
      </c>
      <c r="O39" s="33"/>
      <c r="S39" s="237"/>
      <c r="T39" s="237"/>
    </row>
    <row r="40" spans="7:20">
      <c r="G40" s="195"/>
      <c r="H40" s="39" t="s">
        <v>126</v>
      </c>
      <c r="I40" s="242">
        <v>33.899666666666661</v>
      </c>
      <c r="J40" s="243">
        <v>1.139113832961588</v>
      </c>
      <c r="K40" s="40">
        <v>-1.2321399999969174E-2</v>
      </c>
      <c r="L40" s="40">
        <v>0.90776475076989827</v>
      </c>
      <c r="M40" s="40">
        <v>32.32</v>
      </c>
      <c r="N40" s="41">
        <v>36.111199999999997</v>
      </c>
      <c r="O40" s="33"/>
      <c r="S40" s="237"/>
      <c r="T40" s="237"/>
    </row>
    <row r="41" spans="7:20">
      <c r="G41" s="196" t="s">
        <v>45</v>
      </c>
      <c r="H41" s="42" t="s">
        <v>42</v>
      </c>
      <c r="I41" s="244">
        <v>3</v>
      </c>
      <c r="J41" s="245"/>
      <c r="K41" s="43">
        <v>0</v>
      </c>
      <c r="L41" s="43">
        <v>0</v>
      </c>
      <c r="M41" s="43">
        <v>3</v>
      </c>
      <c r="N41" s="44">
        <v>3</v>
      </c>
      <c r="O41" s="33"/>
      <c r="S41" s="237"/>
      <c r="T41" s="237"/>
    </row>
    <row r="42" spans="7:20">
      <c r="G42" s="195"/>
      <c r="H42" s="39" t="s">
        <v>126</v>
      </c>
      <c r="I42" s="242">
        <v>38.638666666666666</v>
      </c>
      <c r="J42" s="243">
        <v>1.1057666666666677</v>
      </c>
      <c r="K42" s="40">
        <v>-6.6346000000123695E-3</v>
      </c>
      <c r="L42" s="40">
        <v>0.87529697674326101</v>
      </c>
      <c r="M42" s="40">
        <v>37.532899999999998</v>
      </c>
      <c r="N42" s="41">
        <v>40.850200000000001</v>
      </c>
      <c r="O42" s="33"/>
    </row>
    <row r="43" spans="7:20" ht="14.55" customHeight="1">
      <c r="G43" s="196" t="s">
        <v>46</v>
      </c>
      <c r="H43" s="42" t="s">
        <v>42</v>
      </c>
      <c r="I43" s="244">
        <v>3</v>
      </c>
      <c r="J43" s="245"/>
      <c r="K43" s="43">
        <v>0</v>
      </c>
      <c r="L43" s="43">
        <v>0</v>
      </c>
      <c r="M43" s="43">
        <v>3</v>
      </c>
      <c r="N43" s="44">
        <v>3</v>
      </c>
      <c r="O43" s="33"/>
    </row>
    <row r="44" spans="7:20">
      <c r="G44" s="195"/>
      <c r="H44" s="39" t="s">
        <v>126</v>
      </c>
      <c r="I44" s="242">
        <v>39.4285</v>
      </c>
      <c r="J44" s="243">
        <v>1.6416377554137833</v>
      </c>
      <c r="K44" s="40">
        <v>-8.5302000000524458E-3</v>
      </c>
      <c r="L44" s="40">
        <v>1.2894155487294499</v>
      </c>
      <c r="M44" s="40">
        <v>36.585099999999997</v>
      </c>
      <c r="N44" s="41">
        <v>42.271900000000002</v>
      </c>
      <c r="O44" s="33"/>
    </row>
    <row r="45" spans="7:20">
      <c r="G45" s="196" t="s">
        <v>47</v>
      </c>
      <c r="H45" s="42" t="s">
        <v>42</v>
      </c>
      <c r="I45" s="244">
        <v>3</v>
      </c>
      <c r="J45" s="245"/>
      <c r="K45" s="43">
        <v>0</v>
      </c>
      <c r="L45" s="43">
        <v>0</v>
      </c>
      <c r="M45" s="43">
        <v>3</v>
      </c>
      <c r="N45" s="44">
        <v>3</v>
      </c>
      <c r="O45" s="33"/>
    </row>
    <row r="46" spans="7:20">
      <c r="G46" s="195"/>
      <c r="H46" s="39" t="s">
        <v>126</v>
      </c>
      <c r="I46" s="242">
        <v>41.482066666666668</v>
      </c>
      <c r="J46" s="243">
        <v>0.83588103087567378</v>
      </c>
      <c r="K46" s="40">
        <v>-1.5164800000015077E-2</v>
      </c>
      <c r="L46" s="40">
        <v>0.673778795137431</v>
      </c>
      <c r="M46" s="40">
        <v>39.9024</v>
      </c>
      <c r="N46" s="41">
        <v>42.745800000000003</v>
      </c>
      <c r="O46" s="33"/>
    </row>
    <row r="47" spans="7:20" ht="38.4" thickBot="1">
      <c r="G47" s="45" t="s">
        <v>130</v>
      </c>
      <c r="H47" s="46" t="s">
        <v>42</v>
      </c>
      <c r="I47" s="47">
        <v>3</v>
      </c>
      <c r="J47" s="246"/>
      <c r="K47" s="49">
        <v>0</v>
      </c>
      <c r="L47" s="49">
        <v>0</v>
      </c>
      <c r="M47" s="49">
        <v>3</v>
      </c>
      <c r="N47" s="50">
        <v>3</v>
      </c>
      <c r="O47" s="33"/>
    </row>
    <row r="48" spans="7:20">
      <c r="G48" s="33"/>
      <c r="H48" s="33"/>
      <c r="I48" s="33"/>
      <c r="J48" s="33"/>
      <c r="K48" s="33"/>
      <c r="L48" s="33"/>
      <c r="M48" s="33"/>
      <c r="N48" s="33"/>
      <c r="O48" s="33"/>
    </row>
    <row r="50" spans="7:16" ht="15.6">
      <c r="H50" s="193" t="s">
        <v>93</v>
      </c>
      <c r="I50" s="192" t="s">
        <v>94</v>
      </c>
      <c r="J50" t="s">
        <v>109</v>
      </c>
      <c r="K50" t="s">
        <v>109</v>
      </c>
    </row>
    <row r="51" spans="7:16">
      <c r="G51" t="s">
        <v>95</v>
      </c>
      <c r="H51">
        <v>29.318633333333334</v>
      </c>
      <c r="I51">
        <v>38.954599999999999</v>
      </c>
      <c r="J51" s="190">
        <v>0.56955691648079376</v>
      </c>
      <c r="K51" s="190">
        <v>1.7086707494423861</v>
      </c>
    </row>
    <row r="52" spans="7:16">
      <c r="G52" t="s">
        <v>96</v>
      </c>
      <c r="H52">
        <v>38.480700000000006</v>
      </c>
      <c r="I52">
        <v>33.899666666666661</v>
      </c>
      <c r="J52" s="190">
        <v>2.638563531545147</v>
      </c>
      <c r="K52" s="190">
        <v>1.139113832961588</v>
      </c>
    </row>
    <row r="53" spans="7:16">
      <c r="G53" t="s">
        <v>97</v>
      </c>
      <c r="H53">
        <v>39.428500000000007</v>
      </c>
      <c r="I53">
        <v>38.638666666666666</v>
      </c>
      <c r="J53" s="190">
        <v>7.4076093068771751</v>
      </c>
      <c r="K53" s="190">
        <v>1.1057666666666677</v>
      </c>
    </row>
    <row r="54" spans="7:16">
      <c r="G54" t="s">
        <v>99</v>
      </c>
      <c r="H54">
        <v>45.431233333333331</v>
      </c>
      <c r="I54">
        <v>39.4285</v>
      </c>
      <c r="J54" s="190">
        <v>5.5084858915838</v>
      </c>
      <c r="K54" s="190">
        <v>1.6416377554137833</v>
      </c>
      <c r="L54" s="190"/>
    </row>
    <row r="55" spans="7:16">
      <c r="G55" t="s">
        <v>98</v>
      </c>
      <c r="H55">
        <v>45.115299999999998</v>
      </c>
      <c r="I55">
        <v>41.482066666666668</v>
      </c>
      <c r="J55" s="190">
        <v>2.736062925689636</v>
      </c>
      <c r="K55" s="190">
        <v>0.83588103087567378</v>
      </c>
    </row>
    <row r="56" spans="7:16">
      <c r="L56" s="190"/>
    </row>
    <row r="61" spans="7:16">
      <c r="L61" s="8" t="s">
        <v>127</v>
      </c>
      <c r="M61" s="8" t="s">
        <v>126</v>
      </c>
      <c r="N61" s="247">
        <v>0.05</v>
      </c>
      <c r="O61" s="247">
        <v>0.01</v>
      </c>
      <c r="P61" s="8"/>
    </row>
    <row r="62" spans="7:16">
      <c r="L62" s="8" t="s">
        <v>145</v>
      </c>
      <c r="M62" s="8">
        <v>45.43</v>
      </c>
      <c r="N62" s="8" t="s">
        <v>31</v>
      </c>
      <c r="O62" s="8" t="s">
        <v>32</v>
      </c>
      <c r="P62" s="8" t="s">
        <v>49</v>
      </c>
    </row>
    <row r="63" spans="7:16">
      <c r="L63" s="8" t="s">
        <v>146</v>
      </c>
      <c r="M63" s="8">
        <v>45.12</v>
      </c>
      <c r="N63" s="8" t="s">
        <v>31</v>
      </c>
      <c r="O63" s="8" t="s">
        <v>32</v>
      </c>
      <c r="P63" s="8" t="s">
        <v>44</v>
      </c>
    </row>
    <row r="64" spans="7:16">
      <c r="L64" s="8" t="s">
        <v>173</v>
      </c>
      <c r="M64" s="8">
        <v>41.48</v>
      </c>
      <c r="N64" s="8" t="s">
        <v>35</v>
      </c>
      <c r="O64" s="8" t="s">
        <v>69</v>
      </c>
      <c r="P64" s="8" t="s">
        <v>45</v>
      </c>
    </row>
    <row r="65" spans="8:19">
      <c r="L65" s="8" t="s">
        <v>144</v>
      </c>
      <c r="M65" s="8">
        <v>39.43</v>
      </c>
      <c r="N65" s="8" t="s">
        <v>78</v>
      </c>
      <c r="O65" s="8" t="s">
        <v>69</v>
      </c>
      <c r="P65" s="8" t="s">
        <v>46</v>
      </c>
    </row>
    <row r="66" spans="8:19">
      <c r="L66" s="8" t="s">
        <v>150</v>
      </c>
      <c r="M66" s="8">
        <v>39.43</v>
      </c>
      <c r="N66" s="8" t="s">
        <v>78</v>
      </c>
      <c r="O66" s="8" t="s">
        <v>69</v>
      </c>
      <c r="P66" s="8" t="s">
        <v>47</v>
      </c>
    </row>
    <row r="67" spans="8:19">
      <c r="L67" s="8" t="s">
        <v>147</v>
      </c>
      <c r="M67" s="8">
        <v>38.950000000000003</v>
      </c>
      <c r="N67" s="8" t="s">
        <v>78</v>
      </c>
      <c r="O67" s="8" t="s">
        <v>69</v>
      </c>
      <c r="P67" s="8" t="s">
        <v>54</v>
      </c>
    </row>
    <row r="68" spans="8:19">
      <c r="L68" s="8" t="s">
        <v>149</v>
      </c>
      <c r="M68" s="8">
        <v>38.64</v>
      </c>
      <c r="N68" s="8" t="s">
        <v>78</v>
      </c>
      <c r="O68" s="8" t="s">
        <v>69</v>
      </c>
      <c r="P68" s="8" t="s">
        <v>55</v>
      </c>
    </row>
    <row r="69" spans="8:19">
      <c r="L69" s="8" t="s">
        <v>143</v>
      </c>
      <c r="M69" s="8">
        <v>38.479999999999997</v>
      </c>
      <c r="N69" s="8" t="s">
        <v>78</v>
      </c>
      <c r="O69" s="8" t="s">
        <v>69</v>
      </c>
      <c r="P69" s="8" t="s">
        <v>56</v>
      </c>
    </row>
    <row r="70" spans="8:19">
      <c r="L70" s="8" t="s">
        <v>148</v>
      </c>
      <c r="M70" s="8">
        <v>33.9</v>
      </c>
      <c r="N70" s="8" t="s">
        <v>62</v>
      </c>
      <c r="O70" s="8" t="s">
        <v>69</v>
      </c>
      <c r="P70" s="8" t="s">
        <v>57</v>
      </c>
    </row>
    <row r="71" spans="8:19">
      <c r="L71" s="8" t="s">
        <v>142</v>
      </c>
      <c r="M71" s="8">
        <v>29.32</v>
      </c>
      <c r="N71" s="8" t="s">
        <v>63</v>
      </c>
      <c r="O71" s="8" t="s">
        <v>61</v>
      </c>
      <c r="P71" s="8" t="s">
        <v>58</v>
      </c>
    </row>
    <row r="74" spans="8:19" ht="15" thickBot="1">
      <c r="H74" t="s">
        <v>49</v>
      </c>
      <c r="I74" s="31">
        <v>29.002700000000001</v>
      </c>
      <c r="J74" s="31">
        <v>30.424399999999999</v>
      </c>
      <c r="K74" s="31">
        <v>28.5288</v>
      </c>
    </row>
    <row r="75" spans="8:19" ht="28.2" thickBot="1">
      <c r="H75" t="s">
        <v>44</v>
      </c>
      <c r="I75" s="31">
        <v>36.585099999999997</v>
      </c>
      <c r="J75" s="31">
        <v>35.163400000000003</v>
      </c>
      <c r="K75" s="31">
        <v>43.693600000000004</v>
      </c>
      <c r="M75" s="233" t="s">
        <v>114</v>
      </c>
      <c r="N75" s="234" t="s">
        <v>113</v>
      </c>
      <c r="O75" s="234" t="s">
        <v>112</v>
      </c>
      <c r="P75" s="234" t="s">
        <v>111</v>
      </c>
      <c r="Q75" s="234" t="s">
        <v>110</v>
      </c>
      <c r="R75" s="234" t="s">
        <v>53</v>
      </c>
      <c r="S75" s="234" t="s">
        <v>59</v>
      </c>
    </row>
    <row r="76" spans="8:19" ht="15" thickBot="1">
      <c r="H76" t="s">
        <v>45</v>
      </c>
      <c r="I76" s="31">
        <v>30.424399999999999</v>
      </c>
      <c r="J76" s="31">
        <v>54.119399999999999</v>
      </c>
      <c r="K76" s="31">
        <v>33.741700000000002</v>
      </c>
      <c r="M76" s="234" t="s">
        <v>127</v>
      </c>
      <c r="N76" s="234">
        <v>9</v>
      </c>
      <c r="O76" s="234">
        <v>616.28</v>
      </c>
      <c r="P76" s="234">
        <v>68.48</v>
      </c>
      <c r="Q76" s="234">
        <v>2.1</v>
      </c>
      <c r="R76" s="234">
        <v>2.39</v>
      </c>
      <c r="S76" s="234">
        <v>3.46</v>
      </c>
    </row>
    <row r="77" spans="8:19" ht="15" thickBot="1">
      <c r="H77" t="s">
        <v>46</v>
      </c>
      <c r="I77" s="31">
        <v>44.167499999999997</v>
      </c>
      <c r="J77" s="31">
        <v>36.585099999999997</v>
      </c>
      <c r="K77" s="31">
        <v>55.5411</v>
      </c>
      <c r="M77" s="234" t="s">
        <v>116</v>
      </c>
      <c r="N77" s="234">
        <v>20</v>
      </c>
      <c r="O77" s="234">
        <v>652.92999999999995</v>
      </c>
      <c r="P77" s="234">
        <v>32.65</v>
      </c>
      <c r="Q77" s="234"/>
      <c r="R77" s="234"/>
      <c r="S77" s="234"/>
    </row>
    <row r="78" spans="8:19" ht="15" thickBot="1">
      <c r="H78" t="s">
        <v>47</v>
      </c>
      <c r="I78" s="31">
        <v>45.115299999999998</v>
      </c>
      <c r="J78" s="31">
        <v>40.376300000000001</v>
      </c>
      <c r="K78" s="31">
        <v>49.854300000000002</v>
      </c>
      <c r="M78" s="234" t="s">
        <v>115</v>
      </c>
      <c r="N78" s="234">
        <v>29</v>
      </c>
      <c r="O78" s="234">
        <v>1269.21</v>
      </c>
      <c r="P78" s="234"/>
      <c r="Q78" s="234"/>
      <c r="R78" s="234"/>
      <c r="S78" s="234"/>
    </row>
    <row r="79" spans="8:19" ht="15" thickBot="1">
      <c r="H79" t="s">
        <v>54</v>
      </c>
      <c r="I79" s="31">
        <v>36.585099999999997</v>
      </c>
      <c r="J79" s="31">
        <v>38.006799999999998</v>
      </c>
      <c r="K79" s="31">
        <v>42.271900000000002</v>
      </c>
    </row>
    <row r="80" spans="8:19" ht="15" thickBot="1">
      <c r="H80" t="s">
        <v>55</v>
      </c>
      <c r="I80" s="31">
        <v>32.32</v>
      </c>
      <c r="J80" s="31">
        <v>36.111199999999997</v>
      </c>
      <c r="K80" s="31">
        <v>33.267800000000001</v>
      </c>
    </row>
    <row r="81" spans="8:11" ht="15" thickBot="1">
      <c r="H81" t="s">
        <v>56</v>
      </c>
      <c r="I81" s="31">
        <v>37.532899999999998</v>
      </c>
      <c r="J81" s="31">
        <v>40.850200000000001</v>
      </c>
      <c r="K81" s="31">
        <v>37.532899999999998</v>
      </c>
    </row>
    <row r="82" spans="8:11" ht="15" thickBot="1">
      <c r="H82" t="s">
        <v>57</v>
      </c>
      <c r="I82" s="31">
        <v>39.4285</v>
      </c>
      <c r="J82" s="31">
        <v>36.585099999999997</v>
      </c>
      <c r="K82" s="31">
        <v>42.271900000000002</v>
      </c>
    </row>
    <row r="83" spans="8:11" ht="15" thickBot="1">
      <c r="H83" t="s">
        <v>58</v>
      </c>
      <c r="I83" s="31">
        <v>39.9024</v>
      </c>
      <c r="J83" s="31">
        <v>42.745800000000003</v>
      </c>
      <c r="K83" s="31">
        <v>41.798000000000002</v>
      </c>
    </row>
  </sheetData>
  <mergeCells count="21">
    <mergeCell ref="G34:H36"/>
    <mergeCell ref="G33:N33"/>
    <mergeCell ref="J34:J36"/>
    <mergeCell ref="I34:I36"/>
    <mergeCell ref="M35:N35"/>
    <mergeCell ref="G18:G19"/>
    <mergeCell ref="G20:G21"/>
    <mergeCell ref="G22:G23"/>
    <mergeCell ref="A1:A2"/>
    <mergeCell ref="B1:B2"/>
    <mergeCell ref="C1:C2"/>
    <mergeCell ref="G10:N10"/>
    <mergeCell ref="G11:H13"/>
    <mergeCell ref="I11:I13"/>
    <mergeCell ref="J11:J13"/>
    <mergeCell ref="K11:N11"/>
    <mergeCell ref="K12:K13"/>
    <mergeCell ref="L12:L13"/>
    <mergeCell ref="M12:N12"/>
    <mergeCell ref="G14:G15"/>
    <mergeCell ref="G16:G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5"/>
  <sheetViews>
    <sheetView topLeftCell="A49" zoomScaleNormal="100" workbookViewId="0">
      <selection activeCell="H27" sqref="H27:O30"/>
    </sheetView>
  </sheetViews>
  <sheetFormatPr defaultRowHeight="13.8"/>
  <cols>
    <col min="2" max="2" width="12.21875" customWidth="1"/>
    <col min="4" max="4" width="14.77734375" customWidth="1"/>
    <col min="9" max="9" width="11.33203125" customWidth="1"/>
    <col min="10" max="10" width="13.44140625" customWidth="1"/>
    <col min="15" max="15" width="10.109375" customWidth="1"/>
  </cols>
  <sheetData>
    <row r="1" spans="1:16" ht="15" thickTop="1">
      <c r="A1" s="250" t="s">
        <v>104</v>
      </c>
      <c r="B1" s="252" t="s">
        <v>105</v>
      </c>
      <c r="C1" s="252" t="s">
        <v>131</v>
      </c>
      <c r="D1" s="1" t="s">
        <v>136</v>
      </c>
      <c r="H1" t="s">
        <v>49</v>
      </c>
      <c r="I1" t="s">
        <v>44</v>
      </c>
      <c r="J1" t="s">
        <v>45</v>
      </c>
      <c r="K1" t="s">
        <v>46</v>
      </c>
      <c r="L1" t="s">
        <v>47</v>
      </c>
    </row>
    <row r="2" spans="1:16" ht="15" thickBot="1">
      <c r="A2" s="251"/>
      <c r="B2" s="253"/>
      <c r="C2" s="253"/>
      <c r="D2" s="2" t="s">
        <v>135</v>
      </c>
      <c r="H2" s="31">
        <v>9.8091000000000008</v>
      </c>
      <c r="I2" s="31">
        <v>7.6734</v>
      </c>
      <c r="J2" s="31">
        <v>7.2198000000000002</v>
      </c>
      <c r="K2" s="31">
        <v>8.1647999999999996</v>
      </c>
      <c r="L2" s="31">
        <v>9.9792000000000005</v>
      </c>
    </row>
    <row r="3" spans="1:16" ht="15" thickBot="1">
      <c r="A3" s="3"/>
      <c r="B3" s="4"/>
      <c r="C3" s="4"/>
      <c r="D3" s="5"/>
      <c r="H3" s="31">
        <v>7.0686</v>
      </c>
      <c r="I3" s="31">
        <v>7.7868000000000004</v>
      </c>
      <c r="J3" s="31">
        <v>8.9207999999999998</v>
      </c>
      <c r="K3" s="31">
        <v>7.8246000000000002</v>
      </c>
      <c r="L3" s="31">
        <v>8.3348999999999993</v>
      </c>
    </row>
    <row r="4" spans="1:16" ht="15" thickBot="1">
      <c r="A4" s="29">
        <v>1</v>
      </c>
      <c r="B4" s="30" t="s">
        <v>0</v>
      </c>
      <c r="C4" s="30">
        <v>1.679</v>
      </c>
      <c r="D4" s="31">
        <v>9.8091000000000008</v>
      </c>
      <c r="E4" s="21"/>
      <c r="H4" s="31">
        <v>6.6717000000000004</v>
      </c>
      <c r="I4" s="31">
        <v>11.6235</v>
      </c>
      <c r="J4" s="31">
        <v>8.2971000000000004</v>
      </c>
      <c r="K4" s="31">
        <v>10.262700000000001</v>
      </c>
      <c r="L4" s="31">
        <v>10.073700000000001</v>
      </c>
    </row>
    <row r="5" spans="1:16" ht="15" thickBot="1">
      <c r="A5" s="29">
        <v>2</v>
      </c>
      <c r="B5" s="30" t="s">
        <v>1</v>
      </c>
      <c r="C5" s="30">
        <v>1.7909999999999999</v>
      </c>
      <c r="D5" s="31">
        <v>7.0686</v>
      </c>
      <c r="E5" s="21"/>
    </row>
    <row r="6" spans="1:16" ht="14.55" customHeight="1" thickBot="1">
      <c r="A6" s="29">
        <v>3</v>
      </c>
      <c r="B6" s="30" t="s">
        <v>2</v>
      </c>
      <c r="C6" s="30">
        <v>1.8260000000000001</v>
      </c>
      <c r="D6" s="31">
        <v>6.6717000000000004</v>
      </c>
      <c r="E6" s="22">
        <f>AVERAGE(D4:D6)</f>
        <v>7.849800000000001</v>
      </c>
      <c r="H6" s="261" t="s">
        <v>119</v>
      </c>
      <c r="I6" s="262"/>
      <c r="J6" s="262"/>
      <c r="K6" s="262"/>
      <c r="L6" s="262"/>
      <c r="M6" s="262"/>
      <c r="N6" s="262"/>
      <c r="O6" s="262"/>
      <c r="P6" s="97"/>
    </row>
    <row r="7" spans="1:16" ht="15" thickBot="1">
      <c r="A7" s="29">
        <v>4</v>
      </c>
      <c r="B7" s="30" t="s">
        <v>3</v>
      </c>
      <c r="C7" s="30">
        <v>1.464</v>
      </c>
      <c r="D7" s="31">
        <v>14.760899999999999</v>
      </c>
      <c r="E7" s="21"/>
      <c r="H7" s="263" t="s">
        <v>39</v>
      </c>
      <c r="I7" s="264"/>
      <c r="J7" s="269" t="s">
        <v>122</v>
      </c>
      <c r="K7" s="272" t="s">
        <v>120</v>
      </c>
      <c r="L7" s="275" t="s">
        <v>40</v>
      </c>
      <c r="M7" s="276"/>
      <c r="N7" s="276"/>
      <c r="O7" s="277"/>
      <c r="P7" s="97"/>
    </row>
    <row r="8" spans="1:16" ht="25.5" customHeight="1" thickBot="1">
      <c r="A8" s="29">
        <v>5</v>
      </c>
      <c r="B8" s="30" t="s">
        <v>4</v>
      </c>
      <c r="C8" s="30">
        <v>1.583</v>
      </c>
      <c r="D8" s="31">
        <v>11.0943</v>
      </c>
      <c r="E8" s="21"/>
      <c r="H8" s="265"/>
      <c r="I8" s="266"/>
      <c r="J8" s="270"/>
      <c r="K8" s="273"/>
      <c r="L8" s="278" t="s">
        <v>121</v>
      </c>
      <c r="M8" s="278" t="s">
        <v>120</v>
      </c>
      <c r="N8" s="279" t="s">
        <v>123</v>
      </c>
      <c r="O8" s="280"/>
      <c r="P8" s="97"/>
    </row>
    <row r="9" spans="1:16" ht="25.8" thickBot="1">
      <c r="A9" s="29">
        <v>6</v>
      </c>
      <c r="B9" s="30" t="s">
        <v>5</v>
      </c>
      <c r="C9" s="30">
        <v>1.587</v>
      </c>
      <c r="D9" s="31">
        <v>11.8125</v>
      </c>
      <c r="E9" s="21">
        <f>AVERAGE(D7:D9)</f>
        <v>12.555899999999999</v>
      </c>
      <c r="H9" s="267"/>
      <c r="I9" s="268"/>
      <c r="J9" s="271"/>
      <c r="K9" s="274"/>
      <c r="L9" s="274"/>
      <c r="M9" s="274"/>
      <c r="N9" s="200" t="s">
        <v>124</v>
      </c>
      <c r="O9" s="35" t="s">
        <v>125</v>
      </c>
      <c r="P9" s="97"/>
    </row>
    <row r="10" spans="1:16" ht="15" thickBot="1">
      <c r="A10" s="29">
        <v>7</v>
      </c>
      <c r="B10" s="30" t="s">
        <v>6</v>
      </c>
      <c r="C10" s="30">
        <v>1.7629999999999999</v>
      </c>
      <c r="D10" s="31">
        <v>7.6734</v>
      </c>
      <c r="E10" s="21"/>
      <c r="H10" s="209" t="s">
        <v>41</v>
      </c>
      <c r="I10" s="98" t="s">
        <v>42</v>
      </c>
      <c r="J10" s="109">
        <v>3</v>
      </c>
      <c r="K10" s="110"/>
      <c r="L10" s="99">
        <v>0</v>
      </c>
      <c r="M10" s="99">
        <v>0</v>
      </c>
      <c r="N10" s="99">
        <v>3</v>
      </c>
      <c r="O10" s="100">
        <v>3</v>
      </c>
      <c r="P10" s="97"/>
    </row>
    <row r="11" spans="1:16" ht="15" thickBot="1">
      <c r="A11" s="29">
        <v>8</v>
      </c>
      <c r="B11" s="30" t="s">
        <v>7</v>
      </c>
      <c r="C11" s="30">
        <v>1.7450000000000001</v>
      </c>
      <c r="D11" s="31">
        <v>7.7868000000000004</v>
      </c>
      <c r="E11" s="21"/>
      <c r="H11" s="208"/>
      <c r="I11" s="39" t="s">
        <v>126</v>
      </c>
      <c r="J11" s="111">
        <v>7.8498000000000001</v>
      </c>
      <c r="K11" s="112">
        <v>0.98632732396502143</v>
      </c>
      <c r="L11" s="101">
        <v>6.5646000000052496E-3</v>
      </c>
      <c r="M11" s="101">
        <v>0.78699586981504954</v>
      </c>
      <c r="N11" s="101">
        <v>6.6717000000000004</v>
      </c>
      <c r="O11" s="102">
        <v>9.8091000000000008</v>
      </c>
      <c r="P11" s="97"/>
    </row>
    <row r="12" spans="1:16" ht="15" thickBot="1">
      <c r="A12" s="29">
        <v>9</v>
      </c>
      <c r="B12" s="30" t="s">
        <v>8</v>
      </c>
      <c r="C12" s="30">
        <v>1.599</v>
      </c>
      <c r="D12" s="31">
        <v>11.6235</v>
      </c>
      <c r="E12" s="22">
        <f>AVERAGE(D10:D12)</f>
        <v>9.0279000000000007</v>
      </c>
      <c r="H12" s="207" t="s">
        <v>44</v>
      </c>
      <c r="I12" s="103" t="s">
        <v>42</v>
      </c>
      <c r="J12" s="113">
        <v>3</v>
      </c>
      <c r="K12" s="114"/>
      <c r="L12" s="104">
        <v>0</v>
      </c>
      <c r="M12" s="104">
        <v>0</v>
      </c>
      <c r="N12" s="104">
        <v>3</v>
      </c>
      <c r="O12" s="105">
        <v>3</v>
      </c>
      <c r="P12" s="97"/>
    </row>
    <row r="13" spans="1:16" ht="15" thickBot="1">
      <c r="A13" s="29">
        <v>10</v>
      </c>
      <c r="B13" s="30" t="s">
        <v>9</v>
      </c>
      <c r="C13" s="30">
        <v>1.2629999999999999</v>
      </c>
      <c r="D13" s="31">
        <v>17.047799999999999</v>
      </c>
      <c r="E13" s="21"/>
      <c r="H13" s="208"/>
      <c r="I13" s="39" t="s">
        <v>126</v>
      </c>
      <c r="J13" s="111">
        <v>9.0279000000000007</v>
      </c>
      <c r="K13" s="112">
        <v>1.2982127984271299</v>
      </c>
      <c r="L13" s="101">
        <v>-2.8287000000014828E-2</v>
      </c>
      <c r="M13" s="101">
        <v>1.039534911507662</v>
      </c>
      <c r="N13" s="101">
        <v>7.6734</v>
      </c>
      <c r="O13" s="102">
        <v>11.6235</v>
      </c>
      <c r="P13" s="97"/>
    </row>
    <row r="14" spans="1:16" ht="15" thickBot="1">
      <c r="A14" s="29">
        <v>11</v>
      </c>
      <c r="B14" s="30" t="s">
        <v>10</v>
      </c>
      <c r="C14" s="30">
        <v>1.4510000000000001</v>
      </c>
      <c r="D14" s="31">
        <v>14.666399999999999</v>
      </c>
      <c r="E14" s="21"/>
      <c r="H14" s="207" t="s">
        <v>45</v>
      </c>
      <c r="I14" s="103" t="s">
        <v>42</v>
      </c>
      <c r="J14" s="113">
        <v>3</v>
      </c>
      <c r="K14" s="114"/>
      <c r="L14" s="104">
        <v>0</v>
      </c>
      <c r="M14" s="104">
        <v>0</v>
      </c>
      <c r="N14" s="104">
        <v>3</v>
      </c>
      <c r="O14" s="105">
        <v>3</v>
      </c>
      <c r="P14" s="97"/>
    </row>
    <row r="15" spans="1:16" ht="15" thickBot="1">
      <c r="A15" s="29">
        <v>12</v>
      </c>
      <c r="B15" s="30" t="s">
        <v>11</v>
      </c>
      <c r="C15" s="30">
        <v>1.653</v>
      </c>
      <c r="D15" s="31">
        <v>11.680199999999999</v>
      </c>
      <c r="E15" s="21">
        <f>AVERAGE(D13:D15)</f>
        <v>14.464799999999999</v>
      </c>
      <c r="H15" s="208"/>
      <c r="I15" s="39" t="s">
        <v>126</v>
      </c>
      <c r="J15" s="111">
        <v>8.1458999999999993</v>
      </c>
      <c r="K15" s="112">
        <v>0.4968220103819877</v>
      </c>
      <c r="L15" s="101">
        <v>2.3057999999931411E-3</v>
      </c>
      <c r="M15" s="101">
        <v>0.40247708495052265</v>
      </c>
      <c r="N15" s="101">
        <v>7.2198000000000002</v>
      </c>
      <c r="O15" s="102">
        <v>8.9207999999999998</v>
      </c>
      <c r="P15" s="97"/>
    </row>
    <row r="16" spans="1:16" ht="15" thickBot="1">
      <c r="A16" s="29">
        <v>13</v>
      </c>
      <c r="B16" s="30" t="s">
        <v>12</v>
      </c>
      <c r="C16" s="30">
        <v>1.7669999999999999</v>
      </c>
      <c r="D16" s="31">
        <v>7.2198000000000002</v>
      </c>
      <c r="E16" s="21"/>
      <c r="H16" s="207" t="s">
        <v>46</v>
      </c>
      <c r="I16" s="103" t="s">
        <v>42</v>
      </c>
      <c r="J16" s="113">
        <v>3</v>
      </c>
      <c r="K16" s="114"/>
      <c r="L16" s="104">
        <v>0</v>
      </c>
      <c r="M16" s="104">
        <v>0</v>
      </c>
      <c r="N16" s="104">
        <v>3</v>
      </c>
      <c r="O16" s="105">
        <v>3</v>
      </c>
      <c r="P16" s="97"/>
    </row>
    <row r="17" spans="1:16" ht="15" thickBot="1">
      <c r="A17" s="29">
        <v>14</v>
      </c>
      <c r="B17" s="30" t="s">
        <v>13</v>
      </c>
      <c r="C17" s="30">
        <v>1.702</v>
      </c>
      <c r="D17" s="31">
        <v>8.9207999999999998</v>
      </c>
      <c r="E17" s="21"/>
      <c r="H17" s="208"/>
      <c r="I17" s="39" t="s">
        <v>126</v>
      </c>
      <c r="J17" s="111">
        <v>8.7507000000000001</v>
      </c>
      <c r="K17" s="112">
        <v>0.76235206433773128</v>
      </c>
      <c r="L17" s="101">
        <v>-1.7425800000010483E-2</v>
      </c>
      <c r="M17" s="101">
        <v>0.6134316237294517</v>
      </c>
      <c r="N17" s="101">
        <v>7.8246000000000002</v>
      </c>
      <c r="O17" s="102">
        <v>10.262700000000001</v>
      </c>
      <c r="P17" s="97"/>
    </row>
    <row r="18" spans="1:16" ht="15" thickBot="1">
      <c r="A18" s="29">
        <v>15</v>
      </c>
      <c r="B18" s="30" t="s">
        <v>14</v>
      </c>
      <c r="C18" s="30">
        <v>1.7410000000000001</v>
      </c>
      <c r="D18" s="31">
        <v>8.2971000000000004</v>
      </c>
      <c r="E18" s="22">
        <f>AVERAGE(D16:D18)</f>
        <v>8.1458999999999993</v>
      </c>
      <c r="H18" s="207" t="s">
        <v>47</v>
      </c>
      <c r="I18" s="103" t="s">
        <v>42</v>
      </c>
      <c r="J18" s="113">
        <v>3</v>
      </c>
      <c r="K18" s="114"/>
      <c r="L18" s="104">
        <v>0</v>
      </c>
      <c r="M18" s="104">
        <v>0</v>
      </c>
      <c r="N18" s="104">
        <v>3</v>
      </c>
      <c r="O18" s="105">
        <v>3</v>
      </c>
      <c r="P18" s="97"/>
    </row>
    <row r="19" spans="1:16" ht="15" thickBot="1">
      <c r="A19" s="29">
        <v>16</v>
      </c>
      <c r="B19" s="30" t="s">
        <v>15</v>
      </c>
      <c r="C19" s="30">
        <v>1.7450000000000001</v>
      </c>
      <c r="D19" s="31">
        <v>9.7146000000000008</v>
      </c>
      <c r="E19" s="21"/>
      <c r="H19" s="208"/>
      <c r="I19" s="39" t="s">
        <v>126</v>
      </c>
      <c r="J19" s="111">
        <v>9.4626000000000001</v>
      </c>
      <c r="K19" s="112">
        <v>0.56450953047756458</v>
      </c>
      <c r="L19" s="101">
        <v>-1.0558799999985879E-2</v>
      </c>
      <c r="M19" s="101">
        <v>0.46356276945391578</v>
      </c>
      <c r="N19" s="101">
        <v>8.3348999999999993</v>
      </c>
      <c r="O19" s="102">
        <v>10.073700000000001</v>
      </c>
      <c r="P19" s="97"/>
    </row>
    <row r="20" spans="1:16" ht="38.4" thickBot="1">
      <c r="A20" s="29">
        <v>17</v>
      </c>
      <c r="B20" s="30" t="s">
        <v>16</v>
      </c>
      <c r="C20" s="30">
        <v>1.625</v>
      </c>
      <c r="D20" s="31">
        <v>12.1149</v>
      </c>
      <c r="E20" s="21"/>
      <c r="H20" s="45" t="s">
        <v>130</v>
      </c>
      <c r="I20" s="106" t="s">
        <v>42</v>
      </c>
      <c r="J20" s="115">
        <v>3</v>
      </c>
      <c r="K20" s="116"/>
      <c r="L20" s="107">
        <v>0</v>
      </c>
      <c r="M20" s="107">
        <v>0</v>
      </c>
      <c r="N20" s="107">
        <v>3</v>
      </c>
      <c r="O20" s="108">
        <v>3</v>
      </c>
      <c r="P20" s="97"/>
    </row>
    <row r="21" spans="1:16" ht="15" thickBot="1">
      <c r="A21" s="29">
        <v>18</v>
      </c>
      <c r="B21" s="30" t="s">
        <v>17</v>
      </c>
      <c r="C21" s="30">
        <v>1.831</v>
      </c>
      <c r="D21" s="31">
        <v>8.9586000000000006</v>
      </c>
      <c r="E21" s="21">
        <f>AVERAGE(D19:D21)</f>
        <v>10.262700000000001</v>
      </c>
      <c r="N21" s="97"/>
      <c r="O21" s="97"/>
      <c r="P21" s="97"/>
    </row>
    <row r="22" spans="1:16" ht="15" thickBot="1">
      <c r="A22" s="29">
        <v>19</v>
      </c>
      <c r="B22" s="30" t="s">
        <v>18</v>
      </c>
      <c r="C22" s="30">
        <v>1.8</v>
      </c>
      <c r="D22" s="31">
        <v>8.1647999999999996</v>
      </c>
      <c r="E22" s="21"/>
      <c r="H22" t="s">
        <v>54</v>
      </c>
      <c r="I22" t="s">
        <v>55</v>
      </c>
      <c r="J22" t="s">
        <v>56</v>
      </c>
      <c r="K22" t="s">
        <v>57</v>
      </c>
      <c r="L22" t="s">
        <v>58</v>
      </c>
    </row>
    <row r="23" spans="1:16" ht="15" thickBot="1">
      <c r="A23" s="29">
        <v>20</v>
      </c>
      <c r="B23" s="30" t="s">
        <v>19</v>
      </c>
      <c r="C23" s="30">
        <v>1.8149999999999999</v>
      </c>
      <c r="D23" s="31">
        <v>7.8246000000000002</v>
      </c>
      <c r="E23" s="21"/>
      <c r="H23" s="31">
        <v>14.760899999999999</v>
      </c>
      <c r="I23" s="31">
        <v>17.047799999999999</v>
      </c>
      <c r="J23" s="31">
        <v>9.7146000000000008</v>
      </c>
      <c r="K23" s="31">
        <v>9.4499999999999993</v>
      </c>
      <c r="L23" s="31">
        <v>10.0548</v>
      </c>
    </row>
    <row r="24" spans="1:16" ht="15" thickBot="1">
      <c r="A24" s="29">
        <v>21</v>
      </c>
      <c r="B24" s="30" t="s">
        <v>20</v>
      </c>
      <c r="C24" s="30">
        <v>1.75</v>
      </c>
      <c r="D24" s="31">
        <v>10.262700000000001</v>
      </c>
      <c r="E24" s="22">
        <f>AVERAGE(D22:D24)</f>
        <v>8.7507000000000001</v>
      </c>
      <c r="H24" s="31">
        <v>11.0943</v>
      </c>
      <c r="I24" s="31">
        <v>14.666399999999999</v>
      </c>
      <c r="J24" s="31">
        <v>12.1149</v>
      </c>
      <c r="K24" s="31">
        <v>6.5960999999999999</v>
      </c>
      <c r="L24" s="31">
        <v>8.9018999999999995</v>
      </c>
    </row>
    <row r="25" spans="1:16" ht="15" thickBot="1">
      <c r="A25" s="29">
        <v>22</v>
      </c>
      <c r="B25" s="30" t="s">
        <v>21</v>
      </c>
      <c r="C25" s="30">
        <v>1.786</v>
      </c>
      <c r="D25" s="31">
        <v>9.4499999999999993</v>
      </c>
      <c r="E25" s="21"/>
      <c r="H25" s="31">
        <v>11.8125</v>
      </c>
      <c r="I25" s="31">
        <v>11.680199999999999</v>
      </c>
      <c r="J25" s="31">
        <v>8.9586000000000006</v>
      </c>
      <c r="K25" s="31">
        <v>12.474</v>
      </c>
      <c r="L25" s="31">
        <v>8.1081000000000003</v>
      </c>
    </row>
    <row r="26" spans="1:16" ht="15" thickBot="1">
      <c r="A26" s="29">
        <v>23</v>
      </c>
      <c r="B26" s="30" t="s">
        <v>22</v>
      </c>
      <c r="C26" s="30">
        <v>1.859</v>
      </c>
      <c r="D26" s="31">
        <v>6.5960999999999999</v>
      </c>
      <c r="E26" s="21"/>
    </row>
    <row r="27" spans="1:16" ht="15" thickBot="1">
      <c r="A27" s="29">
        <v>24</v>
      </c>
      <c r="B27" s="30" t="s">
        <v>23</v>
      </c>
      <c r="C27" s="30">
        <v>1.61</v>
      </c>
      <c r="D27" s="31">
        <v>12.474</v>
      </c>
      <c r="E27" s="21">
        <f>AVERAGE(D25:D27)</f>
        <v>9.5067000000000004</v>
      </c>
      <c r="H27" s="261" t="s">
        <v>119</v>
      </c>
      <c r="I27" s="262"/>
      <c r="J27" s="262"/>
      <c r="K27" s="262"/>
      <c r="L27" s="262"/>
      <c r="M27" s="262"/>
      <c r="N27" s="262"/>
      <c r="O27" s="262"/>
      <c r="P27" s="97"/>
    </row>
    <row r="28" spans="1:16" ht="15" thickBot="1">
      <c r="A28" s="29">
        <v>25</v>
      </c>
      <c r="B28" s="30" t="s">
        <v>24</v>
      </c>
      <c r="C28" s="30">
        <v>1.6659999999999999</v>
      </c>
      <c r="D28" s="31">
        <v>9.9792000000000005</v>
      </c>
      <c r="E28" s="21"/>
      <c r="H28" s="210" t="s">
        <v>39</v>
      </c>
      <c r="I28" s="211"/>
      <c r="J28" s="269" t="s">
        <v>122</v>
      </c>
      <c r="K28" s="272" t="s">
        <v>120</v>
      </c>
      <c r="L28" s="275" t="s">
        <v>40</v>
      </c>
      <c r="M28" s="276"/>
      <c r="N28" s="276"/>
      <c r="O28" s="277"/>
      <c r="P28" s="97"/>
    </row>
    <row r="29" spans="1:16" ht="15" thickBot="1">
      <c r="A29" s="29">
        <v>26</v>
      </c>
      <c r="B29" s="30" t="s">
        <v>25</v>
      </c>
      <c r="C29" s="30">
        <v>1.7290000000000001</v>
      </c>
      <c r="D29" s="31">
        <v>8.3348999999999993</v>
      </c>
      <c r="E29" s="21"/>
      <c r="H29" s="212"/>
      <c r="I29" s="213"/>
      <c r="J29" s="270"/>
      <c r="K29" s="273"/>
      <c r="L29" s="278" t="s">
        <v>121</v>
      </c>
      <c r="M29" s="278" t="s">
        <v>120</v>
      </c>
      <c r="N29" s="279" t="s">
        <v>123</v>
      </c>
      <c r="O29" s="280"/>
      <c r="P29" s="97"/>
    </row>
    <row r="30" spans="1:16" ht="25.8" thickBot="1">
      <c r="A30" s="29">
        <v>27</v>
      </c>
      <c r="B30" s="30" t="s">
        <v>26</v>
      </c>
      <c r="C30" s="30">
        <v>1.627</v>
      </c>
      <c r="D30" s="31">
        <v>10.073700000000001</v>
      </c>
      <c r="E30" s="22">
        <f>AVERAGE(D28:D30)</f>
        <v>9.4626000000000001</v>
      </c>
      <c r="H30" s="214"/>
      <c r="I30" s="215"/>
      <c r="J30" s="271"/>
      <c r="K30" s="274"/>
      <c r="L30" s="274"/>
      <c r="M30" s="274"/>
      <c r="N30" s="200" t="s">
        <v>124</v>
      </c>
      <c r="O30" s="35" t="s">
        <v>125</v>
      </c>
      <c r="P30" s="97"/>
    </row>
    <row r="31" spans="1:16" ht="15" thickBot="1">
      <c r="A31" s="29">
        <v>28</v>
      </c>
      <c r="B31" s="30" t="s">
        <v>27</v>
      </c>
      <c r="C31" s="30">
        <v>1.694</v>
      </c>
      <c r="D31" s="31">
        <v>10.0548</v>
      </c>
      <c r="E31" s="21"/>
      <c r="H31" s="209" t="s">
        <v>41</v>
      </c>
      <c r="I31" s="98" t="s">
        <v>42</v>
      </c>
      <c r="J31" s="109">
        <v>3</v>
      </c>
      <c r="K31" s="110"/>
      <c r="L31" s="99">
        <v>0</v>
      </c>
      <c r="M31" s="99">
        <v>0</v>
      </c>
      <c r="N31" s="99">
        <v>3</v>
      </c>
      <c r="O31" s="100">
        <v>3</v>
      </c>
      <c r="P31" s="97"/>
    </row>
    <row r="32" spans="1:16" ht="15" thickBot="1">
      <c r="A32" s="29">
        <v>29</v>
      </c>
      <c r="B32" s="30" t="s">
        <v>28</v>
      </c>
      <c r="C32" s="30">
        <v>1.6910000000000001</v>
      </c>
      <c r="D32" s="31">
        <v>8.9018999999999995</v>
      </c>
      <c r="E32" s="21"/>
      <c r="H32" s="208"/>
      <c r="I32" s="39" t="s">
        <v>126</v>
      </c>
      <c r="J32" s="111">
        <v>12.555899999999999</v>
      </c>
      <c r="K32" s="112">
        <v>1.1218246387025022</v>
      </c>
      <c r="L32" s="101">
        <v>-4.7552399999995387E-2</v>
      </c>
      <c r="M32" s="101">
        <v>0.89614290838374977</v>
      </c>
      <c r="N32" s="101">
        <v>11.0943</v>
      </c>
      <c r="O32" s="102">
        <v>14.760899999999999</v>
      </c>
      <c r="P32" s="97"/>
    </row>
    <row r="33" spans="1:16" ht="15" thickBot="1">
      <c r="A33" s="29">
        <v>30</v>
      </c>
      <c r="B33" s="30" t="s">
        <v>29</v>
      </c>
      <c r="C33" s="30">
        <v>1.7050000000000001</v>
      </c>
      <c r="D33" s="31">
        <v>8.1081000000000003</v>
      </c>
      <c r="E33" s="24">
        <f>AVERAGE(D31:D33)</f>
        <v>9.0215999999999994</v>
      </c>
      <c r="H33" s="207" t="s">
        <v>44</v>
      </c>
      <c r="I33" s="103" t="s">
        <v>42</v>
      </c>
      <c r="J33" s="113">
        <v>3</v>
      </c>
      <c r="K33" s="114"/>
      <c r="L33" s="104">
        <v>0</v>
      </c>
      <c r="M33" s="104">
        <v>0</v>
      </c>
      <c r="N33" s="104">
        <v>3</v>
      </c>
      <c r="O33" s="105">
        <v>3</v>
      </c>
      <c r="P33" s="97"/>
    </row>
    <row r="34" spans="1:16">
      <c r="H34" s="208"/>
      <c r="I34" s="39" t="s">
        <v>126</v>
      </c>
      <c r="J34" s="111">
        <v>14.464799999999999</v>
      </c>
      <c r="K34" s="112">
        <v>1.5527678899307518</v>
      </c>
      <c r="L34" s="101">
        <v>-6.080760000001284E-2</v>
      </c>
      <c r="M34" s="101">
        <v>1.2570766453779163</v>
      </c>
      <c r="N34" s="101">
        <v>11.680199999999999</v>
      </c>
      <c r="O34" s="102">
        <v>17.047799999999999</v>
      </c>
      <c r="P34" s="97"/>
    </row>
    <row r="35" spans="1:16" ht="14.55" customHeight="1">
      <c r="H35" s="207" t="s">
        <v>45</v>
      </c>
      <c r="I35" s="103" t="s">
        <v>42</v>
      </c>
      <c r="J35" s="113">
        <v>3</v>
      </c>
      <c r="K35" s="114"/>
      <c r="L35" s="104">
        <v>0</v>
      </c>
      <c r="M35" s="104">
        <v>0</v>
      </c>
      <c r="N35" s="104">
        <v>3</v>
      </c>
      <c r="O35" s="105">
        <v>3</v>
      </c>
      <c r="P35" s="97"/>
    </row>
    <row r="36" spans="1:16">
      <c r="H36" s="208"/>
      <c r="I36" s="39" t="s">
        <v>126</v>
      </c>
      <c r="J36" s="111">
        <v>10.262700000000001</v>
      </c>
      <c r="K36" s="112">
        <v>0.95146687278118114</v>
      </c>
      <c r="L36" s="101">
        <v>7.8497999999935786E-3</v>
      </c>
      <c r="M36" s="101">
        <v>0.76981180644187119</v>
      </c>
      <c r="N36" s="101">
        <v>8.9586000000000006</v>
      </c>
      <c r="O36" s="102">
        <v>12.1149</v>
      </c>
      <c r="P36" s="97"/>
    </row>
    <row r="37" spans="1:16">
      <c r="H37" s="207" t="s">
        <v>46</v>
      </c>
      <c r="I37" s="103" t="s">
        <v>42</v>
      </c>
      <c r="J37" s="113">
        <v>3</v>
      </c>
      <c r="K37" s="114"/>
      <c r="L37" s="104">
        <v>0</v>
      </c>
      <c r="M37" s="104">
        <v>0</v>
      </c>
      <c r="N37" s="104">
        <v>3</v>
      </c>
      <c r="O37" s="105">
        <v>3</v>
      </c>
      <c r="P37" s="97"/>
    </row>
    <row r="38" spans="1:16">
      <c r="H38" s="208"/>
      <c r="I38" s="39" t="s">
        <v>126</v>
      </c>
      <c r="J38" s="111">
        <v>9.5067000000000004</v>
      </c>
      <c r="K38" s="112">
        <v>1.6970403913873118</v>
      </c>
      <c r="L38" s="101">
        <v>9.0845999999995541E-3</v>
      </c>
      <c r="M38" s="101">
        <v>1.3803553782026463</v>
      </c>
      <c r="N38" s="101">
        <v>6.5960999999999999</v>
      </c>
      <c r="O38" s="102">
        <v>12.474</v>
      </c>
      <c r="P38" s="97"/>
    </row>
    <row r="39" spans="1:16">
      <c r="H39" s="207" t="s">
        <v>47</v>
      </c>
      <c r="I39" s="103" t="s">
        <v>42</v>
      </c>
      <c r="J39" s="113">
        <v>3</v>
      </c>
      <c r="K39" s="114"/>
      <c r="L39" s="104">
        <v>0</v>
      </c>
      <c r="M39" s="104">
        <v>0</v>
      </c>
      <c r="N39" s="104">
        <v>3</v>
      </c>
      <c r="O39" s="105">
        <v>3</v>
      </c>
      <c r="P39" s="97"/>
    </row>
    <row r="40" spans="1:16">
      <c r="H40" s="208"/>
      <c r="I40" s="39" t="s">
        <v>126</v>
      </c>
      <c r="J40" s="111">
        <v>9.0215999999999994</v>
      </c>
      <c r="K40" s="112">
        <v>0.56514195561823199</v>
      </c>
      <c r="L40" s="101">
        <v>-2.3788800000007271E-2</v>
      </c>
      <c r="M40" s="101">
        <v>0.455910797975076</v>
      </c>
      <c r="N40" s="101">
        <v>8.1081000000000003</v>
      </c>
      <c r="O40" s="102">
        <v>10.0548</v>
      </c>
      <c r="P40" s="97"/>
    </row>
    <row r="41" spans="1:16" ht="38.4" thickBot="1">
      <c r="H41" s="45" t="s">
        <v>130</v>
      </c>
      <c r="I41" s="106" t="s">
        <v>42</v>
      </c>
      <c r="J41" s="115">
        <v>3</v>
      </c>
      <c r="K41" s="116"/>
      <c r="L41" s="107">
        <v>0</v>
      </c>
      <c r="M41" s="107">
        <v>0</v>
      </c>
      <c r="N41" s="107">
        <v>3</v>
      </c>
      <c r="O41" s="108">
        <v>3</v>
      </c>
      <c r="P41" s="97"/>
    </row>
    <row r="42" spans="1:16">
      <c r="M42" s="97"/>
      <c r="N42" s="97"/>
      <c r="O42" s="97"/>
      <c r="P42" s="97"/>
    </row>
    <row r="43" spans="1:16" ht="15.6">
      <c r="I43" s="193" t="s">
        <v>93</v>
      </c>
      <c r="J43" s="192" t="s">
        <v>94</v>
      </c>
      <c r="K43" s="193" t="s">
        <v>141</v>
      </c>
      <c r="L43" s="192" t="s">
        <v>109</v>
      </c>
      <c r="M43" s="193"/>
    </row>
    <row r="44" spans="1:16">
      <c r="H44" t="s">
        <v>95</v>
      </c>
      <c r="I44">
        <v>7.849800000000001</v>
      </c>
      <c r="J44">
        <v>12.555899999999999</v>
      </c>
      <c r="K44" s="190">
        <v>0.98632732396502143</v>
      </c>
      <c r="L44" s="190">
        <v>1.1218246387025022</v>
      </c>
    </row>
    <row r="45" spans="1:16">
      <c r="H45" t="s">
        <v>96</v>
      </c>
      <c r="I45">
        <v>9.0279000000000007</v>
      </c>
      <c r="J45">
        <v>14.464799999999999</v>
      </c>
      <c r="K45" s="190">
        <v>1.2982127984271299</v>
      </c>
      <c r="L45" s="190">
        <v>1.5527678899307518</v>
      </c>
    </row>
    <row r="46" spans="1:16">
      <c r="H46" t="s">
        <v>97</v>
      </c>
      <c r="I46">
        <v>8.1458999999999993</v>
      </c>
      <c r="J46">
        <v>10.262700000000001</v>
      </c>
      <c r="K46" s="190">
        <v>0.4968220103819877</v>
      </c>
      <c r="L46" s="190">
        <v>0.95146687278118114</v>
      </c>
    </row>
    <row r="47" spans="1:16">
      <c r="H47" t="s">
        <v>99</v>
      </c>
      <c r="I47">
        <v>8.7507000000000001</v>
      </c>
      <c r="J47">
        <v>9.5067000000000004</v>
      </c>
      <c r="K47" s="190">
        <v>0.76235206433773128</v>
      </c>
      <c r="L47" s="190">
        <v>1.6970403913873118</v>
      </c>
    </row>
    <row r="48" spans="1:16">
      <c r="H48" t="s">
        <v>98</v>
      </c>
      <c r="I48">
        <v>9.4626000000000001</v>
      </c>
      <c r="J48">
        <v>9.0215999999999994</v>
      </c>
      <c r="K48" s="190">
        <v>0.56450953047756458</v>
      </c>
      <c r="L48" s="190">
        <v>0.56514195561823199</v>
      </c>
    </row>
    <row r="51" spans="5:21">
      <c r="O51" s="8" t="s">
        <v>127</v>
      </c>
      <c r="P51" s="8" t="s">
        <v>126</v>
      </c>
      <c r="Q51" s="247">
        <v>0.05</v>
      </c>
      <c r="R51" s="247">
        <v>0.01</v>
      </c>
      <c r="S51" s="8"/>
    </row>
    <row r="52" spans="5:21">
      <c r="O52" s="8" t="s">
        <v>176</v>
      </c>
      <c r="P52" s="8">
        <v>14.46</v>
      </c>
      <c r="Q52" s="8" t="s">
        <v>31</v>
      </c>
      <c r="R52" s="8" t="s">
        <v>32</v>
      </c>
      <c r="S52" s="8" t="s">
        <v>49</v>
      </c>
    </row>
    <row r="53" spans="5:21">
      <c r="O53" s="8" t="s">
        <v>175</v>
      </c>
      <c r="P53" s="8">
        <v>12.56</v>
      </c>
      <c r="Q53" s="8" t="s">
        <v>35</v>
      </c>
      <c r="R53" s="8" t="s">
        <v>69</v>
      </c>
      <c r="S53" s="8" t="s">
        <v>44</v>
      </c>
    </row>
    <row r="54" spans="5:21">
      <c r="O54" s="8" t="s">
        <v>177</v>
      </c>
      <c r="P54" s="8">
        <v>10.26</v>
      </c>
      <c r="Q54" s="8" t="s">
        <v>62</v>
      </c>
      <c r="R54" s="8" t="s">
        <v>69</v>
      </c>
      <c r="S54" s="8" t="s">
        <v>45</v>
      </c>
    </row>
    <row r="55" spans="5:21">
      <c r="O55" s="8" t="s">
        <v>178</v>
      </c>
      <c r="P55" s="8">
        <v>9.51</v>
      </c>
      <c r="Q55" s="8" t="s">
        <v>62</v>
      </c>
      <c r="R55" s="8" t="s">
        <v>61</v>
      </c>
      <c r="S55" s="8" t="s">
        <v>46</v>
      </c>
    </row>
    <row r="56" spans="5:21">
      <c r="O56" s="8" t="s">
        <v>51</v>
      </c>
      <c r="P56" s="8">
        <v>9.4600000000000009</v>
      </c>
      <c r="Q56" s="8" t="s">
        <v>62</v>
      </c>
      <c r="R56" s="8" t="s">
        <v>61</v>
      </c>
      <c r="S56" s="8" t="s">
        <v>47</v>
      </c>
    </row>
    <row r="57" spans="5:21">
      <c r="O57" s="8" t="s">
        <v>174</v>
      </c>
      <c r="P57" s="8">
        <v>9.0299999999999994</v>
      </c>
      <c r="Q57" s="8" t="s">
        <v>63</v>
      </c>
      <c r="R57" s="8" t="s">
        <v>61</v>
      </c>
      <c r="S57" s="8" t="s">
        <v>54</v>
      </c>
    </row>
    <row r="58" spans="5:21">
      <c r="E58" s="23"/>
      <c r="O58" s="8" t="s">
        <v>179</v>
      </c>
      <c r="P58" s="8">
        <v>9.02</v>
      </c>
      <c r="Q58" s="8" t="s">
        <v>63</v>
      </c>
      <c r="R58" s="8" t="s">
        <v>61</v>
      </c>
      <c r="S58" s="8" t="s">
        <v>55</v>
      </c>
    </row>
    <row r="59" spans="5:21">
      <c r="E59" s="23"/>
      <c r="O59" s="8" t="s">
        <v>52</v>
      </c>
      <c r="P59" s="8">
        <v>8.75</v>
      </c>
      <c r="Q59" s="8" t="s">
        <v>63</v>
      </c>
      <c r="R59" s="8" t="s">
        <v>61</v>
      </c>
      <c r="S59" s="8" t="s">
        <v>56</v>
      </c>
    </row>
    <row r="60" spans="5:21">
      <c r="E60" s="23"/>
      <c r="O60" s="8" t="s">
        <v>50</v>
      </c>
      <c r="P60" s="8">
        <v>8.15</v>
      </c>
      <c r="Q60" s="8" t="s">
        <v>63</v>
      </c>
      <c r="R60" s="8" t="s">
        <v>61</v>
      </c>
      <c r="S60" s="8" t="s">
        <v>57</v>
      </c>
    </row>
    <row r="61" spans="5:21">
      <c r="E61" s="23"/>
      <c r="O61" s="8" t="s">
        <v>49</v>
      </c>
      <c r="P61" s="8">
        <v>7.85</v>
      </c>
      <c r="Q61" s="8" t="s">
        <v>63</v>
      </c>
      <c r="R61" s="8" t="s">
        <v>61</v>
      </c>
      <c r="S61" s="8" t="s">
        <v>58</v>
      </c>
    </row>
    <row r="62" spans="5:21">
      <c r="E62" s="23"/>
    </row>
    <row r="63" spans="5:21">
      <c r="E63" s="23"/>
    </row>
    <row r="64" spans="5:21" ht="28.2" thickBot="1">
      <c r="E64" s="23"/>
      <c r="J64" t="s">
        <v>49</v>
      </c>
      <c r="K64" s="31">
        <v>9.8091000000000008</v>
      </c>
      <c r="L64" s="31">
        <v>7.0686</v>
      </c>
      <c r="M64" s="31">
        <v>6.6717000000000004</v>
      </c>
      <c r="O64" s="233" t="s">
        <v>114</v>
      </c>
      <c r="P64" s="234" t="s">
        <v>113</v>
      </c>
      <c r="Q64" s="234" t="s">
        <v>112</v>
      </c>
      <c r="R64" s="234" t="s">
        <v>111</v>
      </c>
      <c r="S64" s="234" t="s">
        <v>110</v>
      </c>
      <c r="T64" s="234" t="s">
        <v>53</v>
      </c>
      <c r="U64" s="234" t="s">
        <v>59</v>
      </c>
    </row>
    <row r="65" spans="5:21" ht="15" thickBot="1">
      <c r="E65" s="23"/>
      <c r="J65" t="s">
        <v>44</v>
      </c>
      <c r="K65" s="31">
        <v>7.6734</v>
      </c>
      <c r="L65" s="31">
        <v>7.7868000000000004</v>
      </c>
      <c r="M65" s="31">
        <v>11.6235</v>
      </c>
      <c r="O65" s="234" t="s">
        <v>127</v>
      </c>
      <c r="P65" s="234">
        <v>9</v>
      </c>
      <c r="Q65" s="234">
        <v>115.51</v>
      </c>
      <c r="R65" s="234">
        <v>12.83</v>
      </c>
      <c r="S65" s="234">
        <v>3.69</v>
      </c>
      <c r="T65" s="234">
        <v>2.39</v>
      </c>
      <c r="U65" s="234">
        <v>3.46</v>
      </c>
    </row>
    <row r="66" spans="5:21" ht="15" thickBot="1">
      <c r="E66" s="23"/>
      <c r="J66" t="s">
        <v>45</v>
      </c>
      <c r="K66" s="31">
        <v>7.2198000000000002</v>
      </c>
      <c r="L66" s="31">
        <v>8.9207999999999998</v>
      </c>
      <c r="M66" s="31">
        <v>8.2971000000000004</v>
      </c>
      <c r="O66" s="234" t="s">
        <v>116</v>
      </c>
      <c r="P66" s="234">
        <v>20</v>
      </c>
      <c r="Q66" s="234">
        <v>69.47</v>
      </c>
      <c r="R66" s="234">
        <v>3.47</v>
      </c>
      <c r="S66" s="234"/>
      <c r="T66" s="234"/>
      <c r="U66" s="234"/>
    </row>
    <row r="67" spans="5:21" ht="15" thickBot="1">
      <c r="E67" s="23"/>
      <c r="J67" t="s">
        <v>46</v>
      </c>
      <c r="K67" s="31">
        <v>8.1647999999999996</v>
      </c>
      <c r="L67" s="31">
        <v>7.8246000000000002</v>
      </c>
      <c r="M67" s="31">
        <v>10.262700000000001</v>
      </c>
      <c r="O67" s="234" t="s">
        <v>115</v>
      </c>
      <c r="P67" s="234">
        <v>29</v>
      </c>
      <c r="Q67" s="234">
        <v>184.98</v>
      </c>
      <c r="R67" s="234"/>
      <c r="S67" s="234"/>
      <c r="T67" s="234"/>
      <c r="U67" s="234"/>
    </row>
    <row r="68" spans="5:21" ht="15" thickBot="1">
      <c r="E68" s="23"/>
      <c r="J68" t="s">
        <v>47</v>
      </c>
      <c r="K68" s="31">
        <v>9.9792000000000005</v>
      </c>
      <c r="L68" s="31">
        <v>8.3348999999999993</v>
      </c>
      <c r="M68" s="31">
        <v>10.073700000000001</v>
      </c>
    </row>
    <row r="69" spans="5:21" ht="15" thickBot="1">
      <c r="E69" s="23"/>
      <c r="J69" t="s">
        <v>54</v>
      </c>
      <c r="K69" s="31">
        <v>14.760899999999999</v>
      </c>
      <c r="L69" s="31">
        <v>11.0943</v>
      </c>
      <c r="M69" s="31">
        <v>11.8125</v>
      </c>
    </row>
    <row r="70" spans="5:21" ht="15" thickBot="1">
      <c r="E70" s="23"/>
      <c r="J70" t="s">
        <v>55</v>
      </c>
      <c r="K70" s="31">
        <v>17.047799999999999</v>
      </c>
      <c r="L70" s="31">
        <v>14.666399999999999</v>
      </c>
      <c r="M70" s="31">
        <v>11.680199999999999</v>
      </c>
    </row>
    <row r="71" spans="5:21" ht="15" thickBot="1">
      <c r="E71" s="23"/>
      <c r="J71" t="s">
        <v>56</v>
      </c>
      <c r="K71" s="31">
        <v>9.7146000000000008</v>
      </c>
      <c r="L71" s="31">
        <v>12.1149</v>
      </c>
      <c r="M71" s="31">
        <v>8.9586000000000006</v>
      </c>
    </row>
    <row r="72" spans="5:21" ht="15" thickBot="1">
      <c r="E72" s="23"/>
      <c r="J72" t="s">
        <v>57</v>
      </c>
      <c r="K72" s="31">
        <v>9.4499999999999993</v>
      </c>
      <c r="L72" s="31">
        <v>6.5960999999999999</v>
      </c>
      <c r="M72" s="31">
        <v>12.474</v>
      </c>
    </row>
    <row r="73" spans="5:21" ht="15" thickBot="1">
      <c r="E73" s="21"/>
      <c r="J73" t="s">
        <v>58</v>
      </c>
      <c r="K73" s="31">
        <v>10.0548</v>
      </c>
      <c r="L73" s="31">
        <v>8.9018999999999995</v>
      </c>
      <c r="M73" s="31">
        <v>8.1081000000000003</v>
      </c>
    </row>
    <row r="74" spans="5:21">
      <c r="E74" s="21"/>
    </row>
    <row r="75" spans="5:21" ht="14.55" customHeight="1">
      <c r="E75" s="23"/>
    </row>
  </sheetData>
  <mergeCells count="18">
    <mergeCell ref="J28:J30"/>
    <mergeCell ref="K28:K30"/>
    <mergeCell ref="L28:O28"/>
    <mergeCell ref="L29:L30"/>
    <mergeCell ref="M29:M30"/>
    <mergeCell ref="N29:O29"/>
    <mergeCell ref="A1:A2"/>
    <mergeCell ref="B1:B2"/>
    <mergeCell ref="C1:C2"/>
    <mergeCell ref="H6:O6"/>
    <mergeCell ref="H27:O27"/>
    <mergeCell ref="H7:I9"/>
    <mergeCell ref="J7:J9"/>
    <mergeCell ref="K7:K9"/>
    <mergeCell ref="L7:O7"/>
    <mergeCell ref="L8:L9"/>
    <mergeCell ref="M8:M9"/>
    <mergeCell ref="N8:O8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94"/>
  <sheetViews>
    <sheetView topLeftCell="A52" zoomScale="145" zoomScaleNormal="145" workbookViewId="0">
      <selection activeCell="K46" sqref="K46"/>
    </sheetView>
  </sheetViews>
  <sheetFormatPr defaultRowHeight="13.8"/>
  <sheetData>
    <row r="1" spans="1:11" ht="29.4" thickTop="1">
      <c r="A1" s="250" t="s">
        <v>104</v>
      </c>
      <c r="B1" s="252" t="s">
        <v>105</v>
      </c>
      <c r="C1" s="252" t="s">
        <v>103</v>
      </c>
      <c r="D1" s="10" t="s">
        <v>139</v>
      </c>
    </row>
    <row r="2" spans="1:11" ht="15" thickBot="1">
      <c r="A2" s="251"/>
      <c r="B2" s="253"/>
      <c r="C2" s="253"/>
      <c r="D2" s="11" t="s">
        <v>137</v>
      </c>
    </row>
    <row r="3" spans="1:11" ht="15" thickBot="1">
      <c r="A3" s="73">
        <v>1</v>
      </c>
      <c r="B3" s="74" t="s">
        <v>0</v>
      </c>
      <c r="C3" s="74">
        <v>0.65200000000000002</v>
      </c>
      <c r="D3" s="75">
        <v>85.805000000000007</v>
      </c>
      <c r="E3" s="18"/>
      <c r="G3" t="s">
        <v>49</v>
      </c>
      <c r="H3" t="s">
        <v>44</v>
      </c>
      <c r="I3" t="s">
        <v>45</v>
      </c>
      <c r="J3" t="s">
        <v>46</v>
      </c>
      <c r="K3" t="s">
        <v>47</v>
      </c>
    </row>
    <row r="4" spans="1:11" ht="15" thickBot="1">
      <c r="A4" s="73">
        <v>2</v>
      </c>
      <c r="B4" s="74" t="s">
        <v>1</v>
      </c>
      <c r="C4" s="74">
        <v>0.66900000000000004</v>
      </c>
      <c r="D4" s="75">
        <v>88.031999999999996</v>
      </c>
      <c r="E4" s="18"/>
      <c r="G4" s="75">
        <v>85.805000000000007</v>
      </c>
      <c r="H4" s="75">
        <v>77.290000000000006</v>
      </c>
      <c r="I4" s="75">
        <v>93.796000000000006</v>
      </c>
      <c r="J4" s="75">
        <v>69.037000000000006</v>
      </c>
      <c r="K4" s="75">
        <v>71.918999999999997</v>
      </c>
    </row>
    <row r="5" spans="1:11" ht="15" thickBot="1">
      <c r="A5" s="73">
        <v>3</v>
      </c>
      <c r="B5" s="74" t="s">
        <v>2</v>
      </c>
      <c r="C5" s="74">
        <v>0.65100000000000002</v>
      </c>
      <c r="D5" s="75">
        <v>85.674000000000007</v>
      </c>
      <c r="E5" s="19">
        <f>AVERAGE(D3:D5)</f>
        <v>86.50366666666666</v>
      </c>
      <c r="G5" s="75">
        <v>88.031999999999996</v>
      </c>
      <c r="H5" s="75">
        <v>78.730999999999995</v>
      </c>
      <c r="I5" s="75">
        <v>77.028000000000006</v>
      </c>
      <c r="J5" s="75">
        <v>74.801000000000002</v>
      </c>
      <c r="K5" s="75">
        <v>78.992999999999995</v>
      </c>
    </row>
    <row r="6" spans="1:11" ht="15" thickBot="1">
      <c r="A6" s="73">
        <v>4</v>
      </c>
      <c r="B6" s="74" t="s">
        <v>3</v>
      </c>
      <c r="C6" s="74">
        <v>0.60799999999999998</v>
      </c>
      <c r="D6" s="75">
        <v>80.040999999999997</v>
      </c>
      <c r="E6" s="18"/>
      <c r="G6" s="75">
        <v>85.674000000000007</v>
      </c>
      <c r="H6" s="75">
        <v>69.430000000000007</v>
      </c>
      <c r="I6" s="75">
        <v>76.504000000000005</v>
      </c>
      <c r="J6" s="75">
        <v>54.496000000000002</v>
      </c>
      <c r="K6" s="75">
        <v>65.893000000000001</v>
      </c>
    </row>
    <row r="7" spans="1:11" ht="15" thickBot="1">
      <c r="A7" s="73">
        <v>5</v>
      </c>
      <c r="B7" s="74" t="s">
        <v>4</v>
      </c>
      <c r="C7" s="74">
        <v>0.622</v>
      </c>
      <c r="D7" s="75">
        <v>81.875</v>
      </c>
      <c r="E7" s="18"/>
    </row>
    <row r="8" spans="1:11" ht="15" thickBot="1">
      <c r="A8" s="73">
        <v>6</v>
      </c>
      <c r="B8" s="74" t="s">
        <v>5</v>
      </c>
      <c r="C8" s="74">
        <v>0.67</v>
      </c>
      <c r="D8" s="75">
        <v>88.162999999999997</v>
      </c>
      <c r="E8" s="18">
        <f>AVERAGE(D6:D8)</f>
        <v>83.359666666666669</v>
      </c>
      <c r="G8" s="254" t="s">
        <v>106</v>
      </c>
      <c r="H8" s="254"/>
      <c r="I8" s="254"/>
      <c r="J8" s="254"/>
      <c r="K8" s="254"/>
    </row>
    <row r="9" spans="1:11" ht="25.8" thickBot="1">
      <c r="A9" s="73">
        <v>7</v>
      </c>
      <c r="B9" s="74" t="s">
        <v>6</v>
      </c>
      <c r="C9" s="74">
        <v>0.58699999999999997</v>
      </c>
      <c r="D9" s="75">
        <v>77.290000000000006</v>
      </c>
      <c r="E9" s="18"/>
      <c r="G9" s="255" t="s">
        <v>39</v>
      </c>
      <c r="H9" s="143" t="s">
        <v>42</v>
      </c>
      <c r="I9" s="257" t="s">
        <v>107</v>
      </c>
      <c r="J9" s="258"/>
      <c r="K9" s="232" t="s">
        <v>108</v>
      </c>
    </row>
    <row r="10" spans="1:11" ht="25.8" thickBot="1">
      <c r="A10" s="73">
        <v>8</v>
      </c>
      <c r="B10" s="74" t="s">
        <v>7</v>
      </c>
      <c r="C10" s="74">
        <v>0.59799999999999998</v>
      </c>
      <c r="D10" s="75">
        <v>78.730999999999995</v>
      </c>
      <c r="E10" s="18"/>
      <c r="G10" s="256"/>
      <c r="H10" s="145" t="s">
        <v>117</v>
      </c>
      <c r="I10" s="146" t="s">
        <v>117</v>
      </c>
      <c r="J10" s="146" t="s">
        <v>109</v>
      </c>
      <c r="K10" s="147" t="s">
        <v>117</v>
      </c>
    </row>
    <row r="11" spans="1:11" ht="15" thickBot="1">
      <c r="A11" s="73">
        <v>9</v>
      </c>
      <c r="B11" s="74" t="s">
        <v>8</v>
      </c>
      <c r="C11" s="74">
        <v>0.52700000000000002</v>
      </c>
      <c r="D11" s="75">
        <v>69.430000000000007</v>
      </c>
      <c r="E11" s="19">
        <f>AVERAGE(D9:D11)</f>
        <v>75.150333333333336</v>
      </c>
      <c r="G11" s="117" t="s">
        <v>64</v>
      </c>
      <c r="H11" s="118">
        <v>3</v>
      </c>
      <c r="I11" s="119">
        <v>86.50366666666666</v>
      </c>
      <c r="J11" s="120">
        <v>0.76510180876650047</v>
      </c>
      <c r="K11" s="121">
        <v>1.3251952057464258</v>
      </c>
    </row>
    <row r="12" spans="1:11" ht="15" thickBot="1">
      <c r="A12" s="73">
        <v>10</v>
      </c>
      <c r="B12" s="74" t="s">
        <v>9</v>
      </c>
      <c r="C12" s="74">
        <v>0.495</v>
      </c>
      <c r="D12" s="75">
        <v>65.238</v>
      </c>
      <c r="E12" s="18"/>
      <c r="G12" s="122" t="s">
        <v>65</v>
      </c>
      <c r="H12" s="123">
        <v>3</v>
      </c>
      <c r="I12" s="124">
        <v>75.150333333333336</v>
      </c>
      <c r="J12" s="125">
        <v>2.8902583698424684</v>
      </c>
      <c r="K12" s="126">
        <v>5.0060743435683541</v>
      </c>
    </row>
    <row r="13" spans="1:11" ht="15" thickBot="1">
      <c r="A13" s="73">
        <v>11</v>
      </c>
      <c r="B13" s="74" t="s">
        <v>10</v>
      </c>
      <c r="C13" s="74">
        <v>0.36899999999999999</v>
      </c>
      <c r="D13" s="75">
        <v>48.731999999999999</v>
      </c>
      <c r="E13" s="18"/>
      <c r="G13" s="122" t="s">
        <v>66</v>
      </c>
      <c r="H13" s="123">
        <v>3</v>
      </c>
      <c r="I13" s="124">
        <v>82.442666666666668</v>
      </c>
      <c r="J13" s="125">
        <v>5.6786816936484286</v>
      </c>
      <c r="K13" s="126">
        <v>9.8357652134103599</v>
      </c>
    </row>
    <row r="14" spans="1:11" ht="15" thickBot="1">
      <c r="A14" s="73">
        <v>12</v>
      </c>
      <c r="B14" s="74" t="s">
        <v>11</v>
      </c>
      <c r="C14" s="74">
        <v>0.45800000000000002</v>
      </c>
      <c r="D14" s="75">
        <v>60.390999999999998</v>
      </c>
      <c r="E14" s="18">
        <f>AVERAGE(D12:D14)</f>
        <v>58.120333333333328</v>
      </c>
      <c r="G14" s="122" t="s">
        <v>67</v>
      </c>
      <c r="H14" s="123">
        <v>3</v>
      </c>
      <c r="I14" s="124">
        <v>66.111333333333334</v>
      </c>
      <c r="J14" s="125">
        <v>6.0413271260911268</v>
      </c>
      <c r="K14" s="126">
        <v>10.4638855275339</v>
      </c>
    </row>
    <row r="15" spans="1:11" ht="15" thickBot="1">
      <c r="A15" s="73">
        <v>13</v>
      </c>
      <c r="B15" s="74" t="s">
        <v>12</v>
      </c>
      <c r="C15" s="74">
        <v>0.71299999999999997</v>
      </c>
      <c r="D15" s="75">
        <v>93.796000000000006</v>
      </c>
      <c r="E15" s="18"/>
      <c r="G15" s="122" t="s">
        <v>68</v>
      </c>
      <c r="H15" s="123">
        <v>3</v>
      </c>
      <c r="I15" s="124">
        <v>72.268333333333331</v>
      </c>
      <c r="J15" s="125">
        <v>3.7856758680290832</v>
      </c>
      <c r="K15" s="126">
        <v>6.5569829444137842</v>
      </c>
    </row>
    <row r="16" spans="1:11" ht="38.4" thickBot="1">
      <c r="A16" s="73">
        <v>14</v>
      </c>
      <c r="B16" s="74" t="s">
        <v>13</v>
      </c>
      <c r="C16" s="74">
        <v>0.58499999999999996</v>
      </c>
      <c r="D16" s="75">
        <v>77.028000000000006</v>
      </c>
      <c r="E16" s="18"/>
      <c r="G16" s="45" t="s">
        <v>130</v>
      </c>
      <c r="H16" s="127">
        <v>3</v>
      </c>
      <c r="I16" s="128"/>
      <c r="J16" s="128"/>
      <c r="K16" s="129"/>
    </row>
    <row r="17" spans="1:11" ht="15" thickBot="1">
      <c r="A17" s="73">
        <v>15</v>
      </c>
      <c r="B17" s="74" t="s">
        <v>14</v>
      </c>
      <c r="C17" s="74">
        <v>0.58099999999999996</v>
      </c>
      <c r="D17" s="75">
        <v>76.504000000000005</v>
      </c>
      <c r="E17" s="19">
        <f>AVERAGE(D15:D17)</f>
        <v>82.442666666666682</v>
      </c>
    </row>
    <row r="18" spans="1:11" ht="15" thickBot="1">
      <c r="A18" s="73">
        <v>16</v>
      </c>
      <c r="B18" s="74" t="s">
        <v>15</v>
      </c>
      <c r="C18" s="74">
        <v>0.60899999999999999</v>
      </c>
      <c r="D18" s="75">
        <v>80.171999999999997</v>
      </c>
      <c r="E18" s="18"/>
      <c r="G18" t="s">
        <v>54</v>
      </c>
      <c r="H18" t="s">
        <v>55</v>
      </c>
      <c r="I18" t="s">
        <v>56</v>
      </c>
      <c r="J18" t="s">
        <v>57</v>
      </c>
      <c r="K18" t="s">
        <v>58</v>
      </c>
    </row>
    <row r="19" spans="1:11" ht="15" thickBot="1">
      <c r="A19" s="73">
        <v>17</v>
      </c>
      <c r="B19" s="74" t="s">
        <v>16</v>
      </c>
      <c r="C19" s="74">
        <v>0.56499999999999995</v>
      </c>
      <c r="D19" s="75">
        <v>74.408000000000001</v>
      </c>
      <c r="E19" s="18"/>
      <c r="G19" s="75">
        <v>80.040999999999997</v>
      </c>
      <c r="H19" s="75">
        <v>65.238</v>
      </c>
      <c r="I19" s="75">
        <v>80.171999999999997</v>
      </c>
      <c r="J19" s="75">
        <v>58.819000000000003</v>
      </c>
      <c r="K19" s="75">
        <v>75.325000000000003</v>
      </c>
    </row>
    <row r="20" spans="1:11" ht="15" thickBot="1">
      <c r="A20" s="73">
        <v>18</v>
      </c>
      <c r="B20" s="74" t="s">
        <v>17</v>
      </c>
      <c r="C20" s="74">
        <v>0.54500000000000004</v>
      </c>
      <c r="D20" s="75">
        <v>71.787999999999997</v>
      </c>
      <c r="E20" s="18">
        <f>AVERAGE(D18:D20)</f>
        <v>75.456000000000003</v>
      </c>
      <c r="G20" s="75">
        <v>81.875</v>
      </c>
      <c r="H20" s="75">
        <v>48.731999999999999</v>
      </c>
      <c r="I20" s="75">
        <v>74.408000000000001</v>
      </c>
      <c r="J20" s="75">
        <v>81.744</v>
      </c>
      <c r="K20" s="75">
        <v>71.132999999999996</v>
      </c>
    </row>
    <row r="21" spans="1:11" ht="15" thickBot="1">
      <c r="A21" s="73">
        <v>19</v>
      </c>
      <c r="B21" s="74" t="s">
        <v>18</v>
      </c>
      <c r="C21" s="74">
        <v>0.52400000000000002</v>
      </c>
      <c r="D21" s="75">
        <v>69.037000000000006</v>
      </c>
      <c r="E21" s="18"/>
      <c r="G21" s="75">
        <v>88.162999999999997</v>
      </c>
      <c r="H21" s="75">
        <v>60.390999999999998</v>
      </c>
      <c r="I21" s="75">
        <v>71.787999999999997</v>
      </c>
      <c r="J21" s="75">
        <v>69.953999999999994</v>
      </c>
      <c r="K21" s="75">
        <v>81.22</v>
      </c>
    </row>
    <row r="22" spans="1:11" ht="15" thickBot="1">
      <c r="A22" s="73">
        <v>20</v>
      </c>
      <c r="B22" s="74" t="s">
        <v>19</v>
      </c>
      <c r="C22" s="74">
        <v>0.56799999999999995</v>
      </c>
      <c r="D22" s="75">
        <v>74.801000000000002</v>
      </c>
      <c r="E22" s="18"/>
    </row>
    <row r="23" spans="1:11" ht="15" thickBot="1">
      <c r="A23" s="73">
        <v>21</v>
      </c>
      <c r="B23" s="74" t="s">
        <v>20</v>
      </c>
      <c r="C23" s="74">
        <v>0.41299999999999998</v>
      </c>
      <c r="D23" s="75">
        <v>54.496000000000002</v>
      </c>
      <c r="E23" s="19">
        <f>AVERAGE(D21:D23)</f>
        <v>66.111333333333349</v>
      </c>
      <c r="G23" s="254" t="s">
        <v>106</v>
      </c>
      <c r="H23" s="254"/>
      <c r="I23" s="254"/>
      <c r="J23" s="254"/>
      <c r="K23" s="254"/>
    </row>
    <row r="24" spans="1:11" ht="25.8" thickBot="1">
      <c r="A24" s="73">
        <v>22</v>
      </c>
      <c r="B24" s="74" t="s">
        <v>21</v>
      </c>
      <c r="C24" s="74">
        <v>0.44600000000000001</v>
      </c>
      <c r="D24" s="75">
        <v>58.819000000000003</v>
      </c>
      <c r="E24" s="18"/>
      <c r="G24" s="255" t="s">
        <v>39</v>
      </c>
      <c r="H24" s="143" t="s">
        <v>42</v>
      </c>
      <c r="I24" s="257" t="s">
        <v>107</v>
      </c>
      <c r="J24" s="258"/>
      <c r="K24" s="232" t="s">
        <v>108</v>
      </c>
    </row>
    <row r="25" spans="1:11" ht="25.8" thickBot="1">
      <c r="A25" s="73">
        <v>23</v>
      </c>
      <c r="B25" s="74" t="s">
        <v>22</v>
      </c>
      <c r="C25" s="74">
        <v>0.621</v>
      </c>
      <c r="D25" s="75">
        <v>81.744</v>
      </c>
      <c r="E25" s="18"/>
      <c r="G25" s="256"/>
      <c r="H25" s="145" t="s">
        <v>117</v>
      </c>
      <c r="I25" s="146" t="s">
        <v>117</v>
      </c>
      <c r="J25" s="146" t="s">
        <v>109</v>
      </c>
      <c r="K25" s="147" t="s">
        <v>117</v>
      </c>
    </row>
    <row r="26" spans="1:11" ht="15" thickBot="1">
      <c r="A26" s="73">
        <v>24</v>
      </c>
      <c r="B26" s="74" t="s">
        <v>23</v>
      </c>
      <c r="C26" s="74">
        <v>0.53100000000000003</v>
      </c>
      <c r="D26" s="75">
        <v>69.953999999999994</v>
      </c>
      <c r="E26" s="18">
        <f>AVERAGE(D24:D26)</f>
        <v>70.172333333333327</v>
      </c>
      <c r="G26" s="130" t="s">
        <v>64</v>
      </c>
      <c r="H26" s="131">
        <v>3</v>
      </c>
      <c r="I26" s="132">
        <v>83.359666666666669</v>
      </c>
      <c r="J26" s="133">
        <v>2.4593289961107496</v>
      </c>
      <c r="K26" s="134">
        <v>4.2596827737911802</v>
      </c>
    </row>
    <row r="27" spans="1:11" ht="15" thickBot="1">
      <c r="A27" s="73">
        <v>25</v>
      </c>
      <c r="B27" s="74" t="s">
        <v>24</v>
      </c>
      <c r="C27" s="74">
        <v>0.54600000000000004</v>
      </c>
      <c r="D27" s="75">
        <v>71.918999999999997</v>
      </c>
      <c r="E27" s="18"/>
      <c r="G27" s="135" t="s">
        <v>65</v>
      </c>
      <c r="H27" s="136">
        <v>3</v>
      </c>
      <c r="I27" s="137">
        <v>58.120333333333335</v>
      </c>
      <c r="J27" s="138">
        <v>4.8982634451178493</v>
      </c>
      <c r="K27" s="139">
        <v>8.4840411558014814</v>
      </c>
    </row>
    <row r="28" spans="1:11" ht="15" thickBot="1">
      <c r="A28" s="73">
        <v>26</v>
      </c>
      <c r="B28" s="74" t="s">
        <v>25</v>
      </c>
      <c r="C28" s="74">
        <v>0.6</v>
      </c>
      <c r="D28" s="75">
        <v>78.992999999999995</v>
      </c>
      <c r="E28" s="18"/>
      <c r="G28" s="135" t="s">
        <v>66</v>
      </c>
      <c r="H28" s="136">
        <v>3</v>
      </c>
      <c r="I28" s="137">
        <v>75.455999999999989</v>
      </c>
      <c r="J28" s="138">
        <v>2.4763273881563648</v>
      </c>
      <c r="K28" s="139">
        <v>4.2891248524611605</v>
      </c>
    </row>
    <row r="29" spans="1:11" ht="15" thickBot="1">
      <c r="A29" s="73">
        <v>27</v>
      </c>
      <c r="B29" s="74" t="s">
        <v>26</v>
      </c>
      <c r="C29" s="74">
        <v>0.5</v>
      </c>
      <c r="D29" s="75">
        <v>65.893000000000001</v>
      </c>
      <c r="E29" s="19">
        <f>AVERAGE(D27:D29)</f>
        <v>72.268333333333331</v>
      </c>
      <c r="G29" s="135" t="s">
        <v>67</v>
      </c>
      <c r="H29" s="136">
        <v>3</v>
      </c>
      <c r="I29" s="137">
        <v>70.172333333333327</v>
      </c>
      <c r="J29" s="138">
        <v>6.6187777908345309</v>
      </c>
      <c r="K29" s="139">
        <v>11.464059417733898</v>
      </c>
    </row>
    <row r="30" spans="1:11" ht="15" thickBot="1">
      <c r="A30" s="73">
        <v>28</v>
      </c>
      <c r="B30" s="74" t="s">
        <v>27</v>
      </c>
      <c r="C30" s="74">
        <v>0.57199999999999995</v>
      </c>
      <c r="D30" s="75">
        <v>75.325000000000003</v>
      </c>
      <c r="E30" s="18"/>
      <c r="G30" s="135" t="s">
        <v>68</v>
      </c>
      <c r="H30" s="136">
        <v>3</v>
      </c>
      <c r="I30" s="137">
        <v>75.89266666666667</v>
      </c>
      <c r="J30" s="138">
        <v>2.9256666666666673</v>
      </c>
      <c r="K30" s="139">
        <v>5.0674033126773468</v>
      </c>
    </row>
    <row r="31" spans="1:11" ht="38.4" thickBot="1">
      <c r="A31" s="73">
        <v>29</v>
      </c>
      <c r="B31" s="74" t="s">
        <v>28</v>
      </c>
      <c r="C31" s="74">
        <v>0.54</v>
      </c>
      <c r="D31" s="75">
        <v>71.132999999999996</v>
      </c>
      <c r="E31" s="18"/>
      <c r="G31" s="45" t="s">
        <v>130</v>
      </c>
      <c r="H31" s="140">
        <v>3</v>
      </c>
      <c r="I31" s="141"/>
      <c r="J31" s="141"/>
      <c r="K31" s="142"/>
    </row>
    <row r="32" spans="1:11" ht="15" thickBot="1">
      <c r="A32" s="73">
        <v>30</v>
      </c>
      <c r="B32" s="74" t="s">
        <v>29</v>
      </c>
      <c r="C32" s="74">
        <v>0.61699999999999999</v>
      </c>
      <c r="D32" s="75">
        <v>81.22</v>
      </c>
      <c r="E32" s="25">
        <f>AVERAGE(D30:D32)</f>
        <v>75.89266666666667</v>
      </c>
    </row>
    <row r="33" spans="7:14" ht="16.2" thickBot="1">
      <c r="H33" s="193" t="s">
        <v>93</v>
      </c>
      <c r="I33" s="192" t="s">
        <v>94</v>
      </c>
      <c r="J33" s="193" t="s">
        <v>141</v>
      </c>
      <c r="K33" s="192" t="s">
        <v>109</v>
      </c>
      <c r="L33" s="193"/>
    </row>
    <row r="34" spans="7:14">
      <c r="G34" t="s">
        <v>95</v>
      </c>
      <c r="H34">
        <v>86.50366666666666</v>
      </c>
      <c r="I34">
        <v>83.359666666666669</v>
      </c>
      <c r="J34" s="120">
        <v>0.76510180876650047</v>
      </c>
      <c r="K34" s="133">
        <v>2.4593289961107496</v>
      </c>
    </row>
    <row r="35" spans="7:14">
      <c r="G35" t="s">
        <v>96</v>
      </c>
      <c r="H35">
        <v>75.150333333333336</v>
      </c>
      <c r="I35">
        <v>58.120333333333328</v>
      </c>
      <c r="J35" s="125">
        <v>2.8902583698424684</v>
      </c>
      <c r="K35" s="138">
        <v>4.8982634451178493</v>
      </c>
    </row>
    <row r="36" spans="7:14">
      <c r="G36" t="s">
        <v>97</v>
      </c>
      <c r="H36">
        <v>82.442666666666682</v>
      </c>
      <c r="I36">
        <v>75.456000000000003</v>
      </c>
      <c r="J36" s="125">
        <v>5.6786816936484286</v>
      </c>
      <c r="K36" s="138">
        <v>2.4763273881563648</v>
      </c>
    </row>
    <row r="37" spans="7:14">
      <c r="G37" t="s">
        <v>99</v>
      </c>
      <c r="H37">
        <v>66.111333333333349</v>
      </c>
      <c r="I37">
        <v>70.172333333333327</v>
      </c>
      <c r="J37" s="125">
        <v>6.0413271260911268</v>
      </c>
      <c r="K37" s="138">
        <v>6.6187777908345309</v>
      </c>
    </row>
    <row r="38" spans="7:14">
      <c r="G38" t="s">
        <v>98</v>
      </c>
      <c r="H38">
        <v>72.268333333333331</v>
      </c>
      <c r="I38">
        <v>75.89266666666667</v>
      </c>
      <c r="J38" s="125">
        <v>3.7856758680290832</v>
      </c>
      <c r="K38" s="138">
        <v>2.9256666666666673</v>
      </c>
    </row>
    <row r="39" spans="7:14" ht="13.5" customHeight="1"/>
    <row r="42" spans="7:14">
      <c r="K42" s="8" t="s">
        <v>127</v>
      </c>
      <c r="L42" s="8" t="s">
        <v>126</v>
      </c>
      <c r="M42" s="247">
        <v>0.05</v>
      </c>
      <c r="N42" s="247">
        <v>0.01</v>
      </c>
    </row>
    <row r="43" spans="7:14">
      <c r="K43" s="8" t="s">
        <v>49</v>
      </c>
      <c r="L43" s="8">
        <v>86.5</v>
      </c>
      <c r="M43" s="8" t="s">
        <v>31</v>
      </c>
      <c r="N43" s="8" t="s">
        <v>32</v>
      </c>
    </row>
    <row r="44" spans="7:14">
      <c r="K44" s="8" t="s">
        <v>175</v>
      </c>
      <c r="L44" s="8">
        <v>83.36</v>
      </c>
      <c r="M44" s="8" t="s">
        <v>35</v>
      </c>
      <c r="N44" s="8" t="s">
        <v>69</v>
      </c>
    </row>
    <row r="45" spans="7:14">
      <c r="K45" s="8" t="s">
        <v>50</v>
      </c>
      <c r="L45" s="8">
        <v>82.44</v>
      </c>
      <c r="M45" s="8" t="s">
        <v>35</v>
      </c>
      <c r="N45" s="8" t="s">
        <v>69</v>
      </c>
    </row>
    <row r="46" spans="7:14">
      <c r="K46" s="8" t="s">
        <v>180</v>
      </c>
      <c r="L46" s="8">
        <v>75.89</v>
      </c>
      <c r="M46" s="8" t="s">
        <v>78</v>
      </c>
      <c r="N46" s="8" t="s">
        <v>79</v>
      </c>
    </row>
    <row r="47" spans="7:14">
      <c r="K47" s="8" t="s">
        <v>177</v>
      </c>
      <c r="L47" s="8">
        <v>75.459999999999994</v>
      </c>
      <c r="M47" s="8" t="s">
        <v>78</v>
      </c>
      <c r="N47" s="8" t="s">
        <v>79</v>
      </c>
    </row>
    <row r="48" spans="7:14">
      <c r="K48" s="8" t="s">
        <v>174</v>
      </c>
      <c r="L48" s="8">
        <v>75.150000000000006</v>
      </c>
      <c r="M48" s="8" t="s">
        <v>78</v>
      </c>
      <c r="N48" s="8" t="s">
        <v>79</v>
      </c>
    </row>
    <row r="49" spans="5:18">
      <c r="K49" s="8" t="s">
        <v>51</v>
      </c>
      <c r="L49" s="8">
        <v>72.27</v>
      </c>
      <c r="M49" s="8" t="s">
        <v>62</v>
      </c>
      <c r="N49" s="8" t="s">
        <v>79</v>
      </c>
    </row>
    <row r="50" spans="5:18">
      <c r="K50" s="8" t="s">
        <v>178</v>
      </c>
      <c r="L50" s="8">
        <v>70.17</v>
      </c>
      <c r="M50" s="8" t="s">
        <v>80</v>
      </c>
      <c r="N50" s="8" t="s">
        <v>79</v>
      </c>
    </row>
    <row r="51" spans="5:18">
      <c r="K51" s="8" t="s">
        <v>52</v>
      </c>
      <c r="L51" s="8">
        <v>66.11</v>
      </c>
      <c r="M51" s="8" t="s">
        <v>81</v>
      </c>
      <c r="N51" s="8" t="s">
        <v>82</v>
      </c>
    </row>
    <row r="52" spans="5:18">
      <c r="K52" s="8" t="s">
        <v>176</v>
      </c>
      <c r="L52" s="8">
        <v>58.12</v>
      </c>
      <c r="M52" s="8" t="s">
        <v>83</v>
      </c>
      <c r="N52" s="8" t="s">
        <v>84</v>
      </c>
    </row>
    <row r="54" spans="5:18" ht="28.2" thickBot="1">
      <c r="G54" t="s">
        <v>49</v>
      </c>
      <c r="H54" s="75">
        <v>85.805000000000007</v>
      </c>
      <c r="I54" s="75">
        <v>88.031999999999996</v>
      </c>
      <c r="J54" s="75">
        <v>85.674000000000007</v>
      </c>
      <c r="L54" s="248" t="s">
        <v>114</v>
      </c>
      <c r="M54" s="8" t="s">
        <v>113</v>
      </c>
      <c r="N54" s="8" t="s">
        <v>112</v>
      </c>
      <c r="O54" s="8" t="s">
        <v>111</v>
      </c>
      <c r="P54" s="8" t="s">
        <v>110</v>
      </c>
      <c r="Q54" s="8" t="s">
        <v>53</v>
      </c>
      <c r="R54" s="8" t="s">
        <v>59</v>
      </c>
    </row>
    <row r="55" spans="5:18" ht="15" thickBot="1">
      <c r="G55" t="s">
        <v>44</v>
      </c>
      <c r="H55" s="75">
        <v>77.290000000000006</v>
      </c>
      <c r="I55" s="75">
        <v>78.730999999999995</v>
      </c>
      <c r="J55" s="75">
        <v>69.430000000000007</v>
      </c>
      <c r="L55" s="8" t="s">
        <v>127</v>
      </c>
      <c r="M55" s="8">
        <v>9</v>
      </c>
      <c r="N55" s="8">
        <v>1953.88</v>
      </c>
      <c r="O55" s="8">
        <v>217.1</v>
      </c>
      <c r="P55" s="8">
        <v>4.01</v>
      </c>
      <c r="Q55" s="8">
        <v>2.39</v>
      </c>
      <c r="R55" s="8">
        <v>3.46</v>
      </c>
    </row>
    <row r="56" spans="5:18" ht="15" thickBot="1">
      <c r="G56" t="s">
        <v>45</v>
      </c>
      <c r="H56" s="75">
        <v>93.796000000000006</v>
      </c>
      <c r="I56" s="75">
        <v>77.028000000000006</v>
      </c>
      <c r="J56" s="75">
        <v>76.504000000000005</v>
      </c>
      <c r="L56" s="8" t="s">
        <v>116</v>
      </c>
      <c r="M56" s="8">
        <v>20</v>
      </c>
      <c r="N56" s="8">
        <v>1083.3399999999999</v>
      </c>
      <c r="O56" s="8">
        <v>54.17</v>
      </c>
      <c r="P56" s="8"/>
      <c r="Q56" s="8"/>
      <c r="R56" s="8"/>
    </row>
    <row r="57" spans="5:18" ht="15" thickBot="1">
      <c r="E57" s="20"/>
      <c r="G57" t="s">
        <v>46</v>
      </c>
      <c r="H57" s="75">
        <v>69.037000000000006</v>
      </c>
      <c r="I57" s="75">
        <v>74.801000000000002</v>
      </c>
      <c r="J57" s="75">
        <v>54.496000000000002</v>
      </c>
      <c r="L57" s="8" t="s">
        <v>115</v>
      </c>
      <c r="M57" s="8">
        <v>29</v>
      </c>
      <c r="N57" s="8">
        <v>3037.22</v>
      </c>
      <c r="O57" s="8"/>
      <c r="P57" s="8"/>
      <c r="Q57" s="8"/>
      <c r="R57" s="8"/>
    </row>
    <row r="58" spans="5:18" ht="15" thickBot="1">
      <c r="E58" s="20"/>
      <c r="G58" t="s">
        <v>47</v>
      </c>
      <c r="H58" s="75">
        <v>71.918999999999997</v>
      </c>
      <c r="I58" s="75">
        <v>78.992999999999995</v>
      </c>
      <c r="J58" s="75">
        <v>65.893000000000001</v>
      </c>
    </row>
    <row r="59" spans="5:18" ht="15" thickBot="1">
      <c r="E59" s="20"/>
      <c r="G59" t="s">
        <v>54</v>
      </c>
      <c r="H59" s="75">
        <v>80.040999999999997</v>
      </c>
      <c r="I59" s="75">
        <v>81.875</v>
      </c>
      <c r="J59" s="75">
        <v>88.162999999999997</v>
      </c>
    </row>
    <row r="60" spans="5:18" ht="15" thickBot="1">
      <c r="E60" s="20"/>
      <c r="G60" t="s">
        <v>55</v>
      </c>
      <c r="H60" s="75">
        <v>65.238</v>
      </c>
      <c r="I60" s="75">
        <v>48.731999999999999</v>
      </c>
      <c r="J60" s="75">
        <v>60.390999999999998</v>
      </c>
    </row>
    <row r="61" spans="5:18" ht="15" thickBot="1">
      <c r="E61" s="20"/>
      <c r="G61" t="s">
        <v>56</v>
      </c>
      <c r="H61" s="75">
        <v>80.171999999999997</v>
      </c>
      <c r="I61" s="75">
        <v>74.408000000000001</v>
      </c>
      <c r="J61" s="75">
        <v>71.787999999999997</v>
      </c>
    </row>
    <row r="62" spans="5:18" ht="15" thickBot="1">
      <c r="E62" s="20"/>
      <c r="G62" t="s">
        <v>57</v>
      </c>
      <c r="H62" s="75">
        <v>58.819000000000003</v>
      </c>
      <c r="I62" s="75">
        <v>81.744</v>
      </c>
      <c r="J62" s="75">
        <v>69.953999999999994</v>
      </c>
    </row>
    <row r="63" spans="5:18" ht="15" thickBot="1">
      <c r="E63" s="20"/>
      <c r="G63" t="s">
        <v>58</v>
      </c>
      <c r="H63" s="75">
        <v>75.325000000000003</v>
      </c>
      <c r="I63" s="75">
        <v>71.132999999999996</v>
      </c>
      <c r="J63" s="75">
        <v>81.22</v>
      </c>
    </row>
    <row r="64" spans="5:18">
      <c r="E64" s="20"/>
    </row>
    <row r="65" spans="5:5">
      <c r="E65" s="20"/>
    </row>
    <row r="66" spans="5:5">
      <c r="E66" s="20"/>
    </row>
    <row r="67" spans="5:5">
      <c r="E67" s="20"/>
    </row>
    <row r="68" spans="5:5">
      <c r="E68" s="20"/>
    </row>
    <row r="69" spans="5:5">
      <c r="E69" s="20"/>
    </row>
    <row r="70" spans="5:5">
      <c r="E70" s="20"/>
    </row>
    <row r="71" spans="5:5">
      <c r="E71" s="20"/>
    </row>
    <row r="72" spans="5:5">
      <c r="E72" s="18"/>
    </row>
    <row r="73" spans="5:5">
      <c r="E73" s="18"/>
    </row>
    <row r="74" spans="5:5">
      <c r="E74" s="20"/>
    </row>
    <row r="85" spans="19:20">
      <c r="S85" t="s">
        <v>49</v>
      </c>
      <c r="T85" t="s">
        <v>76</v>
      </c>
    </row>
    <row r="86" spans="19:20">
      <c r="S86" t="s">
        <v>44</v>
      </c>
      <c r="T86" t="s">
        <v>85</v>
      </c>
    </row>
    <row r="87" spans="19:20">
      <c r="S87" t="s">
        <v>45</v>
      </c>
      <c r="T87" t="s">
        <v>75</v>
      </c>
    </row>
    <row r="88" spans="19:20">
      <c r="S88" t="s">
        <v>46</v>
      </c>
      <c r="T88" t="s">
        <v>86</v>
      </c>
    </row>
    <row r="89" spans="19:20">
      <c r="S89" t="s">
        <v>47</v>
      </c>
      <c r="T89" t="s">
        <v>87</v>
      </c>
    </row>
    <row r="90" spans="19:20">
      <c r="S90" t="s">
        <v>54</v>
      </c>
      <c r="T90" t="s">
        <v>75</v>
      </c>
    </row>
    <row r="91" spans="19:20">
      <c r="S91" t="s">
        <v>55</v>
      </c>
      <c r="T91" t="s">
        <v>88</v>
      </c>
    </row>
    <row r="92" spans="19:20">
      <c r="S92" t="s">
        <v>56</v>
      </c>
      <c r="T92" t="s">
        <v>85</v>
      </c>
    </row>
    <row r="93" spans="19:20">
      <c r="S93" t="s">
        <v>57</v>
      </c>
      <c r="T93" t="s">
        <v>89</v>
      </c>
    </row>
    <row r="94" spans="19:20">
      <c r="S94" t="s">
        <v>58</v>
      </c>
      <c r="T94" t="s">
        <v>85</v>
      </c>
    </row>
  </sheetData>
  <mergeCells count="9">
    <mergeCell ref="G23:K23"/>
    <mergeCell ref="G24:G25"/>
    <mergeCell ref="I24:J24"/>
    <mergeCell ref="A1:A2"/>
    <mergeCell ref="B1:B2"/>
    <mergeCell ref="C1:C2"/>
    <mergeCell ref="G9:G10"/>
    <mergeCell ref="I9:J9"/>
    <mergeCell ref="G8:K8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02"/>
  <sheetViews>
    <sheetView tabSelected="1" zoomScaleNormal="100" workbookViewId="0">
      <selection activeCell="Q54" sqref="Q54"/>
    </sheetView>
  </sheetViews>
  <sheetFormatPr defaultRowHeight="13.8"/>
  <cols>
    <col min="14" max="14" width="12.33203125" customWidth="1"/>
  </cols>
  <sheetData>
    <row r="1" spans="1:12" ht="58.8" thickTop="1" thickBot="1">
      <c r="A1" s="250" t="s">
        <v>104</v>
      </c>
      <c r="B1" s="252" t="s">
        <v>105</v>
      </c>
      <c r="C1" s="15" t="s">
        <v>138</v>
      </c>
      <c r="D1" s="15" t="s">
        <v>153</v>
      </c>
      <c r="E1" s="16" t="s">
        <v>140</v>
      </c>
    </row>
    <row r="2" spans="1:12" ht="15" thickBot="1">
      <c r="A2" s="251"/>
      <c r="B2" s="253"/>
      <c r="C2" s="12">
        <v>0.371</v>
      </c>
      <c r="D2" s="17"/>
      <c r="E2" s="14"/>
      <c r="H2" t="s">
        <v>49</v>
      </c>
      <c r="I2" t="s">
        <v>44</v>
      </c>
      <c r="J2" t="s">
        <v>45</v>
      </c>
      <c r="K2" t="s">
        <v>46</v>
      </c>
      <c r="L2" t="s">
        <v>47</v>
      </c>
    </row>
    <row r="3" spans="1:12" ht="15" thickBot="1">
      <c r="A3" s="73">
        <v>1</v>
      </c>
      <c r="B3" s="74" t="s">
        <v>0</v>
      </c>
      <c r="C3" s="74">
        <v>8.7999999999999995E-2</v>
      </c>
      <c r="D3" s="74">
        <v>6.7000000000000004E-2</v>
      </c>
      <c r="E3" s="75">
        <v>2.7170000000000001</v>
      </c>
      <c r="F3" s="18"/>
      <c r="H3" s="75">
        <v>2.7170000000000001</v>
      </c>
      <c r="I3" s="75">
        <v>1.8112999999999999</v>
      </c>
      <c r="J3" s="75">
        <v>2.4582000000000002</v>
      </c>
      <c r="K3" s="75">
        <v>1.6819</v>
      </c>
      <c r="L3" s="75">
        <v>2.4582000000000002</v>
      </c>
    </row>
    <row r="4" spans="1:12" ht="15" thickBot="1">
      <c r="A4" s="73">
        <v>2</v>
      </c>
      <c r="B4" s="74" t="s">
        <v>1</v>
      </c>
      <c r="C4" s="74">
        <v>8.4000000000000005E-2</v>
      </c>
      <c r="D4" s="74">
        <v>6.9000000000000006E-2</v>
      </c>
      <c r="E4" s="75">
        <v>1.9407000000000001</v>
      </c>
      <c r="F4" s="18"/>
      <c r="H4" s="75">
        <v>1.9407000000000001</v>
      </c>
      <c r="I4" s="75">
        <v>1.6819</v>
      </c>
      <c r="J4" s="75">
        <v>2.9756999999999998</v>
      </c>
      <c r="K4" s="75">
        <v>1.2938000000000001</v>
      </c>
      <c r="L4" s="75">
        <v>3.8814000000000002</v>
      </c>
    </row>
    <row r="5" spans="1:12" ht="15" thickBot="1">
      <c r="A5" s="73">
        <v>3</v>
      </c>
      <c r="B5" s="74" t="s">
        <v>2</v>
      </c>
      <c r="C5" s="74">
        <v>0.1</v>
      </c>
      <c r="D5" s="74">
        <v>7.3999999999999996E-2</v>
      </c>
      <c r="E5" s="75">
        <v>3.3639000000000001</v>
      </c>
      <c r="F5" s="19">
        <f>AVERAGE(E3:E5)</f>
        <v>2.6738666666666666</v>
      </c>
      <c r="H5" s="75">
        <v>3.3639000000000001</v>
      </c>
      <c r="I5" s="75">
        <v>3.8814000000000002</v>
      </c>
      <c r="J5" s="75">
        <v>1.1644000000000001</v>
      </c>
      <c r="K5" s="75">
        <v>1.4232</v>
      </c>
      <c r="L5" s="75">
        <v>1.1644000000000001</v>
      </c>
    </row>
    <row r="6" spans="1:12" ht="15" thickBot="1">
      <c r="A6" s="73">
        <v>4</v>
      </c>
      <c r="B6" s="74" t="s">
        <v>3</v>
      </c>
      <c r="C6" s="74">
        <v>9.7000000000000003E-2</v>
      </c>
      <c r="D6" s="74">
        <v>7.9000000000000001E-2</v>
      </c>
      <c r="E6" s="75">
        <v>2.3288000000000002</v>
      </c>
      <c r="F6" s="18"/>
    </row>
    <row r="7" spans="1:12" ht="15" customHeight="1" thickBot="1">
      <c r="A7" s="73">
        <v>5</v>
      </c>
      <c r="B7" s="74" t="s">
        <v>4</v>
      </c>
      <c r="C7" s="74">
        <v>0.1</v>
      </c>
      <c r="D7" s="74">
        <v>7.5999999999999998E-2</v>
      </c>
      <c r="E7" s="75">
        <v>3.1051000000000002</v>
      </c>
      <c r="F7" s="18"/>
      <c r="H7" s="254" t="s">
        <v>106</v>
      </c>
      <c r="I7" s="254"/>
      <c r="J7" s="254"/>
      <c r="K7" s="254"/>
      <c r="L7" s="254"/>
    </row>
    <row r="8" spans="1:12" ht="25.8" thickBot="1">
      <c r="A8" s="73">
        <v>6</v>
      </c>
      <c r="B8" s="74" t="s">
        <v>5</v>
      </c>
      <c r="C8" s="74">
        <v>9.0999999999999998E-2</v>
      </c>
      <c r="D8" s="74">
        <v>7.4999999999999997E-2</v>
      </c>
      <c r="E8" s="75">
        <v>2.0701000000000001</v>
      </c>
      <c r="F8" s="18">
        <f>AVERAGE(E6:E8)</f>
        <v>2.5013333333333336</v>
      </c>
      <c r="H8" s="255" t="s">
        <v>39</v>
      </c>
      <c r="I8" s="143" t="s">
        <v>42</v>
      </c>
      <c r="J8" s="257" t="s">
        <v>107</v>
      </c>
      <c r="K8" s="258"/>
      <c r="L8" s="232" t="s">
        <v>108</v>
      </c>
    </row>
    <row r="9" spans="1:12" ht="25.8" thickBot="1">
      <c r="A9" s="73">
        <v>7</v>
      </c>
      <c r="B9" s="74" t="s">
        <v>6</v>
      </c>
      <c r="C9" s="74">
        <v>8.5000000000000006E-2</v>
      </c>
      <c r="D9" s="74">
        <v>7.0999999999999994E-2</v>
      </c>
      <c r="E9" s="75">
        <v>1.8112999999999999</v>
      </c>
      <c r="F9" s="18"/>
      <c r="H9" s="256"/>
      <c r="I9" s="145" t="s">
        <v>117</v>
      </c>
      <c r="J9" s="146" t="s">
        <v>117</v>
      </c>
      <c r="K9" s="146" t="s">
        <v>109</v>
      </c>
      <c r="L9" s="147" t="s">
        <v>117</v>
      </c>
    </row>
    <row r="10" spans="1:12" ht="15" thickBot="1">
      <c r="A10" s="73">
        <v>8</v>
      </c>
      <c r="B10" s="74" t="s">
        <v>7</v>
      </c>
      <c r="C10" s="74">
        <v>8.4000000000000005E-2</v>
      </c>
      <c r="D10" s="74">
        <v>7.0999999999999994E-2</v>
      </c>
      <c r="E10" s="75">
        <v>1.6819</v>
      </c>
      <c r="F10" s="18"/>
      <c r="H10" s="162" t="s">
        <v>64</v>
      </c>
      <c r="I10" s="163">
        <v>3</v>
      </c>
      <c r="J10" s="164">
        <v>2.6738666666666666</v>
      </c>
      <c r="K10" s="165">
        <v>0.41140811988961901</v>
      </c>
      <c r="L10" s="166">
        <v>0.71257976629520814</v>
      </c>
    </row>
    <row r="11" spans="1:12" ht="15" thickBot="1">
      <c r="A11" s="73">
        <v>9</v>
      </c>
      <c r="B11" s="74" t="s">
        <v>8</v>
      </c>
      <c r="C11" s="74">
        <v>0.104</v>
      </c>
      <c r="D11" s="74">
        <v>7.3999999999999996E-2</v>
      </c>
      <c r="E11" s="75">
        <v>3.8814000000000002</v>
      </c>
      <c r="F11" s="19">
        <f>AVERAGE(E9:E11)</f>
        <v>2.4582000000000002</v>
      </c>
      <c r="H11" s="167" t="s">
        <v>65</v>
      </c>
      <c r="I11" s="168">
        <v>3</v>
      </c>
      <c r="J11" s="169">
        <v>2.4582000000000002</v>
      </c>
      <c r="K11" s="170">
        <v>0.71257976629520814</v>
      </c>
      <c r="L11" s="171">
        <v>1.2342243596688571</v>
      </c>
    </row>
    <row r="12" spans="1:12" ht="15" thickBot="1">
      <c r="A12" s="73">
        <v>10</v>
      </c>
      <c r="B12" s="74" t="s">
        <v>9</v>
      </c>
      <c r="C12" s="74">
        <v>0.09</v>
      </c>
      <c r="D12" s="74">
        <v>7.5999999999999998E-2</v>
      </c>
      <c r="E12" s="75">
        <v>1.8112999999999999</v>
      </c>
      <c r="F12" s="18"/>
      <c r="H12" s="167" t="s">
        <v>66</v>
      </c>
      <c r="I12" s="168">
        <v>3</v>
      </c>
      <c r="J12" s="169">
        <v>2.1994333333333334</v>
      </c>
      <c r="K12" s="170">
        <v>0.53864709019707668</v>
      </c>
      <c r="L12" s="171">
        <v>0.93296412757047253</v>
      </c>
    </row>
    <row r="13" spans="1:12" ht="15" thickBot="1">
      <c r="A13" s="73">
        <v>11</v>
      </c>
      <c r="B13" s="74" t="s">
        <v>10</v>
      </c>
      <c r="C13" s="74">
        <v>0.1</v>
      </c>
      <c r="D13" s="74">
        <v>0.08</v>
      </c>
      <c r="E13" s="75">
        <v>2.5876000000000001</v>
      </c>
      <c r="F13" s="18"/>
      <c r="H13" s="167" t="s">
        <v>67</v>
      </c>
      <c r="I13" s="168">
        <v>3</v>
      </c>
      <c r="J13" s="169">
        <v>1.4662999999999999</v>
      </c>
      <c r="K13" s="170">
        <v>0.1140885766995685</v>
      </c>
      <c r="L13" s="171">
        <v>0.1976072114068714</v>
      </c>
    </row>
    <row r="14" spans="1:12" ht="15" thickBot="1">
      <c r="A14" s="73">
        <v>12</v>
      </c>
      <c r="B14" s="74" t="s">
        <v>11</v>
      </c>
      <c r="C14" s="74">
        <v>8.6999999999999994E-2</v>
      </c>
      <c r="D14" s="74">
        <v>7.8E-2</v>
      </c>
      <c r="E14" s="75">
        <v>1.1644000000000001</v>
      </c>
      <c r="F14" s="18">
        <f>AVERAGE(E12:E14)</f>
        <v>1.8544333333333334</v>
      </c>
      <c r="H14" s="167" t="s">
        <v>68</v>
      </c>
      <c r="I14" s="168">
        <v>3</v>
      </c>
      <c r="J14" s="169">
        <v>2.5013333333333336</v>
      </c>
      <c r="K14" s="170">
        <v>0.78462679309621119</v>
      </c>
      <c r="L14" s="171">
        <v>1.359013470622471</v>
      </c>
    </row>
    <row r="15" spans="1:12" ht="38.4" thickBot="1">
      <c r="A15" s="73">
        <v>13</v>
      </c>
      <c r="B15" s="74" t="s">
        <v>12</v>
      </c>
      <c r="C15" s="74">
        <v>0.08</v>
      </c>
      <c r="D15" s="74">
        <v>6.0999999999999999E-2</v>
      </c>
      <c r="E15" s="75">
        <v>2.4582000000000002</v>
      </c>
      <c r="F15" s="18"/>
      <c r="H15" s="45" t="s">
        <v>130</v>
      </c>
      <c r="I15" s="172">
        <v>3</v>
      </c>
      <c r="J15" s="173"/>
      <c r="K15" s="173"/>
      <c r="L15" s="174"/>
    </row>
    <row r="16" spans="1:12" ht="15" thickBot="1">
      <c r="A16" s="73">
        <v>14</v>
      </c>
      <c r="B16" s="74" t="s">
        <v>13</v>
      </c>
      <c r="C16" s="74">
        <v>9.6000000000000002E-2</v>
      </c>
      <c r="D16" s="74">
        <v>7.2999999999999995E-2</v>
      </c>
      <c r="E16" s="75">
        <v>2.9756999999999998</v>
      </c>
      <c r="F16" s="18"/>
    </row>
    <row r="17" spans="1:12" ht="15" customHeight="1" thickBot="1">
      <c r="A17" s="73">
        <v>15</v>
      </c>
      <c r="B17" s="74" t="s">
        <v>14</v>
      </c>
      <c r="C17" s="74">
        <v>8.6999999999999994E-2</v>
      </c>
      <c r="D17" s="74">
        <v>7.8E-2</v>
      </c>
      <c r="E17" s="75">
        <v>1.1644000000000001</v>
      </c>
      <c r="F17" s="19">
        <f>AVERAGE(E15:E17)</f>
        <v>2.1994333333333334</v>
      </c>
      <c r="H17" t="s">
        <v>54</v>
      </c>
      <c r="I17" t="s">
        <v>55</v>
      </c>
      <c r="J17" t="s">
        <v>56</v>
      </c>
      <c r="K17" t="s">
        <v>57</v>
      </c>
      <c r="L17" t="s">
        <v>58</v>
      </c>
    </row>
    <row r="18" spans="1:12" ht="15" thickBot="1">
      <c r="A18" s="73">
        <v>16</v>
      </c>
      <c r="B18" s="74" t="s">
        <v>15</v>
      </c>
      <c r="C18" s="74">
        <v>9.7000000000000003E-2</v>
      </c>
      <c r="D18" s="74">
        <v>8.5000000000000006E-2</v>
      </c>
      <c r="E18" s="75">
        <v>1.5526</v>
      </c>
      <c r="F18" s="18"/>
      <c r="H18" s="75">
        <v>2.3288000000000002</v>
      </c>
      <c r="I18" s="75">
        <v>1.8112999999999999</v>
      </c>
      <c r="J18" s="75">
        <v>1.5526</v>
      </c>
      <c r="K18" s="75">
        <v>1.8112999999999999</v>
      </c>
      <c r="L18" s="75">
        <v>3.6225999999999998</v>
      </c>
    </row>
    <row r="19" spans="1:12" ht="15" thickBot="1">
      <c r="A19" s="73">
        <v>17</v>
      </c>
      <c r="B19" s="74" t="s">
        <v>16</v>
      </c>
      <c r="C19" s="74">
        <v>0.105</v>
      </c>
      <c r="D19" s="74">
        <v>9.1999999999999998E-2</v>
      </c>
      <c r="E19" s="75">
        <v>1.6819</v>
      </c>
      <c r="F19" s="18"/>
      <c r="H19" s="75">
        <v>3.1051000000000002</v>
      </c>
      <c r="I19" s="75">
        <v>2.5876000000000001</v>
      </c>
      <c r="J19" s="75">
        <v>1.6819</v>
      </c>
      <c r="K19" s="75">
        <v>3.2345000000000002</v>
      </c>
      <c r="L19" s="75">
        <v>1.4232</v>
      </c>
    </row>
    <row r="20" spans="1:12" ht="15" thickBot="1">
      <c r="A20" s="73">
        <v>18</v>
      </c>
      <c r="B20" s="74" t="s">
        <v>17</v>
      </c>
      <c r="C20" s="74">
        <v>0.09</v>
      </c>
      <c r="D20" s="74">
        <v>8.2000000000000003E-2</v>
      </c>
      <c r="E20" s="75">
        <v>1.0349999999999999</v>
      </c>
      <c r="F20" s="18">
        <f>AVERAGE(E18:E20)</f>
        <v>1.4231666666666667</v>
      </c>
      <c r="H20" s="75">
        <v>2.0701000000000001</v>
      </c>
      <c r="I20" s="75">
        <v>1.1644000000000001</v>
      </c>
      <c r="J20" s="75">
        <v>1.0349999999999999</v>
      </c>
      <c r="K20" s="75">
        <v>1.6819</v>
      </c>
      <c r="L20" s="75">
        <v>3.2345000000000002</v>
      </c>
    </row>
    <row r="21" spans="1:12" ht="15" thickBot="1">
      <c r="A21" s="73">
        <v>19</v>
      </c>
      <c r="B21" s="74" t="s">
        <v>18</v>
      </c>
      <c r="C21" s="74">
        <v>9.1999999999999998E-2</v>
      </c>
      <c r="D21" s="74">
        <v>7.9000000000000001E-2</v>
      </c>
      <c r="E21" s="75">
        <v>1.6819</v>
      </c>
      <c r="F21" s="18"/>
    </row>
    <row r="22" spans="1:12" ht="15" thickBot="1">
      <c r="A22" s="73">
        <v>20</v>
      </c>
      <c r="B22" s="74" t="s">
        <v>19</v>
      </c>
      <c r="C22" s="74">
        <v>8.6999999999999994E-2</v>
      </c>
      <c r="D22" s="74">
        <v>7.6999999999999999E-2</v>
      </c>
      <c r="E22" s="75">
        <v>1.2938000000000001</v>
      </c>
      <c r="F22" s="18"/>
      <c r="H22" s="254" t="s">
        <v>106</v>
      </c>
      <c r="I22" s="254"/>
      <c r="J22" s="254"/>
      <c r="K22" s="254"/>
      <c r="L22" s="254"/>
    </row>
    <row r="23" spans="1:12" ht="25.8" thickBot="1">
      <c r="A23" s="73">
        <v>21</v>
      </c>
      <c r="B23" s="74" t="s">
        <v>20</v>
      </c>
      <c r="C23" s="74">
        <v>0.09</v>
      </c>
      <c r="D23" s="74">
        <v>7.9000000000000001E-2</v>
      </c>
      <c r="E23" s="75">
        <v>1.4232</v>
      </c>
      <c r="F23" s="19">
        <f>AVERAGE(E21:E23)</f>
        <v>1.4662999999999997</v>
      </c>
      <c r="H23" s="255" t="s">
        <v>39</v>
      </c>
      <c r="I23" s="143" t="s">
        <v>42</v>
      </c>
      <c r="J23" s="257" t="s">
        <v>107</v>
      </c>
      <c r="K23" s="258"/>
      <c r="L23" s="232" t="s">
        <v>108</v>
      </c>
    </row>
    <row r="24" spans="1:12" ht="25.8" thickBot="1">
      <c r="A24" s="73">
        <v>22</v>
      </c>
      <c r="B24" s="74" t="s">
        <v>21</v>
      </c>
      <c r="C24" s="74">
        <v>8.3000000000000004E-2</v>
      </c>
      <c r="D24" s="74">
        <v>6.9000000000000006E-2</v>
      </c>
      <c r="E24" s="75">
        <v>1.8112999999999999</v>
      </c>
      <c r="F24" s="18"/>
      <c r="H24" s="256"/>
      <c r="I24" s="145" t="s">
        <v>117</v>
      </c>
      <c r="J24" s="146" t="s">
        <v>117</v>
      </c>
      <c r="K24" s="146" t="s">
        <v>109</v>
      </c>
      <c r="L24" s="147" t="s">
        <v>117</v>
      </c>
    </row>
    <row r="25" spans="1:12" ht="15" thickBot="1">
      <c r="A25" s="73">
        <v>23</v>
      </c>
      <c r="B25" s="74" t="s">
        <v>22</v>
      </c>
      <c r="C25" s="74">
        <v>8.2000000000000003E-2</v>
      </c>
      <c r="D25" s="74">
        <v>5.7000000000000002E-2</v>
      </c>
      <c r="E25" s="75">
        <v>3.2345000000000002</v>
      </c>
      <c r="F25" s="18"/>
      <c r="H25" s="162" t="s">
        <v>64</v>
      </c>
      <c r="I25" s="163">
        <v>3</v>
      </c>
      <c r="J25" s="164">
        <v>2.5013333333333336</v>
      </c>
      <c r="K25" s="165">
        <v>0.31098342042266147</v>
      </c>
      <c r="L25" s="166">
        <v>0.53863908448360243</v>
      </c>
    </row>
    <row r="26" spans="1:12" ht="15" thickBot="1">
      <c r="A26" s="73">
        <v>24</v>
      </c>
      <c r="B26" s="74" t="s">
        <v>23</v>
      </c>
      <c r="C26" s="74">
        <v>9.0999999999999998E-2</v>
      </c>
      <c r="D26" s="74">
        <v>7.8E-2</v>
      </c>
      <c r="E26" s="75">
        <v>1.6819</v>
      </c>
      <c r="F26" s="18">
        <f>AVERAGE(E24:E26)</f>
        <v>2.2425666666666664</v>
      </c>
      <c r="H26" s="167" t="s">
        <v>65</v>
      </c>
      <c r="I26" s="168">
        <v>3</v>
      </c>
      <c r="J26" s="169">
        <v>1.8544333333333334</v>
      </c>
      <c r="K26" s="170">
        <v>0.41140811988961906</v>
      </c>
      <c r="L26" s="171">
        <v>0.71257976629520814</v>
      </c>
    </row>
    <row r="27" spans="1:12" ht="15" thickBot="1">
      <c r="A27" s="73">
        <v>25</v>
      </c>
      <c r="B27" s="74" t="s">
        <v>24</v>
      </c>
      <c r="C27" s="74">
        <v>0.10199999999999999</v>
      </c>
      <c r="D27" s="74">
        <v>8.3000000000000004E-2</v>
      </c>
      <c r="E27" s="75">
        <v>2.4582000000000002</v>
      </c>
      <c r="F27" s="18"/>
      <c r="H27" s="167" t="s">
        <v>66</v>
      </c>
      <c r="I27" s="168">
        <v>3</v>
      </c>
      <c r="J27" s="169">
        <v>1.4231666666666665</v>
      </c>
      <c r="K27" s="170">
        <v>0.19763994479299413</v>
      </c>
      <c r="L27" s="171">
        <v>0.34232242598657381</v>
      </c>
    </row>
    <row r="28" spans="1:12" ht="15" thickBot="1">
      <c r="A28" s="73">
        <v>26</v>
      </c>
      <c r="B28" s="74" t="s">
        <v>25</v>
      </c>
      <c r="C28" s="74">
        <v>0.107</v>
      </c>
      <c r="D28" s="74">
        <v>7.6999999999999999E-2</v>
      </c>
      <c r="E28" s="75">
        <v>3.8814000000000002</v>
      </c>
      <c r="F28" s="18"/>
      <c r="H28" s="167" t="s">
        <v>67</v>
      </c>
      <c r="I28" s="168">
        <v>3</v>
      </c>
      <c r="J28" s="169">
        <v>2.2425666666666668</v>
      </c>
      <c r="K28" s="170">
        <v>0.4973713881776653</v>
      </c>
      <c r="L28" s="171">
        <v>0.8614725145547788</v>
      </c>
    </row>
    <row r="29" spans="1:12" ht="15" thickBot="1">
      <c r="A29" s="73">
        <v>27</v>
      </c>
      <c r="B29" s="74" t="s">
        <v>26</v>
      </c>
      <c r="C29" s="74">
        <v>9.0999999999999998E-2</v>
      </c>
      <c r="D29" s="74">
        <v>8.2000000000000003E-2</v>
      </c>
      <c r="E29" s="75">
        <v>1.1644000000000001</v>
      </c>
      <c r="F29" s="19">
        <f>AVERAGE(E27:E29)</f>
        <v>2.5013333333333336</v>
      </c>
      <c r="H29" s="167" t="s">
        <v>68</v>
      </c>
      <c r="I29" s="168">
        <v>3</v>
      </c>
      <c r="J29" s="169">
        <v>2.7601</v>
      </c>
      <c r="K29" s="170">
        <v>0.67777371100783579</v>
      </c>
      <c r="L29" s="171">
        <v>1.1739385035000769</v>
      </c>
    </row>
    <row r="30" spans="1:12" ht="38.4" thickBot="1">
      <c r="A30" s="73">
        <v>28</v>
      </c>
      <c r="B30" s="74" t="s">
        <v>27</v>
      </c>
      <c r="C30" s="74">
        <v>0.107</v>
      </c>
      <c r="D30" s="74">
        <v>7.9000000000000001E-2</v>
      </c>
      <c r="E30" s="75">
        <v>3.6225999999999998</v>
      </c>
      <c r="F30" s="18"/>
      <c r="H30" s="45" t="s">
        <v>130</v>
      </c>
      <c r="I30" s="172">
        <v>3</v>
      </c>
      <c r="J30" s="173"/>
      <c r="K30" s="173"/>
      <c r="L30" s="174"/>
    </row>
    <row r="31" spans="1:12" ht="15" thickBot="1">
      <c r="A31" s="73">
        <v>29</v>
      </c>
      <c r="B31" s="74" t="s">
        <v>28</v>
      </c>
      <c r="C31" s="74">
        <v>0.10100000000000001</v>
      </c>
      <c r="D31" s="74">
        <v>0.09</v>
      </c>
      <c r="E31" s="75">
        <v>1.4232</v>
      </c>
      <c r="F31" s="18"/>
    </row>
    <row r="32" spans="1:12" ht="15" customHeight="1" thickBot="1">
      <c r="A32" s="73">
        <v>30</v>
      </c>
      <c r="B32" s="74" t="s">
        <v>29</v>
      </c>
      <c r="C32" s="74">
        <v>9.6000000000000002E-2</v>
      </c>
      <c r="D32" s="74">
        <v>7.0999999999999994E-2</v>
      </c>
      <c r="E32" s="75">
        <v>3.2345000000000002</v>
      </c>
      <c r="F32" s="25">
        <f>AVERAGE(E30:E32)</f>
        <v>2.7601</v>
      </c>
    </row>
    <row r="38" spans="8:17" ht="16.2" thickBot="1">
      <c r="M38" s="193" t="s">
        <v>93</v>
      </c>
      <c r="N38" s="192" t="s">
        <v>94</v>
      </c>
      <c r="O38" s="193" t="s">
        <v>141</v>
      </c>
      <c r="P38" s="192" t="s">
        <v>109</v>
      </c>
      <c r="Q38" s="193"/>
    </row>
    <row r="39" spans="8:17">
      <c r="L39" t="s">
        <v>95</v>
      </c>
      <c r="M39">
        <v>2.6738666666666666</v>
      </c>
      <c r="N39">
        <v>2.5013333333333336</v>
      </c>
      <c r="O39" s="165">
        <v>0.41140811988961901</v>
      </c>
      <c r="P39" s="165">
        <v>0.31098342042266147</v>
      </c>
    </row>
    <row r="40" spans="8:17">
      <c r="L40" t="s">
        <v>96</v>
      </c>
      <c r="M40">
        <v>2.4582000000000002</v>
      </c>
      <c r="N40">
        <v>1.8544333333333334</v>
      </c>
      <c r="O40" s="170">
        <v>0.71257976629520814</v>
      </c>
      <c r="P40" s="170">
        <v>0.41140811988961906</v>
      </c>
    </row>
    <row r="41" spans="8:17">
      <c r="L41" t="s">
        <v>97</v>
      </c>
      <c r="M41">
        <v>2.1994333333333334</v>
      </c>
      <c r="N41">
        <v>1.4231666666666667</v>
      </c>
      <c r="O41" s="170">
        <v>0.53864709019707668</v>
      </c>
      <c r="P41" s="170">
        <v>0.19763994479299413</v>
      </c>
    </row>
    <row r="42" spans="8:17">
      <c r="L42" t="s">
        <v>99</v>
      </c>
      <c r="M42">
        <v>1.4662999999999997</v>
      </c>
      <c r="N42">
        <v>2.2425666666666664</v>
      </c>
      <c r="O42" s="170">
        <v>0.1140885766995685</v>
      </c>
      <c r="P42" s="170">
        <v>0.4973713881776653</v>
      </c>
    </row>
    <row r="43" spans="8:17">
      <c r="L43" t="s">
        <v>98</v>
      </c>
      <c r="M43">
        <v>2.5013333333333336</v>
      </c>
      <c r="N43">
        <v>2.7601</v>
      </c>
      <c r="O43" s="170">
        <v>0.78462679309621119</v>
      </c>
      <c r="P43" s="170">
        <v>0.67777371100783579</v>
      </c>
    </row>
    <row r="47" spans="8:17" ht="15" thickBot="1">
      <c r="H47" t="s">
        <v>49</v>
      </c>
      <c r="I47" s="75">
        <v>2.7170000000000001</v>
      </c>
      <c r="J47" s="75">
        <v>1.9407000000000001</v>
      </c>
      <c r="K47" s="75">
        <v>3.3639000000000001</v>
      </c>
      <c r="M47" s="8" t="s">
        <v>127</v>
      </c>
      <c r="N47" s="8" t="s">
        <v>126</v>
      </c>
      <c r="O47" s="247">
        <v>0.05</v>
      </c>
      <c r="P47" s="247"/>
    </row>
    <row r="48" spans="8:17" ht="15" thickBot="1">
      <c r="H48" t="s">
        <v>44</v>
      </c>
      <c r="I48" s="75">
        <v>1.8112999999999999</v>
      </c>
      <c r="J48" s="75">
        <v>1.6819</v>
      </c>
      <c r="K48" s="75">
        <v>3.8814000000000002</v>
      </c>
      <c r="M48" t="s">
        <v>181</v>
      </c>
      <c r="N48">
        <v>2.76</v>
      </c>
      <c r="O48" t="s">
        <v>31</v>
      </c>
    </row>
    <row r="49" spans="6:15" ht="15" thickBot="1">
      <c r="H49" t="s">
        <v>45</v>
      </c>
      <c r="I49" s="75">
        <v>2.4582000000000002</v>
      </c>
      <c r="J49" s="75">
        <v>2.9756999999999998</v>
      </c>
      <c r="K49" s="75">
        <v>1.1644000000000001</v>
      </c>
      <c r="M49" t="s">
        <v>142</v>
      </c>
      <c r="N49">
        <v>2.67</v>
      </c>
      <c r="O49" t="s">
        <v>31</v>
      </c>
    </row>
    <row r="50" spans="6:15" ht="15" thickBot="1">
      <c r="H50" t="s">
        <v>46</v>
      </c>
      <c r="I50" s="75">
        <v>1.6819</v>
      </c>
      <c r="J50" s="75">
        <v>1.2938000000000001</v>
      </c>
      <c r="K50" s="75">
        <v>1.4232</v>
      </c>
      <c r="M50" t="s">
        <v>146</v>
      </c>
      <c r="N50">
        <v>2.5</v>
      </c>
      <c r="O50" t="s">
        <v>31</v>
      </c>
    </row>
    <row r="51" spans="6:15" ht="15" thickBot="1">
      <c r="H51" t="s">
        <v>47</v>
      </c>
      <c r="I51" s="75">
        <v>2.4582000000000002</v>
      </c>
      <c r="J51" s="75">
        <v>3.8814000000000002</v>
      </c>
      <c r="K51" s="75">
        <v>1.1644000000000001</v>
      </c>
      <c r="M51" t="s">
        <v>147</v>
      </c>
      <c r="N51">
        <v>2.5</v>
      </c>
      <c r="O51" t="s">
        <v>31</v>
      </c>
    </row>
    <row r="52" spans="6:15" ht="15" thickBot="1">
      <c r="H52" t="s">
        <v>54</v>
      </c>
      <c r="I52" s="75">
        <v>2.3288000000000002</v>
      </c>
      <c r="J52" s="75">
        <v>3.1051000000000002</v>
      </c>
      <c r="K52" s="75">
        <v>2.0701000000000001</v>
      </c>
      <c r="M52" t="s">
        <v>143</v>
      </c>
      <c r="N52">
        <v>2.46</v>
      </c>
      <c r="O52" t="s">
        <v>31</v>
      </c>
    </row>
    <row r="53" spans="6:15" ht="15" thickBot="1">
      <c r="H53" t="s">
        <v>55</v>
      </c>
      <c r="I53" s="75">
        <v>1.8112999999999999</v>
      </c>
      <c r="J53" s="75">
        <v>2.5876000000000001</v>
      </c>
      <c r="K53" s="75">
        <v>1.1644000000000001</v>
      </c>
      <c r="M53" t="s">
        <v>150</v>
      </c>
      <c r="N53">
        <v>2.2400000000000002</v>
      </c>
      <c r="O53" t="s">
        <v>182</v>
      </c>
    </row>
    <row r="54" spans="6:15" ht="15" thickBot="1">
      <c r="H54" t="s">
        <v>56</v>
      </c>
      <c r="I54" s="75">
        <v>1.5526</v>
      </c>
      <c r="J54" s="75">
        <v>1.6819</v>
      </c>
      <c r="K54" s="75">
        <v>1.0349999999999999</v>
      </c>
      <c r="M54" t="s">
        <v>144</v>
      </c>
      <c r="N54">
        <v>2.2000000000000002</v>
      </c>
      <c r="O54" t="s">
        <v>182</v>
      </c>
    </row>
    <row r="55" spans="6:15" ht="15" thickBot="1">
      <c r="H55" t="s">
        <v>57</v>
      </c>
      <c r="I55" s="75">
        <v>1.8112999999999999</v>
      </c>
      <c r="J55" s="75">
        <v>3.2345000000000002</v>
      </c>
      <c r="K55" s="75">
        <v>1.6819</v>
      </c>
      <c r="M55" t="s">
        <v>148</v>
      </c>
      <c r="N55">
        <v>1.85</v>
      </c>
      <c r="O55" t="s">
        <v>182</v>
      </c>
    </row>
    <row r="56" spans="6:15" ht="15" thickBot="1">
      <c r="H56" t="s">
        <v>58</v>
      </c>
      <c r="I56" s="75">
        <v>3.6225999999999998</v>
      </c>
      <c r="J56" s="75">
        <v>1.4232</v>
      </c>
      <c r="K56" s="75">
        <v>3.2345000000000002</v>
      </c>
      <c r="M56" t="s">
        <v>145</v>
      </c>
      <c r="N56">
        <v>1.47</v>
      </c>
      <c r="O56" t="s">
        <v>183</v>
      </c>
    </row>
    <row r="57" spans="6:15">
      <c r="F57" s="20"/>
      <c r="M57" t="s">
        <v>149</v>
      </c>
      <c r="N57">
        <v>1.42</v>
      </c>
      <c r="O57" t="s">
        <v>183</v>
      </c>
    </row>
    <row r="58" spans="6:15">
      <c r="F58" s="20"/>
    </row>
    <row r="59" spans="6:15">
      <c r="F59" s="20"/>
    </row>
    <row r="60" spans="6:15">
      <c r="F60" s="20"/>
    </row>
    <row r="61" spans="6:15">
      <c r="F61" s="20"/>
    </row>
    <row r="62" spans="6:15">
      <c r="F62" s="20"/>
    </row>
    <row r="63" spans="6:15">
      <c r="F63" s="20"/>
    </row>
    <row r="64" spans="6:15">
      <c r="F64" s="20"/>
    </row>
    <row r="65" spans="6:6">
      <c r="F65" s="20"/>
    </row>
    <row r="66" spans="6:6" ht="14.4" customHeight="1">
      <c r="F66" s="20"/>
    </row>
    <row r="67" spans="6:6">
      <c r="F67" s="20"/>
    </row>
    <row r="68" spans="6:6">
      <c r="F68" s="20"/>
    </row>
    <row r="69" spans="6:6">
      <c r="F69" s="20"/>
    </row>
    <row r="70" spans="6:6">
      <c r="F70" s="20"/>
    </row>
    <row r="71" spans="6:6">
      <c r="F71" s="20"/>
    </row>
    <row r="72" spans="6:6">
      <c r="F72" s="18"/>
    </row>
    <row r="73" spans="6:6">
      <c r="F73" s="18"/>
    </row>
    <row r="74" spans="6:6">
      <c r="F74" s="20"/>
    </row>
    <row r="102" spans="16:16">
      <c r="P102" t="s">
        <v>77</v>
      </c>
    </row>
  </sheetData>
  <mergeCells count="8">
    <mergeCell ref="A1:A2"/>
    <mergeCell ref="B1:B2"/>
    <mergeCell ref="H7:L7"/>
    <mergeCell ref="H8:H9"/>
    <mergeCell ref="J8:K8"/>
    <mergeCell ref="H22:L22"/>
    <mergeCell ref="H23:H24"/>
    <mergeCell ref="J23:K23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73"/>
  <sheetViews>
    <sheetView topLeftCell="G40" zoomScaleNormal="100" workbookViewId="0">
      <selection activeCell="R65" sqref="R65"/>
    </sheetView>
  </sheetViews>
  <sheetFormatPr defaultRowHeight="13.8"/>
  <cols>
    <col min="5" max="5" width="10.77734375" customWidth="1"/>
    <col min="13" max="13" width="12.109375" customWidth="1"/>
    <col min="22" max="22" width="10.77734375" customWidth="1"/>
  </cols>
  <sheetData>
    <row r="1" spans="1:17" ht="29.4" thickTop="1">
      <c r="A1" s="250" t="s">
        <v>104</v>
      </c>
      <c r="B1" s="252" t="s">
        <v>105</v>
      </c>
      <c r="C1" s="283" t="s">
        <v>152</v>
      </c>
      <c r="D1" s="283" t="s">
        <v>157</v>
      </c>
      <c r="E1" s="10" t="s">
        <v>159</v>
      </c>
    </row>
    <row r="2" spans="1:17" ht="15" thickBot="1">
      <c r="A2" s="251"/>
      <c r="B2" s="253"/>
      <c r="C2" s="284"/>
      <c r="D2" s="284"/>
      <c r="E2" s="11" t="s">
        <v>156</v>
      </c>
    </row>
    <row r="3" spans="1:17" ht="15" thickBot="1">
      <c r="A3" s="73">
        <v>1</v>
      </c>
      <c r="B3" s="74" t="s">
        <v>0</v>
      </c>
      <c r="C3" s="74">
        <v>0.45100000000000001</v>
      </c>
      <c r="D3" s="74">
        <v>0.185</v>
      </c>
      <c r="E3" s="75">
        <v>13.5792</v>
      </c>
      <c r="F3" s="18"/>
      <c r="I3" t="s">
        <v>49</v>
      </c>
      <c r="J3" t="s">
        <v>44</v>
      </c>
      <c r="K3" t="s">
        <v>45</v>
      </c>
      <c r="L3" t="s">
        <v>46</v>
      </c>
      <c r="M3" t="s">
        <v>47</v>
      </c>
    </row>
    <row r="4" spans="1:17" ht="15" thickBot="1">
      <c r="A4" s="73">
        <v>2</v>
      </c>
      <c r="B4" s="74" t="s">
        <v>1</v>
      </c>
      <c r="C4" s="74">
        <v>0.38800000000000001</v>
      </c>
      <c r="D4" s="74">
        <v>0.19</v>
      </c>
      <c r="E4" s="75">
        <v>10.763999999999999</v>
      </c>
      <c r="F4" s="18"/>
      <c r="I4" s="75">
        <v>13.5792</v>
      </c>
      <c r="J4" s="75">
        <v>17.636399999999998</v>
      </c>
      <c r="K4" s="75">
        <v>26.454599999999999</v>
      </c>
      <c r="L4" s="75">
        <v>23.7636</v>
      </c>
      <c r="M4" s="75">
        <v>21.527999999999999</v>
      </c>
    </row>
    <row r="5" spans="1:17" ht="15" thickBot="1">
      <c r="A5" s="73">
        <v>3</v>
      </c>
      <c r="B5" s="74" t="s">
        <v>2</v>
      </c>
      <c r="C5" s="74">
        <v>0.40600000000000003</v>
      </c>
      <c r="D5" s="74">
        <v>0.28499999999999998</v>
      </c>
      <c r="E5" s="75">
        <v>7.5762</v>
      </c>
      <c r="F5" s="19">
        <f>AVERAGE(E3:E5)</f>
        <v>10.639799999999999</v>
      </c>
      <c r="I5" s="75">
        <v>10.763999999999999</v>
      </c>
      <c r="J5" s="75">
        <v>23.2668</v>
      </c>
      <c r="K5" s="75">
        <v>22.852799999999998</v>
      </c>
      <c r="L5" s="75">
        <v>19.3338</v>
      </c>
      <c r="M5" s="75">
        <v>21.942</v>
      </c>
    </row>
    <row r="6" spans="1:17" ht="15" thickBot="1">
      <c r="A6" s="73">
        <v>4</v>
      </c>
      <c r="B6" s="74" t="s">
        <v>3</v>
      </c>
      <c r="C6" s="74">
        <v>0.60299999999999998</v>
      </c>
      <c r="D6" s="74">
        <v>0.19</v>
      </c>
      <c r="E6" s="75">
        <v>19.664999999999999</v>
      </c>
      <c r="F6" s="18"/>
      <c r="I6" s="75">
        <v>7.5762</v>
      </c>
      <c r="J6" s="75">
        <v>11.7576</v>
      </c>
      <c r="K6" s="75">
        <v>13.3308</v>
      </c>
      <c r="L6" s="75">
        <v>35.107199999999999</v>
      </c>
      <c r="M6" s="75">
        <v>26.744399999999999</v>
      </c>
    </row>
    <row r="7" spans="1:17" ht="15" thickBot="1">
      <c r="A7" s="73">
        <v>5</v>
      </c>
      <c r="B7" s="74" t="s">
        <v>4</v>
      </c>
      <c r="C7" s="74">
        <v>0.63300000000000001</v>
      </c>
      <c r="D7" s="74">
        <v>0.19500000000000001</v>
      </c>
      <c r="E7" s="75">
        <v>20.7</v>
      </c>
      <c r="F7" s="18"/>
    </row>
    <row r="8" spans="1:17" ht="15" thickBot="1">
      <c r="A8" s="73">
        <v>6</v>
      </c>
      <c r="B8" s="74" t="s">
        <v>5</v>
      </c>
      <c r="C8" s="74">
        <v>0.64600000000000002</v>
      </c>
      <c r="D8" s="74">
        <v>0.192</v>
      </c>
      <c r="E8" s="75">
        <v>21.362400000000001</v>
      </c>
      <c r="F8" s="18">
        <f>AVERAGE(E6:E8)</f>
        <v>20.575799999999997</v>
      </c>
    </row>
    <row r="9" spans="1:17" ht="38.4" customHeight="1" thickBot="1">
      <c r="A9" s="73">
        <v>7</v>
      </c>
      <c r="B9" s="74" t="s">
        <v>6</v>
      </c>
      <c r="C9" s="74">
        <v>0.56100000000000005</v>
      </c>
      <c r="D9" s="74">
        <v>0.19700000000000001</v>
      </c>
      <c r="E9" s="75">
        <v>17.636399999999998</v>
      </c>
      <c r="F9" s="18"/>
      <c r="I9" s="282" t="s">
        <v>119</v>
      </c>
      <c r="J9" s="282"/>
      <c r="K9" s="282"/>
      <c r="L9" s="282"/>
      <c r="M9" s="282"/>
      <c r="N9" s="282"/>
      <c r="O9" s="282"/>
      <c r="P9" s="282"/>
      <c r="Q9" s="76"/>
    </row>
    <row r="10" spans="1:17" ht="25.8" thickBot="1">
      <c r="A10" s="73">
        <v>8</v>
      </c>
      <c r="B10" s="74" t="s">
        <v>7</v>
      </c>
      <c r="C10" s="74">
        <v>0.64700000000000002</v>
      </c>
      <c r="D10" s="74">
        <v>0.14699999999999999</v>
      </c>
      <c r="E10" s="75">
        <v>23.2668</v>
      </c>
      <c r="F10" s="18"/>
      <c r="I10" s="210" t="s">
        <v>39</v>
      </c>
      <c r="J10" s="211"/>
      <c r="K10" s="216" t="s">
        <v>122</v>
      </c>
      <c r="L10" s="219" t="s">
        <v>120</v>
      </c>
      <c r="M10" s="222" t="s">
        <v>40</v>
      </c>
      <c r="N10" s="223"/>
      <c r="O10" s="223"/>
      <c r="P10" s="224"/>
      <c r="Q10" s="76"/>
    </row>
    <row r="11" spans="1:17" ht="51" thickBot="1">
      <c r="A11" s="73">
        <v>9</v>
      </c>
      <c r="B11" s="74" t="s">
        <v>8</v>
      </c>
      <c r="C11" s="74">
        <v>0.39600000000000002</v>
      </c>
      <c r="D11" s="74">
        <v>0.17399999999999999</v>
      </c>
      <c r="E11" s="75">
        <v>11.7576</v>
      </c>
      <c r="F11" s="19">
        <f>AVERAGE(E9:E11)</f>
        <v>17.553599999999999</v>
      </c>
      <c r="I11" s="212"/>
      <c r="J11" s="213"/>
      <c r="K11" s="217"/>
      <c r="L11" s="220"/>
      <c r="M11" s="225" t="s">
        <v>121</v>
      </c>
      <c r="N11" s="225" t="s">
        <v>120</v>
      </c>
      <c r="O11" s="238" t="s">
        <v>123</v>
      </c>
      <c r="P11" s="239"/>
      <c r="Q11" s="76"/>
    </row>
    <row r="12" spans="1:17" ht="25.8" thickBot="1">
      <c r="A12" s="73">
        <v>10</v>
      </c>
      <c r="B12" s="74" t="s">
        <v>9</v>
      </c>
      <c r="C12" s="74">
        <v>0.66800000000000004</v>
      </c>
      <c r="D12" s="74">
        <v>0.186</v>
      </c>
      <c r="E12" s="75">
        <v>22.521599999999999</v>
      </c>
      <c r="F12" s="18"/>
      <c r="I12" s="214"/>
      <c r="J12" s="215"/>
      <c r="K12" s="218"/>
      <c r="L12" s="221"/>
      <c r="M12" s="221"/>
      <c r="N12" s="221"/>
      <c r="O12" s="225" t="s">
        <v>124</v>
      </c>
      <c r="P12" s="35" t="s">
        <v>125</v>
      </c>
      <c r="Q12" s="76"/>
    </row>
    <row r="13" spans="1:17" ht="15" thickBot="1">
      <c r="A13" s="73">
        <v>11</v>
      </c>
      <c r="B13" s="74" t="s">
        <v>10</v>
      </c>
      <c r="C13" s="74">
        <v>0.67900000000000005</v>
      </c>
      <c r="D13" s="74">
        <v>0.17599999999999999</v>
      </c>
      <c r="E13" s="75">
        <v>23.390999999999998</v>
      </c>
      <c r="F13" s="18"/>
      <c r="I13" s="226" t="s">
        <v>41</v>
      </c>
      <c r="J13" s="77" t="s">
        <v>42</v>
      </c>
      <c r="K13" s="91">
        <v>3</v>
      </c>
      <c r="L13" s="92"/>
      <c r="M13" s="78">
        <v>0</v>
      </c>
      <c r="N13" s="78">
        <v>0</v>
      </c>
      <c r="O13" s="78">
        <v>3</v>
      </c>
      <c r="P13" s="79">
        <v>3</v>
      </c>
      <c r="Q13" s="76"/>
    </row>
    <row r="14" spans="1:17" ht="15" thickBot="1">
      <c r="A14" s="73">
        <v>12</v>
      </c>
      <c r="B14" s="74" t="s">
        <v>11</v>
      </c>
      <c r="C14" s="74">
        <v>0.5</v>
      </c>
      <c r="D14" s="74">
        <v>0.187</v>
      </c>
      <c r="E14" s="75">
        <v>15.525</v>
      </c>
      <c r="F14" s="18">
        <f>AVERAGE(E12:E14)</f>
        <v>20.479199999999999</v>
      </c>
      <c r="I14" s="227"/>
      <c r="J14" s="80" t="s">
        <v>43</v>
      </c>
      <c r="K14" s="93">
        <v>10.639799999999999</v>
      </c>
      <c r="L14" s="94">
        <v>1.7340291693048304</v>
      </c>
      <c r="M14" s="81">
        <v>-1.2764999999994586E-2</v>
      </c>
      <c r="N14" s="81">
        <v>1.4062538214082219</v>
      </c>
      <c r="O14" s="81">
        <v>7.5762</v>
      </c>
      <c r="P14" s="82">
        <v>13.5792</v>
      </c>
      <c r="Q14" s="76"/>
    </row>
    <row r="15" spans="1:17" ht="15" thickBot="1">
      <c r="A15" s="73">
        <v>13</v>
      </c>
      <c r="B15" s="74" t="s">
        <v>12</v>
      </c>
      <c r="C15" s="74">
        <v>0.76900000000000002</v>
      </c>
      <c r="D15" s="74">
        <v>0.192</v>
      </c>
      <c r="E15" s="75">
        <v>26.454599999999999</v>
      </c>
      <c r="F15" s="18"/>
      <c r="I15" s="228" t="s">
        <v>44</v>
      </c>
      <c r="J15" s="83" t="s">
        <v>42</v>
      </c>
      <c r="K15" s="95">
        <v>3</v>
      </c>
      <c r="L15" s="96"/>
      <c r="M15" s="84">
        <v>0</v>
      </c>
      <c r="N15" s="84">
        <v>0</v>
      </c>
      <c r="O15" s="84">
        <v>3</v>
      </c>
      <c r="P15" s="85">
        <v>3</v>
      </c>
      <c r="Q15" s="76"/>
    </row>
    <row r="16" spans="1:17" ht="15" thickBot="1">
      <c r="A16" s="73">
        <v>14</v>
      </c>
      <c r="B16" s="74" t="s">
        <v>13</v>
      </c>
      <c r="C16" s="74">
        <v>0.68100000000000005</v>
      </c>
      <c r="D16" s="74">
        <v>0.191</v>
      </c>
      <c r="E16" s="75">
        <v>22.852799999999998</v>
      </c>
      <c r="F16" s="18"/>
      <c r="I16" s="227"/>
      <c r="J16" s="80" t="s">
        <v>43</v>
      </c>
      <c r="K16" s="93">
        <v>17.553599999999999</v>
      </c>
      <c r="L16" s="94">
        <v>3.3226777875683338</v>
      </c>
      <c r="M16" s="81">
        <v>4.341479999995812E-2</v>
      </c>
      <c r="N16" s="81">
        <v>2.6998787456146958</v>
      </c>
      <c r="O16" s="81">
        <v>11.7576</v>
      </c>
      <c r="P16" s="82">
        <v>23.2668</v>
      </c>
      <c r="Q16" s="76"/>
    </row>
    <row r="17" spans="1:17" ht="15" thickBot="1">
      <c r="A17" s="73">
        <v>15</v>
      </c>
      <c r="B17" s="74" t="s">
        <v>14</v>
      </c>
      <c r="C17" s="74">
        <v>0.45400000000000001</v>
      </c>
      <c r="D17" s="74">
        <v>0.19400000000000001</v>
      </c>
      <c r="E17" s="75">
        <v>13.3308</v>
      </c>
      <c r="F17" s="19">
        <f>AVERAGE(E15:E17)</f>
        <v>20.8794</v>
      </c>
      <c r="I17" s="228" t="s">
        <v>45</v>
      </c>
      <c r="J17" s="83" t="s">
        <v>42</v>
      </c>
      <c r="K17" s="95">
        <v>3</v>
      </c>
      <c r="L17" s="96"/>
      <c r="M17" s="84">
        <v>0</v>
      </c>
      <c r="N17" s="84">
        <v>0</v>
      </c>
      <c r="O17" s="84">
        <v>3</v>
      </c>
      <c r="P17" s="85">
        <v>3</v>
      </c>
      <c r="Q17" s="76"/>
    </row>
    <row r="18" spans="1:17" ht="15" thickBot="1">
      <c r="A18" s="73">
        <v>16</v>
      </c>
      <c r="B18" s="74" t="s">
        <v>15</v>
      </c>
      <c r="C18" s="74">
        <v>0.72399999999999998</v>
      </c>
      <c r="D18" s="74">
        <v>0.19700000000000001</v>
      </c>
      <c r="E18" s="75">
        <v>24.384599999999999</v>
      </c>
      <c r="F18" s="18"/>
      <c r="I18" s="227"/>
      <c r="J18" s="80" t="s">
        <v>43</v>
      </c>
      <c r="K18" s="93">
        <v>20.8794</v>
      </c>
      <c r="L18" s="94">
        <v>3.9148972860089195</v>
      </c>
      <c r="M18" s="81">
        <v>-1.0888199999964598E-2</v>
      </c>
      <c r="N18" s="81">
        <v>3.1803952532079043</v>
      </c>
      <c r="O18" s="81">
        <v>13.3308</v>
      </c>
      <c r="P18" s="82">
        <v>26.454599999999999</v>
      </c>
      <c r="Q18" s="76"/>
    </row>
    <row r="19" spans="1:17" ht="15" thickBot="1">
      <c r="A19" s="73">
        <v>17</v>
      </c>
      <c r="B19" s="74" t="s">
        <v>16</v>
      </c>
      <c r="C19" s="74">
        <v>0.57199999999999995</v>
      </c>
      <c r="D19" s="74">
        <v>0.19700000000000001</v>
      </c>
      <c r="E19" s="75">
        <v>18.091799999999999</v>
      </c>
      <c r="F19" s="18"/>
      <c r="I19" s="228" t="s">
        <v>46</v>
      </c>
      <c r="J19" s="83" t="s">
        <v>42</v>
      </c>
      <c r="K19" s="95">
        <v>3</v>
      </c>
      <c r="L19" s="96"/>
      <c r="M19" s="84">
        <v>0</v>
      </c>
      <c r="N19" s="84">
        <v>0</v>
      </c>
      <c r="O19" s="84">
        <v>3</v>
      </c>
      <c r="P19" s="85">
        <v>3</v>
      </c>
      <c r="Q19" s="76"/>
    </row>
    <row r="20" spans="1:17" ht="15" thickBot="1">
      <c r="A20" s="73">
        <v>18</v>
      </c>
      <c r="B20" s="74" t="s">
        <v>17</v>
      </c>
      <c r="C20" s="74">
        <v>0.46</v>
      </c>
      <c r="D20" s="74">
        <v>0.17399999999999999</v>
      </c>
      <c r="E20" s="75">
        <v>14.4072</v>
      </c>
      <c r="F20" s="18">
        <f>AVERAGE(E18:E20)</f>
        <v>18.961200000000002</v>
      </c>
      <c r="I20" s="227"/>
      <c r="J20" s="80" t="s">
        <v>43</v>
      </c>
      <c r="K20" s="93">
        <v>26.068200000000001</v>
      </c>
      <c r="L20" s="94">
        <v>4.6969288817268664</v>
      </c>
      <c r="M20" s="81">
        <v>-4.0875600000010337E-2</v>
      </c>
      <c r="N20" s="81">
        <v>3.8205794963555766</v>
      </c>
      <c r="O20" s="81">
        <v>19.3338</v>
      </c>
      <c r="P20" s="82">
        <v>35.107199999999999</v>
      </c>
      <c r="Q20" s="76"/>
    </row>
    <row r="21" spans="1:17" ht="15" thickBot="1">
      <c r="A21" s="73">
        <v>19</v>
      </c>
      <c r="B21" s="74" t="s">
        <v>18</v>
      </c>
      <c r="C21" s="74">
        <v>0.70599999999999996</v>
      </c>
      <c r="D21" s="74">
        <v>0.19400000000000001</v>
      </c>
      <c r="E21" s="75">
        <v>23.7636</v>
      </c>
      <c r="F21" s="18"/>
      <c r="I21" s="228" t="s">
        <v>47</v>
      </c>
      <c r="J21" s="83" t="s">
        <v>42</v>
      </c>
      <c r="K21" s="95">
        <v>3</v>
      </c>
      <c r="L21" s="96"/>
      <c r="M21" s="84">
        <v>0</v>
      </c>
      <c r="N21" s="84">
        <v>0</v>
      </c>
      <c r="O21" s="84">
        <v>3</v>
      </c>
      <c r="P21" s="85">
        <v>3</v>
      </c>
      <c r="Q21" s="76"/>
    </row>
    <row r="22" spans="1:17" ht="15" thickBot="1">
      <c r="A22" s="73">
        <v>20</v>
      </c>
      <c r="B22" s="74" t="s">
        <v>19</v>
      </c>
      <c r="C22" s="74">
        <v>0.59399999999999997</v>
      </c>
      <c r="D22" s="74">
        <v>0.189</v>
      </c>
      <c r="E22" s="75">
        <v>19.3338</v>
      </c>
      <c r="F22" s="18"/>
      <c r="I22" s="227"/>
      <c r="J22" s="80" t="s">
        <v>43</v>
      </c>
      <c r="K22" s="93">
        <v>23.404799999999998</v>
      </c>
      <c r="L22" s="94">
        <v>1.6740713963269307</v>
      </c>
      <c r="M22" s="81">
        <v>-2.456400000014014E-3</v>
      </c>
      <c r="N22" s="81">
        <v>1.3614171634851941</v>
      </c>
      <c r="O22" s="81">
        <v>21.527999999999999</v>
      </c>
      <c r="P22" s="82">
        <v>26.744399999999999</v>
      </c>
      <c r="Q22" s="76"/>
    </row>
    <row r="23" spans="1:17" ht="38.4" thickBot="1">
      <c r="A23" s="73">
        <v>21</v>
      </c>
      <c r="B23" s="74" t="s">
        <v>20</v>
      </c>
      <c r="C23" s="74">
        <v>0.98</v>
      </c>
      <c r="D23" s="74">
        <v>0.19400000000000001</v>
      </c>
      <c r="E23" s="75">
        <v>35.107199999999999</v>
      </c>
      <c r="F23" s="19">
        <f>AVERAGE(E21:E23)</f>
        <v>26.068200000000001</v>
      </c>
      <c r="I23" s="45" t="s">
        <v>130</v>
      </c>
      <c r="J23" s="86" t="s">
        <v>42</v>
      </c>
      <c r="K23" s="87">
        <v>3</v>
      </c>
      <c r="L23" s="88"/>
      <c r="M23" s="89">
        <v>0</v>
      </c>
      <c r="N23" s="89">
        <v>0</v>
      </c>
      <c r="O23" s="89">
        <v>3</v>
      </c>
      <c r="P23" s="90">
        <v>3</v>
      </c>
      <c r="Q23" s="76"/>
    </row>
    <row r="24" spans="1:17" ht="15" thickBot="1">
      <c r="A24" s="73">
        <v>22</v>
      </c>
      <c r="B24" s="74" t="s">
        <v>21</v>
      </c>
      <c r="C24" s="74">
        <v>0.81</v>
      </c>
      <c r="D24" s="74">
        <v>0.192</v>
      </c>
      <c r="E24" s="75">
        <v>28.152000000000001</v>
      </c>
      <c r="F24" s="18"/>
      <c r="I24" s="76"/>
      <c r="J24" s="76"/>
      <c r="K24" s="76"/>
      <c r="L24" s="76"/>
      <c r="O24" s="76"/>
      <c r="P24" s="76"/>
    </row>
    <row r="25" spans="1:17" ht="15" thickBot="1">
      <c r="A25" s="73">
        <v>23</v>
      </c>
      <c r="B25" s="74" t="s">
        <v>22</v>
      </c>
      <c r="C25" s="74">
        <v>0.41099999999999998</v>
      </c>
      <c r="D25" s="74">
        <v>0.19</v>
      </c>
      <c r="E25" s="75">
        <v>11.716200000000001</v>
      </c>
      <c r="F25" s="18"/>
      <c r="I25" t="s">
        <v>54</v>
      </c>
      <c r="J25" t="s">
        <v>55</v>
      </c>
      <c r="K25" t="s">
        <v>56</v>
      </c>
      <c r="L25" t="s">
        <v>57</v>
      </c>
      <c r="M25" t="s">
        <v>58</v>
      </c>
    </row>
    <row r="26" spans="1:17" ht="15" thickBot="1">
      <c r="A26" s="73">
        <v>24</v>
      </c>
      <c r="B26" s="74" t="s">
        <v>23</v>
      </c>
      <c r="C26" s="74">
        <v>0.70099999999999996</v>
      </c>
      <c r="D26" s="74">
        <v>0.19500000000000001</v>
      </c>
      <c r="E26" s="75">
        <v>23.5152</v>
      </c>
      <c r="F26" s="18">
        <f>AVERAGE(E24:E26)</f>
        <v>21.127800000000001</v>
      </c>
      <c r="I26" s="75">
        <v>19.664999999999999</v>
      </c>
      <c r="J26" s="75">
        <v>22.521599999999999</v>
      </c>
      <c r="K26" s="75">
        <v>24.384599999999999</v>
      </c>
      <c r="L26" s="75">
        <v>28.152000000000001</v>
      </c>
      <c r="M26" s="75">
        <v>31.008600000000001</v>
      </c>
    </row>
    <row r="27" spans="1:17" ht="15" thickBot="1">
      <c r="A27" s="73">
        <v>25</v>
      </c>
      <c r="B27" s="74" t="s">
        <v>24</v>
      </c>
      <c r="C27" s="74">
        <v>0.66100000000000003</v>
      </c>
      <c r="D27" s="74">
        <v>0.20300000000000001</v>
      </c>
      <c r="E27" s="75">
        <v>21.527999999999999</v>
      </c>
      <c r="F27" s="18"/>
      <c r="I27" s="75">
        <v>20.7</v>
      </c>
      <c r="J27" s="75">
        <v>23.390999999999998</v>
      </c>
      <c r="K27" s="75">
        <v>18.091799999999999</v>
      </c>
      <c r="L27" s="75">
        <v>11.716200000000001</v>
      </c>
      <c r="M27" s="75">
        <v>22.977</v>
      </c>
    </row>
    <row r="28" spans="1:17" ht="15" thickBot="1">
      <c r="A28" s="73">
        <v>26</v>
      </c>
      <c r="B28" s="74" t="s">
        <v>25</v>
      </c>
      <c r="C28" s="74">
        <v>0.67700000000000005</v>
      </c>
      <c r="D28" s="74">
        <v>0.20899999999999999</v>
      </c>
      <c r="E28" s="75">
        <v>21.942</v>
      </c>
      <c r="F28" s="18"/>
      <c r="I28" s="75">
        <v>21.362400000000001</v>
      </c>
      <c r="J28" s="75">
        <v>15.525</v>
      </c>
      <c r="K28" s="75">
        <v>14.4072</v>
      </c>
      <c r="L28" s="75">
        <v>23.5152</v>
      </c>
      <c r="M28" s="75">
        <v>26.992799999999999</v>
      </c>
    </row>
    <row r="29" spans="1:17" ht="15" thickBot="1">
      <c r="A29" s="73">
        <v>27</v>
      </c>
      <c r="B29" s="74" t="s">
        <v>26</v>
      </c>
      <c r="C29" s="74">
        <v>0.78300000000000003</v>
      </c>
      <c r="D29" s="74">
        <v>0.19900000000000001</v>
      </c>
      <c r="E29" s="75">
        <v>26.744399999999999</v>
      </c>
      <c r="F29" s="19">
        <f>AVERAGE(E27:E29)</f>
        <v>23.404799999999998</v>
      </c>
    </row>
    <row r="30" spans="1:17" ht="38.4" customHeight="1" thickBot="1">
      <c r="A30" s="73">
        <v>28</v>
      </c>
      <c r="B30" s="74" t="s">
        <v>27</v>
      </c>
      <c r="C30" s="74">
        <v>0.89400000000000002</v>
      </c>
      <c r="D30" s="74">
        <v>0.20699999999999999</v>
      </c>
      <c r="E30" s="75">
        <v>31.008600000000001</v>
      </c>
      <c r="F30" s="18"/>
      <c r="I30" s="282" t="s">
        <v>119</v>
      </c>
      <c r="J30" s="282"/>
      <c r="K30" s="282"/>
      <c r="L30" s="282"/>
      <c r="M30" s="282"/>
      <c r="N30" s="282"/>
      <c r="O30" s="282"/>
      <c r="P30" s="282"/>
      <c r="Q30" s="76"/>
    </row>
    <row r="31" spans="1:17" ht="15" customHeight="1" thickBot="1">
      <c r="A31" s="73">
        <v>29</v>
      </c>
      <c r="B31" s="74" t="s">
        <v>28</v>
      </c>
      <c r="C31" s="74">
        <v>0.69699999999999995</v>
      </c>
      <c r="D31" s="74">
        <v>0.20399999999999999</v>
      </c>
      <c r="E31" s="75">
        <v>22.977</v>
      </c>
      <c r="F31" s="18"/>
      <c r="I31" s="210" t="s">
        <v>39</v>
      </c>
      <c r="J31" s="211"/>
      <c r="K31" s="216" t="s">
        <v>122</v>
      </c>
      <c r="L31" s="219" t="s">
        <v>120</v>
      </c>
      <c r="M31" s="222" t="s">
        <v>40</v>
      </c>
      <c r="N31" s="223"/>
      <c r="O31" s="223"/>
      <c r="P31" s="224"/>
      <c r="Q31" s="76"/>
    </row>
    <row r="32" spans="1:17" ht="15" customHeight="1" thickBot="1">
      <c r="A32" s="73">
        <v>30</v>
      </c>
      <c r="B32" s="74" t="s">
        <v>29</v>
      </c>
      <c r="C32" s="74">
        <v>0.79500000000000004</v>
      </c>
      <c r="D32" s="74">
        <v>0.20499999999999999</v>
      </c>
      <c r="E32" s="75">
        <v>26.992799999999999</v>
      </c>
      <c r="F32" s="25">
        <f>AVERAGE(E30:E32)</f>
        <v>26.992800000000003</v>
      </c>
      <c r="I32" s="212"/>
      <c r="J32" s="213"/>
      <c r="K32" s="217"/>
      <c r="L32" s="220"/>
      <c r="M32" s="225" t="s">
        <v>121</v>
      </c>
      <c r="N32" s="225" t="s">
        <v>120</v>
      </c>
      <c r="O32" s="238" t="s">
        <v>123</v>
      </c>
      <c r="P32" s="239"/>
      <c r="Q32" s="76"/>
    </row>
    <row r="33" spans="9:24" ht="14.4" customHeight="1" thickBot="1">
      <c r="I33" s="214"/>
      <c r="J33" s="215"/>
      <c r="K33" s="218"/>
      <c r="L33" s="221"/>
      <c r="M33" s="221"/>
      <c r="N33" s="221"/>
      <c r="O33" s="225" t="s">
        <v>124</v>
      </c>
      <c r="P33" s="35" t="s">
        <v>125</v>
      </c>
      <c r="Q33" s="76"/>
    </row>
    <row r="34" spans="9:24">
      <c r="I34" s="226" t="s">
        <v>41</v>
      </c>
      <c r="J34" s="77" t="s">
        <v>42</v>
      </c>
      <c r="K34" s="91">
        <v>3</v>
      </c>
      <c r="L34" s="92"/>
      <c r="M34" s="78">
        <v>0</v>
      </c>
      <c r="N34" s="78">
        <v>0</v>
      </c>
      <c r="O34" s="78">
        <v>3</v>
      </c>
      <c r="P34" s="79">
        <v>3</v>
      </c>
      <c r="Q34" s="76"/>
    </row>
    <row r="35" spans="9:24">
      <c r="I35" s="227"/>
      <c r="J35" s="80" t="s">
        <v>43</v>
      </c>
      <c r="K35" s="93">
        <v>20.575799999999997</v>
      </c>
      <c r="L35" s="94">
        <v>0.49391663264158348</v>
      </c>
      <c r="M35" s="81">
        <v>-1.2875400000023518E-2</v>
      </c>
      <c r="N35" s="81">
        <v>0.39618902046217219</v>
      </c>
      <c r="O35" s="81">
        <v>19.664999999999999</v>
      </c>
      <c r="P35" s="82">
        <v>21.362400000000001</v>
      </c>
      <c r="Q35" s="76"/>
    </row>
    <row r="36" spans="9:24" ht="38.4" customHeight="1">
      <c r="I36" s="228" t="s">
        <v>44</v>
      </c>
      <c r="J36" s="83" t="s">
        <v>42</v>
      </c>
      <c r="K36" s="95">
        <v>3</v>
      </c>
      <c r="L36" s="96"/>
      <c r="M36" s="84">
        <v>0</v>
      </c>
      <c r="N36" s="84">
        <v>0</v>
      </c>
      <c r="O36" s="84">
        <v>3</v>
      </c>
      <c r="P36" s="85">
        <v>3</v>
      </c>
      <c r="Q36" s="76"/>
    </row>
    <row r="37" spans="9:24">
      <c r="I37" s="227"/>
      <c r="J37" s="80" t="s">
        <v>43</v>
      </c>
      <c r="K37" s="93">
        <v>20.479199999999999</v>
      </c>
      <c r="L37" s="94">
        <v>2.4897816048802346</v>
      </c>
      <c r="M37" s="81">
        <v>2.5681799999976107E-2</v>
      </c>
      <c r="N37" s="81">
        <v>1.9881305683544974</v>
      </c>
      <c r="O37" s="81">
        <v>15.525</v>
      </c>
      <c r="P37" s="82">
        <v>23.390999999999998</v>
      </c>
      <c r="Q37" s="76"/>
    </row>
    <row r="38" spans="9:24">
      <c r="I38" s="228" t="s">
        <v>45</v>
      </c>
      <c r="J38" s="83" t="s">
        <v>42</v>
      </c>
      <c r="K38" s="95">
        <v>3</v>
      </c>
      <c r="L38" s="96"/>
      <c r="M38" s="84">
        <v>0</v>
      </c>
      <c r="N38" s="84">
        <v>0</v>
      </c>
      <c r="O38" s="84">
        <v>3</v>
      </c>
      <c r="P38" s="85">
        <v>3</v>
      </c>
      <c r="Q38" s="76"/>
    </row>
    <row r="39" spans="9:24">
      <c r="I39" s="227"/>
      <c r="J39" s="80" t="s">
        <v>43</v>
      </c>
      <c r="K39" s="93">
        <v>18.961199999999998</v>
      </c>
      <c r="L39" s="94">
        <v>2.9128462575288796</v>
      </c>
      <c r="M39" s="81">
        <v>7.6796999999984905E-2</v>
      </c>
      <c r="N39" s="81">
        <v>2.3391573745034098</v>
      </c>
      <c r="O39" s="81">
        <v>14.4072</v>
      </c>
      <c r="P39" s="82">
        <v>24.384599999999999</v>
      </c>
      <c r="Q39" s="76"/>
    </row>
    <row r="40" spans="9:24">
      <c r="I40" s="228" t="s">
        <v>46</v>
      </c>
      <c r="J40" s="83" t="s">
        <v>42</v>
      </c>
      <c r="K40" s="95">
        <v>3</v>
      </c>
      <c r="L40" s="96"/>
      <c r="M40" s="84">
        <v>0</v>
      </c>
      <c r="N40" s="84">
        <v>0</v>
      </c>
      <c r="O40" s="84">
        <v>3</v>
      </c>
      <c r="P40" s="85">
        <v>3</v>
      </c>
      <c r="Q40" s="76"/>
    </row>
    <row r="41" spans="9:24">
      <c r="I41" s="227"/>
      <c r="J41" s="80" t="s">
        <v>43</v>
      </c>
      <c r="K41" s="93">
        <v>21.127800000000001</v>
      </c>
      <c r="L41" s="94">
        <v>4.8924649370230551</v>
      </c>
      <c r="M41" s="81">
        <v>0.10775039999997205</v>
      </c>
      <c r="N41" s="81">
        <v>4.1209792829411667</v>
      </c>
      <c r="O41" s="81">
        <v>11.716200000000001</v>
      </c>
      <c r="P41" s="82">
        <v>28.152000000000001</v>
      </c>
      <c r="Q41" s="76"/>
    </row>
    <row r="42" spans="9:24">
      <c r="I42" s="228" t="s">
        <v>47</v>
      </c>
      <c r="J42" s="83" t="s">
        <v>42</v>
      </c>
      <c r="K42" s="95">
        <v>3</v>
      </c>
      <c r="L42" s="96"/>
      <c r="M42" s="84">
        <v>0</v>
      </c>
      <c r="N42" s="84">
        <v>0</v>
      </c>
      <c r="O42" s="84">
        <v>3</v>
      </c>
      <c r="P42" s="85">
        <v>3</v>
      </c>
      <c r="Q42" s="76"/>
    </row>
    <row r="43" spans="9:24">
      <c r="I43" s="227"/>
      <c r="J43" s="80" t="s">
        <v>43</v>
      </c>
      <c r="K43" s="93">
        <v>26.992800000000003</v>
      </c>
      <c r="L43" s="94">
        <v>2.3185232110116996</v>
      </c>
      <c r="M43" s="81">
        <v>6.0237000000004315E-2</v>
      </c>
      <c r="N43" s="81">
        <v>1.9476938621178486</v>
      </c>
      <c r="O43" s="81">
        <v>22.977</v>
      </c>
      <c r="P43" s="82">
        <v>31.008600000000001</v>
      </c>
      <c r="Q43" s="76"/>
    </row>
    <row r="44" spans="9:24" ht="38.4" thickBot="1">
      <c r="I44" s="45" t="s">
        <v>130</v>
      </c>
      <c r="J44" s="86" t="s">
        <v>42</v>
      </c>
      <c r="K44" s="87">
        <v>3</v>
      </c>
      <c r="L44" s="88"/>
      <c r="M44" s="89">
        <v>0</v>
      </c>
      <c r="N44" s="89">
        <v>0</v>
      </c>
      <c r="O44" s="89">
        <v>3</v>
      </c>
      <c r="P44" s="90">
        <v>3</v>
      </c>
      <c r="Q44" s="76"/>
    </row>
    <row r="45" spans="9:24">
      <c r="I45" s="76"/>
      <c r="J45" s="76"/>
      <c r="K45" s="76"/>
      <c r="L45" s="76"/>
      <c r="O45" s="76"/>
      <c r="P45" s="76"/>
      <c r="Q45" s="76"/>
    </row>
    <row r="46" spans="9:24">
      <c r="U46" s="234" t="s">
        <v>127</v>
      </c>
      <c r="V46" s="234" t="s">
        <v>126</v>
      </c>
      <c r="W46" s="249">
        <v>0.05</v>
      </c>
      <c r="X46" s="249">
        <v>0.01</v>
      </c>
    </row>
    <row r="47" spans="9:24" ht="15.6">
      <c r="K47" s="193" t="s">
        <v>93</v>
      </c>
      <c r="L47" s="192" t="s">
        <v>94</v>
      </c>
      <c r="M47" s="193" t="s">
        <v>141</v>
      </c>
      <c r="N47" s="192" t="s">
        <v>109</v>
      </c>
      <c r="O47" s="193"/>
      <c r="U47" s="234" t="s">
        <v>151</v>
      </c>
      <c r="V47" s="234">
        <v>26.99</v>
      </c>
      <c r="W47" s="234" t="s">
        <v>31</v>
      </c>
      <c r="X47" s="234" t="s">
        <v>32</v>
      </c>
    </row>
    <row r="48" spans="9:24">
      <c r="J48" t="s">
        <v>95</v>
      </c>
      <c r="K48">
        <v>10.639799999999999</v>
      </c>
      <c r="L48">
        <v>20.575799999999997</v>
      </c>
      <c r="M48" s="190">
        <v>1.7340291693048304</v>
      </c>
      <c r="N48" s="190">
        <v>0.49391663264158348</v>
      </c>
      <c r="U48" s="234" t="s">
        <v>145</v>
      </c>
      <c r="V48" s="234">
        <v>26.07</v>
      </c>
      <c r="W48" s="234" t="s">
        <v>31</v>
      </c>
      <c r="X48" s="234" t="s">
        <v>32</v>
      </c>
    </row>
    <row r="49" spans="10:24">
      <c r="J49" t="s">
        <v>96</v>
      </c>
      <c r="K49">
        <v>17.553599999999999</v>
      </c>
      <c r="L49">
        <v>20.479199999999999</v>
      </c>
      <c r="M49" s="190">
        <v>3.3226777875683338</v>
      </c>
      <c r="N49" s="190">
        <v>2.4897816048802346</v>
      </c>
      <c r="U49" s="234" t="s">
        <v>146</v>
      </c>
      <c r="V49" s="234">
        <v>23.4</v>
      </c>
      <c r="W49" s="234" t="s">
        <v>31</v>
      </c>
      <c r="X49" s="234" t="s">
        <v>69</v>
      </c>
    </row>
    <row r="50" spans="10:24">
      <c r="J50" t="s">
        <v>97</v>
      </c>
      <c r="K50">
        <v>20.8794</v>
      </c>
      <c r="L50">
        <v>18.961200000000002</v>
      </c>
      <c r="M50" s="190">
        <v>3.9148972860089195</v>
      </c>
      <c r="N50" s="190">
        <v>2.9128462575288796</v>
      </c>
      <c r="U50" s="234" t="s">
        <v>150</v>
      </c>
      <c r="V50" s="234">
        <v>21.13</v>
      </c>
      <c r="W50" s="234" t="s">
        <v>31</v>
      </c>
      <c r="X50" s="234" t="s">
        <v>69</v>
      </c>
    </row>
    <row r="51" spans="10:24">
      <c r="J51" t="s">
        <v>99</v>
      </c>
      <c r="K51">
        <v>26.068200000000001</v>
      </c>
      <c r="L51">
        <v>21.127800000000001</v>
      </c>
      <c r="M51" s="190">
        <v>4.6969288817268664</v>
      </c>
      <c r="N51" s="190">
        <v>4.8924649370230551</v>
      </c>
      <c r="U51" s="234" t="s">
        <v>144</v>
      </c>
      <c r="V51" s="234">
        <v>20.88</v>
      </c>
      <c r="W51" s="234" t="s">
        <v>35</v>
      </c>
      <c r="X51" s="234" t="s">
        <v>69</v>
      </c>
    </row>
    <row r="52" spans="10:24">
      <c r="J52" t="s">
        <v>98</v>
      </c>
      <c r="K52">
        <v>23.404799999999998</v>
      </c>
      <c r="L52">
        <v>26.992800000000003</v>
      </c>
      <c r="M52" s="190">
        <v>1.6740713963269307</v>
      </c>
      <c r="N52" s="190">
        <v>2.3185232110116996</v>
      </c>
      <c r="U52" s="234" t="s">
        <v>147</v>
      </c>
      <c r="V52" s="234">
        <v>20.58</v>
      </c>
      <c r="W52" s="234" t="s">
        <v>35</v>
      </c>
      <c r="X52" s="234" t="s">
        <v>69</v>
      </c>
    </row>
    <row r="53" spans="10:24">
      <c r="U53" s="234" t="s">
        <v>148</v>
      </c>
      <c r="V53" s="234">
        <v>20.48</v>
      </c>
      <c r="W53" s="234" t="s">
        <v>35</v>
      </c>
      <c r="X53" s="234" t="s">
        <v>69</v>
      </c>
    </row>
    <row r="54" spans="10:24">
      <c r="U54" s="234" t="s">
        <v>149</v>
      </c>
      <c r="V54" s="234">
        <v>18.96</v>
      </c>
      <c r="W54" s="234" t="s">
        <v>35</v>
      </c>
      <c r="X54" s="234" t="s">
        <v>69</v>
      </c>
    </row>
    <row r="55" spans="10:24" ht="15" thickBot="1">
      <c r="J55" t="s">
        <v>49</v>
      </c>
      <c r="K55" s="75">
        <v>13.5792</v>
      </c>
      <c r="L55" s="75">
        <v>10.763999999999999</v>
      </c>
      <c r="M55" s="75">
        <v>7.5762</v>
      </c>
      <c r="U55" s="234" t="s">
        <v>143</v>
      </c>
      <c r="V55" s="234">
        <v>17.55</v>
      </c>
      <c r="W55" s="234" t="s">
        <v>35</v>
      </c>
      <c r="X55" s="234" t="s">
        <v>69</v>
      </c>
    </row>
    <row r="56" spans="10:24" ht="15" thickBot="1">
      <c r="J56" t="s">
        <v>44</v>
      </c>
      <c r="K56" s="75">
        <v>17.636399999999998</v>
      </c>
      <c r="L56" s="75">
        <v>23.2668</v>
      </c>
      <c r="M56" s="75">
        <v>11.7576</v>
      </c>
      <c r="U56" s="234" t="s">
        <v>142</v>
      </c>
      <c r="V56" s="234">
        <v>10.64</v>
      </c>
      <c r="W56" s="234" t="s">
        <v>38</v>
      </c>
      <c r="X56" s="234" t="s">
        <v>61</v>
      </c>
    </row>
    <row r="57" spans="10:24" ht="15" thickBot="1">
      <c r="J57" t="s">
        <v>45</v>
      </c>
      <c r="K57" s="75">
        <v>26.454599999999999</v>
      </c>
      <c r="L57" s="75">
        <v>22.852799999999998</v>
      </c>
      <c r="M57" s="75">
        <v>13.3308</v>
      </c>
    </row>
    <row r="58" spans="10:24" ht="15" thickBot="1">
      <c r="J58" t="s">
        <v>46</v>
      </c>
      <c r="K58" s="75">
        <v>23.7636</v>
      </c>
      <c r="L58" s="75">
        <v>19.3338</v>
      </c>
      <c r="M58" s="75">
        <v>35.107199999999999</v>
      </c>
    </row>
    <row r="59" spans="10:24" ht="28.2" thickBot="1">
      <c r="J59" t="s">
        <v>47</v>
      </c>
      <c r="K59" s="75">
        <v>21.527999999999999</v>
      </c>
      <c r="L59" s="75">
        <v>21.942</v>
      </c>
      <c r="M59" s="75">
        <v>26.744399999999999</v>
      </c>
      <c r="Q59" s="248" t="s">
        <v>114</v>
      </c>
      <c r="R59" s="8" t="s">
        <v>113</v>
      </c>
      <c r="S59" s="8" t="s">
        <v>112</v>
      </c>
      <c r="T59" s="8" t="s">
        <v>111</v>
      </c>
      <c r="U59" s="8" t="s">
        <v>110</v>
      </c>
      <c r="V59" s="8" t="s">
        <v>53</v>
      </c>
      <c r="W59" s="8" t="s">
        <v>59</v>
      </c>
    </row>
    <row r="60" spans="10:24" ht="15" thickBot="1">
      <c r="J60" t="s">
        <v>54</v>
      </c>
      <c r="K60" s="75">
        <v>19.664999999999999</v>
      </c>
      <c r="L60" s="75">
        <v>20.7</v>
      </c>
      <c r="M60" s="75">
        <v>21.362400000000001</v>
      </c>
      <c r="Q60" s="8" t="s">
        <v>127</v>
      </c>
      <c r="R60" s="8">
        <v>9</v>
      </c>
      <c r="S60" s="8">
        <v>570.4</v>
      </c>
      <c r="T60" s="8">
        <v>63.38</v>
      </c>
      <c r="U60" s="8">
        <v>2.15</v>
      </c>
      <c r="V60" s="8">
        <v>2.39</v>
      </c>
      <c r="W60" s="8">
        <v>3.46</v>
      </c>
    </row>
    <row r="61" spans="10:24" ht="15" thickBot="1">
      <c r="J61" t="s">
        <v>55</v>
      </c>
      <c r="K61" s="75">
        <v>22.521599999999999</v>
      </c>
      <c r="L61" s="75">
        <v>23.390999999999998</v>
      </c>
      <c r="M61" s="75">
        <v>15.525</v>
      </c>
      <c r="Q61" s="8" t="s">
        <v>116</v>
      </c>
      <c r="R61" s="8">
        <v>20</v>
      </c>
      <c r="S61" s="8">
        <v>590.86</v>
      </c>
      <c r="T61" s="8">
        <v>29.54</v>
      </c>
      <c r="U61" s="8"/>
      <c r="V61" s="8"/>
      <c r="W61" s="8"/>
    </row>
    <row r="62" spans="10:24" ht="15" thickBot="1">
      <c r="J62" t="s">
        <v>56</v>
      </c>
      <c r="K62" s="75">
        <v>24.384599999999999</v>
      </c>
      <c r="L62" s="75">
        <v>18.091799999999999</v>
      </c>
      <c r="M62" s="75">
        <v>14.4072</v>
      </c>
      <c r="Q62" s="8" t="s">
        <v>115</v>
      </c>
      <c r="R62" s="8">
        <v>29</v>
      </c>
      <c r="S62" s="8">
        <v>1161.26</v>
      </c>
      <c r="T62" s="8"/>
      <c r="U62" s="8"/>
      <c r="V62" s="8"/>
      <c r="W62" s="8"/>
    </row>
    <row r="63" spans="10:24" ht="15" thickBot="1">
      <c r="J63" t="s">
        <v>57</v>
      </c>
      <c r="K63" s="75">
        <v>28.152000000000001</v>
      </c>
      <c r="L63" s="75">
        <v>11.716200000000001</v>
      </c>
      <c r="M63" s="75">
        <v>23.5152</v>
      </c>
    </row>
    <row r="64" spans="10:24" ht="15" thickBot="1">
      <c r="J64" t="s">
        <v>58</v>
      </c>
      <c r="K64" s="75">
        <v>31.008600000000001</v>
      </c>
      <c r="L64" s="75">
        <v>22.977</v>
      </c>
      <c r="M64" s="75">
        <v>26.992799999999999</v>
      </c>
    </row>
    <row r="71" ht="14.4" customHeight="1"/>
    <row r="72" ht="14.4" customHeight="1"/>
    <row r="73" ht="14.4" customHeight="1"/>
  </sheetData>
  <mergeCells count="6">
    <mergeCell ref="I9:P9"/>
    <mergeCell ref="I30:P30"/>
    <mergeCell ref="A1:A2"/>
    <mergeCell ref="B1:B2"/>
    <mergeCell ref="C1:C2"/>
    <mergeCell ref="D1:D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95"/>
  <sheetViews>
    <sheetView topLeftCell="G59" zoomScale="130" zoomScaleNormal="130" workbookViewId="0">
      <selection activeCell="L38" sqref="L38:R64"/>
    </sheetView>
  </sheetViews>
  <sheetFormatPr defaultRowHeight="13.8"/>
  <cols>
    <col min="7" max="7" width="9.77734375" customWidth="1"/>
    <col min="8" max="8" width="12.44140625" customWidth="1"/>
    <col min="9" max="9" width="13" customWidth="1"/>
    <col min="10" max="10" width="10.33203125" customWidth="1"/>
  </cols>
  <sheetData>
    <row r="1" spans="1:11" ht="29.4" thickTop="1">
      <c r="A1" s="250" t="s">
        <v>104</v>
      </c>
      <c r="B1" s="252" t="s">
        <v>105</v>
      </c>
      <c r="C1" s="283" t="s">
        <v>153</v>
      </c>
      <c r="D1" s="10" t="s">
        <v>160</v>
      </c>
    </row>
    <row r="2" spans="1:11" ht="43.8" thickBot="1">
      <c r="A2" s="251"/>
      <c r="B2" s="253"/>
      <c r="C2" s="284"/>
      <c r="D2" s="11" t="s">
        <v>161</v>
      </c>
    </row>
    <row r="3" spans="1:11" ht="15" thickBot="1">
      <c r="A3" s="13"/>
      <c r="B3" s="12" t="s">
        <v>155</v>
      </c>
      <c r="C3" s="12">
        <v>6.5000000000000002E-2</v>
      </c>
      <c r="D3" s="14"/>
      <c r="G3" t="s">
        <v>49</v>
      </c>
      <c r="H3" t="s">
        <v>44</v>
      </c>
      <c r="I3" t="s">
        <v>45</v>
      </c>
      <c r="J3" t="s">
        <v>46</v>
      </c>
      <c r="K3" t="s">
        <v>47</v>
      </c>
    </row>
    <row r="4" spans="1:11" ht="15" thickBot="1">
      <c r="A4" s="13"/>
      <c r="B4" s="12" t="s">
        <v>154</v>
      </c>
      <c r="C4" s="12">
        <v>0.254</v>
      </c>
      <c r="D4" s="14"/>
      <c r="G4" s="75">
        <v>14.3466</v>
      </c>
      <c r="H4" s="75">
        <v>11.4312</v>
      </c>
      <c r="I4" s="75">
        <v>13.1958</v>
      </c>
      <c r="J4" s="75">
        <v>14.461600000000001</v>
      </c>
      <c r="K4" s="75">
        <v>14.001300000000001</v>
      </c>
    </row>
    <row r="5" spans="1:11" ht="15" thickBot="1">
      <c r="A5" s="73">
        <v>1</v>
      </c>
      <c r="B5" s="74" t="s">
        <v>0</v>
      </c>
      <c r="C5" s="74">
        <v>0.439</v>
      </c>
      <c r="D5" s="75">
        <v>14.3466</v>
      </c>
      <c r="E5" s="21"/>
      <c r="G5" s="75">
        <v>14.077999999999999</v>
      </c>
      <c r="H5" s="75">
        <v>13.8095</v>
      </c>
      <c r="I5" s="75">
        <v>14.5</v>
      </c>
      <c r="J5" s="75">
        <v>15.037000000000001</v>
      </c>
      <c r="K5" s="75">
        <v>14.576700000000001</v>
      </c>
    </row>
    <row r="6" spans="1:11" ht="15" thickBot="1">
      <c r="A6" s="73">
        <v>2</v>
      </c>
      <c r="B6" s="74" t="s">
        <v>1</v>
      </c>
      <c r="C6" s="74">
        <v>0.432</v>
      </c>
      <c r="D6" s="75">
        <v>14.077999999999999</v>
      </c>
      <c r="E6" s="21"/>
      <c r="G6" s="75">
        <v>14.077999999999999</v>
      </c>
      <c r="H6" s="75">
        <v>14.6151</v>
      </c>
      <c r="I6" s="75">
        <v>13.387600000000001</v>
      </c>
      <c r="J6" s="75">
        <v>14.806900000000001</v>
      </c>
      <c r="K6" s="75">
        <v>13.886200000000001</v>
      </c>
    </row>
    <row r="7" spans="1:11" ht="15" thickBot="1">
      <c r="A7" s="73">
        <v>3</v>
      </c>
      <c r="B7" s="74" t="s">
        <v>2</v>
      </c>
      <c r="C7" s="74">
        <v>0.432</v>
      </c>
      <c r="D7" s="75">
        <v>14.077999999999999</v>
      </c>
      <c r="E7" s="22">
        <f>AVERAGE(D5:D7)</f>
        <v>14.167533333333333</v>
      </c>
    </row>
    <row r="8" spans="1:11" ht="15" thickBot="1">
      <c r="A8" s="73">
        <v>4</v>
      </c>
      <c r="B8" s="74" t="s">
        <v>3</v>
      </c>
      <c r="C8" s="74">
        <v>0.44600000000000001</v>
      </c>
      <c r="D8" s="75">
        <v>14.6151</v>
      </c>
      <c r="E8" s="21"/>
      <c r="G8" s="254" t="s">
        <v>106</v>
      </c>
      <c r="H8" s="254"/>
      <c r="I8" s="254"/>
      <c r="J8" s="254"/>
      <c r="K8" s="254"/>
    </row>
    <row r="9" spans="1:11" ht="25.8" thickBot="1">
      <c r="A9" s="73">
        <v>5</v>
      </c>
      <c r="B9" s="74" t="s">
        <v>4</v>
      </c>
      <c r="C9" s="74">
        <v>0.39500000000000002</v>
      </c>
      <c r="D9" s="75">
        <v>12.6587</v>
      </c>
      <c r="E9" s="21"/>
      <c r="G9" s="255" t="s">
        <v>39</v>
      </c>
      <c r="H9" s="143" t="s">
        <v>42</v>
      </c>
      <c r="I9" s="257" t="s">
        <v>107</v>
      </c>
      <c r="J9" s="258"/>
      <c r="K9" s="232" t="s">
        <v>108</v>
      </c>
    </row>
    <row r="10" spans="1:11" ht="25.8" thickBot="1">
      <c r="A10" s="73">
        <v>6</v>
      </c>
      <c r="B10" s="74" t="s">
        <v>5</v>
      </c>
      <c r="C10" s="74">
        <v>0.4</v>
      </c>
      <c r="D10" s="75">
        <v>12.8505</v>
      </c>
      <c r="E10" s="23">
        <f>AVERAGE(D8:D10)</f>
        <v>13.374766666666668</v>
      </c>
      <c r="G10" s="256"/>
      <c r="H10" s="145" t="s">
        <v>117</v>
      </c>
      <c r="I10" s="146" t="s">
        <v>117</v>
      </c>
      <c r="J10" s="146" t="s">
        <v>109</v>
      </c>
      <c r="K10" s="147" t="s">
        <v>117</v>
      </c>
    </row>
    <row r="11" spans="1:11" ht="15" thickBot="1">
      <c r="A11" s="73">
        <v>7</v>
      </c>
      <c r="B11" s="74" t="s">
        <v>6</v>
      </c>
      <c r="C11" s="74">
        <v>0.36299999999999999</v>
      </c>
      <c r="D11" s="75">
        <v>11.4312</v>
      </c>
      <c r="E11" s="21"/>
      <c r="G11" s="175" t="s">
        <v>64</v>
      </c>
      <c r="H11" s="176">
        <v>3</v>
      </c>
      <c r="I11" s="177">
        <v>14.167533333333333</v>
      </c>
      <c r="J11" s="178">
        <v>8.9533333333333534E-2</v>
      </c>
      <c r="K11" s="179">
        <v>0.15507628230433385</v>
      </c>
    </row>
    <row r="12" spans="1:11" ht="15" thickBot="1">
      <c r="A12" s="73">
        <v>8</v>
      </c>
      <c r="B12" s="74" t="s">
        <v>7</v>
      </c>
      <c r="C12" s="74">
        <v>0.42499999999999999</v>
      </c>
      <c r="D12" s="75">
        <v>13.8095</v>
      </c>
      <c r="E12" s="21"/>
      <c r="G12" s="180" t="s">
        <v>65</v>
      </c>
      <c r="H12" s="181">
        <v>3</v>
      </c>
      <c r="I12" s="182">
        <v>13.285266666666667</v>
      </c>
      <c r="J12" s="183">
        <v>0.95575803132615322</v>
      </c>
      <c r="K12" s="184">
        <v>1.655421469998904</v>
      </c>
    </row>
    <row r="13" spans="1:11" ht="15" thickBot="1">
      <c r="A13" s="73">
        <v>9</v>
      </c>
      <c r="B13" s="74" t="s">
        <v>8</v>
      </c>
      <c r="C13" s="74">
        <v>0.44600000000000001</v>
      </c>
      <c r="D13" s="75">
        <v>14.6151</v>
      </c>
      <c r="E13" s="22">
        <f>AVERAGE(D11:D13)</f>
        <v>13.285266666666667</v>
      </c>
      <c r="G13" s="180" t="s">
        <v>66</v>
      </c>
      <c r="H13" s="181">
        <v>3</v>
      </c>
      <c r="I13" s="182">
        <v>13.694466666666667</v>
      </c>
      <c r="J13" s="183">
        <v>0.40655453645373446</v>
      </c>
      <c r="K13" s="184">
        <v>0.70417311318548137</v>
      </c>
    </row>
    <row r="14" spans="1:11" ht="15" thickBot="1">
      <c r="A14" s="73">
        <v>10</v>
      </c>
      <c r="B14" s="74" t="s">
        <v>9</v>
      </c>
      <c r="C14" s="74">
        <v>0.41499999999999998</v>
      </c>
      <c r="D14" s="75">
        <v>13.4259</v>
      </c>
      <c r="E14" s="21"/>
      <c r="G14" s="180" t="s">
        <v>67</v>
      </c>
      <c r="H14" s="181">
        <v>3</v>
      </c>
      <c r="I14" s="182">
        <v>14.768500000000001</v>
      </c>
      <c r="J14" s="183">
        <v>0.1672096588119239</v>
      </c>
      <c r="K14" s="184">
        <v>0.2896156245785092</v>
      </c>
    </row>
    <row r="15" spans="1:11" ht="15" thickBot="1">
      <c r="A15" s="73">
        <v>11</v>
      </c>
      <c r="B15" s="74" t="s">
        <v>10</v>
      </c>
      <c r="C15" s="74">
        <v>0.42799999999999999</v>
      </c>
      <c r="D15" s="75">
        <v>13.9246</v>
      </c>
      <c r="E15" s="21"/>
      <c r="G15" s="180" t="s">
        <v>68</v>
      </c>
      <c r="H15" s="181">
        <v>3</v>
      </c>
      <c r="I15" s="182">
        <v>14.154733333333334</v>
      </c>
      <c r="J15" s="183">
        <v>0.21358363181147069</v>
      </c>
      <c r="K15" s="184">
        <v>0.3699377019625516</v>
      </c>
    </row>
    <row r="16" spans="1:11" ht="38.4" thickBot="1">
      <c r="A16" s="73">
        <v>12</v>
      </c>
      <c r="B16" s="74" t="s">
        <v>11</v>
      </c>
      <c r="C16" s="74">
        <v>0.433</v>
      </c>
      <c r="D16" s="75">
        <v>14.116400000000001</v>
      </c>
      <c r="E16" s="23">
        <f>AVERAGE(D14:D16)</f>
        <v>13.8223</v>
      </c>
      <c r="G16" s="185" t="s">
        <v>48</v>
      </c>
      <c r="H16" s="186">
        <v>3</v>
      </c>
      <c r="I16" s="187"/>
      <c r="J16" s="187"/>
      <c r="K16" s="188"/>
    </row>
    <row r="17" spans="1:11" ht="15" thickBot="1">
      <c r="A17" s="73">
        <v>13</v>
      </c>
      <c r="B17" s="74" t="s">
        <v>12</v>
      </c>
      <c r="C17" s="74">
        <v>0.40899999999999997</v>
      </c>
      <c r="D17" s="75">
        <v>13.1958</v>
      </c>
      <c r="E17" s="21"/>
    </row>
    <row r="18" spans="1:11" ht="15" thickBot="1">
      <c r="A18" s="73">
        <v>14</v>
      </c>
      <c r="B18" s="74" t="s">
        <v>13</v>
      </c>
      <c r="C18" s="74">
        <v>0.443</v>
      </c>
      <c r="D18" s="75">
        <v>14.5</v>
      </c>
      <c r="E18" s="21"/>
      <c r="G18" t="s">
        <v>54</v>
      </c>
      <c r="H18" t="s">
        <v>55</v>
      </c>
      <c r="I18" t="s">
        <v>56</v>
      </c>
      <c r="J18" t="s">
        <v>57</v>
      </c>
      <c r="K18" t="s">
        <v>58</v>
      </c>
    </row>
    <row r="19" spans="1:11" ht="15" thickBot="1">
      <c r="A19" s="73">
        <v>15</v>
      </c>
      <c r="B19" s="74" t="s">
        <v>14</v>
      </c>
      <c r="C19" s="74">
        <v>0.41399999999999998</v>
      </c>
      <c r="D19" s="75">
        <v>13.387600000000001</v>
      </c>
      <c r="E19" s="22">
        <f>AVERAGE(D17:D19)</f>
        <v>13.694466666666665</v>
      </c>
      <c r="G19" s="75">
        <v>14.6151</v>
      </c>
      <c r="H19" s="75">
        <v>13.4259</v>
      </c>
      <c r="I19" s="75">
        <v>12.812200000000001</v>
      </c>
      <c r="J19" s="75">
        <v>13.1958</v>
      </c>
      <c r="K19" s="75">
        <v>14.423299999999999</v>
      </c>
    </row>
    <row r="20" spans="1:11" ht="15" thickBot="1">
      <c r="A20" s="73">
        <v>16</v>
      </c>
      <c r="B20" s="74" t="s">
        <v>15</v>
      </c>
      <c r="C20" s="74">
        <v>0.39900000000000002</v>
      </c>
      <c r="D20" s="75">
        <v>12.812200000000001</v>
      </c>
      <c r="E20" s="21"/>
      <c r="G20" s="75">
        <v>12.6587</v>
      </c>
      <c r="H20" s="75">
        <v>13.9246</v>
      </c>
      <c r="I20" s="75">
        <v>13.2341</v>
      </c>
      <c r="J20" s="75">
        <v>13.5794</v>
      </c>
      <c r="K20" s="75">
        <v>14.691800000000001</v>
      </c>
    </row>
    <row r="21" spans="1:11" ht="15" thickBot="1">
      <c r="A21" s="73">
        <v>17</v>
      </c>
      <c r="B21" s="74" t="s">
        <v>16</v>
      </c>
      <c r="C21" s="74">
        <v>0.41</v>
      </c>
      <c r="D21" s="75">
        <v>13.2341</v>
      </c>
      <c r="E21" s="21"/>
      <c r="G21" s="75">
        <v>12.8505</v>
      </c>
      <c r="H21" s="75">
        <v>14.116400000000001</v>
      </c>
      <c r="I21" s="75">
        <v>13.0807</v>
      </c>
      <c r="J21" s="75">
        <v>14.308199999999999</v>
      </c>
      <c r="K21" s="75">
        <v>13.962999999999999</v>
      </c>
    </row>
    <row r="22" spans="1:11" ht="15" thickBot="1">
      <c r="A22" s="73">
        <v>18</v>
      </c>
      <c r="B22" s="74" t="s">
        <v>17</v>
      </c>
      <c r="C22" s="74">
        <v>0.40600000000000003</v>
      </c>
      <c r="D22" s="75">
        <v>13.0807</v>
      </c>
      <c r="E22" s="23">
        <f>AVERAGE(D20:D22)</f>
        <v>13.042333333333334</v>
      </c>
    </row>
    <row r="23" spans="1:11" ht="15" thickBot="1">
      <c r="A23" s="73">
        <v>19</v>
      </c>
      <c r="B23" s="74" t="s">
        <v>18</v>
      </c>
      <c r="C23" s="74">
        <v>0.442</v>
      </c>
      <c r="D23" s="75">
        <v>14.461600000000001</v>
      </c>
      <c r="E23" s="21"/>
      <c r="G23" s="254" t="s">
        <v>106</v>
      </c>
      <c r="H23" s="254"/>
      <c r="I23" s="254"/>
      <c r="J23" s="254"/>
      <c r="K23" s="254"/>
    </row>
    <row r="24" spans="1:11" ht="25.8" thickBot="1">
      <c r="A24" s="73">
        <v>20</v>
      </c>
      <c r="B24" s="74" t="s">
        <v>19</v>
      </c>
      <c r="C24" s="74">
        <v>0.45700000000000002</v>
      </c>
      <c r="D24" s="75">
        <v>15.037000000000001</v>
      </c>
      <c r="E24" s="21"/>
      <c r="G24" s="255" t="s">
        <v>39</v>
      </c>
      <c r="H24" s="143" t="s">
        <v>42</v>
      </c>
      <c r="I24" s="257" t="s">
        <v>107</v>
      </c>
      <c r="J24" s="258"/>
      <c r="K24" s="232" t="s">
        <v>108</v>
      </c>
    </row>
    <row r="25" spans="1:11" ht="25.8" thickBot="1">
      <c r="A25" s="73">
        <v>21</v>
      </c>
      <c r="B25" s="74" t="s">
        <v>20</v>
      </c>
      <c r="C25" s="74">
        <v>0.45100000000000001</v>
      </c>
      <c r="D25" s="75">
        <v>14.806900000000001</v>
      </c>
      <c r="E25" s="22">
        <f>AVERAGE(D23:D25)</f>
        <v>14.768500000000001</v>
      </c>
      <c r="G25" s="256"/>
      <c r="H25" s="145" t="s">
        <v>117</v>
      </c>
      <c r="I25" s="146" t="s">
        <v>117</v>
      </c>
      <c r="J25" s="146" t="s">
        <v>109</v>
      </c>
      <c r="K25" s="147" t="s">
        <v>117</v>
      </c>
    </row>
    <row r="26" spans="1:11" ht="15" thickBot="1">
      <c r="A26" s="73">
        <v>22</v>
      </c>
      <c r="B26" s="74" t="s">
        <v>21</v>
      </c>
      <c r="C26" s="74">
        <v>0.40899999999999997</v>
      </c>
      <c r="D26" s="75">
        <v>13.1958</v>
      </c>
      <c r="E26" s="21"/>
      <c r="G26" s="175" t="s">
        <v>64</v>
      </c>
      <c r="H26" s="176">
        <v>3</v>
      </c>
      <c r="I26" s="177">
        <v>13.374766666666668</v>
      </c>
      <c r="J26" s="178">
        <v>0.6226333574245585</v>
      </c>
      <c r="K26" s="179">
        <v>1.078432609546528</v>
      </c>
    </row>
    <row r="27" spans="1:11" ht="15" thickBot="1">
      <c r="A27" s="73">
        <v>23</v>
      </c>
      <c r="B27" s="74" t="s">
        <v>22</v>
      </c>
      <c r="C27" s="74">
        <v>0.41899999999999998</v>
      </c>
      <c r="D27" s="75">
        <v>13.5794</v>
      </c>
      <c r="E27" s="21"/>
      <c r="G27" s="180" t="s">
        <v>65</v>
      </c>
      <c r="H27" s="181">
        <v>3</v>
      </c>
      <c r="I27" s="182">
        <v>13.8223</v>
      </c>
      <c r="J27" s="183">
        <v>0.20578834596092493</v>
      </c>
      <c r="K27" s="184">
        <v>0.35643587080988354</v>
      </c>
    </row>
    <row r="28" spans="1:11" ht="15" thickBot="1">
      <c r="A28" s="73">
        <v>24</v>
      </c>
      <c r="B28" s="74" t="s">
        <v>23</v>
      </c>
      <c r="C28" s="74">
        <v>0.438</v>
      </c>
      <c r="D28" s="75">
        <v>14.308199999999999</v>
      </c>
      <c r="E28" s="23">
        <f>AVERAGE(D26:D28)</f>
        <v>13.694466666666665</v>
      </c>
      <c r="G28" s="180" t="s">
        <v>66</v>
      </c>
      <c r="H28" s="181">
        <v>3</v>
      </c>
      <c r="I28" s="182">
        <v>13.042333333333334</v>
      </c>
      <c r="J28" s="183">
        <v>0.12329355664880072</v>
      </c>
      <c r="K28" s="184">
        <v>0.2135507043615944</v>
      </c>
    </row>
    <row r="29" spans="1:11" ht="15" thickBot="1">
      <c r="A29" s="73">
        <v>25</v>
      </c>
      <c r="B29" s="74" t="s">
        <v>24</v>
      </c>
      <c r="C29" s="74">
        <v>0.43</v>
      </c>
      <c r="D29" s="75">
        <v>14.001300000000001</v>
      </c>
      <c r="E29" s="21"/>
      <c r="G29" s="180" t="s">
        <v>67</v>
      </c>
      <c r="H29" s="181">
        <v>3</v>
      </c>
      <c r="I29" s="182">
        <v>13.694466666666665</v>
      </c>
      <c r="J29" s="183">
        <v>0.32623544326826981</v>
      </c>
      <c r="K29" s="184">
        <v>0.5650563629703973</v>
      </c>
    </row>
    <row r="30" spans="1:11" ht="15" thickBot="1">
      <c r="A30" s="73">
        <v>26</v>
      </c>
      <c r="B30" s="74" t="s">
        <v>25</v>
      </c>
      <c r="C30" s="74">
        <v>0.44500000000000001</v>
      </c>
      <c r="D30" s="75">
        <v>14.576700000000001</v>
      </c>
      <c r="E30" s="21"/>
      <c r="G30" s="180" t="s">
        <v>68</v>
      </c>
      <c r="H30" s="181">
        <v>3</v>
      </c>
      <c r="I30" s="182">
        <v>14.359366666666666</v>
      </c>
      <c r="J30" s="183">
        <v>0.21280113042723986</v>
      </c>
      <c r="K30" s="184">
        <v>0.3685823698080708</v>
      </c>
    </row>
    <row r="31" spans="1:11" ht="38.4" thickBot="1">
      <c r="A31" s="73">
        <v>27</v>
      </c>
      <c r="B31" s="74" t="s">
        <v>26</v>
      </c>
      <c r="C31" s="74">
        <v>0.42699999999999999</v>
      </c>
      <c r="D31" s="75">
        <v>13.886200000000001</v>
      </c>
      <c r="E31" s="22">
        <f>AVERAGE(D29:D31)</f>
        <v>14.154733333333334</v>
      </c>
      <c r="G31" s="185" t="s">
        <v>48</v>
      </c>
      <c r="H31" s="186">
        <v>3</v>
      </c>
      <c r="I31" s="187"/>
      <c r="J31" s="187"/>
      <c r="K31" s="188"/>
    </row>
    <row r="32" spans="1:11" ht="15" thickBot="1">
      <c r="A32" s="73">
        <v>28</v>
      </c>
      <c r="B32" s="74" t="s">
        <v>27</v>
      </c>
      <c r="C32" s="74">
        <v>0.441</v>
      </c>
      <c r="D32" s="75">
        <v>14.423299999999999</v>
      </c>
      <c r="E32" s="21"/>
    </row>
    <row r="33" spans="1:12" ht="16.2" thickBot="1">
      <c r="A33" s="73">
        <v>29</v>
      </c>
      <c r="B33" s="74" t="s">
        <v>28</v>
      </c>
      <c r="C33" s="74">
        <v>0.44800000000000001</v>
      </c>
      <c r="D33" s="75">
        <v>14.691800000000001</v>
      </c>
      <c r="E33" s="21"/>
      <c r="H33" s="193" t="s">
        <v>93</v>
      </c>
      <c r="I33" s="192" t="s">
        <v>94</v>
      </c>
      <c r="J33" s="193" t="s">
        <v>141</v>
      </c>
      <c r="K33" s="192" t="s">
        <v>109</v>
      </c>
      <c r="L33" s="193"/>
    </row>
    <row r="34" spans="1:12" ht="15" thickBot="1">
      <c r="A34" s="73">
        <v>30</v>
      </c>
      <c r="B34" s="74" t="s">
        <v>29</v>
      </c>
      <c r="C34" s="74">
        <v>0.42899999999999999</v>
      </c>
      <c r="D34" s="75">
        <v>13.962999999999999</v>
      </c>
      <c r="E34" s="27">
        <f>AVERAGE(D32:D34)</f>
        <v>14.359366666666666</v>
      </c>
      <c r="G34" t="s">
        <v>95</v>
      </c>
      <c r="H34">
        <v>14.167533333333333</v>
      </c>
      <c r="I34">
        <v>13.374766666666668</v>
      </c>
      <c r="J34" s="178">
        <v>8.9533333333333534E-2</v>
      </c>
      <c r="K34" s="178">
        <v>0.6226333574245585</v>
      </c>
    </row>
    <row r="35" spans="1:12">
      <c r="G35" t="s">
        <v>96</v>
      </c>
      <c r="H35">
        <v>13.285266666666667</v>
      </c>
      <c r="I35">
        <v>13.8223</v>
      </c>
      <c r="J35" s="183">
        <v>0.95575803132615322</v>
      </c>
      <c r="K35" s="183">
        <v>0.20578834596092493</v>
      </c>
    </row>
    <row r="36" spans="1:12">
      <c r="G36" t="s">
        <v>97</v>
      </c>
      <c r="H36">
        <v>13.694466666666665</v>
      </c>
      <c r="I36">
        <v>13.042333333333334</v>
      </c>
      <c r="J36" s="183">
        <v>0.40655453645373446</v>
      </c>
      <c r="K36" s="183">
        <v>0.12329355664880072</v>
      </c>
    </row>
    <row r="37" spans="1:12">
      <c r="G37" t="s">
        <v>99</v>
      </c>
      <c r="H37">
        <v>14.768500000000001</v>
      </c>
      <c r="I37">
        <v>13.694466666666665</v>
      </c>
      <c r="J37" s="183">
        <v>0.1672096588119239</v>
      </c>
      <c r="K37" s="183">
        <v>0.32623544326826981</v>
      </c>
    </row>
    <row r="38" spans="1:12">
      <c r="G38" t="s">
        <v>98</v>
      </c>
      <c r="H38">
        <v>14.154733333333334</v>
      </c>
      <c r="I38">
        <v>14.359366666666666</v>
      </c>
      <c r="J38" s="183">
        <v>0.21358363181147069</v>
      </c>
      <c r="K38" s="183">
        <v>0.21280113042723986</v>
      </c>
    </row>
    <row r="41" spans="1:12" ht="15" thickBot="1">
      <c r="G41" t="s">
        <v>49</v>
      </c>
      <c r="H41" s="75">
        <v>14.3466</v>
      </c>
      <c r="I41" s="75">
        <v>14.077999999999999</v>
      </c>
      <c r="J41" s="75">
        <v>14.077999999999999</v>
      </c>
    </row>
    <row r="42" spans="1:12" ht="15" thickBot="1">
      <c r="G42" t="s">
        <v>44</v>
      </c>
      <c r="H42" s="75">
        <v>11.4312</v>
      </c>
      <c r="I42" s="75">
        <v>13.8095</v>
      </c>
      <c r="J42" s="75">
        <v>14.6151</v>
      </c>
    </row>
    <row r="43" spans="1:12" ht="15" thickBot="1">
      <c r="G43" t="s">
        <v>45</v>
      </c>
      <c r="H43" s="75">
        <v>13.1958</v>
      </c>
      <c r="I43" s="75">
        <v>14.5</v>
      </c>
      <c r="J43" s="75">
        <v>13.387600000000001</v>
      </c>
    </row>
    <row r="44" spans="1:12" ht="15" thickBot="1">
      <c r="G44" t="s">
        <v>46</v>
      </c>
      <c r="H44" s="75">
        <v>14.461600000000001</v>
      </c>
      <c r="I44" s="75">
        <v>15.037000000000001</v>
      </c>
      <c r="J44" s="75">
        <v>14.806900000000001</v>
      </c>
    </row>
    <row r="45" spans="1:12" ht="15" thickBot="1">
      <c r="G45" t="s">
        <v>47</v>
      </c>
      <c r="H45" s="75">
        <v>14.001300000000001</v>
      </c>
      <c r="I45" s="75">
        <v>14.576700000000001</v>
      </c>
      <c r="J45" s="75">
        <v>13.886200000000001</v>
      </c>
    </row>
    <row r="46" spans="1:12" ht="15" thickBot="1">
      <c r="G46" t="s">
        <v>54</v>
      </c>
      <c r="H46" s="75">
        <v>14.6151</v>
      </c>
      <c r="I46" s="75">
        <v>12.6587</v>
      </c>
      <c r="J46" s="75">
        <v>12.8505</v>
      </c>
    </row>
    <row r="47" spans="1:12" ht="15" thickBot="1">
      <c r="G47" t="s">
        <v>55</v>
      </c>
      <c r="H47" s="75">
        <v>13.4259</v>
      </c>
      <c r="I47" s="75">
        <v>13.9246</v>
      </c>
      <c r="J47" s="75">
        <v>14.116400000000001</v>
      </c>
    </row>
    <row r="48" spans="1:12" ht="15" thickBot="1">
      <c r="G48" t="s">
        <v>56</v>
      </c>
      <c r="H48" s="75">
        <v>12.812200000000001</v>
      </c>
      <c r="I48" s="75">
        <v>13.2341</v>
      </c>
      <c r="J48" s="75">
        <v>13.0807</v>
      </c>
    </row>
    <row r="49" spans="5:18" ht="15" thickBot="1">
      <c r="G49" t="s">
        <v>57</v>
      </c>
      <c r="H49" s="75">
        <v>13.1958</v>
      </c>
      <c r="I49" s="75">
        <v>13.5794</v>
      </c>
      <c r="J49" s="75">
        <v>14.308199999999999</v>
      </c>
      <c r="L49" s="234" t="s">
        <v>127</v>
      </c>
      <c r="M49" s="234" t="s">
        <v>126</v>
      </c>
      <c r="N49" s="249">
        <v>0.05</v>
      </c>
      <c r="O49" s="249">
        <v>0.01</v>
      </c>
    </row>
    <row r="50" spans="5:18" ht="15" thickBot="1">
      <c r="G50" t="s">
        <v>58</v>
      </c>
      <c r="H50" s="75">
        <v>14.423299999999999</v>
      </c>
      <c r="I50" s="75">
        <v>14.691800000000001</v>
      </c>
      <c r="J50" s="75">
        <v>13.962999999999999</v>
      </c>
      <c r="L50" s="234" t="s">
        <v>30</v>
      </c>
      <c r="M50" s="234">
        <v>14.77</v>
      </c>
      <c r="N50" s="234" t="s">
        <v>31</v>
      </c>
      <c r="O50" s="234" t="s">
        <v>32</v>
      </c>
    </row>
    <row r="51" spans="5:18">
      <c r="L51" s="234" t="s">
        <v>70</v>
      </c>
      <c r="M51" s="234">
        <v>14.36</v>
      </c>
      <c r="N51" s="234" t="s">
        <v>35</v>
      </c>
      <c r="O51" s="234" t="s">
        <v>32</v>
      </c>
    </row>
    <row r="52" spans="5:18">
      <c r="L52" s="234" t="s">
        <v>37</v>
      </c>
      <c r="M52" s="234">
        <v>14.17</v>
      </c>
      <c r="N52" s="234" t="s">
        <v>35</v>
      </c>
      <c r="O52" s="234" t="s">
        <v>32</v>
      </c>
    </row>
    <row r="53" spans="5:18">
      <c r="L53" s="234" t="s">
        <v>33</v>
      </c>
      <c r="M53" s="234">
        <v>14.15</v>
      </c>
      <c r="N53" s="234" t="s">
        <v>35</v>
      </c>
      <c r="O53" s="234" t="s">
        <v>32</v>
      </c>
    </row>
    <row r="54" spans="5:18">
      <c r="L54" s="234" t="s">
        <v>71</v>
      </c>
      <c r="M54" s="234">
        <v>13.82</v>
      </c>
      <c r="N54" s="234" t="s">
        <v>35</v>
      </c>
      <c r="O54" s="234" t="s">
        <v>32</v>
      </c>
    </row>
    <row r="55" spans="5:18">
      <c r="L55" s="234" t="s">
        <v>34</v>
      </c>
      <c r="M55" s="234">
        <v>13.69</v>
      </c>
      <c r="N55" s="234" t="s">
        <v>35</v>
      </c>
      <c r="O55" s="234" t="s">
        <v>32</v>
      </c>
    </row>
    <row r="56" spans="5:18">
      <c r="L56" s="234" t="s">
        <v>72</v>
      </c>
      <c r="M56" s="234">
        <v>13.69</v>
      </c>
      <c r="N56" s="234" t="s">
        <v>35</v>
      </c>
      <c r="O56" s="234" t="s">
        <v>32</v>
      </c>
    </row>
    <row r="57" spans="5:18">
      <c r="L57" s="234" t="s">
        <v>73</v>
      </c>
      <c r="M57" s="234">
        <v>13.37</v>
      </c>
      <c r="N57" s="234" t="s">
        <v>35</v>
      </c>
      <c r="O57" s="234" t="s">
        <v>32</v>
      </c>
    </row>
    <row r="58" spans="5:18">
      <c r="L58" s="234" t="s">
        <v>36</v>
      </c>
      <c r="M58" s="234">
        <v>13.29</v>
      </c>
      <c r="N58" s="234" t="s">
        <v>38</v>
      </c>
      <c r="O58" s="234" t="s">
        <v>32</v>
      </c>
    </row>
    <row r="59" spans="5:18">
      <c r="E59" s="26"/>
      <c r="L59" s="234" t="s">
        <v>74</v>
      </c>
      <c r="M59" s="234">
        <v>13.04</v>
      </c>
      <c r="N59" s="234" t="s">
        <v>38</v>
      </c>
      <c r="O59" s="234" t="s">
        <v>32</v>
      </c>
    </row>
    <row r="60" spans="5:18">
      <c r="E60" s="26"/>
    </row>
    <row r="61" spans="5:18" ht="27.6">
      <c r="E61" s="26"/>
      <c r="L61" s="248" t="s">
        <v>114</v>
      </c>
      <c r="M61" s="8" t="s">
        <v>113</v>
      </c>
      <c r="N61" s="8" t="s">
        <v>112</v>
      </c>
      <c r="O61" s="8" t="s">
        <v>111</v>
      </c>
      <c r="P61" s="8" t="s">
        <v>110</v>
      </c>
      <c r="Q61" s="8" t="s">
        <v>53</v>
      </c>
      <c r="R61" s="8" t="s">
        <v>59</v>
      </c>
    </row>
    <row r="62" spans="5:18">
      <c r="E62" s="26"/>
      <c r="L62" s="8" t="s">
        <v>127</v>
      </c>
      <c r="M62" s="8">
        <v>9</v>
      </c>
      <c r="N62" s="8">
        <v>7.62</v>
      </c>
      <c r="O62" s="8">
        <v>0.85</v>
      </c>
      <c r="P62" s="8">
        <v>1.61</v>
      </c>
      <c r="Q62" s="8">
        <v>2.39</v>
      </c>
      <c r="R62" s="8">
        <v>3.46</v>
      </c>
    </row>
    <row r="63" spans="5:18">
      <c r="E63" s="26"/>
      <c r="L63" s="8" t="s">
        <v>116</v>
      </c>
      <c r="M63" s="8">
        <v>20</v>
      </c>
      <c r="N63" s="8">
        <v>10.54</v>
      </c>
      <c r="O63" s="8">
        <v>0.53</v>
      </c>
      <c r="P63" s="8"/>
      <c r="Q63" s="8"/>
      <c r="R63" s="8"/>
    </row>
    <row r="64" spans="5:18">
      <c r="E64" s="26"/>
      <c r="L64" s="8" t="s">
        <v>115</v>
      </c>
      <c r="M64" s="8">
        <v>29</v>
      </c>
      <c r="N64" s="8">
        <v>18.170000000000002</v>
      </c>
      <c r="O64" s="8"/>
      <c r="P64" s="8"/>
      <c r="Q64" s="8"/>
      <c r="R64" s="8"/>
    </row>
    <row r="65" spans="5:5">
      <c r="E65" s="26"/>
    </row>
    <row r="66" spans="5:5">
      <c r="E66" s="26"/>
    </row>
    <row r="67" spans="5:5">
      <c r="E67" s="26"/>
    </row>
    <row r="68" spans="5:5">
      <c r="E68" s="26"/>
    </row>
    <row r="69" spans="5:5">
      <c r="E69" s="26"/>
    </row>
    <row r="70" spans="5:5">
      <c r="E70" s="26"/>
    </row>
    <row r="71" spans="5:5">
      <c r="E71" s="26"/>
    </row>
    <row r="72" spans="5:5">
      <c r="E72" s="26"/>
    </row>
    <row r="73" spans="5:5">
      <c r="E73" s="26"/>
    </row>
    <row r="74" spans="5:5">
      <c r="E74" s="26"/>
    </row>
    <row r="75" spans="5:5">
      <c r="E75" s="26"/>
    </row>
    <row r="76" spans="5:5">
      <c r="E76" s="26"/>
    </row>
    <row r="95" spans="7:11">
      <c r="G95" s="7"/>
      <c r="H95" s="189"/>
      <c r="I95" s="189"/>
      <c r="J95" s="189"/>
      <c r="K95" s="189"/>
    </row>
  </sheetData>
  <mergeCells count="9">
    <mergeCell ref="G23:K23"/>
    <mergeCell ref="G24:G25"/>
    <mergeCell ref="I24:J24"/>
    <mergeCell ref="A1:A2"/>
    <mergeCell ref="B1:B2"/>
    <mergeCell ref="C1:C2"/>
    <mergeCell ref="G8:K8"/>
    <mergeCell ref="G9:G10"/>
    <mergeCell ref="I9:J9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79"/>
  <sheetViews>
    <sheetView zoomScale="130" zoomScaleNormal="130" workbookViewId="0">
      <selection activeCell="H6" sqref="H6"/>
    </sheetView>
  </sheetViews>
  <sheetFormatPr defaultRowHeight="13.8"/>
  <cols>
    <col min="5" max="5" width="17" customWidth="1"/>
    <col min="6" max="6" width="13.5546875" customWidth="1"/>
    <col min="11" max="11" width="12" customWidth="1"/>
    <col min="12" max="13" width="11.6640625" customWidth="1"/>
    <col min="17" max="17" width="8.88671875" customWidth="1"/>
  </cols>
  <sheetData>
    <row r="1" spans="1:17" ht="15" thickTop="1">
      <c r="A1" s="250" t="s">
        <v>104</v>
      </c>
      <c r="B1" s="252" t="s">
        <v>105</v>
      </c>
      <c r="C1" s="252" t="s">
        <v>152</v>
      </c>
      <c r="D1" s="252" t="s">
        <v>158</v>
      </c>
      <c r="E1" s="1" t="s">
        <v>163</v>
      </c>
    </row>
    <row r="2" spans="1:17" ht="15" thickBot="1">
      <c r="A2" s="251"/>
      <c r="B2" s="253"/>
      <c r="C2" s="253"/>
      <c r="D2" s="253"/>
      <c r="E2" s="2" t="s">
        <v>162</v>
      </c>
    </row>
    <row r="3" spans="1:17" ht="15" thickBot="1">
      <c r="A3" s="6">
        <v>25</v>
      </c>
      <c r="B3" s="30" t="s">
        <v>60</v>
      </c>
      <c r="C3" s="30">
        <v>0.26800000000000002</v>
      </c>
      <c r="D3" s="30">
        <v>0.107</v>
      </c>
      <c r="E3" s="31">
        <v>1696.9897000000001</v>
      </c>
      <c r="F3" s="21"/>
      <c r="I3" t="s">
        <v>49</v>
      </c>
      <c r="J3" t="s">
        <v>44</v>
      </c>
      <c r="K3" t="s">
        <v>45</v>
      </c>
      <c r="L3" t="s">
        <v>46</v>
      </c>
      <c r="M3" t="s">
        <v>47</v>
      </c>
    </row>
    <row r="4" spans="1:17" ht="15" thickBot="1">
      <c r="A4" s="6">
        <v>26</v>
      </c>
      <c r="B4" s="30" t="s">
        <v>1</v>
      </c>
      <c r="C4" s="30">
        <v>0.27800000000000002</v>
      </c>
      <c r="D4" s="30">
        <v>0.106</v>
      </c>
      <c r="E4" s="31">
        <v>1814.7329999999999</v>
      </c>
      <c r="F4" s="21"/>
      <c r="I4" s="31">
        <v>1696.9897000000001</v>
      </c>
      <c r="J4" s="31">
        <v>1333.0559000000001</v>
      </c>
      <c r="K4" s="31">
        <v>1279.5363</v>
      </c>
      <c r="L4" s="31">
        <v>1333.0559000000001</v>
      </c>
      <c r="M4" s="31">
        <v>1193.9048</v>
      </c>
    </row>
    <row r="5" spans="1:17" ht="15" thickBot="1">
      <c r="A5" s="6">
        <v>27</v>
      </c>
      <c r="B5" s="30" t="s">
        <v>2</v>
      </c>
      <c r="C5" s="30">
        <v>0.26900000000000002</v>
      </c>
      <c r="D5" s="30">
        <v>0.122</v>
      </c>
      <c r="E5" s="31">
        <v>1547.1346000000001</v>
      </c>
      <c r="F5" s="8">
        <f>AVERAGE(E3:E5)</f>
        <v>1686.2857666666669</v>
      </c>
      <c r="I5" s="31">
        <v>1814.7329999999999</v>
      </c>
      <c r="J5" s="31">
        <v>1204.6087</v>
      </c>
      <c r="K5" s="31">
        <v>1268.8323</v>
      </c>
      <c r="L5" s="31">
        <v>1108.2733000000001</v>
      </c>
      <c r="M5" s="31">
        <v>1279.5363</v>
      </c>
    </row>
    <row r="6" spans="1:17" ht="15" thickBot="1">
      <c r="A6" s="6">
        <v>28</v>
      </c>
      <c r="B6" s="30" t="s">
        <v>3</v>
      </c>
      <c r="C6" s="30">
        <v>0.23</v>
      </c>
      <c r="D6" s="30">
        <v>0.10299999999999999</v>
      </c>
      <c r="E6" s="31">
        <v>1333.0559000000001</v>
      </c>
      <c r="I6" s="31">
        <v>1547.1346000000001</v>
      </c>
      <c r="J6" s="31">
        <v>1429.3913</v>
      </c>
      <c r="K6" s="31">
        <v>1118.9772</v>
      </c>
      <c r="L6" s="31">
        <v>1440.0953</v>
      </c>
      <c r="M6" s="31">
        <v>1268.8323</v>
      </c>
    </row>
    <row r="7" spans="1:17" ht="15" thickBot="1">
      <c r="A7" s="6">
        <v>29</v>
      </c>
      <c r="B7" s="30" t="s">
        <v>4</v>
      </c>
      <c r="C7" s="30">
        <v>0.26</v>
      </c>
      <c r="D7" s="30">
        <v>9.0999999999999998E-2</v>
      </c>
      <c r="E7" s="31">
        <v>1782.6212</v>
      </c>
    </row>
    <row r="8" spans="1:17" ht="15" thickBot="1">
      <c r="A8" s="6">
        <v>30</v>
      </c>
      <c r="B8" s="30" t="s">
        <v>5</v>
      </c>
      <c r="C8" s="30">
        <v>0.24099999999999999</v>
      </c>
      <c r="D8" s="30">
        <v>7.3999999999999996E-2</v>
      </c>
      <c r="E8" s="31">
        <v>1761.2132999999999</v>
      </c>
      <c r="F8" s="9">
        <f>AVERAGE(E6:E8)</f>
        <v>1625.6301333333333</v>
      </c>
      <c r="I8" s="261" t="s">
        <v>119</v>
      </c>
      <c r="J8" s="262"/>
      <c r="K8" s="262"/>
      <c r="L8" s="262"/>
      <c r="M8" s="262"/>
      <c r="N8" s="262"/>
      <c r="O8" s="262"/>
      <c r="P8" s="262"/>
      <c r="Q8" s="51"/>
    </row>
    <row r="9" spans="1:17" ht="15" thickBot="1">
      <c r="A9" s="6">
        <v>31</v>
      </c>
      <c r="B9" s="30" t="s">
        <v>6</v>
      </c>
      <c r="C9" s="30">
        <v>0.224</v>
      </c>
      <c r="D9" s="30">
        <v>9.7000000000000003E-2</v>
      </c>
      <c r="E9" s="31">
        <v>1333.0559000000001</v>
      </c>
      <c r="I9" s="210" t="s">
        <v>39</v>
      </c>
      <c r="J9" s="211"/>
      <c r="K9" s="269" t="s">
        <v>122</v>
      </c>
      <c r="L9" s="272" t="s">
        <v>120</v>
      </c>
      <c r="M9" s="275" t="s">
        <v>40</v>
      </c>
      <c r="N9" s="276"/>
      <c r="O9" s="276"/>
      <c r="P9" s="277"/>
      <c r="Q9" s="51"/>
    </row>
    <row r="10" spans="1:17" ht="15" thickBot="1">
      <c r="A10" s="6">
        <v>32</v>
      </c>
      <c r="B10" s="30" t="s">
        <v>7</v>
      </c>
      <c r="C10" s="30">
        <v>0.20399999999999999</v>
      </c>
      <c r="D10" s="30">
        <v>8.8999999999999996E-2</v>
      </c>
      <c r="E10" s="31">
        <v>1204.6087</v>
      </c>
      <c r="I10" s="212"/>
      <c r="J10" s="213"/>
      <c r="K10" s="270"/>
      <c r="L10" s="273"/>
      <c r="M10" s="278" t="s">
        <v>121</v>
      </c>
      <c r="N10" s="278" t="s">
        <v>120</v>
      </c>
      <c r="O10" s="279" t="s">
        <v>123</v>
      </c>
      <c r="P10" s="280"/>
      <c r="Q10" s="51"/>
    </row>
    <row r="11" spans="1:17" ht="25.8" thickBot="1">
      <c r="A11" s="6">
        <v>33</v>
      </c>
      <c r="B11" s="30" t="s">
        <v>8</v>
      </c>
      <c r="C11" s="30">
        <v>0.23200000000000001</v>
      </c>
      <c r="D11" s="30">
        <v>9.6000000000000002E-2</v>
      </c>
      <c r="E11" s="31">
        <v>1429.3913</v>
      </c>
      <c r="F11" s="8">
        <f>AVERAGE(E9:E11)</f>
        <v>1322.3519666666668</v>
      </c>
      <c r="I11" s="214"/>
      <c r="J11" s="215"/>
      <c r="K11" s="271"/>
      <c r="L11" s="274"/>
      <c r="M11" s="274"/>
      <c r="N11" s="274"/>
      <c r="O11" s="225" t="s">
        <v>124</v>
      </c>
      <c r="P11" s="35" t="s">
        <v>125</v>
      </c>
      <c r="Q11" s="51"/>
    </row>
    <row r="12" spans="1:17" ht="15" thickBot="1">
      <c r="A12" s="6">
        <v>34</v>
      </c>
      <c r="B12" s="30" t="s">
        <v>9</v>
      </c>
      <c r="C12" s="30">
        <v>0.27800000000000002</v>
      </c>
      <c r="D12" s="30">
        <v>8.5000000000000006E-2</v>
      </c>
      <c r="E12" s="31">
        <v>2039.5155999999999</v>
      </c>
      <c r="I12" s="229" t="s">
        <v>41</v>
      </c>
      <c r="J12" s="52" t="s">
        <v>42</v>
      </c>
      <c r="K12" s="65">
        <v>3</v>
      </c>
      <c r="L12" s="66"/>
      <c r="M12" s="53">
        <v>0</v>
      </c>
      <c r="N12" s="53">
        <v>0</v>
      </c>
      <c r="O12" s="53">
        <v>3</v>
      </c>
      <c r="P12" s="54">
        <v>3</v>
      </c>
      <c r="Q12" s="51"/>
    </row>
    <row r="13" spans="1:17" ht="15" thickBot="1">
      <c r="A13" s="6">
        <v>35</v>
      </c>
      <c r="B13" s="30" t="s">
        <v>10</v>
      </c>
      <c r="C13" s="30">
        <v>0.30599999999999999</v>
      </c>
      <c r="D13" s="30">
        <v>0.08</v>
      </c>
      <c r="E13" s="31">
        <v>2392.7453999999998</v>
      </c>
      <c r="I13" s="230"/>
      <c r="J13" s="55" t="s">
        <v>43</v>
      </c>
      <c r="K13" s="67">
        <v>1686.2857666666669</v>
      </c>
      <c r="L13" s="68">
        <v>77.434179710347834</v>
      </c>
      <c r="M13" s="56">
        <v>1.4236234333343418</v>
      </c>
      <c r="N13" s="56">
        <v>64.355805757579603</v>
      </c>
      <c r="O13" s="56">
        <v>1547.1346000000001</v>
      </c>
      <c r="P13" s="57">
        <v>1814.7329999999999</v>
      </c>
      <c r="Q13" s="51"/>
    </row>
    <row r="14" spans="1:17" ht="15" thickBot="1">
      <c r="A14" s="6">
        <v>36</v>
      </c>
      <c r="B14" s="30" t="s">
        <v>11</v>
      </c>
      <c r="C14" s="30">
        <v>0.26400000000000001</v>
      </c>
      <c r="D14" s="30">
        <v>8.5000000000000006E-2</v>
      </c>
      <c r="E14" s="31">
        <v>1889.6605</v>
      </c>
      <c r="F14" s="9">
        <f>AVERAGE(E12:E14)</f>
        <v>2107.3071666666665</v>
      </c>
      <c r="I14" s="231" t="s">
        <v>44</v>
      </c>
      <c r="J14" s="58" t="s">
        <v>42</v>
      </c>
      <c r="K14" s="69">
        <v>3</v>
      </c>
      <c r="L14" s="70"/>
      <c r="M14" s="59">
        <v>0</v>
      </c>
      <c r="N14" s="59">
        <v>0</v>
      </c>
      <c r="O14" s="59">
        <v>3</v>
      </c>
      <c r="P14" s="60">
        <v>3</v>
      </c>
      <c r="Q14" s="51"/>
    </row>
    <row r="15" spans="1:17" ht="15" thickBot="1">
      <c r="A15" s="6">
        <v>37</v>
      </c>
      <c r="B15" s="30" t="s">
        <v>12</v>
      </c>
      <c r="C15" s="30">
        <v>0.21199999999999999</v>
      </c>
      <c r="D15" s="30">
        <v>0.09</v>
      </c>
      <c r="E15" s="31">
        <v>1279.5363</v>
      </c>
      <c r="I15" s="230"/>
      <c r="J15" s="55" t="s">
        <v>43</v>
      </c>
      <c r="K15" s="67">
        <v>1322.3519666666666</v>
      </c>
      <c r="L15" s="68">
        <v>65.109484606810128</v>
      </c>
      <c r="M15" s="56">
        <v>-0.79209106666621665</v>
      </c>
      <c r="N15" s="56">
        <v>54.399104026869217</v>
      </c>
      <c r="O15" s="56">
        <v>1204.6087</v>
      </c>
      <c r="P15" s="57">
        <v>1429.3913</v>
      </c>
      <c r="Q15" s="51"/>
    </row>
    <row r="16" spans="1:17" ht="15" thickBot="1">
      <c r="A16" s="6">
        <v>38</v>
      </c>
      <c r="B16" s="30" t="s">
        <v>13</v>
      </c>
      <c r="C16" s="30">
        <v>0.20699999999999999</v>
      </c>
      <c r="D16" s="30">
        <v>8.5999999999999993E-2</v>
      </c>
      <c r="E16" s="31">
        <v>1268.8323</v>
      </c>
      <c r="I16" s="231" t="s">
        <v>45</v>
      </c>
      <c r="J16" s="58" t="s">
        <v>42</v>
      </c>
      <c r="K16" s="69">
        <v>3</v>
      </c>
      <c r="L16" s="70"/>
      <c r="M16" s="59">
        <v>0</v>
      </c>
      <c r="N16" s="59">
        <v>0</v>
      </c>
      <c r="O16" s="59">
        <v>3</v>
      </c>
      <c r="P16" s="60">
        <v>3</v>
      </c>
      <c r="Q16" s="51"/>
    </row>
    <row r="17" spans="1:17" ht="15" thickBot="1">
      <c r="A17" s="6">
        <v>39</v>
      </c>
      <c r="B17" s="30" t="s">
        <v>14</v>
      </c>
      <c r="C17" s="30">
        <v>0.22</v>
      </c>
      <c r="D17" s="30">
        <v>0.113</v>
      </c>
      <c r="E17" s="31">
        <v>1118.9772</v>
      </c>
      <c r="F17" s="8">
        <f>AVERAGE(E15:E17)</f>
        <v>1222.4485999999999</v>
      </c>
      <c r="I17" s="230"/>
      <c r="J17" s="55" t="s">
        <v>43</v>
      </c>
      <c r="K17" s="67">
        <v>1222.4485999999999</v>
      </c>
      <c r="L17" s="68">
        <v>51.827894250972562</v>
      </c>
      <c r="M17" s="56">
        <v>1.8446458000021266</v>
      </c>
      <c r="N17" s="56">
        <v>42.419517114786593</v>
      </c>
      <c r="O17" s="56">
        <v>1118.9772</v>
      </c>
      <c r="P17" s="57">
        <v>1279.5363</v>
      </c>
      <c r="Q17" s="51"/>
    </row>
    <row r="18" spans="1:17" ht="15" thickBot="1">
      <c r="A18" s="6">
        <v>40</v>
      </c>
      <c r="B18" s="30" t="s">
        <v>15</v>
      </c>
      <c r="C18" s="30">
        <v>0.224</v>
      </c>
      <c r="D18" s="30">
        <v>9.5000000000000001E-2</v>
      </c>
      <c r="E18" s="31">
        <v>1354.4638</v>
      </c>
      <c r="I18" s="231" t="s">
        <v>46</v>
      </c>
      <c r="J18" s="58" t="s">
        <v>42</v>
      </c>
      <c r="K18" s="69">
        <v>3</v>
      </c>
      <c r="L18" s="70"/>
      <c r="M18" s="59">
        <v>0</v>
      </c>
      <c r="N18" s="59">
        <v>0</v>
      </c>
      <c r="O18" s="59">
        <v>3</v>
      </c>
      <c r="P18" s="60">
        <v>3</v>
      </c>
      <c r="Q18" s="51"/>
    </row>
    <row r="19" spans="1:17" ht="15" thickBot="1">
      <c r="A19" s="6">
        <v>41</v>
      </c>
      <c r="B19" s="30" t="s">
        <v>16</v>
      </c>
      <c r="C19" s="30">
        <v>0.247</v>
      </c>
      <c r="D19" s="30">
        <v>0.115</v>
      </c>
      <c r="E19" s="31">
        <v>1386.5755999999999</v>
      </c>
      <c r="I19" s="230"/>
      <c r="J19" s="55" t="s">
        <v>43</v>
      </c>
      <c r="K19" s="67">
        <v>1293.8081666666667</v>
      </c>
      <c r="L19" s="68">
        <v>97.778232665989819</v>
      </c>
      <c r="M19" s="56">
        <v>-0.68862046666913557</v>
      </c>
      <c r="N19" s="56">
        <v>82.007950023684202</v>
      </c>
      <c r="O19" s="56">
        <v>1108.2733000000001</v>
      </c>
      <c r="P19" s="57">
        <v>1440.0953</v>
      </c>
      <c r="Q19" s="51"/>
    </row>
    <row r="20" spans="1:17" ht="15" thickBot="1">
      <c r="A20" s="6">
        <v>42</v>
      </c>
      <c r="B20" s="30" t="s">
        <v>17</v>
      </c>
      <c r="C20" s="30">
        <v>0.21299999999999999</v>
      </c>
      <c r="D20" s="30">
        <v>9.6000000000000002E-2</v>
      </c>
      <c r="E20" s="31">
        <v>1226.0165999999999</v>
      </c>
      <c r="F20" s="9">
        <f>AVERAGE(E18:E20)</f>
        <v>1322.3519999999999</v>
      </c>
      <c r="I20" s="231" t="s">
        <v>47</v>
      </c>
      <c r="J20" s="58" t="s">
        <v>42</v>
      </c>
      <c r="K20" s="69">
        <v>3</v>
      </c>
      <c r="L20" s="70"/>
      <c r="M20" s="59">
        <v>0</v>
      </c>
      <c r="N20" s="59">
        <v>0</v>
      </c>
      <c r="O20" s="59">
        <v>3</v>
      </c>
      <c r="P20" s="60">
        <v>3</v>
      </c>
      <c r="Q20" s="51"/>
    </row>
    <row r="21" spans="1:17" ht="15" thickBot="1">
      <c r="A21" s="6">
        <v>43</v>
      </c>
      <c r="B21" s="30" t="s">
        <v>18</v>
      </c>
      <c r="C21" s="30">
        <v>0.24</v>
      </c>
      <c r="D21" s="30">
        <v>0.113</v>
      </c>
      <c r="E21" s="31">
        <v>1333.0559000000001</v>
      </c>
      <c r="I21" s="230"/>
      <c r="J21" s="55" t="s">
        <v>43</v>
      </c>
      <c r="K21" s="67">
        <v>1247.4244666666666</v>
      </c>
      <c r="L21" s="68">
        <v>26.937643698508179</v>
      </c>
      <c r="M21" s="56">
        <v>-1.0489851666688992</v>
      </c>
      <c r="N21" s="56">
        <v>22.4349238041946</v>
      </c>
      <c r="O21" s="56">
        <v>1193.9048</v>
      </c>
      <c r="P21" s="57">
        <v>1279.5363</v>
      </c>
      <c r="Q21" s="51"/>
    </row>
    <row r="22" spans="1:17" ht="38.4" thickBot="1">
      <c r="A22" s="6">
        <v>44</v>
      </c>
      <c r="B22" s="30" t="s">
        <v>19</v>
      </c>
      <c r="C22" s="30">
        <v>0.245</v>
      </c>
      <c r="D22" s="30">
        <v>0.13900000000000001</v>
      </c>
      <c r="E22" s="31">
        <v>1108.2733000000001</v>
      </c>
      <c r="I22" s="61" t="s">
        <v>48</v>
      </c>
      <c r="J22" s="62" t="s">
        <v>42</v>
      </c>
      <c r="K22" s="71">
        <v>3</v>
      </c>
      <c r="L22" s="72"/>
      <c r="M22" s="63">
        <v>0</v>
      </c>
      <c r="N22" s="63">
        <v>0</v>
      </c>
      <c r="O22" s="63">
        <v>3</v>
      </c>
      <c r="P22" s="64">
        <v>3</v>
      </c>
      <c r="Q22" s="51"/>
    </row>
    <row r="23" spans="1:17" ht="15" thickBot="1">
      <c r="A23" s="6">
        <v>45</v>
      </c>
      <c r="B23" s="30" t="s">
        <v>20</v>
      </c>
      <c r="C23" s="30">
        <v>0.24</v>
      </c>
      <c r="D23" s="30">
        <v>0.10299999999999999</v>
      </c>
      <c r="E23" s="31">
        <v>1440.0953</v>
      </c>
      <c r="F23" s="8">
        <f>AVERAGE(E21:E23)</f>
        <v>1293.8081666666667</v>
      </c>
      <c r="I23" s="51"/>
      <c r="J23" s="51"/>
      <c r="K23" s="51"/>
      <c r="L23" s="51"/>
      <c r="M23" s="51"/>
      <c r="N23" s="51"/>
      <c r="O23" s="51"/>
      <c r="P23" s="51"/>
      <c r="Q23" s="51"/>
    </row>
    <row r="24" spans="1:17" ht="15" thickBot="1">
      <c r="A24" s="6">
        <v>46</v>
      </c>
      <c r="B24" s="30" t="s">
        <v>21</v>
      </c>
      <c r="C24" s="30">
        <v>0.219</v>
      </c>
      <c r="D24" s="30">
        <v>0.10199999999999999</v>
      </c>
      <c r="E24" s="31">
        <v>1226.0165999999999</v>
      </c>
      <c r="I24" t="s">
        <v>54</v>
      </c>
      <c r="J24" t="s">
        <v>55</v>
      </c>
      <c r="K24" t="s">
        <v>56</v>
      </c>
      <c r="L24" t="s">
        <v>57</v>
      </c>
      <c r="M24" t="s">
        <v>58</v>
      </c>
    </row>
    <row r="25" spans="1:17" ht="15" thickBot="1">
      <c r="A25" s="6">
        <v>47</v>
      </c>
      <c r="B25" s="30" t="s">
        <v>22</v>
      </c>
      <c r="C25" s="30">
        <v>0.19700000000000001</v>
      </c>
      <c r="D25" s="30">
        <v>9.4E-2</v>
      </c>
      <c r="E25" s="31">
        <v>1076.1614999999999</v>
      </c>
      <c r="I25" s="31">
        <v>1333.0559000000001</v>
      </c>
      <c r="J25" s="31">
        <v>2039.5155999999999</v>
      </c>
      <c r="K25" s="31">
        <v>1354.4638</v>
      </c>
      <c r="L25" s="31">
        <v>1226.0165999999999</v>
      </c>
      <c r="M25" s="31">
        <v>1097.5694000000001</v>
      </c>
    </row>
    <row r="26" spans="1:17" ht="15" thickBot="1">
      <c r="A26" s="6">
        <v>48</v>
      </c>
      <c r="B26" s="30" t="s">
        <v>23</v>
      </c>
      <c r="C26" s="30">
        <v>0.217</v>
      </c>
      <c r="D26" s="30">
        <v>0.104</v>
      </c>
      <c r="E26" s="31">
        <v>1183.2008000000001</v>
      </c>
      <c r="F26" s="9">
        <f>AVERAGE(E24:E26)</f>
        <v>1161.7929666666666</v>
      </c>
      <c r="I26" s="31">
        <v>1782.6212</v>
      </c>
      <c r="J26" s="31">
        <v>2392.7453999999998</v>
      </c>
      <c r="K26" s="31">
        <v>1386.5755999999999</v>
      </c>
      <c r="L26" s="31">
        <v>1076.1614999999999</v>
      </c>
      <c r="M26" s="31">
        <v>1140.3851</v>
      </c>
    </row>
    <row r="27" spans="1:17" ht="15" thickBot="1">
      <c r="A27" s="6">
        <v>49</v>
      </c>
      <c r="B27" s="30" t="s">
        <v>24</v>
      </c>
      <c r="C27" s="30">
        <v>0.217</v>
      </c>
      <c r="D27" s="30">
        <v>0.10299999999999999</v>
      </c>
      <c r="E27" s="31">
        <v>1193.9048</v>
      </c>
      <c r="I27" s="31">
        <v>1761.2132999999999</v>
      </c>
      <c r="J27" s="31">
        <v>1889.6605</v>
      </c>
      <c r="K27" s="31">
        <v>1226.0165999999999</v>
      </c>
      <c r="L27" s="31">
        <v>1183.2008000000001</v>
      </c>
      <c r="M27" s="31">
        <v>1204.6087</v>
      </c>
    </row>
    <row r="28" spans="1:17" ht="15" thickBot="1">
      <c r="A28" s="6">
        <v>50</v>
      </c>
      <c r="B28" s="30" t="s">
        <v>25</v>
      </c>
      <c r="C28" s="30">
        <v>0.224</v>
      </c>
      <c r="D28" s="30">
        <v>0.10199999999999999</v>
      </c>
      <c r="E28" s="31">
        <v>1279.5363</v>
      </c>
    </row>
    <row r="29" spans="1:17" ht="38.4" customHeight="1" thickBot="1">
      <c r="A29" s="6">
        <v>51</v>
      </c>
      <c r="B29" s="30" t="s">
        <v>26</v>
      </c>
      <c r="C29" s="30">
        <v>0.224</v>
      </c>
      <c r="D29" s="30">
        <v>0.10299999999999999</v>
      </c>
      <c r="E29" s="31">
        <v>1268.8323</v>
      </c>
      <c r="F29" s="8">
        <f>AVERAGE(E27:E29)</f>
        <v>1247.4244666666666</v>
      </c>
      <c r="I29" s="282" t="s">
        <v>119</v>
      </c>
      <c r="J29" s="282"/>
      <c r="K29" s="282"/>
      <c r="L29" s="282"/>
      <c r="M29" s="282"/>
      <c r="N29" s="282"/>
      <c r="O29" s="282"/>
      <c r="P29" s="282"/>
      <c r="Q29" s="51"/>
    </row>
    <row r="30" spans="1:17" ht="25.8" thickBot="1">
      <c r="A30" s="6">
        <v>52</v>
      </c>
      <c r="B30" s="30" t="s">
        <v>27</v>
      </c>
      <c r="C30" s="30">
        <v>0.222</v>
      </c>
      <c r="D30" s="30">
        <v>0.11700000000000001</v>
      </c>
      <c r="E30" s="31">
        <v>1097.5694000000001</v>
      </c>
      <c r="I30" s="210" t="s">
        <v>39</v>
      </c>
      <c r="J30" s="211"/>
      <c r="K30" s="216" t="s">
        <v>122</v>
      </c>
      <c r="L30" s="219" t="s">
        <v>120</v>
      </c>
      <c r="M30" s="222" t="s">
        <v>40</v>
      </c>
      <c r="N30" s="223"/>
      <c r="O30" s="223"/>
      <c r="P30" s="224"/>
      <c r="Q30" s="51"/>
    </row>
    <row r="31" spans="1:17" ht="15" customHeight="1" thickBot="1">
      <c r="A31" s="6">
        <v>53</v>
      </c>
      <c r="B31" s="30" t="s">
        <v>28</v>
      </c>
      <c r="C31" s="30">
        <v>0.20399999999999999</v>
      </c>
      <c r="D31" s="30">
        <v>9.5000000000000001E-2</v>
      </c>
      <c r="E31" s="31">
        <v>1140.3851</v>
      </c>
      <c r="I31" s="212"/>
      <c r="J31" s="213"/>
      <c r="K31" s="217"/>
      <c r="L31" s="220"/>
      <c r="M31" s="225" t="s">
        <v>121</v>
      </c>
      <c r="N31" s="225" t="s">
        <v>120</v>
      </c>
      <c r="O31" s="238" t="s">
        <v>123</v>
      </c>
      <c r="P31" s="239"/>
      <c r="Q31" s="51"/>
    </row>
    <row r="32" spans="1:17" ht="25.8" thickBot="1">
      <c r="A32" s="6">
        <v>54</v>
      </c>
      <c r="B32" s="30" t="s">
        <v>29</v>
      </c>
      <c r="C32" s="30">
        <v>0.19700000000000001</v>
      </c>
      <c r="D32" s="30">
        <v>8.2000000000000003E-2</v>
      </c>
      <c r="E32" s="31">
        <v>1204.6087</v>
      </c>
      <c r="F32" s="28">
        <f>AVERAGE(E30:E32)</f>
        <v>1147.5210666666665</v>
      </c>
      <c r="I32" s="214"/>
      <c r="J32" s="215"/>
      <c r="K32" s="218"/>
      <c r="L32" s="221"/>
      <c r="M32" s="221"/>
      <c r="N32" s="221"/>
      <c r="O32" s="225" t="s">
        <v>124</v>
      </c>
      <c r="P32" s="35" t="s">
        <v>125</v>
      </c>
      <c r="Q32" s="51"/>
    </row>
    <row r="33" spans="9:17" ht="14.4" customHeight="1">
      <c r="I33" s="229" t="s">
        <v>41</v>
      </c>
      <c r="J33" s="52" t="s">
        <v>42</v>
      </c>
      <c r="K33" s="65">
        <v>3</v>
      </c>
      <c r="L33" s="66"/>
      <c r="M33" s="53">
        <v>0</v>
      </c>
      <c r="N33" s="53">
        <v>0</v>
      </c>
      <c r="O33" s="53">
        <v>3</v>
      </c>
      <c r="P33" s="54">
        <v>3</v>
      </c>
      <c r="Q33" s="51"/>
    </row>
    <row r="34" spans="9:17">
      <c r="I34" s="230"/>
      <c r="J34" s="55" t="s">
        <v>43</v>
      </c>
      <c r="K34" s="67">
        <v>1625.6301333333333</v>
      </c>
      <c r="L34" s="68">
        <v>146.41759463209254</v>
      </c>
      <c r="M34" s="56">
        <v>-1.0561214666677188</v>
      </c>
      <c r="N34" s="56">
        <v>120.52658078629698</v>
      </c>
      <c r="O34" s="56">
        <v>1333.0559000000001</v>
      </c>
      <c r="P34" s="57">
        <v>1782.6212</v>
      </c>
      <c r="Q34" s="51"/>
    </row>
    <row r="35" spans="9:17">
      <c r="I35" s="231" t="s">
        <v>44</v>
      </c>
      <c r="J35" s="58" t="s">
        <v>42</v>
      </c>
      <c r="K35" s="69">
        <v>3</v>
      </c>
      <c r="L35" s="70"/>
      <c r="M35" s="59">
        <v>0</v>
      </c>
      <c r="N35" s="59">
        <v>0</v>
      </c>
      <c r="O35" s="59">
        <v>3</v>
      </c>
      <c r="P35" s="60">
        <v>3</v>
      </c>
      <c r="Q35" s="51"/>
    </row>
    <row r="36" spans="9:17">
      <c r="I36" s="230"/>
      <c r="J36" s="55" t="s">
        <v>43</v>
      </c>
      <c r="K36" s="67">
        <v>2107.3071666666665</v>
      </c>
      <c r="L36" s="68">
        <v>149.13123586888526</v>
      </c>
      <c r="M36" s="56">
        <v>2.4119531999990613</v>
      </c>
      <c r="N36" s="56">
        <v>123.57162589752471</v>
      </c>
      <c r="O36" s="56">
        <v>1889.6605</v>
      </c>
      <c r="P36" s="57">
        <v>2392.7453999999998</v>
      </c>
      <c r="Q36" s="51"/>
    </row>
    <row r="37" spans="9:17">
      <c r="I37" s="231" t="s">
        <v>45</v>
      </c>
      <c r="J37" s="58" t="s">
        <v>42</v>
      </c>
      <c r="K37" s="69">
        <v>3</v>
      </c>
      <c r="L37" s="70"/>
      <c r="M37" s="59">
        <v>0</v>
      </c>
      <c r="N37" s="59">
        <v>0</v>
      </c>
      <c r="O37" s="59">
        <v>3</v>
      </c>
      <c r="P37" s="60">
        <v>3</v>
      </c>
      <c r="Q37" s="51"/>
    </row>
    <row r="38" spans="9:17">
      <c r="I38" s="230"/>
      <c r="J38" s="55" t="s">
        <v>43</v>
      </c>
      <c r="K38" s="67">
        <v>1322.3519999999999</v>
      </c>
      <c r="L38" s="68">
        <v>49.051584733760947</v>
      </c>
      <c r="M38" s="56">
        <v>0.98476186666562171</v>
      </c>
      <c r="N38" s="56">
        <v>40.266836690143208</v>
      </c>
      <c r="O38" s="56">
        <v>1226.0165999999999</v>
      </c>
      <c r="P38" s="57">
        <v>1386.5755999999999</v>
      </c>
      <c r="Q38" s="51"/>
    </row>
    <row r="39" spans="9:17">
      <c r="I39" s="231" t="s">
        <v>46</v>
      </c>
      <c r="J39" s="58" t="s">
        <v>42</v>
      </c>
      <c r="K39" s="69">
        <v>3</v>
      </c>
      <c r="L39" s="70"/>
      <c r="M39" s="59">
        <v>0</v>
      </c>
      <c r="N39" s="59">
        <v>0</v>
      </c>
      <c r="O39" s="59">
        <v>3</v>
      </c>
      <c r="P39" s="60">
        <v>3</v>
      </c>
      <c r="Q39" s="51"/>
    </row>
    <row r="40" spans="9:17">
      <c r="I40" s="230"/>
      <c r="J40" s="55" t="s">
        <v>43</v>
      </c>
      <c r="K40" s="67">
        <v>1161.7929666666666</v>
      </c>
      <c r="L40" s="68">
        <v>44.564033498713336</v>
      </c>
      <c r="M40" s="56">
        <v>-0.3139817333328665</v>
      </c>
      <c r="N40" s="56">
        <v>37.037609381647556</v>
      </c>
      <c r="O40" s="56">
        <v>1076.1614999999999</v>
      </c>
      <c r="P40" s="57">
        <v>1226.0165999999999</v>
      </c>
      <c r="Q40" s="51"/>
    </row>
    <row r="41" spans="9:17" ht="14.4" customHeight="1">
      <c r="I41" s="231" t="s">
        <v>47</v>
      </c>
      <c r="J41" s="58" t="s">
        <v>42</v>
      </c>
      <c r="K41" s="69">
        <v>3</v>
      </c>
      <c r="L41" s="70"/>
      <c r="M41" s="59">
        <v>0</v>
      </c>
      <c r="N41" s="59">
        <v>0</v>
      </c>
      <c r="O41" s="59">
        <v>3</v>
      </c>
      <c r="P41" s="60">
        <v>3</v>
      </c>
      <c r="Q41" s="51"/>
    </row>
    <row r="42" spans="9:17" ht="14.4" customHeight="1">
      <c r="I42" s="230"/>
      <c r="J42" s="55" t="s">
        <v>43</v>
      </c>
      <c r="K42" s="67">
        <v>1147.5210666666667</v>
      </c>
      <c r="L42" s="68">
        <v>31.104900210542045</v>
      </c>
      <c r="M42" s="56">
        <v>-0.54233253333359244</v>
      </c>
      <c r="N42" s="56">
        <v>25.40730256510663</v>
      </c>
      <c r="O42" s="56">
        <v>1097.5694000000001</v>
      </c>
      <c r="P42" s="57">
        <v>1204.6087</v>
      </c>
      <c r="Q42" s="51"/>
    </row>
    <row r="43" spans="9:17" ht="14.4" customHeight="1" thickBot="1">
      <c r="I43" s="61" t="s">
        <v>48</v>
      </c>
      <c r="J43" s="62" t="s">
        <v>42</v>
      </c>
      <c r="K43" s="71">
        <v>3</v>
      </c>
      <c r="L43" s="72"/>
      <c r="M43" s="63">
        <v>0</v>
      </c>
      <c r="N43" s="63">
        <v>0</v>
      </c>
      <c r="O43" s="63">
        <v>3</v>
      </c>
      <c r="P43" s="64">
        <v>3</v>
      </c>
      <c r="Q43" s="51"/>
    </row>
    <row r="44" spans="9:17">
      <c r="O44" s="51"/>
      <c r="P44" s="51"/>
      <c r="Q44" s="51"/>
    </row>
    <row r="45" spans="9:17" ht="15.6">
      <c r="J45" s="193" t="s">
        <v>93</v>
      </c>
      <c r="K45" s="192" t="s">
        <v>94</v>
      </c>
      <c r="L45" s="193" t="s">
        <v>141</v>
      </c>
      <c r="M45" s="192" t="s">
        <v>109</v>
      </c>
      <c r="N45" s="193"/>
    </row>
    <row r="46" spans="9:17">
      <c r="I46" t="s">
        <v>95</v>
      </c>
      <c r="J46">
        <v>1686.2857666666669</v>
      </c>
      <c r="K46">
        <v>1625.6301333333333</v>
      </c>
      <c r="L46" s="190">
        <v>77.434179710347834</v>
      </c>
      <c r="M46" s="190">
        <v>146.41759463209254</v>
      </c>
    </row>
    <row r="47" spans="9:17">
      <c r="I47" t="s">
        <v>96</v>
      </c>
      <c r="J47">
        <v>1322.3519666666668</v>
      </c>
      <c r="K47">
        <v>2107.3071666666701</v>
      </c>
      <c r="L47" s="190">
        <v>65.109484606810128</v>
      </c>
      <c r="M47" s="190">
        <v>149.13123586888526</v>
      </c>
    </row>
    <row r="48" spans="9:17">
      <c r="I48" t="s">
        <v>97</v>
      </c>
      <c r="J48">
        <v>1222.4485999999999</v>
      </c>
      <c r="K48">
        <v>1322.3519999999999</v>
      </c>
      <c r="L48" s="190">
        <v>51.827894250972562</v>
      </c>
      <c r="M48" s="190">
        <v>49.051584733760947</v>
      </c>
    </row>
    <row r="49" spans="6:18">
      <c r="I49" t="s">
        <v>99</v>
      </c>
      <c r="J49">
        <v>1293.8081666666667</v>
      </c>
      <c r="K49">
        <v>1161.7929666666666</v>
      </c>
      <c r="L49" s="190">
        <v>97.778232665989819</v>
      </c>
      <c r="M49" s="190">
        <v>44.564033498713336</v>
      </c>
    </row>
    <row r="50" spans="6:18">
      <c r="I50" t="s">
        <v>98</v>
      </c>
      <c r="J50">
        <v>1247.4244666666666</v>
      </c>
      <c r="K50">
        <v>1147.5210666666665</v>
      </c>
      <c r="L50" s="190">
        <v>26.937643698508179</v>
      </c>
      <c r="M50" s="190">
        <v>31.104900210542045</v>
      </c>
    </row>
    <row r="59" spans="6:18">
      <c r="F59" s="7"/>
    </row>
    <row r="60" spans="6:18">
      <c r="F60" s="7"/>
    </row>
    <row r="61" spans="6:18">
      <c r="F61" s="7"/>
    </row>
    <row r="62" spans="6:18">
      <c r="F62" s="7"/>
    </row>
    <row r="63" spans="6:18">
      <c r="F63" s="7"/>
      <c r="O63" s="234" t="s">
        <v>127</v>
      </c>
      <c r="P63" s="234" t="s">
        <v>126</v>
      </c>
      <c r="Q63" s="249">
        <v>0.05</v>
      </c>
      <c r="R63" s="249">
        <v>0.01</v>
      </c>
    </row>
    <row r="64" spans="6:18" ht="14.4" customHeight="1" thickBot="1">
      <c r="F64" s="7"/>
      <c r="J64" t="s">
        <v>49</v>
      </c>
      <c r="K64" s="31">
        <v>1696.9897000000001</v>
      </c>
      <c r="L64" s="31">
        <v>1814.7329999999999</v>
      </c>
      <c r="M64" s="31">
        <v>1547.1346000000001</v>
      </c>
      <c r="O64" s="234" t="s">
        <v>148</v>
      </c>
      <c r="P64" s="234">
        <v>2107.31</v>
      </c>
      <c r="Q64" s="234" t="s">
        <v>31</v>
      </c>
      <c r="R64" s="234" t="s">
        <v>32</v>
      </c>
    </row>
    <row r="65" spans="6:18" ht="15" thickBot="1">
      <c r="F65" s="7"/>
      <c r="J65" t="s">
        <v>44</v>
      </c>
      <c r="K65" s="31">
        <v>1333.0559000000001</v>
      </c>
      <c r="L65" s="31">
        <v>1204.6087</v>
      </c>
      <c r="M65" s="31">
        <v>1429.3913</v>
      </c>
      <c r="O65" s="234" t="s">
        <v>142</v>
      </c>
      <c r="P65" s="234">
        <v>1686.29</v>
      </c>
      <c r="Q65" s="234" t="s">
        <v>38</v>
      </c>
      <c r="R65" s="234" t="s">
        <v>61</v>
      </c>
    </row>
    <row r="66" spans="6:18" ht="14.4" customHeight="1" thickBot="1">
      <c r="F66" s="7"/>
      <c r="J66" t="s">
        <v>45</v>
      </c>
      <c r="K66" s="31">
        <v>1279.5363</v>
      </c>
      <c r="L66" s="31">
        <v>1268.8323</v>
      </c>
      <c r="M66" s="31">
        <v>1118.9772</v>
      </c>
      <c r="O66" s="234" t="s">
        <v>147</v>
      </c>
      <c r="P66" s="234">
        <v>1625.63</v>
      </c>
      <c r="Q66" s="234" t="s">
        <v>38</v>
      </c>
      <c r="R66" s="234" t="s">
        <v>82</v>
      </c>
    </row>
    <row r="67" spans="6:18" ht="15" thickBot="1">
      <c r="F67" s="7"/>
      <c r="J67" t="s">
        <v>46</v>
      </c>
      <c r="K67" s="31">
        <v>1333.0559000000001</v>
      </c>
      <c r="L67" s="31">
        <v>1108.2733000000001</v>
      </c>
      <c r="M67" s="31">
        <v>1440.0953</v>
      </c>
      <c r="O67" s="234" t="s">
        <v>149</v>
      </c>
      <c r="P67" s="234">
        <v>1322.35</v>
      </c>
      <c r="Q67" s="234" t="s">
        <v>63</v>
      </c>
      <c r="R67" s="234" t="s">
        <v>91</v>
      </c>
    </row>
    <row r="68" spans="6:18" ht="15" thickBot="1">
      <c r="F68" s="7"/>
      <c r="J68" t="s">
        <v>47</v>
      </c>
      <c r="K68" s="31">
        <v>1193.9048</v>
      </c>
      <c r="L68" s="31">
        <v>1279.5363</v>
      </c>
      <c r="M68" s="31">
        <v>1268.8323</v>
      </c>
      <c r="O68" s="234" t="s">
        <v>143</v>
      </c>
      <c r="P68" s="234">
        <v>1322.35</v>
      </c>
      <c r="Q68" s="234" t="s">
        <v>63</v>
      </c>
      <c r="R68" s="234" t="s">
        <v>91</v>
      </c>
    </row>
    <row r="69" spans="6:18" ht="15" thickBot="1">
      <c r="F69" s="7"/>
      <c r="J69" t="s">
        <v>54</v>
      </c>
      <c r="K69" s="31">
        <v>1333.0559000000001</v>
      </c>
      <c r="L69" s="31">
        <v>1782.6212</v>
      </c>
      <c r="M69" s="31">
        <v>1761.2132999999999</v>
      </c>
      <c r="O69" s="234" t="s">
        <v>145</v>
      </c>
      <c r="P69" s="234">
        <v>1293.81</v>
      </c>
      <c r="Q69" s="234" t="s">
        <v>63</v>
      </c>
      <c r="R69" s="234" t="s">
        <v>91</v>
      </c>
    </row>
    <row r="70" spans="6:18" ht="15" thickBot="1">
      <c r="F70" s="7"/>
      <c r="J70" t="s">
        <v>55</v>
      </c>
      <c r="K70" s="31">
        <v>2039.5155999999999</v>
      </c>
      <c r="L70" s="31">
        <v>2392.7453999999998</v>
      </c>
      <c r="M70" s="31">
        <v>1889.6605</v>
      </c>
      <c r="O70" s="234" t="s">
        <v>146</v>
      </c>
      <c r="P70" s="234">
        <v>1247.42</v>
      </c>
      <c r="Q70" s="234" t="s">
        <v>63</v>
      </c>
      <c r="R70" s="234" t="s">
        <v>92</v>
      </c>
    </row>
    <row r="71" spans="6:18" ht="15" thickBot="1">
      <c r="F71" s="7"/>
      <c r="J71" t="s">
        <v>56</v>
      </c>
      <c r="K71" s="31">
        <v>1354.4638</v>
      </c>
      <c r="L71" s="31">
        <v>1386.5755999999999</v>
      </c>
      <c r="M71" s="31">
        <v>1226.0165999999999</v>
      </c>
      <c r="O71" s="234" t="s">
        <v>144</v>
      </c>
      <c r="P71" s="234">
        <v>1222.45</v>
      </c>
      <c r="Q71" s="234" t="s">
        <v>63</v>
      </c>
      <c r="R71" s="234" t="s">
        <v>92</v>
      </c>
    </row>
    <row r="72" spans="6:18" ht="15" thickBot="1">
      <c r="F72" s="7"/>
      <c r="J72" t="s">
        <v>57</v>
      </c>
      <c r="K72" s="31">
        <v>1226.0165999999999</v>
      </c>
      <c r="L72" s="31">
        <v>1076.1614999999999</v>
      </c>
      <c r="M72" s="31">
        <v>1183.2008000000001</v>
      </c>
      <c r="O72" s="234" t="s">
        <v>150</v>
      </c>
      <c r="P72" s="234">
        <v>1161.79</v>
      </c>
      <c r="Q72" s="234" t="s">
        <v>63</v>
      </c>
      <c r="R72" s="234" t="s">
        <v>92</v>
      </c>
    </row>
    <row r="73" spans="6:18" ht="15" thickBot="1">
      <c r="F73" s="7"/>
      <c r="J73" t="s">
        <v>58</v>
      </c>
      <c r="K73" s="31">
        <v>1097.5694000000001</v>
      </c>
      <c r="L73" s="31">
        <v>1140.3851</v>
      </c>
      <c r="M73" s="31">
        <v>1204.6087</v>
      </c>
      <c r="O73" s="234" t="s">
        <v>173</v>
      </c>
      <c r="P73" s="234">
        <v>1147.52</v>
      </c>
      <c r="Q73" s="234" t="s">
        <v>63</v>
      </c>
      <c r="R73" s="234" t="s">
        <v>92</v>
      </c>
    </row>
    <row r="74" spans="6:18">
      <c r="F74" s="7"/>
    </row>
    <row r="76" spans="6:18" ht="27.6">
      <c r="J76" s="248" t="s">
        <v>114</v>
      </c>
      <c r="K76" s="8" t="s">
        <v>113</v>
      </c>
      <c r="L76" s="8" t="s">
        <v>112</v>
      </c>
      <c r="M76" s="8" t="s">
        <v>111</v>
      </c>
      <c r="N76" s="8" t="s">
        <v>110</v>
      </c>
      <c r="O76" s="8" t="s">
        <v>53</v>
      </c>
      <c r="P76" s="8" t="s">
        <v>59</v>
      </c>
    </row>
    <row r="77" spans="6:18">
      <c r="J77" s="8" t="s">
        <v>127</v>
      </c>
      <c r="K77" s="8">
        <v>9</v>
      </c>
      <c r="L77" s="8">
        <v>2489712.85</v>
      </c>
      <c r="M77" s="8">
        <v>276634.76</v>
      </c>
      <c r="N77" s="8">
        <v>12.76</v>
      </c>
      <c r="O77" s="8">
        <v>2.39</v>
      </c>
      <c r="P77" s="8">
        <v>3.46</v>
      </c>
    </row>
    <row r="78" spans="6:18">
      <c r="J78" s="8" t="s">
        <v>116</v>
      </c>
      <c r="K78" s="8">
        <v>20</v>
      </c>
      <c r="L78" s="8">
        <v>433472.46</v>
      </c>
      <c r="M78" s="8">
        <v>21673.62</v>
      </c>
      <c r="N78" s="8"/>
      <c r="O78" s="8"/>
      <c r="P78" s="8"/>
    </row>
    <row r="79" spans="6:18">
      <c r="J79" s="8" t="s">
        <v>115</v>
      </c>
      <c r="K79" s="8">
        <v>29</v>
      </c>
      <c r="L79" s="8">
        <v>2923185.31</v>
      </c>
      <c r="M79" s="8"/>
      <c r="N79" s="8"/>
      <c r="O79" s="8"/>
      <c r="P79" s="8"/>
    </row>
  </sheetData>
  <mergeCells count="12">
    <mergeCell ref="A1:A2"/>
    <mergeCell ref="B1:B2"/>
    <mergeCell ref="C1:C2"/>
    <mergeCell ref="D1:D2"/>
    <mergeCell ref="I29:P29"/>
    <mergeCell ref="I8:P8"/>
    <mergeCell ref="K9:K11"/>
    <mergeCell ref="L9:L11"/>
    <mergeCell ref="M9:P9"/>
    <mergeCell ref="M10:M11"/>
    <mergeCell ref="N10:N11"/>
    <mergeCell ref="O10:P10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(s-PPO)</vt:lpstr>
      <vt:lpstr>（s-DHA）</vt:lpstr>
      <vt:lpstr>（s-CAT）</vt:lpstr>
      <vt:lpstr>(s-POD)</vt:lpstr>
      <vt:lpstr>（s-NPT）</vt:lpstr>
      <vt:lpstr>(S-SC)</vt:lpstr>
      <vt:lpstr>（s-NP）</vt:lpstr>
      <vt:lpstr>（s-UE）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yumisuo</dc:creator>
  <cp:lastModifiedBy>王钰</cp:lastModifiedBy>
  <dcterms:created xsi:type="dcterms:W3CDTF">2019-07-05T09:02:20Z</dcterms:created>
  <dcterms:modified xsi:type="dcterms:W3CDTF">2021-11-11T03:58:08Z</dcterms:modified>
</cp:coreProperties>
</file>