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yumisuo\Desktop\PEERJ\"/>
    </mc:Choice>
  </mc:AlternateContent>
  <xr:revisionPtr revIDLastSave="0" documentId="13_ncr:1_{2C201858-FFDD-45AA-B3A9-A16EA1DD62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34" i="2" l="1"/>
  <c r="H34" i="2"/>
  <c r="G34" i="2"/>
  <c r="F34" i="2"/>
  <c r="E34" i="2"/>
  <c r="D34" i="2"/>
  <c r="C34" i="2"/>
  <c r="H30" i="2"/>
  <c r="G30" i="2"/>
  <c r="F30" i="2"/>
  <c r="E30" i="2"/>
  <c r="D30" i="2"/>
  <c r="C30" i="2"/>
  <c r="B30" i="2"/>
  <c r="H26" i="2"/>
  <c r="G26" i="2"/>
  <c r="F26" i="2"/>
  <c r="E26" i="2"/>
  <c r="D26" i="2"/>
  <c r="C26" i="2"/>
  <c r="B26" i="2"/>
  <c r="H22" i="2"/>
  <c r="G22" i="2"/>
  <c r="F22" i="2"/>
  <c r="E22" i="2"/>
  <c r="D22" i="2"/>
  <c r="C22" i="2"/>
  <c r="B22" i="2"/>
  <c r="H18" i="2"/>
  <c r="G18" i="2"/>
  <c r="F18" i="2"/>
  <c r="E18" i="2"/>
  <c r="D18" i="2"/>
  <c r="C18" i="2"/>
  <c r="H14" i="2"/>
  <c r="G14" i="2"/>
  <c r="F14" i="2"/>
  <c r="E14" i="2"/>
  <c r="D14" i="2"/>
  <c r="C14" i="2"/>
  <c r="B14" i="2"/>
  <c r="H10" i="2"/>
  <c r="G10" i="2"/>
  <c r="F10" i="2"/>
  <c r="E10" i="2"/>
  <c r="D10" i="2"/>
  <c r="C10" i="2"/>
  <c r="B10" i="2"/>
  <c r="B6" i="2"/>
  <c r="C6" i="2"/>
  <c r="D6" i="2"/>
  <c r="E6" i="2"/>
  <c r="F6" i="2"/>
  <c r="G6" i="2"/>
  <c r="H6" i="2"/>
</calcChain>
</file>

<file path=xl/sharedStrings.xml><?xml version="1.0" encoding="utf-8"?>
<sst xmlns="http://schemas.openxmlformats.org/spreadsheetml/2006/main" count="428" uniqueCount="120">
  <si>
    <t>二年棚下</t>
    <phoneticPr fontId="1" type="noConversion"/>
  </si>
  <si>
    <t>三年棚下</t>
    <phoneticPr fontId="1" type="noConversion"/>
  </si>
  <si>
    <t>四年棚下</t>
    <phoneticPr fontId="1" type="noConversion"/>
  </si>
  <si>
    <t>五年棚下</t>
    <phoneticPr fontId="1" type="noConversion"/>
  </si>
  <si>
    <t>二年林下</t>
    <phoneticPr fontId="1" type="noConversion"/>
  </si>
  <si>
    <t>三年林下</t>
    <phoneticPr fontId="1" type="noConversion"/>
  </si>
  <si>
    <t>四年林下</t>
    <phoneticPr fontId="1" type="noConversion"/>
  </si>
  <si>
    <t>五年林下</t>
    <phoneticPr fontId="1" type="noConversion"/>
  </si>
  <si>
    <t xml:space="preserve"> </t>
  </si>
  <si>
    <t>N</t>
  </si>
  <si>
    <t>VAR00001</t>
  </si>
  <si>
    <t>VAR00002</t>
  </si>
  <si>
    <t>VAR00003</t>
  </si>
  <si>
    <t>VAR00004</t>
  </si>
  <si>
    <t>VAR00005</t>
  </si>
  <si>
    <t>VAR00006</t>
  </si>
  <si>
    <t>VAR00007</t>
  </si>
  <si>
    <t>a</t>
  </si>
  <si>
    <t>A</t>
  </si>
  <si>
    <t>b</t>
  </si>
  <si>
    <t>AB</t>
  </si>
  <si>
    <t>bc</t>
  </si>
  <si>
    <t>BC</t>
  </si>
  <si>
    <t>c</t>
  </si>
  <si>
    <t>C</t>
  </si>
  <si>
    <t>B</t>
  </si>
  <si>
    <t>cd</t>
  </si>
  <si>
    <t>d</t>
  </si>
  <si>
    <t>ab</t>
  </si>
  <si>
    <t>ABC</t>
  </si>
  <si>
    <t>BCD</t>
  </si>
  <si>
    <t>de</t>
  </si>
  <si>
    <t>CD</t>
  </si>
  <si>
    <t>e</t>
  </si>
  <si>
    <t>D</t>
  </si>
  <si>
    <t>f</t>
  </si>
  <si>
    <t>E</t>
  </si>
  <si>
    <t>`</t>
    <phoneticPr fontId="1" type="noConversion"/>
  </si>
  <si>
    <t>MD2</t>
    <phoneticPr fontId="1" type="noConversion"/>
  </si>
  <si>
    <t>ML2</t>
    <phoneticPr fontId="1" type="noConversion"/>
  </si>
  <si>
    <t>Berberine%</t>
    <phoneticPr fontId="1" type="noConversion"/>
  </si>
  <si>
    <t>Epiberberine%</t>
    <phoneticPr fontId="1" type="noConversion"/>
  </si>
  <si>
    <t>Coptisine%</t>
    <phoneticPr fontId="1" type="noConversion"/>
  </si>
  <si>
    <t>Palmatine%</t>
    <phoneticPr fontId="1" type="noConversion"/>
  </si>
  <si>
    <t>Jatrorrhizine%</t>
    <phoneticPr fontId="1" type="noConversion"/>
  </si>
  <si>
    <t>magnoflorine%</t>
    <phoneticPr fontId="1" type="noConversion"/>
  </si>
  <si>
    <t>columbamine%</t>
    <phoneticPr fontId="1" type="noConversion"/>
  </si>
  <si>
    <t>maximum value</t>
    <phoneticPr fontId="1" type="noConversion"/>
  </si>
  <si>
    <t>mean value</t>
  </si>
  <si>
    <t>mean value</t>
    <phoneticPr fontId="1" type="noConversion"/>
  </si>
  <si>
    <t>standard deviation</t>
    <phoneticPr fontId="1" type="noConversion"/>
  </si>
  <si>
    <t>minimal value</t>
    <phoneticPr fontId="1" type="noConversion"/>
  </si>
  <si>
    <t>Summary statistics</t>
    <phoneticPr fontId="1" type="noConversion"/>
  </si>
  <si>
    <t>Valid N (list status)</t>
    <phoneticPr fontId="1" type="noConversion"/>
  </si>
  <si>
    <t>ML2-1</t>
    <phoneticPr fontId="1" type="noConversion"/>
  </si>
  <si>
    <t>ML2-2</t>
  </si>
  <si>
    <t>ML2-3</t>
  </si>
  <si>
    <t>MD2-1</t>
    <phoneticPr fontId="1" type="noConversion"/>
  </si>
  <si>
    <t>MD2-2</t>
  </si>
  <si>
    <t>MD2-3</t>
  </si>
  <si>
    <t>ML3-1</t>
    <phoneticPr fontId="1" type="noConversion"/>
  </si>
  <si>
    <t>ML3-2</t>
  </si>
  <si>
    <t>ML3-3</t>
  </si>
  <si>
    <t>MD3-1</t>
    <phoneticPr fontId="1" type="noConversion"/>
  </si>
  <si>
    <t>MD3-2</t>
  </si>
  <si>
    <t>MD3-3</t>
  </si>
  <si>
    <t>ML4-1</t>
    <phoneticPr fontId="1" type="noConversion"/>
  </si>
  <si>
    <t>ML4-2</t>
  </si>
  <si>
    <t>ML4-3</t>
  </si>
  <si>
    <t>MD4-1</t>
    <phoneticPr fontId="1" type="noConversion"/>
  </si>
  <si>
    <t>MD4-2</t>
  </si>
  <si>
    <t>MD4-3</t>
  </si>
  <si>
    <t>MD5-1</t>
    <phoneticPr fontId="1" type="noConversion"/>
  </si>
  <si>
    <t>MD5-2</t>
  </si>
  <si>
    <t>MD5-3</t>
  </si>
  <si>
    <t>ML3</t>
    <phoneticPr fontId="1" type="noConversion"/>
  </si>
  <si>
    <t>MD3</t>
    <phoneticPr fontId="1" type="noConversion"/>
  </si>
  <si>
    <t>ML4</t>
  </si>
  <si>
    <t>MD4</t>
    <phoneticPr fontId="1" type="noConversion"/>
  </si>
  <si>
    <t>MD5</t>
    <phoneticPr fontId="1" type="noConversion"/>
  </si>
  <si>
    <t>ML5</t>
  </si>
  <si>
    <t>Summary statistics</t>
    <phoneticPr fontId="1" type="noConversion"/>
  </si>
  <si>
    <t>Note: ML1–ML5: 1–5-year-old C. chinensis in natural understory; MD1–MD5: 1–5-year-old C. chinensis on manmade scaffold. The same below.</t>
    <phoneticPr fontId="1" type="noConversion"/>
  </si>
  <si>
    <t>5% difference</t>
    <phoneticPr fontId="1" type="noConversion"/>
  </si>
  <si>
    <t>1%difference</t>
    <phoneticPr fontId="1" type="noConversion"/>
  </si>
  <si>
    <t>mean value</t>
    <phoneticPr fontId="1" type="noConversion"/>
  </si>
  <si>
    <t xml:space="preserve"> treatment</t>
    <phoneticPr fontId="1" type="noConversion"/>
  </si>
  <si>
    <t xml:space="preserve"> treatment3</t>
    <phoneticPr fontId="1" type="noConversion"/>
  </si>
  <si>
    <t xml:space="preserve"> treatment4</t>
    <phoneticPr fontId="1" type="noConversion"/>
  </si>
  <si>
    <t xml:space="preserve"> treatment5</t>
    <phoneticPr fontId="1" type="noConversion"/>
  </si>
  <si>
    <t xml:space="preserve"> treatment6</t>
    <phoneticPr fontId="1" type="noConversion"/>
  </si>
  <si>
    <t xml:space="preserve"> treatment7</t>
    <phoneticPr fontId="1" type="noConversion"/>
  </si>
  <si>
    <t xml:space="preserve"> treatment8</t>
    <phoneticPr fontId="1" type="noConversion"/>
  </si>
  <si>
    <t xml:space="preserve"> treatment2</t>
    <phoneticPr fontId="1" type="noConversion"/>
  </si>
  <si>
    <t xml:space="preserve"> treatment1</t>
    <phoneticPr fontId="1" type="noConversion"/>
  </si>
  <si>
    <t>ML4</t>
    <phoneticPr fontId="1" type="noConversion"/>
  </si>
  <si>
    <t>ML5</t>
    <phoneticPr fontId="1" type="noConversion"/>
  </si>
  <si>
    <t>treatment7</t>
  </si>
  <si>
    <t>treatment7</t>
    <phoneticPr fontId="1" type="noConversion"/>
  </si>
  <si>
    <t>treatment5</t>
  </si>
  <si>
    <t>treatment5</t>
    <phoneticPr fontId="1" type="noConversion"/>
  </si>
  <si>
    <t>treatment8</t>
  </si>
  <si>
    <t>treatment8</t>
    <phoneticPr fontId="1" type="noConversion"/>
  </si>
  <si>
    <t>treatment1</t>
  </si>
  <si>
    <t>treatment1</t>
    <phoneticPr fontId="1" type="noConversion"/>
  </si>
  <si>
    <t>treatment6</t>
  </si>
  <si>
    <t>treatment6</t>
    <phoneticPr fontId="1" type="noConversion"/>
  </si>
  <si>
    <t>treatment2</t>
  </si>
  <si>
    <t>treatment2</t>
    <phoneticPr fontId="1" type="noConversion"/>
  </si>
  <si>
    <t>treatment4</t>
  </si>
  <si>
    <t>treatment4</t>
    <phoneticPr fontId="1" type="noConversion"/>
  </si>
  <si>
    <t>treatment3</t>
  </si>
  <si>
    <t>treatment3</t>
    <phoneticPr fontId="1" type="noConversion"/>
  </si>
  <si>
    <t>Jatrorrhizine%</t>
    <phoneticPr fontId="1" type="noConversion"/>
  </si>
  <si>
    <t>magnoflorine%</t>
    <phoneticPr fontId="1" type="noConversion"/>
  </si>
  <si>
    <t>Berberine%</t>
    <phoneticPr fontId="1" type="noConversion"/>
  </si>
  <si>
    <t>Epiberberine%</t>
    <phoneticPr fontId="1" type="noConversion"/>
  </si>
  <si>
    <t>Coptisine%</t>
    <phoneticPr fontId="1" type="noConversion"/>
  </si>
  <si>
    <t>Palmatine%</t>
    <phoneticPr fontId="1" type="noConversion"/>
  </si>
  <si>
    <t>columbamine%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</si>
</sst>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);\(0.000\)"/>
    <numFmt numFmtId="177" formatCode="###0"/>
    <numFmt numFmtId="178" formatCode="####.00"/>
    <numFmt numFmtId="179" formatCode="####.0000"/>
    <numFmt numFmtId="180" formatCode="####.00000"/>
    <numFmt numFmtId="181" formatCode="0.00_);\(0.00\)"/>
  </numFmts>
  <fonts count="1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rgb="FF00B050"/>
      <name val="等线"/>
      <family val="2"/>
      <charset val="134"/>
      <scheme val="minor"/>
    </font>
    <font>
      <b/>
      <sz val="10"/>
      <color rgb="FF00B050"/>
      <name val="Arial"/>
      <family val="2"/>
    </font>
    <font>
      <b/>
      <sz val="10"/>
      <color theme="5" tint="-0.499984740745262"/>
      <name val="宋体"/>
      <family val="3"/>
      <charset val="134"/>
    </font>
    <font>
      <b/>
      <sz val="10"/>
      <color theme="5" tint="-0.499984740745262"/>
      <name val="Arial"/>
      <family val="2"/>
    </font>
    <font>
      <b/>
      <sz val="11"/>
      <color theme="5" tint="-0.499984740745262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9"/>
      <color indexed="8"/>
      <name val="PMingLiU"/>
      <family val="1"/>
      <charset val="136"/>
    </font>
    <font>
      <sz val="9"/>
      <color indexed="8"/>
      <name val="MingLiU"/>
      <family val="3"/>
      <charset val="136"/>
    </font>
    <font>
      <sz val="11"/>
      <color rgb="FFFF0000"/>
      <name val="等线"/>
      <family val="2"/>
      <charset val="134"/>
      <scheme val="minor"/>
    </font>
    <font>
      <b/>
      <sz val="10"/>
      <color rgb="FF000000"/>
      <name val="Times New Roman"/>
      <family val="1"/>
    </font>
    <font>
      <b/>
      <sz val="9"/>
      <color indexed="8"/>
      <name val="MingLiU"/>
      <family val="3"/>
      <charset val="136"/>
    </font>
    <font>
      <b/>
      <sz val="6"/>
      <color theme="5" tint="-0.499984740745262"/>
      <name val="Arial"/>
      <family val="2"/>
    </font>
    <font>
      <sz val="6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4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0" fontId="2" fillId="0" borderId="0" xfId="1"/>
    <xf numFmtId="0" fontId="2" fillId="0" borderId="1" xfId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left" vertical="top" wrapText="1"/>
    </xf>
    <xf numFmtId="177" fontId="11" fillId="0" borderId="6" xfId="1" applyNumberFormat="1" applyFont="1" applyBorder="1" applyAlignment="1">
      <alignment horizontal="right" vertical="top"/>
    </xf>
    <xf numFmtId="178" fontId="11" fillId="0" borderId="7" xfId="1" applyNumberFormat="1" applyFont="1" applyBorder="1" applyAlignment="1">
      <alignment horizontal="right" vertical="top"/>
    </xf>
    <xf numFmtId="179" fontId="11" fillId="0" borderId="7" xfId="1" applyNumberFormat="1" applyFont="1" applyBorder="1" applyAlignment="1">
      <alignment horizontal="right" vertical="top"/>
    </xf>
    <xf numFmtId="180" fontId="11" fillId="0" borderId="8" xfId="1" applyNumberFormat="1" applyFont="1" applyBorder="1" applyAlignment="1">
      <alignment horizontal="right" vertical="top"/>
    </xf>
    <xf numFmtId="0" fontId="11" fillId="0" borderId="9" xfId="1" applyFont="1" applyBorder="1" applyAlignment="1">
      <alignment horizontal="left" vertical="top" wrapText="1"/>
    </xf>
    <xf numFmtId="177" fontId="11" fillId="0" borderId="10" xfId="1" applyNumberFormat="1" applyFont="1" applyBorder="1" applyAlignment="1">
      <alignment horizontal="right" vertical="top"/>
    </xf>
    <xf numFmtId="178" fontId="11" fillId="0" borderId="11" xfId="1" applyNumberFormat="1" applyFont="1" applyBorder="1" applyAlignment="1">
      <alignment horizontal="right" vertical="top"/>
    </xf>
    <xf numFmtId="179" fontId="11" fillId="0" borderId="11" xfId="1" applyNumberFormat="1" applyFont="1" applyBorder="1" applyAlignment="1">
      <alignment horizontal="right" vertical="top"/>
    </xf>
    <xf numFmtId="180" fontId="11" fillId="0" borderId="12" xfId="1" applyNumberFormat="1" applyFont="1" applyBorder="1" applyAlignment="1">
      <alignment horizontal="right" vertical="top"/>
    </xf>
    <xf numFmtId="0" fontId="11" fillId="0" borderId="13" xfId="1" applyFont="1" applyBorder="1" applyAlignment="1">
      <alignment horizontal="left" vertical="top" wrapText="1"/>
    </xf>
    <xf numFmtId="177" fontId="11" fillId="0" borderId="14" xfId="1" applyNumberFormat="1" applyFont="1" applyBorder="1" applyAlignment="1">
      <alignment horizontal="right" vertical="top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0" fillId="2" borderId="0" xfId="0" applyFill="1">
      <alignment vertical="center"/>
    </xf>
    <xf numFmtId="176" fontId="3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1" fontId="9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/>
    <xf numFmtId="0" fontId="13" fillId="0" borderId="0" xfId="0" applyFont="1">
      <alignment vertical="center"/>
    </xf>
    <xf numFmtId="0" fontId="14" fillId="2" borderId="9" xfId="1" applyFont="1" applyFill="1" applyBorder="1" applyAlignment="1">
      <alignment horizontal="left" vertical="top" wrapText="1"/>
    </xf>
    <xf numFmtId="177" fontId="11" fillId="0" borderId="0" xfId="1" applyNumberFormat="1" applyFont="1" applyBorder="1" applyAlignment="1">
      <alignment horizontal="right" vertical="top"/>
    </xf>
    <xf numFmtId="0" fontId="2" fillId="0" borderId="0" xfId="1" applyBorder="1" applyAlignment="1">
      <alignment horizontal="center" vertical="center"/>
    </xf>
    <xf numFmtId="0" fontId="11" fillId="2" borderId="9" xfId="1" applyFont="1" applyFill="1" applyBorder="1" applyAlignment="1">
      <alignment horizontal="left" vertical="top" wrapText="1"/>
    </xf>
    <xf numFmtId="0" fontId="15" fillId="0" borderId="0" xfId="0" applyFont="1" applyAlignment="1"/>
    <xf numFmtId="0" fontId="16" fillId="0" borderId="0" xfId="0" applyFo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</cellXfs>
  <cellStyles count="2">
    <cellStyle name="常规" xfId="0" builtinId="0"/>
    <cellStyle name="常规_Sheet2" xfId="1" xr:uid="{CF49BBA8-557D-42CA-8462-FEEA95873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A215-75BD-4C78-809A-D2A319F8094F}">
  <dimension ref="A1:W158"/>
  <sheetViews>
    <sheetView tabSelected="1" topLeftCell="A139" zoomScale="130" zoomScaleNormal="130" workbookViewId="0">
      <selection activeCell="A38" sqref="A38:F38"/>
    </sheetView>
  </sheetViews>
  <sheetFormatPr defaultRowHeight="14" x14ac:dyDescent="0.3"/>
  <cols>
    <col min="1" max="1" width="17.1640625" customWidth="1"/>
    <col min="2" max="2" width="12.25" customWidth="1"/>
    <col min="3" max="3" width="11.75" customWidth="1"/>
    <col min="4" max="4" width="12.4140625" customWidth="1"/>
    <col min="5" max="5" width="12.6640625" customWidth="1"/>
    <col min="6" max="6" width="8.9140625" customWidth="1"/>
    <col min="7" max="7" width="9.5" customWidth="1"/>
    <col min="8" max="8" width="9.33203125" customWidth="1"/>
    <col min="9" max="9" width="10.58203125" customWidth="1"/>
    <col min="11" max="11" width="10.6640625" customWidth="1"/>
    <col min="12" max="12" width="11.75" customWidth="1"/>
    <col min="13" max="13" width="11.5" customWidth="1"/>
    <col min="14" max="14" width="11.25" customWidth="1"/>
    <col min="15" max="15" width="11.75" customWidth="1"/>
    <col min="16" max="16" width="10.6640625" customWidth="1"/>
    <col min="17" max="17" width="11.9140625" customWidth="1"/>
    <col min="18" max="18" width="12.1640625" customWidth="1"/>
    <col min="19" max="19" width="12.6640625" customWidth="1"/>
    <col min="20" max="20" width="12.9140625" customWidth="1"/>
    <col min="21" max="21" width="12.5" customWidth="1"/>
    <col min="22" max="22" width="14.4140625" customWidth="1"/>
    <col min="23" max="23" width="13.25" customWidth="1"/>
  </cols>
  <sheetData>
    <row r="1" spans="1:8" x14ac:dyDescent="0.3">
      <c r="A1" s="2"/>
      <c r="B1" s="32" t="s">
        <v>44</v>
      </c>
      <c r="C1" s="32" t="s">
        <v>45</v>
      </c>
      <c r="D1" s="32" t="s">
        <v>46</v>
      </c>
      <c r="E1" s="32" t="s">
        <v>41</v>
      </c>
      <c r="F1" s="32" t="s">
        <v>42</v>
      </c>
      <c r="G1" s="32" t="s">
        <v>43</v>
      </c>
      <c r="H1" s="32" t="s">
        <v>40</v>
      </c>
    </row>
    <row r="3" spans="1:8" x14ac:dyDescent="0.3">
      <c r="A3" s="1" t="s">
        <v>54</v>
      </c>
      <c r="B3" s="24">
        <v>0.79485142857142854</v>
      </c>
      <c r="C3" s="24">
        <v>0.38567499999999999</v>
      </c>
      <c r="D3" s="24">
        <v>0.9700612500000001</v>
      </c>
      <c r="E3" s="24">
        <v>5.2972137499999992</v>
      </c>
      <c r="F3" s="27">
        <v>1.6120589285714284</v>
      </c>
      <c r="G3" s="27">
        <v>1.6532195000000003</v>
      </c>
      <c r="H3" s="27">
        <v>5.3827814285714277</v>
      </c>
    </row>
    <row r="4" spans="1:8" x14ac:dyDescent="0.3">
      <c r="A4" s="1" t="s">
        <v>55</v>
      </c>
      <c r="B4" s="24">
        <v>0.7891014285714284</v>
      </c>
      <c r="C4" s="24">
        <v>0.36586249999999998</v>
      </c>
      <c r="D4" s="24">
        <v>0.98122124999999982</v>
      </c>
      <c r="E4" s="24">
        <v>5.2821037499999992</v>
      </c>
      <c r="F4" s="27">
        <v>1.6426214285714285</v>
      </c>
      <c r="G4" s="27">
        <v>1.6540539444444451</v>
      </c>
      <c r="H4" s="27">
        <v>5.3943385714285714</v>
      </c>
    </row>
    <row r="5" spans="1:8" x14ac:dyDescent="0.3">
      <c r="A5" s="1" t="s">
        <v>56</v>
      </c>
      <c r="B5" s="24">
        <v>0.77204071428571419</v>
      </c>
      <c r="C5" s="24">
        <v>0.38576874999999999</v>
      </c>
      <c r="D5" s="24">
        <v>0.98284500000000008</v>
      </c>
      <c r="E5" s="24">
        <v>5.3341058333333331</v>
      </c>
      <c r="F5" s="27">
        <v>1.6264785714285714</v>
      </c>
      <c r="G5" s="27">
        <v>1.6623928333333335</v>
      </c>
      <c r="H5" s="27">
        <v>5.4061707142857145</v>
      </c>
    </row>
    <row r="6" spans="1:8" x14ac:dyDescent="0.3">
      <c r="A6" s="30" t="s">
        <v>48</v>
      </c>
      <c r="B6" s="25">
        <f>AVERAGE(B3:B5)</f>
        <v>0.78533119047619027</v>
      </c>
      <c r="C6" s="25">
        <f t="shared" ref="C6:H6" si="0">AVERAGE(C3:C5)</f>
        <v>0.37910208333333334</v>
      </c>
      <c r="D6" s="25">
        <f t="shared" si="0"/>
        <v>0.97804250000000004</v>
      </c>
      <c r="E6" s="25">
        <f t="shared" si="0"/>
        <v>5.3044744444444438</v>
      </c>
      <c r="F6" s="28">
        <f t="shared" si="0"/>
        <v>1.6270529761904762</v>
      </c>
      <c r="G6" s="28">
        <f t="shared" si="0"/>
        <v>1.6565554259259263</v>
      </c>
      <c r="H6" s="28">
        <f t="shared" si="0"/>
        <v>5.3944302380952385</v>
      </c>
    </row>
    <row r="7" spans="1:8" x14ac:dyDescent="0.3">
      <c r="A7" s="31" t="s">
        <v>57</v>
      </c>
      <c r="B7" s="26">
        <v>0.7865942857142858</v>
      </c>
      <c r="C7" s="26">
        <v>0.3697375</v>
      </c>
      <c r="D7" s="26">
        <v>1.1481300000000001</v>
      </c>
      <c r="E7" s="26">
        <v>5.3366783333333325</v>
      </c>
      <c r="F7" s="29">
        <v>1.6775875</v>
      </c>
      <c r="G7" s="29">
        <v>1.8335122777777775</v>
      </c>
      <c r="H7" s="29">
        <v>6.9237992857142858</v>
      </c>
    </row>
    <row r="8" spans="1:8" x14ac:dyDescent="0.3">
      <c r="A8" s="31" t="s">
        <v>58</v>
      </c>
      <c r="B8" s="26">
        <v>0.79832285714285711</v>
      </c>
      <c r="C8" s="26">
        <v>0.36870625000000001</v>
      </c>
      <c r="D8" s="26">
        <v>1.1402975</v>
      </c>
      <c r="E8" s="26">
        <v>5.3587579166666703</v>
      </c>
      <c r="F8" s="29">
        <v>1.6592642857142854</v>
      </c>
      <c r="G8" s="29">
        <v>1.8278100555555559</v>
      </c>
      <c r="H8" s="29">
        <v>7.0214492857142856</v>
      </c>
    </row>
    <row r="9" spans="1:8" x14ac:dyDescent="0.3">
      <c r="A9" s="31" t="s">
        <v>59</v>
      </c>
      <c r="B9" s="26">
        <v>0.78847999999999996</v>
      </c>
      <c r="C9" s="26">
        <v>0.35876874999999997</v>
      </c>
      <c r="D9" s="26">
        <v>1.17820875</v>
      </c>
      <c r="E9" s="26">
        <v>5.5665762499999989</v>
      </c>
      <c r="F9" s="29">
        <v>1.7327303571428569</v>
      </c>
      <c r="G9" s="29">
        <v>1.8901661666666669</v>
      </c>
      <c r="H9" s="29">
        <v>7.177899285714286</v>
      </c>
    </row>
    <row r="10" spans="1:8" x14ac:dyDescent="0.3">
      <c r="A10" s="30" t="s">
        <v>48</v>
      </c>
      <c r="B10" s="25">
        <f>AVERAGE(B7:B9)</f>
        <v>0.79113238095238092</v>
      </c>
      <c r="C10" s="25">
        <f t="shared" ref="C10" si="1">AVERAGE(C7:C9)</f>
        <v>0.36573749999999999</v>
      </c>
      <c r="D10" s="25">
        <f t="shared" ref="D10" si="2">AVERAGE(D7:D9)</f>
        <v>1.1555454166666668</v>
      </c>
      <c r="E10" s="25">
        <f t="shared" ref="E10" si="3">AVERAGE(E7:E9)</f>
        <v>5.4206708333333351</v>
      </c>
      <c r="F10" s="28">
        <f t="shared" ref="F10" si="4">AVERAGE(F7:F9)</f>
        <v>1.6898607142857143</v>
      </c>
      <c r="G10" s="28">
        <f t="shared" ref="G10" si="5">AVERAGE(G7:G9)</f>
        <v>1.8504961666666668</v>
      </c>
      <c r="H10" s="28">
        <f t="shared" ref="H10" si="6">AVERAGE(H7:H9)</f>
        <v>7.0410492857142861</v>
      </c>
    </row>
    <row r="11" spans="1:8" x14ac:dyDescent="0.3">
      <c r="A11" s="1" t="s">
        <v>60</v>
      </c>
      <c r="B11" s="24">
        <v>0.85494785714285682</v>
      </c>
      <c r="C11" s="24">
        <v>0.34514375000000003</v>
      </c>
      <c r="D11" s="24">
        <v>0.95475374999999985</v>
      </c>
      <c r="E11" s="24">
        <v>4.9288366666666663</v>
      </c>
      <c r="F11" s="27">
        <v>1.7298232142857144</v>
      </c>
      <c r="G11" s="27">
        <v>1.6795261666666668</v>
      </c>
      <c r="H11" s="27">
        <v>5.7872635714285714</v>
      </c>
    </row>
    <row r="12" spans="1:8" x14ac:dyDescent="0.3">
      <c r="A12" s="1" t="s">
        <v>61</v>
      </c>
      <c r="B12" s="24">
        <v>0.84953714285714277</v>
      </c>
      <c r="C12" s="24">
        <v>0.35392500000000005</v>
      </c>
      <c r="D12" s="24">
        <v>0.86596499999999998</v>
      </c>
      <c r="E12" s="24">
        <v>4.8219808333333338</v>
      </c>
      <c r="F12" s="27">
        <v>1.9510285714285713</v>
      </c>
      <c r="G12" s="27">
        <v>1.712683388888889</v>
      </c>
      <c r="H12" s="27">
        <v>5.8217671428571416</v>
      </c>
    </row>
    <row r="13" spans="1:8" x14ac:dyDescent="0.3">
      <c r="A13" s="1" t="s">
        <v>62</v>
      </c>
      <c r="B13" s="24">
        <v>0.85511214285714265</v>
      </c>
      <c r="C13" s="24">
        <v>0.34923749999999998</v>
      </c>
      <c r="D13" s="24">
        <v>0.97766125000000004</v>
      </c>
      <c r="E13" s="24">
        <v>4.8064870833333337</v>
      </c>
      <c r="F13" s="27">
        <v>1.9544392857142858</v>
      </c>
      <c r="G13" s="27">
        <v>1.7172128333333339</v>
      </c>
      <c r="H13" s="27">
        <v>5.7938885714285719</v>
      </c>
    </row>
    <row r="14" spans="1:8" x14ac:dyDescent="0.3">
      <c r="A14" s="30" t="s">
        <v>48</v>
      </c>
      <c r="B14" s="25">
        <f>AVERAGE(B11:B13)</f>
        <v>0.85319904761904741</v>
      </c>
      <c r="C14" s="25">
        <f t="shared" ref="C14" si="7">AVERAGE(C11:C13)</f>
        <v>0.34943541666666667</v>
      </c>
      <c r="D14" s="25">
        <f t="shared" ref="D14" si="8">AVERAGE(D11:D13)</f>
        <v>0.93279333333333325</v>
      </c>
      <c r="E14" s="25">
        <f t="shared" ref="E14" si="9">AVERAGE(E11:E13)</f>
        <v>4.852434861111111</v>
      </c>
      <c r="F14" s="28">
        <f t="shared" ref="F14" si="10">AVERAGE(F11:F13)</f>
        <v>1.8784303571428573</v>
      </c>
      <c r="G14" s="28">
        <f t="shared" ref="G14" si="11">AVERAGE(G11:G13)</f>
        <v>1.7031407962962966</v>
      </c>
      <c r="H14" s="28">
        <f t="shared" ref="H14" si="12">AVERAGE(H11:H13)</f>
        <v>5.8009730952380947</v>
      </c>
    </row>
    <row r="15" spans="1:8" x14ac:dyDescent="0.3">
      <c r="A15" s="31" t="s">
        <v>63</v>
      </c>
      <c r="B15" s="26">
        <v>0.85354071428571432</v>
      </c>
      <c r="C15" s="26">
        <v>0.35067500000000001</v>
      </c>
      <c r="D15" s="26">
        <v>0.95026624999999998</v>
      </c>
      <c r="E15" s="26">
        <v>4.9277837499999997</v>
      </c>
      <c r="F15" s="29">
        <v>1.9386053571428572</v>
      </c>
      <c r="G15" s="29">
        <v>1.7052683888888889</v>
      </c>
      <c r="H15" s="29">
        <v>5.7393278571428574</v>
      </c>
    </row>
    <row r="16" spans="1:8" x14ac:dyDescent="0.3">
      <c r="A16" s="31" t="s">
        <v>64</v>
      </c>
      <c r="B16" s="26">
        <v>0.84480857142857135</v>
      </c>
      <c r="C16" s="26">
        <v>0.36111249999999995</v>
      </c>
      <c r="D16" s="26">
        <v>0.95328749999999995</v>
      </c>
      <c r="E16" s="26">
        <v>4.8911408333333339</v>
      </c>
      <c r="F16" s="29">
        <v>1.9038214285714288</v>
      </c>
      <c r="G16" s="29">
        <v>1.6964161666666668</v>
      </c>
      <c r="H16" s="29">
        <v>5.797681428571428</v>
      </c>
    </row>
    <row r="17" spans="1:8" x14ac:dyDescent="0.3">
      <c r="A17" s="31" t="s">
        <v>65</v>
      </c>
      <c r="B17" s="26">
        <v>0.85816571428571409</v>
      </c>
      <c r="C17" s="26">
        <v>0.36545625000000004</v>
      </c>
      <c r="D17" s="26">
        <v>0.95647625000000003</v>
      </c>
      <c r="E17" s="26">
        <v>4.9845224999999989</v>
      </c>
      <c r="F17" s="29">
        <v>1.9373499999999995</v>
      </c>
      <c r="G17" s="29">
        <v>1.7193361666666667</v>
      </c>
      <c r="H17" s="29">
        <v>5.8083671428571435</v>
      </c>
    </row>
    <row r="18" spans="1:8" x14ac:dyDescent="0.3">
      <c r="A18" s="30" t="s">
        <v>48</v>
      </c>
      <c r="B18" s="25">
        <f>AVERAGE(B15:B17)</f>
        <v>0.85217166666666655</v>
      </c>
      <c r="C18" s="25">
        <f t="shared" ref="C18" si="13">AVERAGE(C15:C17)</f>
        <v>0.35908125000000002</v>
      </c>
      <c r="D18" s="25">
        <f t="shared" ref="D18" si="14">AVERAGE(D15:D17)</f>
        <v>0.95334333333333332</v>
      </c>
      <c r="E18" s="25">
        <f t="shared" ref="E18" si="15">AVERAGE(E15:E17)</f>
        <v>4.9344823611111108</v>
      </c>
      <c r="F18" s="28">
        <f t="shared" ref="F18" si="16">AVERAGE(F15:F17)</f>
        <v>1.926592261904762</v>
      </c>
      <c r="G18" s="28">
        <f t="shared" ref="G18" si="17">AVERAGE(G15:G17)</f>
        <v>1.7070069074074075</v>
      </c>
      <c r="H18" s="28">
        <f t="shared" ref="H18" si="18">AVERAGE(H15:H17)</f>
        <v>5.7817921428571424</v>
      </c>
    </row>
    <row r="19" spans="1:8" x14ac:dyDescent="0.3">
      <c r="A19" s="1" t="s">
        <v>66</v>
      </c>
      <c r="B19" s="24">
        <v>0.81335142857142839</v>
      </c>
      <c r="C19" s="24">
        <v>0.4212999999999999</v>
      </c>
      <c r="D19" s="24">
        <v>1.0389437499999998</v>
      </c>
      <c r="E19" s="24">
        <v>4.984997916666666</v>
      </c>
      <c r="F19" s="27">
        <v>1.8431017857142855</v>
      </c>
      <c r="G19" s="27">
        <v>1.7400822777777776</v>
      </c>
      <c r="H19" s="27">
        <v>6.1847707142857136</v>
      </c>
    </row>
    <row r="20" spans="1:8" x14ac:dyDescent="0.3">
      <c r="A20" s="1" t="s">
        <v>67</v>
      </c>
      <c r="B20" s="24">
        <v>0.84933357142857135</v>
      </c>
      <c r="C20" s="24">
        <v>0.41023750000000003</v>
      </c>
      <c r="D20" s="24">
        <v>0.81952999999999987</v>
      </c>
      <c r="E20" s="24">
        <v>4.7187749999999991</v>
      </c>
      <c r="F20" s="27">
        <v>1.8717660714285715</v>
      </c>
      <c r="G20" s="27">
        <v>1.7288345000000001</v>
      </c>
      <c r="H20" s="27">
        <v>6.2006457142857148</v>
      </c>
    </row>
    <row r="21" spans="1:8" x14ac:dyDescent="0.3">
      <c r="A21" s="1" t="s">
        <v>68</v>
      </c>
      <c r="B21" s="24">
        <v>0.81505857142857119</v>
      </c>
      <c r="C21" s="24">
        <v>0.41036250000000007</v>
      </c>
      <c r="D21" s="24">
        <v>0.96697875000000011</v>
      </c>
      <c r="E21" s="24">
        <v>4.7613920833333321</v>
      </c>
      <c r="F21" s="27">
        <v>1.991408928571428</v>
      </c>
      <c r="G21" s="27">
        <v>1.7293772777777778</v>
      </c>
      <c r="H21" s="27">
        <v>6.4225457142857145</v>
      </c>
    </row>
    <row r="22" spans="1:8" x14ac:dyDescent="0.3">
      <c r="A22" s="30" t="s">
        <v>48</v>
      </c>
      <c r="B22" s="25">
        <f>AVERAGE(B19:B21)</f>
        <v>0.82591452380952368</v>
      </c>
      <c r="C22" s="25">
        <f t="shared" ref="C22" si="19">AVERAGE(C19:C21)</f>
        <v>0.41396666666666665</v>
      </c>
      <c r="D22" s="25">
        <f t="shared" ref="D22" si="20">AVERAGE(D19:D21)</f>
        <v>0.94181749999999997</v>
      </c>
      <c r="E22" s="25">
        <f t="shared" ref="E22" si="21">AVERAGE(E19:E21)</f>
        <v>4.821721666666666</v>
      </c>
      <c r="F22" s="28">
        <f t="shared" ref="F22" si="22">AVERAGE(F19:F21)</f>
        <v>1.9020922619047618</v>
      </c>
      <c r="G22" s="28">
        <f t="shared" ref="G22" si="23">AVERAGE(G19:G21)</f>
        <v>1.7327646851851852</v>
      </c>
      <c r="H22" s="28">
        <f t="shared" ref="H22" si="24">AVERAGE(H19:H21)</f>
        <v>6.2693207142857146</v>
      </c>
    </row>
    <row r="23" spans="1:8" x14ac:dyDescent="0.3">
      <c r="A23" s="31" t="s">
        <v>69</v>
      </c>
      <c r="B23" s="26">
        <v>0.81465857142857134</v>
      </c>
      <c r="C23" s="26">
        <v>0.36226875000000003</v>
      </c>
      <c r="D23" s="26">
        <v>1.1089862500000001</v>
      </c>
      <c r="E23" s="26">
        <v>4.7600733333333336</v>
      </c>
      <c r="F23" s="29">
        <v>1.9619625000000003</v>
      </c>
      <c r="G23" s="29">
        <v>1.7490395000000003</v>
      </c>
      <c r="H23" s="29">
        <v>6.3328778571428561</v>
      </c>
    </row>
    <row r="24" spans="1:8" x14ac:dyDescent="0.3">
      <c r="A24" s="31" t="s">
        <v>70</v>
      </c>
      <c r="B24" s="26">
        <v>0.79200142857142852</v>
      </c>
      <c r="C24" s="26">
        <v>0.38992499999999997</v>
      </c>
      <c r="D24" s="26">
        <v>1.09123375</v>
      </c>
      <c r="E24" s="26">
        <v>4.7342633333333337</v>
      </c>
      <c r="F24" s="29">
        <v>1.9469357142857142</v>
      </c>
      <c r="G24" s="29">
        <v>1.7383483888888891</v>
      </c>
      <c r="H24" s="29">
        <v>6.3193242857142851</v>
      </c>
    </row>
    <row r="25" spans="1:8" x14ac:dyDescent="0.3">
      <c r="A25" s="31" t="s">
        <v>71</v>
      </c>
      <c r="B25" s="26">
        <v>0.81827642857142846</v>
      </c>
      <c r="C25" s="26">
        <v>0.34767499999999996</v>
      </c>
      <c r="D25" s="26">
        <v>1.0857224999999997</v>
      </c>
      <c r="E25" s="26">
        <v>4.7020679166666666</v>
      </c>
      <c r="F25" s="29">
        <v>1.9235803571428571</v>
      </c>
      <c r="G25" s="29">
        <v>1.7316900555555557</v>
      </c>
      <c r="H25" s="29">
        <v>6.2686635714285721</v>
      </c>
    </row>
    <row r="26" spans="1:8" x14ac:dyDescent="0.3">
      <c r="A26" s="30" t="s">
        <v>48</v>
      </c>
      <c r="B26" s="25">
        <f>AVERAGE(B23:B25)</f>
        <v>0.80831214285714281</v>
      </c>
      <c r="C26" s="25">
        <f t="shared" ref="C26" si="25">AVERAGE(C23:C25)</f>
        <v>0.36662291666666663</v>
      </c>
      <c r="D26" s="25">
        <f t="shared" ref="D26" si="26">AVERAGE(D23:D25)</f>
        <v>1.0953141666666666</v>
      </c>
      <c r="E26" s="25">
        <f t="shared" ref="E26" si="27">AVERAGE(E23:E25)</f>
        <v>4.7321348611111107</v>
      </c>
      <c r="F26" s="28">
        <f t="shared" ref="F26" si="28">AVERAGE(F23:F25)</f>
        <v>1.9441595238095237</v>
      </c>
      <c r="G26" s="28">
        <f t="shared" ref="G26" si="29">AVERAGE(G23:G25)</f>
        <v>1.7396926481481483</v>
      </c>
      <c r="H26" s="28">
        <f t="shared" ref="H26" si="30">AVERAGE(H23:H25)</f>
        <v>6.3069552380952381</v>
      </c>
    </row>
    <row r="27" spans="1:8" x14ac:dyDescent="0.3">
      <c r="A27" s="1" t="s">
        <v>72</v>
      </c>
      <c r="B27" s="24">
        <v>0.77705142857142862</v>
      </c>
      <c r="C27" s="24">
        <v>0.50508124999999993</v>
      </c>
      <c r="D27" s="24">
        <v>0.9040149999999999</v>
      </c>
      <c r="E27" s="24">
        <v>4.8207445833333331</v>
      </c>
      <c r="F27" s="27">
        <v>1.7880160714285713</v>
      </c>
      <c r="G27" s="27">
        <v>1.5361956111111115</v>
      </c>
      <c r="H27" s="27">
        <v>6.4634992857142848</v>
      </c>
    </row>
    <row r="28" spans="1:8" x14ac:dyDescent="0.3">
      <c r="A28" s="1" t="s">
        <v>73</v>
      </c>
      <c r="B28" s="24">
        <v>0.79776928571428551</v>
      </c>
      <c r="C28" s="24">
        <v>0.51061249999999991</v>
      </c>
      <c r="D28" s="24">
        <v>0.90455750000000001</v>
      </c>
      <c r="E28" s="24">
        <v>4.8218325000000002</v>
      </c>
      <c r="F28" s="27">
        <v>1.8334892857142859</v>
      </c>
      <c r="G28" s="27">
        <v>1.5546128333333333</v>
      </c>
      <c r="H28" s="27">
        <v>6.5736207142857133</v>
      </c>
    </row>
    <row r="29" spans="1:8" x14ac:dyDescent="0.3">
      <c r="A29" s="1" t="s">
        <v>74</v>
      </c>
      <c r="B29" s="24">
        <v>0.80440500000000004</v>
      </c>
      <c r="C29" s="24">
        <v>0.50930000000000009</v>
      </c>
      <c r="D29" s="24">
        <v>0.90510499999999983</v>
      </c>
      <c r="E29" s="24">
        <v>4.8176304166666668</v>
      </c>
      <c r="F29" s="27">
        <v>1.8229</v>
      </c>
      <c r="G29" s="27">
        <v>1.550250611111111</v>
      </c>
      <c r="H29" s="27">
        <v>6.5055064285714268</v>
      </c>
    </row>
    <row r="30" spans="1:8" x14ac:dyDescent="0.3">
      <c r="A30" s="30" t="s">
        <v>48</v>
      </c>
      <c r="B30" s="25">
        <f>AVERAGE(B27:B29)</f>
        <v>0.79307523809523806</v>
      </c>
      <c r="C30" s="25">
        <f t="shared" ref="C30" si="31">AVERAGE(C27:C29)</f>
        <v>0.50833125000000001</v>
      </c>
      <c r="D30" s="25">
        <f t="shared" ref="D30" si="32">AVERAGE(D27:D29)</f>
        <v>0.90455916666666658</v>
      </c>
      <c r="E30" s="25">
        <f t="shared" ref="E30" si="33">AVERAGE(E27:E29)</f>
        <v>4.8200691666666664</v>
      </c>
      <c r="F30" s="28">
        <f t="shared" ref="F30" si="34">AVERAGE(F27:F29)</f>
        <v>1.8148017857142857</v>
      </c>
      <c r="G30" s="28">
        <f t="shared" ref="G30" si="35">AVERAGE(G27:G29)</f>
        <v>1.5470196851851854</v>
      </c>
      <c r="H30" s="28">
        <f t="shared" ref="H30" si="36">AVERAGE(H27:H29)</f>
        <v>6.514208809523808</v>
      </c>
    </row>
    <row r="31" spans="1:8" x14ac:dyDescent="0.3">
      <c r="A31" s="31" t="s">
        <v>72</v>
      </c>
      <c r="B31" s="26">
        <v>0.80980499999999989</v>
      </c>
      <c r="C31" s="26">
        <v>0.36948750000000002</v>
      </c>
      <c r="D31" s="26">
        <v>1.01188375</v>
      </c>
      <c r="E31" s="26">
        <v>5.1569120833333333</v>
      </c>
      <c r="F31" s="29">
        <v>1.7860767857142852</v>
      </c>
      <c r="G31" s="29">
        <v>1.618321166666667</v>
      </c>
      <c r="H31" s="29">
        <v>5.9492635714285713</v>
      </c>
    </row>
    <row r="32" spans="1:8" x14ac:dyDescent="0.3">
      <c r="A32" s="31" t="s">
        <v>73</v>
      </c>
      <c r="B32" s="26">
        <v>0.78123357142857142</v>
      </c>
      <c r="C32" s="26">
        <v>0.42304999999999993</v>
      </c>
      <c r="D32" s="26">
        <v>0.98679500000000009</v>
      </c>
      <c r="E32" s="26">
        <v>5.0365216666666663</v>
      </c>
      <c r="F32" s="29">
        <v>1.7441749999999996</v>
      </c>
      <c r="G32" s="29">
        <v>1.5848039444444444</v>
      </c>
      <c r="H32" s="29">
        <v>5.8251635714285719</v>
      </c>
    </row>
    <row r="33" spans="1:8" x14ac:dyDescent="0.3">
      <c r="A33" s="31" t="s">
        <v>74</v>
      </c>
      <c r="B33" s="26">
        <v>0.78440857142857146</v>
      </c>
      <c r="C33" s="26">
        <v>0.34648749999999995</v>
      </c>
      <c r="D33" s="26">
        <v>0.99824124999999997</v>
      </c>
      <c r="E33" s="26">
        <v>5.1409374999999997</v>
      </c>
      <c r="F33" s="29">
        <v>1.7603392857142857</v>
      </c>
      <c r="G33" s="29">
        <v>1.6037128333333335</v>
      </c>
      <c r="H33" s="29">
        <v>5.9050349999999998</v>
      </c>
    </row>
    <row r="34" spans="1:8" x14ac:dyDescent="0.3">
      <c r="A34" s="30" t="s">
        <v>48</v>
      </c>
      <c r="B34" s="25">
        <f>AVERAGE(B31:B33)</f>
        <v>0.79181571428571429</v>
      </c>
      <c r="C34" s="25">
        <f t="shared" ref="C34" si="37">AVERAGE(C31:C33)</f>
        <v>0.37967499999999993</v>
      </c>
      <c r="D34" s="25">
        <f t="shared" ref="D34" si="38">AVERAGE(D31:D33)</f>
        <v>0.99897333333333338</v>
      </c>
      <c r="E34" s="25">
        <f t="shared" ref="E34" si="39">AVERAGE(E31:E33)</f>
        <v>5.1114570833333337</v>
      </c>
      <c r="F34" s="28">
        <f t="shared" ref="F34" si="40">AVERAGE(F31:F33)</f>
        <v>1.7635303571428569</v>
      </c>
      <c r="G34" s="28">
        <f t="shared" ref="G34" si="41">AVERAGE(G31:G33)</f>
        <v>1.6022793148148151</v>
      </c>
      <c r="H34" s="28">
        <f t="shared" ref="H34" si="42">AVERAGE(H31:H33)</f>
        <v>5.8931540476190465</v>
      </c>
    </row>
    <row r="35" spans="1:8" s="38" customFormat="1" ht="8" x14ac:dyDescent="0.2">
      <c r="A35" s="37" t="s">
        <v>82</v>
      </c>
    </row>
    <row r="37" spans="1:8" x14ac:dyDescent="0.25">
      <c r="A37" s="33" t="s">
        <v>39</v>
      </c>
      <c r="H37" s="3"/>
    </row>
    <row r="38" spans="1:8" ht="14.5" thickBot="1" x14ac:dyDescent="0.3">
      <c r="A38" s="39" t="s">
        <v>52</v>
      </c>
      <c r="B38" s="40"/>
      <c r="C38" s="40"/>
      <c r="D38" s="40"/>
      <c r="E38" s="40"/>
      <c r="F38" s="40"/>
      <c r="G38" s="4"/>
      <c r="H38" s="3"/>
    </row>
    <row r="39" spans="1:8" ht="23.5" customHeight="1" thickBot="1" x14ac:dyDescent="0.3">
      <c r="A39" s="5" t="s">
        <v>8</v>
      </c>
      <c r="B39" s="6" t="s">
        <v>9</v>
      </c>
      <c r="C39" s="7" t="s">
        <v>51</v>
      </c>
      <c r="D39" s="7" t="s">
        <v>47</v>
      </c>
      <c r="E39" s="7" t="s">
        <v>49</v>
      </c>
      <c r="F39" s="8" t="s">
        <v>50</v>
      </c>
      <c r="G39" s="4"/>
    </row>
    <row r="40" spans="1:8" x14ac:dyDescent="0.25">
      <c r="A40" s="9" t="s">
        <v>10</v>
      </c>
      <c r="B40" s="10">
        <v>3</v>
      </c>
      <c r="C40" s="11">
        <v>0.77204071399999996</v>
      </c>
      <c r="D40" s="11">
        <v>0.79485142900000005</v>
      </c>
      <c r="E40" s="12">
        <v>0.78533119066666668</v>
      </c>
      <c r="F40" s="13">
        <v>1.1863524034636955E-2</v>
      </c>
      <c r="G40" s="3"/>
    </row>
    <row r="41" spans="1:8" x14ac:dyDescent="0.25">
      <c r="A41" s="14" t="s">
        <v>11</v>
      </c>
      <c r="B41" s="15">
        <v>3</v>
      </c>
      <c r="C41" s="16">
        <v>0.36586249999999998</v>
      </c>
      <c r="D41" s="16">
        <v>0.38576874999999999</v>
      </c>
      <c r="E41" s="17">
        <v>0.37910208333333334</v>
      </c>
      <c r="F41" s="18">
        <v>1.1465911319900983E-2</v>
      </c>
      <c r="G41" s="3"/>
    </row>
    <row r="42" spans="1:8" x14ac:dyDescent="0.25">
      <c r="A42" s="14" t="s">
        <v>12</v>
      </c>
      <c r="B42" s="15">
        <v>3</v>
      </c>
      <c r="C42" s="16">
        <v>0.97006124999999999</v>
      </c>
      <c r="D42" s="16">
        <v>0.98284499999999997</v>
      </c>
      <c r="E42" s="17">
        <v>0.97804250000000004</v>
      </c>
      <c r="F42" s="18">
        <v>6.9594830761702479E-3</v>
      </c>
      <c r="G42" s="3"/>
    </row>
    <row r="43" spans="1:8" x14ac:dyDescent="0.25">
      <c r="A43" s="14" t="s">
        <v>13</v>
      </c>
      <c r="B43" s="15">
        <v>3</v>
      </c>
      <c r="C43" s="16">
        <v>5.2821037500000001</v>
      </c>
      <c r="D43" s="16">
        <v>5.3341058329999997</v>
      </c>
      <c r="E43" s="17">
        <v>5.3044744443333336</v>
      </c>
      <c r="F43" s="18">
        <v>2.6750559260252601E-2</v>
      </c>
      <c r="G43" s="3"/>
    </row>
    <row r="44" spans="1:8" x14ac:dyDescent="0.25">
      <c r="A44" s="14" t="s">
        <v>14</v>
      </c>
      <c r="B44" s="15">
        <v>3</v>
      </c>
      <c r="C44" s="16">
        <v>1.612058929</v>
      </c>
      <c r="D44" s="16">
        <v>1.6426214290000001</v>
      </c>
      <c r="E44" s="17">
        <v>1.6270529763333332</v>
      </c>
      <c r="F44" s="18">
        <v>1.5289344579730095E-2</v>
      </c>
      <c r="G44" s="3"/>
    </row>
    <row r="45" spans="1:8" x14ac:dyDescent="0.25">
      <c r="A45" s="14" t="s">
        <v>15</v>
      </c>
      <c r="B45" s="15">
        <v>3</v>
      </c>
      <c r="C45" s="16">
        <v>1.6532195000000001</v>
      </c>
      <c r="D45" s="16">
        <v>1.662392833</v>
      </c>
      <c r="E45" s="17">
        <v>1.6565554256666666</v>
      </c>
      <c r="F45" s="18">
        <v>5.0725306779481061E-3</v>
      </c>
      <c r="G45" s="3"/>
    </row>
    <row r="46" spans="1:8" x14ac:dyDescent="0.25">
      <c r="A46" s="14" t="s">
        <v>16</v>
      </c>
      <c r="B46" s="15">
        <v>3</v>
      </c>
      <c r="C46" s="16">
        <v>5.3827814289999996</v>
      </c>
      <c r="D46" s="16">
        <v>5.4061707139999999</v>
      </c>
      <c r="E46" s="17">
        <v>5.394430238</v>
      </c>
      <c r="F46" s="18">
        <v>1.1694911942035825E-2</v>
      </c>
      <c r="G46" s="3"/>
    </row>
    <row r="47" spans="1:8" ht="14" customHeight="1" thickBot="1" x14ac:dyDescent="0.3">
      <c r="A47" s="19" t="s">
        <v>53</v>
      </c>
      <c r="B47" s="20">
        <v>3</v>
      </c>
      <c r="C47" s="21"/>
      <c r="D47" s="21"/>
      <c r="E47" s="21"/>
      <c r="F47" s="22"/>
      <c r="G47" s="3"/>
    </row>
    <row r="48" spans="1:8" ht="14" customHeight="1" x14ac:dyDescent="0.25">
      <c r="A48" s="14"/>
      <c r="B48" s="34"/>
      <c r="C48" s="35"/>
      <c r="D48" s="35"/>
      <c r="E48" s="35"/>
      <c r="F48" s="35"/>
      <c r="G48" s="3"/>
    </row>
    <row r="49" spans="1:7" x14ac:dyDescent="0.3">
      <c r="A49" s="33" t="s">
        <v>38</v>
      </c>
    </row>
    <row r="50" spans="1:7" ht="14.5" thickBot="1" x14ac:dyDescent="0.3">
      <c r="A50" s="39" t="s">
        <v>81</v>
      </c>
      <c r="B50" s="40"/>
      <c r="C50" s="40"/>
      <c r="D50" s="40"/>
      <c r="E50" s="40"/>
      <c r="F50" s="40"/>
      <c r="G50" s="4"/>
    </row>
    <row r="51" spans="1:7" ht="23.5" thickBot="1" x14ac:dyDescent="0.3">
      <c r="A51" s="5" t="s">
        <v>8</v>
      </c>
      <c r="B51" s="6" t="s">
        <v>9</v>
      </c>
      <c r="C51" s="7" t="s">
        <v>51</v>
      </c>
      <c r="D51" s="7" t="s">
        <v>47</v>
      </c>
      <c r="E51" s="7" t="s">
        <v>49</v>
      </c>
      <c r="F51" s="8" t="s">
        <v>50</v>
      </c>
      <c r="G51" s="4"/>
    </row>
    <row r="52" spans="1:7" x14ac:dyDescent="0.25">
      <c r="A52" s="9" t="s">
        <v>10</v>
      </c>
      <c r="B52" s="10">
        <v>3</v>
      </c>
      <c r="C52" s="11">
        <v>0.78659428600000003</v>
      </c>
      <c r="D52" s="11">
        <v>0.79832285700000005</v>
      </c>
      <c r="E52" s="12">
        <v>0.79113238100000005</v>
      </c>
      <c r="F52" s="13">
        <v>6.2981098872901134E-3</v>
      </c>
      <c r="G52" s="4"/>
    </row>
    <row r="53" spans="1:7" x14ac:dyDescent="0.25">
      <c r="A53" s="14" t="s">
        <v>11</v>
      </c>
      <c r="B53" s="15">
        <v>3</v>
      </c>
      <c r="C53" s="16">
        <v>0.35876875000000003</v>
      </c>
      <c r="D53" s="16">
        <v>0.3697375</v>
      </c>
      <c r="E53" s="17">
        <v>0.36573750000000005</v>
      </c>
      <c r="F53" s="18">
        <v>6.0571013333524512E-3</v>
      </c>
      <c r="G53" s="4"/>
    </row>
    <row r="54" spans="1:7" x14ac:dyDescent="0.25">
      <c r="A54" s="14" t="s">
        <v>12</v>
      </c>
      <c r="B54" s="15">
        <v>3</v>
      </c>
      <c r="C54" s="16">
        <v>1.1402975</v>
      </c>
      <c r="D54" s="16">
        <v>1.17820875</v>
      </c>
      <c r="E54" s="17">
        <v>1.1555454166666668</v>
      </c>
      <c r="F54" s="18">
        <v>2.0013920715238026E-2</v>
      </c>
      <c r="G54" s="4"/>
    </row>
    <row r="55" spans="1:7" x14ac:dyDescent="0.25">
      <c r="A55" s="14" t="s">
        <v>13</v>
      </c>
      <c r="B55" s="15">
        <v>3</v>
      </c>
      <c r="C55" s="16">
        <v>5.3366783330000001</v>
      </c>
      <c r="D55" s="16">
        <v>5.5665762499999998</v>
      </c>
      <c r="E55" s="17">
        <v>5.4206708333333333</v>
      </c>
      <c r="F55" s="18">
        <v>0.12683914997708093</v>
      </c>
      <c r="G55" s="4"/>
    </row>
    <row r="56" spans="1:7" x14ac:dyDescent="0.25">
      <c r="A56" s="14" t="s">
        <v>14</v>
      </c>
      <c r="B56" s="15">
        <v>3</v>
      </c>
      <c r="C56" s="16">
        <v>1.659264286</v>
      </c>
      <c r="D56" s="16">
        <v>1.7327303570000001</v>
      </c>
      <c r="E56" s="17">
        <v>1.6898607143333333</v>
      </c>
      <c r="F56" s="18">
        <v>3.8239897222641948E-2</v>
      </c>
      <c r="G56" s="4"/>
    </row>
    <row r="57" spans="1:7" x14ac:dyDescent="0.25">
      <c r="A57" s="14" t="s">
        <v>15</v>
      </c>
      <c r="B57" s="15">
        <v>3</v>
      </c>
      <c r="C57" s="16">
        <v>1.8278100559999999</v>
      </c>
      <c r="D57" s="16">
        <v>1.8901661670000001</v>
      </c>
      <c r="E57" s="17">
        <v>1.850496167</v>
      </c>
      <c r="F57" s="18">
        <v>3.4473330400968324E-2</v>
      </c>
      <c r="G57" s="4"/>
    </row>
    <row r="58" spans="1:7" x14ac:dyDescent="0.25">
      <c r="A58" s="14" t="s">
        <v>16</v>
      </c>
      <c r="B58" s="15">
        <v>3</v>
      </c>
      <c r="C58" s="16">
        <v>6.9237992860000004</v>
      </c>
      <c r="D58" s="16">
        <v>7.1778992859999997</v>
      </c>
      <c r="E58" s="17">
        <v>7.0410492859999998</v>
      </c>
      <c r="F58" s="18">
        <v>0.1281788691633684</v>
      </c>
      <c r="G58" s="4"/>
    </row>
    <row r="59" spans="1:7" ht="13" customHeight="1" thickBot="1" x14ac:dyDescent="0.3">
      <c r="A59" s="19" t="s">
        <v>53</v>
      </c>
      <c r="B59" s="20">
        <v>3</v>
      </c>
      <c r="C59" s="21"/>
      <c r="D59" s="21"/>
      <c r="E59" s="21"/>
      <c r="F59" s="22"/>
      <c r="G59" s="4"/>
    </row>
    <row r="60" spans="1:7" ht="13" customHeight="1" x14ac:dyDescent="0.25">
      <c r="A60" s="14"/>
      <c r="B60" s="34"/>
      <c r="C60" s="35"/>
      <c r="D60" s="35"/>
      <c r="E60" s="35"/>
      <c r="F60" s="35"/>
      <c r="G60" s="4"/>
    </row>
    <row r="61" spans="1:7" x14ac:dyDescent="0.3">
      <c r="A61" s="33" t="s">
        <v>75</v>
      </c>
    </row>
    <row r="62" spans="1:7" ht="14.5" thickBot="1" x14ac:dyDescent="0.3">
      <c r="A62" s="39" t="s">
        <v>52</v>
      </c>
      <c r="B62" s="40"/>
      <c r="C62" s="40"/>
      <c r="D62" s="40"/>
      <c r="E62" s="40"/>
      <c r="F62" s="40"/>
      <c r="G62" s="4"/>
    </row>
    <row r="63" spans="1:7" ht="23.5" thickBot="1" x14ac:dyDescent="0.3">
      <c r="A63" s="5" t="s">
        <v>8</v>
      </c>
      <c r="B63" s="6" t="s">
        <v>9</v>
      </c>
      <c r="C63" s="7" t="s">
        <v>51</v>
      </c>
      <c r="D63" s="7" t="s">
        <v>47</v>
      </c>
      <c r="E63" s="7" t="s">
        <v>49</v>
      </c>
      <c r="F63" s="8" t="s">
        <v>50</v>
      </c>
      <c r="G63" s="4"/>
    </row>
    <row r="64" spans="1:7" x14ac:dyDescent="0.25">
      <c r="A64" s="9" t="s">
        <v>10</v>
      </c>
      <c r="B64" s="10">
        <v>3</v>
      </c>
      <c r="C64" s="11">
        <v>0.84953714300000005</v>
      </c>
      <c r="D64" s="11">
        <v>0.85511214300000005</v>
      </c>
      <c r="E64" s="12">
        <v>0.85319904766666665</v>
      </c>
      <c r="F64" s="13">
        <v>3.1723661221973107E-3</v>
      </c>
      <c r="G64" s="4"/>
    </row>
    <row r="65" spans="1:7" x14ac:dyDescent="0.25">
      <c r="A65" s="14" t="s">
        <v>11</v>
      </c>
      <c r="B65" s="15">
        <v>3</v>
      </c>
      <c r="C65" s="16">
        <v>0.34514375000000003</v>
      </c>
      <c r="D65" s="16">
        <v>0.35392499999999999</v>
      </c>
      <c r="E65" s="17">
        <v>0.34943541666666667</v>
      </c>
      <c r="F65" s="18">
        <v>4.3939692927731271E-3</v>
      </c>
      <c r="G65" s="4"/>
    </row>
    <row r="66" spans="1:7" x14ac:dyDescent="0.25">
      <c r="A66" s="14" t="s">
        <v>12</v>
      </c>
      <c r="B66" s="15">
        <v>3</v>
      </c>
      <c r="C66" s="16">
        <v>0.86596499999999998</v>
      </c>
      <c r="D66" s="16">
        <v>0.97766125000000004</v>
      </c>
      <c r="E66" s="17">
        <v>0.93279333333333336</v>
      </c>
      <c r="F66" s="18">
        <v>5.899752529679389E-2</v>
      </c>
      <c r="G66" s="4"/>
    </row>
    <row r="67" spans="1:7" x14ac:dyDescent="0.25">
      <c r="A67" s="14" t="s">
        <v>13</v>
      </c>
      <c r="B67" s="15">
        <v>3</v>
      </c>
      <c r="C67" s="16">
        <v>4.8064870830000004</v>
      </c>
      <c r="D67" s="16">
        <v>4.9288366669999997</v>
      </c>
      <c r="E67" s="17">
        <v>4.8524348609999999</v>
      </c>
      <c r="F67" s="18">
        <v>6.6617873294723559E-2</v>
      </c>
      <c r="G67" s="4"/>
    </row>
    <row r="68" spans="1:7" x14ac:dyDescent="0.25">
      <c r="A68" s="14" t="s">
        <v>14</v>
      </c>
      <c r="B68" s="15">
        <v>3</v>
      </c>
      <c r="C68" s="16">
        <v>1.7298232140000001</v>
      </c>
      <c r="D68" s="16">
        <v>1.9544392859999999</v>
      </c>
      <c r="E68" s="17">
        <v>1.8784303569999998</v>
      </c>
      <c r="F68" s="18">
        <v>0.12870885928004192</v>
      </c>
      <c r="G68" s="4"/>
    </row>
    <row r="69" spans="1:7" x14ac:dyDescent="0.25">
      <c r="A69" s="14" t="s">
        <v>15</v>
      </c>
      <c r="B69" s="15">
        <v>3</v>
      </c>
      <c r="C69" s="16">
        <v>1.6795261669999999</v>
      </c>
      <c r="D69" s="16">
        <v>1.717212833</v>
      </c>
      <c r="E69" s="17">
        <v>1.7031407963333334</v>
      </c>
      <c r="F69" s="18">
        <v>2.0575884055134306E-2</v>
      </c>
      <c r="G69" s="4"/>
    </row>
    <row r="70" spans="1:7" x14ac:dyDescent="0.25">
      <c r="A70" s="14" t="s">
        <v>16</v>
      </c>
      <c r="B70" s="15">
        <v>3</v>
      </c>
      <c r="C70" s="16">
        <v>5.7872635710000004</v>
      </c>
      <c r="D70" s="16">
        <v>5.8217671429999998</v>
      </c>
      <c r="E70" s="17">
        <v>5.8009730949999998</v>
      </c>
      <c r="F70" s="18">
        <v>1.8310297114457565E-2</v>
      </c>
      <c r="G70" s="4"/>
    </row>
    <row r="71" spans="1:7" ht="14.5" thickBot="1" x14ac:dyDescent="0.3">
      <c r="A71" s="19" t="s">
        <v>53</v>
      </c>
      <c r="B71" s="20">
        <v>3</v>
      </c>
      <c r="C71" s="21"/>
      <c r="D71" s="21"/>
      <c r="E71" s="21"/>
      <c r="F71" s="22"/>
      <c r="G71" s="4"/>
    </row>
    <row r="72" spans="1:7" x14ac:dyDescent="0.25">
      <c r="A72" s="14"/>
      <c r="B72" s="34"/>
      <c r="C72" s="35"/>
      <c r="D72" s="35"/>
      <c r="E72" s="35"/>
      <c r="F72" s="35"/>
      <c r="G72" s="4"/>
    </row>
    <row r="73" spans="1:7" x14ac:dyDescent="0.3">
      <c r="A73" s="33" t="s">
        <v>76</v>
      </c>
    </row>
    <row r="74" spans="1:7" ht="14.5" thickBot="1" x14ac:dyDescent="0.3">
      <c r="A74" s="39" t="s">
        <v>52</v>
      </c>
      <c r="B74" s="40"/>
      <c r="C74" s="40"/>
      <c r="D74" s="40"/>
      <c r="E74" s="40"/>
      <c r="F74" s="40"/>
      <c r="G74" s="4"/>
    </row>
    <row r="75" spans="1:7" ht="23.5" thickBot="1" x14ac:dyDescent="0.3">
      <c r="A75" s="5" t="s">
        <v>8</v>
      </c>
      <c r="B75" s="6" t="s">
        <v>9</v>
      </c>
      <c r="C75" s="7" t="s">
        <v>51</v>
      </c>
      <c r="D75" s="7" t="s">
        <v>47</v>
      </c>
      <c r="E75" s="7" t="s">
        <v>49</v>
      </c>
      <c r="F75" s="8" t="s">
        <v>50</v>
      </c>
      <c r="G75" s="4"/>
    </row>
    <row r="76" spans="1:7" x14ac:dyDescent="0.25">
      <c r="A76" s="9" t="s">
        <v>10</v>
      </c>
      <c r="B76" s="10">
        <v>3</v>
      </c>
      <c r="C76" s="11">
        <v>0.84480857099999995</v>
      </c>
      <c r="D76" s="11">
        <v>0.85816571399999997</v>
      </c>
      <c r="E76" s="12">
        <v>0.8521716663333333</v>
      </c>
      <c r="F76" s="13">
        <v>6.782996086967503E-3</v>
      </c>
      <c r="G76" s="4"/>
    </row>
    <row r="77" spans="1:7" x14ac:dyDescent="0.25">
      <c r="A77" s="14" t="s">
        <v>11</v>
      </c>
      <c r="B77" s="15">
        <v>3</v>
      </c>
      <c r="C77" s="16">
        <v>0.35067500000000001</v>
      </c>
      <c r="D77" s="16">
        <v>0.36545624999999998</v>
      </c>
      <c r="E77" s="17">
        <v>0.35908125000000002</v>
      </c>
      <c r="F77" s="18">
        <v>7.5970928856043196E-3</v>
      </c>
      <c r="G77" s="4"/>
    </row>
    <row r="78" spans="1:7" x14ac:dyDescent="0.25">
      <c r="A78" s="14" t="s">
        <v>12</v>
      </c>
      <c r="B78" s="15">
        <v>3</v>
      </c>
      <c r="C78" s="16">
        <v>0.95026624999999998</v>
      </c>
      <c r="D78" s="16">
        <v>0.95647625000000003</v>
      </c>
      <c r="E78" s="17">
        <v>0.95334333333333332</v>
      </c>
      <c r="F78" s="18">
        <v>3.1053764700650203E-3</v>
      </c>
      <c r="G78" s="4"/>
    </row>
    <row r="79" spans="1:7" x14ac:dyDescent="0.25">
      <c r="A79" s="14" t="s">
        <v>13</v>
      </c>
      <c r="B79" s="15">
        <v>3</v>
      </c>
      <c r="C79" s="16">
        <v>4.8911408329999997</v>
      </c>
      <c r="D79" s="16">
        <v>4.9845224999999997</v>
      </c>
      <c r="E79" s="17">
        <v>4.9344823609999997</v>
      </c>
      <c r="F79" s="18">
        <v>4.7049840328333911E-2</v>
      </c>
      <c r="G79" s="4"/>
    </row>
    <row r="80" spans="1:7" x14ac:dyDescent="0.25">
      <c r="A80" s="14" t="s">
        <v>14</v>
      </c>
      <c r="B80" s="15">
        <v>3</v>
      </c>
      <c r="C80" s="16">
        <v>1.903821429</v>
      </c>
      <c r="D80" s="16">
        <v>1.9386053569999999</v>
      </c>
      <c r="E80" s="17">
        <v>1.926592262</v>
      </c>
      <c r="F80" s="18">
        <v>1.9730106612352048E-2</v>
      </c>
      <c r="G80" s="4"/>
    </row>
    <row r="81" spans="1:7" x14ac:dyDescent="0.25">
      <c r="A81" s="14" t="s">
        <v>15</v>
      </c>
      <c r="B81" s="15">
        <v>3</v>
      </c>
      <c r="C81" s="16">
        <v>1.696416167</v>
      </c>
      <c r="D81" s="16">
        <v>1.719336167</v>
      </c>
      <c r="E81" s="17">
        <v>1.7070069076666667</v>
      </c>
      <c r="F81" s="18">
        <v>1.1558478938240989E-2</v>
      </c>
      <c r="G81" s="4"/>
    </row>
    <row r="82" spans="1:7" x14ac:dyDescent="0.25">
      <c r="A82" s="14" t="s">
        <v>16</v>
      </c>
      <c r="B82" s="15">
        <v>3</v>
      </c>
      <c r="C82" s="16">
        <v>5.7393278570000001</v>
      </c>
      <c r="D82" s="16">
        <v>5.8083671429999999</v>
      </c>
      <c r="E82" s="17">
        <v>5.7817921429999997</v>
      </c>
      <c r="F82" s="18">
        <v>3.716124069564665E-2</v>
      </c>
      <c r="G82" s="4"/>
    </row>
    <row r="83" spans="1:7" ht="14.5" thickBot="1" x14ac:dyDescent="0.3">
      <c r="A83" s="19" t="s">
        <v>53</v>
      </c>
      <c r="B83" s="20">
        <v>3</v>
      </c>
      <c r="C83" s="21"/>
      <c r="D83" s="21"/>
      <c r="E83" s="21"/>
      <c r="F83" s="22"/>
      <c r="G83" s="4"/>
    </row>
    <row r="84" spans="1:7" x14ac:dyDescent="0.25">
      <c r="A84" s="14"/>
      <c r="B84" s="34"/>
      <c r="C84" s="35"/>
      <c r="D84" s="35"/>
      <c r="E84" s="35"/>
      <c r="F84" s="35"/>
      <c r="G84" s="4"/>
    </row>
    <row r="85" spans="1:7" x14ac:dyDescent="0.3">
      <c r="A85" s="36" t="s">
        <v>77</v>
      </c>
    </row>
    <row r="86" spans="1:7" ht="14.5" thickBot="1" x14ac:dyDescent="0.3">
      <c r="A86" s="39" t="s">
        <v>52</v>
      </c>
      <c r="B86" s="40"/>
      <c r="C86" s="40"/>
      <c r="D86" s="40"/>
      <c r="E86" s="40"/>
      <c r="F86" s="40"/>
      <c r="G86" s="4"/>
    </row>
    <row r="87" spans="1:7" ht="23.5" thickBot="1" x14ac:dyDescent="0.3">
      <c r="A87" s="5" t="s">
        <v>8</v>
      </c>
      <c r="B87" s="6" t="s">
        <v>9</v>
      </c>
      <c r="C87" s="7" t="s">
        <v>51</v>
      </c>
      <c r="D87" s="7" t="s">
        <v>47</v>
      </c>
      <c r="E87" s="7" t="s">
        <v>49</v>
      </c>
      <c r="F87" s="8" t="s">
        <v>50</v>
      </c>
      <c r="G87" s="4"/>
    </row>
    <row r="88" spans="1:7" x14ac:dyDescent="0.25">
      <c r="A88" s="9" t="s">
        <v>10</v>
      </c>
      <c r="B88" s="10">
        <v>3</v>
      </c>
      <c r="C88" s="11">
        <v>0.81335142900000001</v>
      </c>
      <c r="D88" s="11">
        <v>0.84933357099999995</v>
      </c>
      <c r="E88" s="12">
        <v>0.82591452366666662</v>
      </c>
      <c r="F88" s="13">
        <v>2.0299443759687605E-2</v>
      </c>
      <c r="G88" s="4"/>
    </row>
    <row r="89" spans="1:7" x14ac:dyDescent="0.25">
      <c r="A89" s="14" t="s">
        <v>11</v>
      </c>
      <c r="B89" s="15">
        <v>3</v>
      </c>
      <c r="C89" s="16">
        <v>0.41023749999999998</v>
      </c>
      <c r="D89" s="16">
        <v>0.42130000000000001</v>
      </c>
      <c r="E89" s="17">
        <v>0.4139666666666667</v>
      </c>
      <c r="F89" s="18">
        <v>6.3511604910703925E-3</v>
      </c>
      <c r="G89" s="4"/>
    </row>
    <row r="90" spans="1:7" x14ac:dyDescent="0.25">
      <c r="A90" s="14" t="s">
        <v>12</v>
      </c>
      <c r="B90" s="15">
        <v>3</v>
      </c>
      <c r="C90" s="16">
        <v>0.81952999999999998</v>
      </c>
      <c r="D90" s="16">
        <v>1.0389437500000001</v>
      </c>
      <c r="E90" s="17">
        <v>0.94181749999999997</v>
      </c>
      <c r="F90" s="18">
        <v>0.11184996557191025</v>
      </c>
      <c r="G90" s="4"/>
    </row>
    <row r="91" spans="1:7" x14ac:dyDescent="0.25">
      <c r="A91" s="14" t="s">
        <v>13</v>
      </c>
      <c r="B91" s="15">
        <v>3</v>
      </c>
      <c r="C91" s="16">
        <v>4.7187749999999999</v>
      </c>
      <c r="D91" s="16">
        <v>4.9849979170000003</v>
      </c>
      <c r="E91" s="17">
        <v>4.8217216666666669</v>
      </c>
      <c r="F91" s="18">
        <v>0.14299791740805984</v>
      </c>
      <c r="G91" s="4"/>
    </row>
    <row r="92" spans="1:7" x14ac:dyDescent="0.25">
      <c r="A92" s="14" t="s">
        <v>14</v>
      </c>
      <c r="B92" s="15">
        <v>3</v>
      </c>
      <c r="C92" s="16">
        <v>1.8431017860000001</v>
      </c>
      <c r="D92" s="16">
        <v>1.9914089290000001</v>
      </c>
      <c r="E92" s="17">
        <v>1.902092262</v>
      </c>
      <c r="F92" s="18">
        <v>7.8667086901905742E-2</v>
      </c>
      <c r="G92" s="4"/>
    </row>
    <row r="93" spans="1:7" x14ac:dyDescent="0.25">
      <c r="A93" s="14" t="s">
        <v>15</v>
      </c>
      <c r="B93" s="15">
        <v>3</v>
      </c>
      <c r="C93" s="16">
        <v>1.7288345000000001</v>
      </c>
      <c r="D93" s="16">
        <v>1.740082278</v>
      </c>
      <c r="E93" s="17">
        <v>1.7327646853333334</v>
      </c>
      <c r="F93" s="18">
        <v>6.3430295455532259E-3</v>
      </c>
      <c r="G93" s="4"/>
    </row>
    <row r="94" spans="1:7" x14ac:dyDescent="0.25">
      <c r="A94" s="14" t="s">
        <v>16</v>
      </c>
      <c r="B94" s="15">
        <v>3</v>
      </c>
      <c r="C94" s="16">
        <v>6.1847707139999999</v>
      </c>
      <c r="D94" s="16">
        <v>6.422545714</v>
      </c>
      <c r="E94" s="17">
        <v>6.269320714</v>
      </c>
      <c r="F94" s="18">
        <v>0.1329339286074103</v>
      </c>
      <c r="G94" s="4"/>
    </row>
    <row r="95" spans="1:7" ht="14.5" thickBot="1" x14ac:dyDescent="0.3">
      <c r="A95" s="19" t="s">
        <v>53</v>
      </c>
      <c r="B95" s="20">
        <v>3</v>
      </c>
      <c r="C95" s="21"/>
      <c r="D95" s="21"/>
      <c r="E95" s="21"/>
      <c r="F95" s="22"/>
      <c r="G95" s="4"/>
    </row>
    <row r="96" spans="1:7" x14ac:dyDescent="0.25">
      <c r="A96" s="14"/>
      <c r="B96" s="34"/>
      <c r="C96" s="35"/>
      <c r="D96" s="35"/>
      <c r="E96" s="35"/>
      <c r="F96" s="35"/>
      <c r="G96" s="4"/>
    </row>
    <row r="97" spans="1:7" x14ac:dyDescent="0.3">
      <c r="A97" s="36" t="s">
        <v>78</v>
      </c>
    </row>
    <row r="98" spans="1:7" ht="14.5" thickBot="1" x14ac:dyDescent="0.3">
      <c r="A98" s="39" t="s">
        <v>52</v>
      </c>
      <c r="B98" s="40"/>
      <c r="C98" s="40"/>
      <c r="D98" s="40"/>
      <c r="E98" s="40"/>
      <c r="F98" s="40"/>
      <c r="G98" s="4"/>
    </row>
    <row r="99" spans="1:7" ht="23.5" thickBot="1" x14ac:dyDescent="0.3">
      <c r="A99" s="5" t="s">
        <v>8</v>
      </c>
      <c r="B99" s="6" t="s">
        <v>9</v>
      </c>
      <c r="C99" s="7" t="s">
        <v>51</v>
      </c>
      <c r="D99" s="7" t="s">
        <v>47</v>
      </c>
      <c r="E99" s="7" t="s">
        <v>49</v>
      </c>
      <c r="F99" s="8" t="s">
        <v>50</v>
      </c>
      <c r="G99" s="4"/>
    </row>
    <row r="100" spans="1:7" x14ac:dyDescent="0.25">
      <c r="A100" s="9" t="s">
        <v>10</v>
      </c>
      <c r="B100" s="10">
        <v>3</v>
      </c>
      <c r="C100" s="11">
        <v>0.79200142900000003</v>
      </c>
      <c r="D100" s="11">
        <v>0.81827642899999997</v>
      </c>
      <c r="E100" s="12">
        <v>0.80831214300000009</v>
      </c>
      <c r="F100" s="13">
        <v>1.4240848553347759E-2</v>
      </c>
      <c r="G100" s="4"/>
    </row>
    <row r="101" spans="1:7" x14ac:dyDescent="0.25">
      <c r="A101" s="14" t="s">
        <v>11</v>
      </c>
      <c r="B101" s="15">
        <v>3</v>
      </c>
      <c r="C101" s="16">
        <v>0.34767500000000001</v>
      </c>
      <c r="D101" s="16">
        <v>0.38992500000000002</v>
      </c>
      <c r="E101" s="17">
        <v>0.36662291666666669</v>
      </c>
      <c r="F101" s="18">
        <v>2.145890725365189E-2</v>
      </c>
      <c r="G101" s="4"/>
    </row>
    <row r="102" spans="1:7" x14ac:dyDescent="0.25">
      <c r="A102" s="14" t="s">
        <v>12</v>
      </c>
      <c r="B102" s="15">
        <v>3</v>
      </c>
      <c r="C102" s="16">
        <v>1.0857224999999999</v>
      </c>
      <c r="D102" s="16">
        <v>1.1089862500000001</v>
      </c>
      <c r="E102" s="17">
        <v>1.0953141666666666</v>
      </c>
      <c r="F102" s="18">
        <v>1.2156803286466136E-2</v>
      </c>
      <c r="G102" s="4"/>
    </row>
    <row r="103" spans="1:7" x14ac:dyDescent="0.25">
      <c r="A103" s="14" t="s">
        <v>13</v>
      </c>
      <c r="B103" s="15">
        <v>3</v>
      </c>
      <c r="C103" s="16">
        <v>4.7020679169999999</v>
      </c>
      <c r="D103" s="16">
        <v>4.7600733330000002</v>
      </c>
      <c r="E103" s="17">
        <v>4.7321348610000005</v>
      </c>
      <c r="F103" s="18">
        <v>2.9061226163470143E-2</v>
      </c>
      <c r="G103" s="4"/>
    </row>
    <row r="104" spans="1:7" x14ac:dyDescent="0.25">
      <c r="A104" s="14" t="s">
        <v>14</v>
      </c>
      <c r="B104" s="15">
        <v>3</v>
      </c>
      <c r="C104" s="16">
        <v>1.9235803570000001</v>
      </c>
      <c r="D104" s="16">
        <v>1.9619625000000001</v>
      </c>
      <c r="E104" s="17">
        <v>1.9441595236666667</v>
      </c>
      <c r="F104" s="18">
        <v>1.9341087091817824E-2</v>
      </c>
      <c r="G104" s="4"/>
    </row>
    <row r="105" spans="1:7" x14ac:dyDescent="0.25">
      <c r="A105" s="14" t="s">
        <v>15</v>
      </c>
      <c r="B105" s="15">
        <v>3</v>
      </c>
      <c r="C105" s="16">
        <v>1.7316900559999999</v>
      </c>
      <c r="D105" s="16">
        <v>1.7490395000000001</v>
      </c>
      <c r="E105" s="17">
        <v>1.7396926483333333</v>
      </c>
      <c r="F105" s="18">
        <v>8.7524897397097713E-3</v>
      </c>
      <c r="G105" s="4"/>
    </row>
    <row r="106" spans="1:7" x14ac:dyDescent="0.25">
      <c r="A106" s="14" t="s">
        <v>16</v>
      </c>
      <c r="B106" s="15">
        <v>3</v>
      </c>
      <c r="C106" s="16">
        <v>6.2686635710000003</v>
      </c>
      <c r="D106" s="16">
        <v>6.3328778569999997</v>
      </c>
      <c r="E106" s="17">
        <v>6.3069552380000005</v>
      </c>
      <c r="F106" s="18">
        <v>3.3846914821622547E-2</v>
      </c>
      <c r="G106" s="4"/>
    </row>
    <row r="107" spans="1:7" ht="14.5" thickBot="1" x14ac:dyDescent="0.3">
      <c r="A107" s="19" t="s">
        <v>53</v>
      </c>
      <c r="B107" s="20">
        <v>3</v>
      </c>
      <c r="C107" s="21"/>
      <c r="D107" s="21"/>
      <c r="E107" s="21"/>
      <c r="F107" s="22"/>
      <c r="G107" s="4"/>
    </row>
    <row r="108" spans="1:7" x14ac:dyDescent="0.25">
      <c r="A108" s="14"/>
      <c r="B108" s="34"/>
      <c r="C108" s="35"/>
      <c r="D108" s="35"/>
      <c r="E108" s="35"/>
      <c r="F108" s="35"/>
      <c r="G108" s="4"/>
    </row>
    <row r="109" spans="1:7" x14ac:dyDescent="0.3">
      <c r="A109" s="36" t="s">
        <v>80</v>
      </c>
    </row>
    <row r="110" spans="1:7" ht="14.5" thickBot="1" x14ac:dyDescent="0.3">
      <c r="A110" s="39" t="s">
        <v>52</v>
      </c>
      <c r="B110" s="40"/>
      <c r="C110" s="40"/>
      <c r="D110" s="40"/>
      <c r="E110" s="40"/>
      <c r="F110" s="40"/>
      <c r="G110" s="4"/>
    </row>
    <row r="111" spans="1:7" ht="23.5" thickBot="1" x14ac:dyDescent="0.3">
      <c r="A111" s="5" t="s">
        <v>8</v>
      </c>
      <c r="B111" s="6" t="s">
        <v>9</v>
      </c>
      <c r="C111" s="7" t="s">
        <v>51</v>
      </c>
      <c r="D111" s="7" t="s">
        <v>47</v>
      </c>
      <c r="E111" s="7" t="s">
        <v>49</v>
      </c>
      <c r="F111" s="8" t="s">
        <v>50</v>
      </c>
      <c r="G111" s="4"/>
    </row>
    <row r="112" spans="1:7" x14ac:dyDescent="0.25">
      <c r="A112" s="9" t="s">
        <v>10</v>
      </c>
      <c r="B112" s="10">
        <v>3</v>
      </c>
      <c r="C112" s="11">
        <v>0.77705142900000002</v>
      </c>
      <c r="D112" s="11">
        <v>0.80440500000000004</v>
      </c>
      <c r="E112" s="12">
        <v>0.79307523833333338</v>
      </c>
      <c r="F112" s="13">
        <v>1.4268147190007338E-2</v>
      </c>
      <c r="G112" s="4"/>
    </row>
    <row r="113" spans="1:7" x14ac:dyDescent="0.25">
      <c r="A113" s="14" t="s">
        <v>11</v>
      </c>
      <c r="B113" s="15">
        <v>3</v>
      </c>
      <c r="C113" s="16">
        <v>0.50508125000000004</v>
      </c>
      <c r="D113" s="16">
        <v>0.51061250000000002</v>
      </c>
      <c r="E113" s="17">
        <v>0.50833125000000001</v>
      </c>
      <c r="F113" s="18">
        <v>2.8900759613719341E-3</v>
      </c>
      <c r="G113" s="4"/>
    </row>
    <row r="114" spans="1:7" x14ac:dyDescent="0.25">
      <c r="A114" s="14" t="s">
        <v>12</v>
      </c>
      <c r="B114" s="15">
        <v>3</v>
      </c>
      <c r="C114" s="16">
        <v>0.90401500000000001</v>
      </c>
      <c r="D114" s="16">
        <v>0.90510500000000005</v>
      </c>
      <c r="E114" s="17">
        <v>0.90455916666666669</v>
      </c>
      <c r="F114" s="18">
        <v>5.4500191131167872E-4</v>
      </c>
      <c r="G114" s="4"/>
    </row>
    <row r="115" spans="1:7" x14ac:dyDescent="0.25">
      <c r="A115" s="14" t="s">
        <v>13</v>
      </c>
      <c r="B115" s="15">
        <v>3</v>
      </c>
      <c r="C115" s="16">
        <v>4.8176304170000002</v>
      </c>
      <c r="D115" s="16">
        <v>4.8218325000000002</v>
      </c>
      <c r="E115" s="17">
        <v>4.8200691666666664</v>
      </c>
      <c r="F115" s="18">
        <v>2.1809437870383111E-3</v>
      </c>
      <c r="G115" s="4"/>
    </row>
    <row r="116" spans="1:7" x14ac:dyDescent="0.25">
      <c r="A116" s="14" t="s">
        <v>14</v>
      </c>
      <c r="B116" s="15">
        <v>3</v>
      </c>
      <c r="C116" s="16">
        <v>1.7880160709999999</v>
      </c>
      <c r="D116" s="16">
        <v>1.8334892860000001</v>
      </c>
      <c r="E116" s="17">
        <v>1.8148017856666667</v>
      </c>
      <c r="F116" s="18">
        <v>2.3793678302240533E-2</v>
      </c>
      <c r="G116" s="4"/>
    </row>
    <row r="117" spans="1:7" x14ac:dyDescent="0.25">
      <c r="A117" s="14" t="s">
        <v>15</v>
      </c>
      <c r="B117" s="15">
        <v>3</v>
      </c>
      <c r="C117" s="16">
        <v>1.5361956109999999</v>
      </c>
      <c r="D117" s="16">
        <v>1.554612833</v>
      </c>
      <c r="E117" s="17">
        <v>1.547019685</v>
      </c>
      <c r="F117" s="18">
        <v>9.6243274394852644E-3</v>
      </c>
      <c r="G117" s="4"/>
    </row>
    <row r="118" spans="1:7" x14ac:dyDescent="0.25">
      <c r="A118" s="14" t="s">
        <v>16</v>
      </c>
      <c r="B118" s="15">
        <v>3</v>
      </c>
      <c r="C118" s="16">
        <v>6.4634992860000002</v>
      </c>
      <c r="D118" s="16">
        <v>6.5736207139999996</v>
      </c>
      <c r="E118" s="17">
        <v>6.514208809666667</v>
      </c>
      <c r="F118" s="18">
        <v>5.5574101865351243E-2</v>
      </c>
      <c r="G118" s="4"/>
    </row>
    <row r="119" spans="1:7" ht="14.5" thickBot="1" x14ac:dyDescent="0.3">
      <c r="A119" s="19" t="s">
        <v>53</v>
      </c>
      <c r="B119" s="20">
        <v>3</v>
      </c>
      <c r="C119" s="21"/>
      <c r="D119" s="21"/>
      <c r="E119" s="21"/>
      <c r="F119" s="22"/>
      <c r="G119" s="4"/>
    </row>
    <row r="120" spans="1:7" x14ac:dyDescent="0.25">
      <c r="A120" s="14"/>
      <c r="B120" s="34"/>
      <c r="C120" s="35"/>
      <c r="D120" s="35"/>
      <c r="E120" s="35"/>
      <c r="F120" s="35"/>
      <c r="G120" s="4"/>
    </row>
    <row r="121" spans="1:7" x14ac:dyDescent="0.3">
      <c r="A121" s="36" t="s">
        <v>79</v>
      </c>
    </row>
    <row r="122" spans="1:7" ht="14.5" thickBot="1" x14ac:dyDescent="0.3">
      <c r="A122" s="39" t="s">
        <v>52</v>
      </c>
      <c r="B122" s="40"/>
      <c r="C122" s="40"/>
      <c r="D122" s="40"/>
      <c r="E122" s="40"/>
      <c r="F122" s="40"/>
      <c r="G122" s="4"/>
    </row>
    <row r="123" spans="1:7" ht="23.5" thickBot="1" x14ac:dyDescent="0.3">
      <c r="A123" s="5" t="s">
        <v>8</v>
      </c>
      <c r="B123" s="6" t="s">
        <v>9</v>
      </c>
      <c r="C123" s="7" t="s">
        <v>51</v>
      </c>
      <c r="D123" s="7" t="s">
        <v>47</v>
      </c>
      <c r="E123" s="7" t="s">
        <v>49</v>
      </c>
      <c r="F123" s="8" t="s">
        <v>50</v>
      </c>
      <c r="G123" s="4"/>
    </row>
    <row r="124" spans="1:7" x14ac:dyDescent="0.25">
      <c r="A124" s="9" t="s">
        <v>10</v>
      </c>
      <c r="B124" s="10">
        <v>3</v>
      </c>
      <c r="C124" s="11">
        <v>0.78123357100000002</v>
      </c>
      <c r="D124" s="11">
        <v>0.809805</v>
      </c>
      <c r="E124" s="12">
        <v>0.79181571399999995</v>
      </c>
      <c r="F124" s="13">
        <v>1.5659851989796903E-2</v>
      </c>
      <c r="G124" s="4"/>
    </row>
    <row r="125" spans="1:7" x14ac:dyDescent="0.25">
      <c r="A125" s="14" t="s">
        <v>11</v>
      </c>
      <c r="B125" s="15">
        <v>3</v>
      </c>
      <c r="C125" s="16">
        <v>0.3464875</v>
      </c>
      <c r="D125" s="16">
        <v>0.42304999999999998</v>
      </c>
      <c r="E125" s="17">
        <v>0.37967499999999998</v>
      </c>
      <c r="F125" s="18">
        <v>3.9284767642815438E-2</v>
      </c>
      <c r="G125" s="4"/>
    </row>
    <row r="126" spans="1:7" x14ac:dyDescent="0.25">
      <c r="A126" s="14" t="s">
        <v>12</v>
      </c>
      <c r="B126" s="15">
        <v>3</v>
      </c>
      <c r="C126" s="16">
        <v>0.98679499999999998</v>
      </c>
      <c r="D126" s="16">
        <v>1.01188375</v>
      </c>
      <c r="E126" s="17">
        <v>0.99897333333333327</v>
      </c>
      <c r="F126" s="18">
        <v>1.2560386285693335E-2</v>
      </c>
      <c r="G126" s="4"/>
    </row>
    <row r="127" spans="1:7" x14ac:dyDescent="0.25">
      <c r="A127" s="14" t="s">
        <v>13</v>
      </c>
      <c r="B127" s="15">
        <v>3</v>
      </c>
      <c r="C127" s="16">
        <v>5.0365216669999997</v>
      </c>
      <c r="D127" s="16">
        <v>5.1569120829999999</v>
      </c>
      <c r="E127" s="17">
        <v>5.1114570833333337</v>
      </c>
      <c r="F127" s="18">
        <v>6.5385658146825051E-2</v>
      </c>
      <c r="G127" s="4"/>
    </row>
    <row r="128" spans="1:7" x14ac:dyDescent="0.25">
      <c r="A128" s="14" t="s">
        <v>14</v>
      </c>
      <c r="B128" s="15">
        <v>3</v>
      </c>
      <c r="C128" s="16">
        <v>1.744175</v>
      </c>
      <c r="D128" s="16">
        <v>1.786076786</v>
      </c>
      <c r="E128" s="17">
        <v>1.7635303573333334</v>
      </c>
      <c r="F128" s="18">
        <v>2.1132371369258683E-2</v>
      </c>
      <c r="G128" s="4"/>
    </row>
    <row r="129" spans="1:23" x14ac:dyDescent="0.25">
      <c r="A129" s="14" t="s">
        <v>15</v>
      </c>
      <c r="B129" s="15">
        <v>3</v>
      </c>
      <c r="C129" s="16">
        <v>1.5848039439999999</v>
      </c>
      <c r="D129" s="16">
        <v>1.6183211669999999</v>
      </c>
      <c r="E129" s="17">
        <v>1.6022793146666665</v>
      </c>
      <c r="F129" s="18">
        <v>1.6804531844622599E-2</v>
      </c>
      <c r="G129" s="4"/>
    </row>
    <row r="130" spans="1:23" x14ac:dyDescent="0.25">
      <c r="A130" s="14" t="s">
        <v>16</v>
      </c>
      <c r="B130" s="15">
        <v>3</v>
      </c>
      <c r="C130" s="16">
        <v>5.825163571</v>
      </c>
      <c r="D130" s="16">
        <v>5.9492635710000004</v>
      </c>
      <c r="E130" s="17">
        <v>5.8931540473333337</v>
      </c>
      <c r="F130" s="18">
        <v>6.289729944282739E-2</v>
      </c>
      <c r="G130" s="4"/>
    </row>
    <row r="131" spans="1:23" ht="14.5" thickBot="1" x14ac:dyDescent="0.3">
      <c r="A131" s="19" t="s">
        <v>53</v>
      </c>
      <c r="B131" s="20">
        <v>3</v>
      </c>
      <c r="C131" s="21"/>
      <c r="D131" s="21"/>
      <c r="E131" s="21"/>
      <c r="F131" s="22"/>
      <c r="G131" s="4"/>
    </row>
    <row r="133" spans="1:23" x14ac:dyDescent="0.3">
      <c r="B133" s="23" t="s">
        <v>113</v>
      </c>
      <c r="H133" s="23" t="s">
        <v>119</v>
      </c>
      <c r="I133" s="23"/>
      <c r="N133" s="23" t="s">
        <v>117</v>
      </c>
      <c r="T133" s="23" t="s">
        <v>115</v>
      </c>
    </row>
    <row r="134" spans="1:23" x14ac:dyDescent="0.3">
      <c r="B134" t="s">
        <v>86</v>
      </c>
      <c r="C134" t="s">
        <v>85</v>
      </c>
      <c r="D134" t="s">
        <v>83</v>
      </c>
      <c r="E134" t="s">
        <v>84</v>
      </c>
      <c r="H134" t="s">
        <v>86</v>
      </c>
      <c r="I134" t="s">
        <v>85</v>
      </c>
      <c r="J134" t="s">
        <v>83</v>
      </c>
      <c r="K134" t="s">
        <v>84</v>
      </c>
      <c r="N134" t="s">
        <v>86</v>
      </c>
      <c r="O134" t="s">
        <v>85</v>
      </c>
      <c r="P134" t="s">
        <v>83</v>
      </c>
      <c r="Q134" t="s">
        <v>84</v>
      </c>
      <c r="T134" t="s">
        <v>86</v>
      </c>
      <c r="U134" t="s">
        <v>85</v>
      </c>
      <c r="V134" t="s">
        <v>83</v>
      </c>
      <c r="W134" t="s">
        <v>84</v>
      </c>
    </row>
    <row r="135" spans="1:23" x14ac:dyDescent="0.25">
      <c r="A135" s="3" t="s">
        <v>75</v>
      </c>
      <c r="B135" t="s">
        <v>87</v>
      </c>
      <c r="C135">
        <v>0.85</v>
      </c>
      <c r="D135" t="s">
        <v>17</v>
      </c>
      <c r="E135" t="s">
        <v>18</v>
      </c>
      <c r="G135" s="3" t="s">
        <v>38</v>
      </c>
      <c r="H135" t="s">
        <v>108</v>
      </c>
      <c r="I135">
        <v>1.1599999999999999</v>
      </c>
      <c r="J135" t="s">
        <v>17</v>
      </c>
      <c r="K135" t="s">
        <v>18</v>
      </c>
      <c r="M135" s="3" t="s">
        <v>78</v>
      </c>
      <c r="N135" t="s">
        <v>105</v>
      </c>
      <c r="O135">
        <v>1.94</v>
      </c>
      <c r="P135" t="s">
        <v>17</v>
      </c>
      <c r="Q135" t="s">
        <v>18</v>
      </c>
      <c r="S135" s="3" t="s">
        <v>0</v>
      </c>
      <c r="T135" t="s">
        <v>107</v>
      </c>
      <c r="U135">
        <v>7.04</v>
      </c>
      <c r="V135" t="s">
        <v>17</v>
      </c>
      <c r="W135" t="s">
        <v>18</v>
      </c>
    </row>
    <row r="136" spans="1:23" x14ac:dyDescent="0.25">
      <c r="A136" s="3" t="s">
        <v>76</v>
      </c>
      <c r="B136" t="s">
        <v>88</v>
      </c>
      <c r="C136">
        <v>0.85</v>
      </c>
      <c r="D136" t="s">
        <v>17</v>
      </c>
      <c r="E136" t="s">
        <v>18</v>
      </c>
      <c r="G136" s="3" t="s">
        <v>78</v>
      </c>
      <c r="H136" t="s">
        <v>106</v>
      </c>
      <c r="I136">
        <v>1.1000000000000001</v>
      </c>
      <c r="J136" t="s">
        <v>17</v>
      </c>
      <c r="K136" t="s">
        <v>20</v>
      </c>
      <c r="M136" s="3" t="s">
        <v>76</v>
      </c>
      <c r="N136" t="s">
        <v>109</v>
      </c>
      <c r="O136">
        <v>1.93</v>
      </c>
      <c r="P136" t="s">
        <v>17</v>
      </c>
      <c r="Q136" t="s">
        <v>18</v>
      </c>
      <c r="S136" s="3" t="s">
        <v>7</v>
      </c>
      <c r="T136" t="s">
        <v>97</v>
      </c>
      <c r="U136">
        <v>6.51</v>
      </c>
      <c r="V136" t="s">
        <v>19</v>
      </c>
      <c r="W136" t="s">
        <v>25</v>
      </c>
    </row>
    <row r="137" spans="1:23" x14ac:dyDescent="0.25">
      <c r="A137" s="3" t="s">
        <v>95</v>
      </c>
      <c r="B137" t="s">
        <v>89</v>
      </c>
      <c r="C137">
        <v>0.83</v>
      </c>
      <c r="D137" t="s">
        <v>19</v>
      </c>
      <c r="E137" t="s">
        <v>20</v>
      </c>
      <c r="G137" s="3" t="s">
        <v>79</v>
      </c>
      <c r="H137" t="s">
        <v>102</v>
      </c>
      <c r="I137">
        <v>1</v>
      </c>
      <c r="J137" t="s">
        <v>19</v>
      </c>
      <c r="K137" t="s">
        <v>22</v>
      </c>
      <c r="M137" s="3" t="s">
        <v>95</v>
      </c>
      <c r="N137" t="s">
        <v>99</v>
      </c>
      <c r="O137">
        <v>1.9</v>
      </c>
      <c r="P137" t="s">
        <v>28</v>
      </c>
      <c r="Q137" t="s">
        <v>20</v>
      </c>
      <c r="S137" s="3" t="s">
        <v>2</v>
      </c>
      <c r="T137" t="s">
        <v>105</v>
      </c>
      <c r="U137">
        <v>6.31</v>
      </c>
      <c r="V137" t="s">
        <v>23</v>
      </c>
      <c r="W137" t="s">
        <v>24</v>
      </c>
    </row>
    <row r="138" spans="1:23" x14ac:dyDescent="0.25">
      <c r="A138" s="3" t="s">
        <v>78</v>
      </c>
      <c r="B138" t="s">
        <v>90</v>
      </c>
      <c r="C138">
        <v>0.81</v>
      </c>
      <c r="D138" t="s">
        <v>21</v>
      </c>
      <c r="E138" t="s">
        <v>22</v>
      </c>
      <c r="G138" s="3" t="s">
        <v>39</v>
      </c>
      <c r="H138" t="s">
        <v>104</v>
      </c>
      <c r="I138">
        <v>0.98</v>
      </c>
      <c r="J138" t="s">
        <v>21</v>
      </c>
      <c r="K138" t="s">
        <v>24</v>
      </c>
      <c r="M138" s="3" t="s">
        <v>75</v>
      </c>
      <c r="N138" t="s">
        <v>111</v>
      </c>
      <c r="O138">
        <v>1.88</v>
      </c>
      <c r="P138" t="s">
        <v>28</v>
      </c>
      <c r="Q138" t="s">
        <v>20</v>
      </c>
      <c r="S138" s="3" t="s">
        <v>6</v>
      </c>
      <c r="T138" t="s">
        <v>99</v>
      </c>
      <c r="U138">
        <v>6.27</v>
      </c>
      <c r="V138" t="s">
        <v>23</v>
      </c>
      <c r="W138" t="s">
        <v>24</v>
      </c>
    </row>
    <row r="139" spans="1:23" x14ac:dyDescent="0.25">
      <c r="A139" s="3" t="s">
        <v>96</v>
      </c>
      <c r="B139" t="s">
        <v>91</v>
      </c>
      <c r="C139">
        <v>0.79</v>
      </c>
      <c r="D139" t="s">
        <v>23</v>
      </c>
      <c r="E139" t="s">
        <v>24</v>
      </c>
      <c r="G139" s="3" t="s">
        <v>76</v>
      </c>
      <c r="H139" t="s">
        <v>110</v>
      </c>
      <c r="I139">
        <v>0.95</v>
      </c>
      <c r="J139" t="s">
        <v>21</v>
      </c>
      <c r="K139" t="s">
        <v>24</v>
      </c>
      <c r="M139" s="3" t="s">
        <v>96</v>
      </c>
      <c r="N139" t="s">
        <v>97</v>
      </c>
      <c r="O139">
        <v>1.81</v>
      </c>
      <c r="P139" t="s">
        <v>21</v>
      </c>
      <c r="Q139" t="s">
        <v>29</v>
      </c>
      <c r="S139" s="3" t="s">
        <v>3</v>
      </c>
      <c r="T139" t="s">
        <v>101</v>
      </c>
      <c r="U139">
        <v>5.89</v>
      </c>
      <c r="V139" t="s">
        <v>27</v>
      </c>
      <c r="W139" t="s">
        <v>34</v>
      </c>
    </row>
    <row r="140" spans="1:23" x14ac:dyDescent="0.25">
      <c r="A140" s="3" t="s">
        <v>79</v>
      </c>
      <c r="B140" t="s">
        <v>92</v>
      </c>
      <c r="C140">
        <v>0.79</v>
      </c>
      <c r="D140" t="s">
        <v>23</v>
      </c>
      <c r="E140" t="s">
        <v>24</v>
      </c>
      <c r="G140" s="3" t="s">
        <v>95</v>
      </c>
      <c r="H140" t="s">
        <v>100</v>
      </c>
      <c r="I140">
        <v>0.94</v>
      </c>
      <c r="J140" t="s">
        <v>21</v>
      </c>
      <c r="K140" t="s">
        <v>24</v>
      </c>
      <c r="M140" s="3" t="s">
        <v>79</v>
      </c>
      <c r="N140" t="s">
        <v>101</v>
      </c>
      <c r="O140">
        <v>1.76</v>
      </c>
      <c r="P140" t="s">
        <v>26</v>
      </c>
      <c r="Q140" t="s">
        <v>30</v>
      </c>
      <c r="S140" s="3" t="s">
        <v>5</v>
      </c>
      <c r="T140" t="s">
        <v>111</v>
      </c>
      <c r="U140">
        <v>5.8</v>
      </c>
      <c r="V140" t="s">
        <v>27</v>
      </c>
      <c r="W140" t="s">
        <v>34</v>
      </c>
    </row>
    <row r="141" spans="1:23" x14ac:dyDescent="0.25">
      <c r="A141" s="3" t="s">
        <v>38</v>
      </c>
      <c r="B141" t="s">
        <v>93</v>
      </c>
      <c r="C141">
        <v>0.79</v>
      </c>
      <c r="D141" t="s">
        <v>23</v>
      </c>
      <c r="E141" t="s">
        <v>24</v>
      </c>
      <c r="G141" s="3" t="s">
        <v>75</v>
      </c>
      <c r="H141" t="s">
        <v>112</v>
      </c>
      <c r="I141">
        <v>0.93</v>
      </c>
      <c r="J141" t="s">
        <v>21</v>
      </c>
      <c r="K141" t="s">
        <v>24</v>
      </c>
      <c r="M141" s="3" t="s">
        <v>38</v>
      </c>
      <c r="N141" t="s">
        <v>107</v>
      </c>
      <c r="O141">
        <v>1.69</v>
      </c>
      <c r="P141" t="s">
        <v>31</v>
      </c>
      <c r="Q141" t="s">
        <v>32</v>
      </c>
      <c r="S141" s="3" t="s">
        <v>1</v>
      </c>
      <c r="T141" t="s">
        <v>109</v>
      </c>
      <c r="U141">
        <v>5.78</v>
      </c>
      <c r="V141" t="s">
        <v>27</v>
      </c>
      <c r="W141" t="s">
        <v>34</v>
      </c>
    </row>
    <row r="142" spans="1:23" x14ac:dyDescent="0.25">
      <c r="A142" s="3" t="s">
        <v>39</v>
      </c>
      <c r="B142" t="s">
        <v>94</v>
      </c>
      <c r="C142">
        <v>0.79</v>
      </c>
      <c r="D142" t="s">
        <v>23</v>
      </c>
      <c r="E142" t="s">
        <v>24</v>
      </c>
      <c r="G142" s="3" t="s">
        <v>96</v>
      </c>
      <c r="H142" t="s">
        <v>98</v>
      </c>
      <c r="I142">
        <v>0.9</v>
      </c>
      <c r="J142" t="s">
        <v>23</v>
      </c>
      <c r="K142" t="s">
        <v>24</v>
      </c>
      <c r="M142" s="3" t="s">
        <v>39</v>
      </c>
      <c r="N142" t="s">
        <v>103</v>
      </c>
      <c r="O142">
        <v>1.63</v>
      </c>
      <c r="P142" t="s">
        <v>33</v>
      </c>
      <c r="Q142" t="s">
        <v>34</v>
      </c>
      <c r="S142" s="3" t="s">
        <v>4</v>
      </c>
      <c r="T142" t="s">
        <v>103</v>
      </c>
      <c r="U142" t="s">
        <v>37</v>
      </c>
      <c r="V142" t="s">
        <v>33</v>
      </c>
      <c r="W142" t="s">
        <v>36</v>
      </c>
    </row>
    <row r="144" spans="1:23" x14ac:dyDescent="0.3">
      <c r="B144" s="23" t="s">
        <v>114</v>
      </c>
      <c r="H144" s="23" t="s">
        <v>116</v>
      </c>
      <c r="N144" s="23" t="s">
        <v>118</v>
      </c>
    </row>
    <row r="145" spans="1:17" x14ac:dyDescent="0.3">
      <c r="B145" t="s">
        <v>86</v>
      </c>
      <c r="C145" t="s">
        <v>85</v>
      </c>
      <c r="D145" t="s">
        <v>83</v>
      </c>
      <c r="E145" t="s">
        <v>84</v>
      </c>
      <c r="H145" t="s">
        <v>86</v>
      </c>
      <c r="I145" t="s">
        <v>85</v>
      </c>
      <c r="J145" t="s">
        <v>83</v>
      </c>
      <c r="K145" t="s">
        <v>84</v>
      </c>
      <c r="N145" t="s">
        <v>86</v>
      </c>
      <c r="O145" t="s">
        <v>85</v>
      </c>
      <c r="P145" t="s">
        <v>83</v>
      </c>
      <c r="Q145" t="s">
        <v>84</v>
      </c>
    </row>
    <row r="146" spans="1:17" x14ac:dyDescent="0.25">
      <c r="A146" s="3" t="s">
        <v>96</v>
      </c>
      <c r="B146" t="s">
        <v>98</v>
      </c>
      <c r="C146">
        <v>0.51</v>
      </c>
      <c r="D146" t="s">
        <v>17</v>
      </c>
      <c r="E146" t="s">
        <v>18</v>
      </c>
      <c r="G146" s="3" t="s">
        <v>38</v>
      </c>
      <c r="H146" t="s">
        <v>107</v>
      </c>
      <c r="I146">
        <v>5.42</v>
      </c>
      <c r="J146" t="s">
        <v>17</v>
      </c>
      <c r="K146" t="s">
        <v>18</v>
      </c>
      <c r="M146" s="3" t="s">
        <v>38</v>
      </c>
      <c r="N146" t="s">
        <v>107</v>
      </c>
      <c r="O146">
        <v>1.85</v>
      </c>
      <c r="P146" t="s">
        <v>17</v>
      </c>
      <c r="Q146" t="s">
        <v>18</v>
      </c>
    </row>
    <row r="147" spans="1:17" x14ac:dyDescent="0.25">
      <c r="A147" s="3" t="s">
        <v>95</v>
      </c>
      <c r="B147" t="s">
        <v>100</v>
      </c>
      <c r="C147">
        <v>0.41</v>
      </c>
      <c r="D147" t="s">
        <v>19</v>
      </c>
      <c r="E147" t="s">
        <v>25</v>
      </c>
      <c r="G147" s="3" t="s">
        <v>39</v>
      </c>
      <c r="H147" t="s">
        <v>103</v>
      </c>
      <c r="I147">
        <v>5.3</v>
      </c>
      <c r="J147" t="s">
        <v>17</v>
      </c>
      <c r="K147" t="s">
        <v>18</v>
      </c>
      <c r="M147" s="3" t="s">
        <v>78</v>
      </c>
      <c r="N147" t="s">
        <v>105</v>
      </c>
      <c r="O147">
        <v>1.74</v>
      </c>
      <c r="P147" t="s">
        <v>19</v>
      </c>
      <c r="Q147" t="s">
        <v>25</v>
      </c>
    </row>
    <row r="148" spans="1:17" x14ac:dyDescent="0.25">
      <c r="A148" s="3" t="s">
        <v>79</v>
      </c>
      <c r="B148" t="s">
        <v>102</v>
      </c>
      <c r="C148">
        <v>0.38</v>
      </c>
      <c r="D148" t="s">
        <v>23</v>
      </c>
      <c r="E148" t="s">
        <v>22</v>
      </c>
      <c r="G148" s="3" t="s">
        <v>79</v>
      </c>
      <c r="H148" t="s">
        <v>101</v>
      </c>
      <c r="I148">
        <v>5.1100000000000003</v>
      </c>
      <c r="J148" t="s">
        <v>19</v>
      </c>
      <c r="K148" t="s">
        <v>25</v>
      </c>
      <c r="M148" s="3" t="s">
        <v>95</v>
      </c>
      <c r="N148" t="s">
        <v>99</v>
      </c>
      <c r="O148">
        <v>1.73</v>
      </c>
      <c r="P148" t="s">
        <v>21</v>
      </c>
      <c r="Q148" t="s">
        <v>25</v>
      </c>
    </row>
    <row r="149" spans="1:17" x14ac:dyDescent="0.25">
      <c r="A149" s="3" t="s">
        <v>39</v>
      </c>
      <c r="B149" t="s">
        <v>104</v>
      </c>
      <c r="C149">
        <v>0.38</v>
      </c>
      <c r="D149" t="s">
        <v>23</v>
      </c>
      <c r="E149" t="s">
        <v>22</v>
      </c>
      <c r="G149" s="3" t="s">
        <v>76</v>
      </c>
      <c r="H149" t="s">
        <v>109</v>
      </c>
      <c r="I149">
        <v>4.93</v>
      </c>
      <c r="J149" t="s">
        <v>23</v>
      </c>
      <c r="K149" t="s">
        <v>22</v>
      </c>
      <c r="M149" s="3" t="s">
        <v>76</v>
      </c>
      <c r="N149" t="s">
        <v>109</v>
      </c>
      <c r="O149">
        <v>1.71</v>
      </c>
      <c r="P149" t="s">
        <v>23</v>
      </c>
      <c r="Q149" t="s">
        <v>25</v>
      </c>
    </row>
    <row r="150" spans="1:17" x14ac:dyDescent="0.25">
      <c r="A150" s="3" t="s">
        <v>78</v>
      </c>
      <c r="B150" t="s">
        <v>106</v>
      </c>
      <c r="C150">
        <v>0.37</v>
      </c>
      <c r="D150" t="s">
        <v>23</v>
      </c>
      <c r="E150" t="s">
        <v>24</v>
      </c>
      <c r="G150" s="3" t="s">
        <v>75</v>
      </c>
      <c r="H150" t="s">
        <v>111</v>
      </c>
      <c r="I150">
        <v>4.8499999999999996</v>
      </c>
      <c r="J150" t="s">
        <v>26</v>
      </c>
      <c r="K150" t="s">
        <v>24</v>
      </c>
      <c r="M150" s="3" t="s">
        <v>75</v>
      </c>
      <c r="N150" t="s">
        <v>111</v>
      </c>
      <c r="O150">
        <v>1.7</v>
      </c>
      <c r="P150" t="s">
        <v>23</v>
      </c>
      <c r="Q150" t="s">
        <v>25</v>
      </c>
    </row>
    <row r="151" spans="1:17" x14ac:dyDescent="0.25">
      <c r="A151" s="3" t="s">
        <v>38</v>
      </c>
      <c r="B151" t="s">
        <v>108</v>
      </c>
      <c r="C151">
        <v>0.37</v>
      </c>
      <c r="D151" t="s">
        <v>23</v>
      </c>
      <c r="E151" t="s">
        <v>24</v>
      </c>
      <c r="G151" s="3" t="s">
        <v>95</v>
      </c>
      <c r="H151" t="s">
        <v>99</v>
      </c>
      <c r="I151">
        <v>4.82</v>
      </c>
      <c r="J151" t="s">
        <v>26</v>
      </c>
      <c r="K151" t="s">
        <v>24</v>
      </c>
      <c r="M151" s="3" t="s">
        <v>39</v>
      </c>
      <c r="N151" t="s">
        <v>103</v>
      </c>
      <c r="O151">
        <v>1.66</v>
      </c>
      <c r="P151" t="s">
        <v>27</v>
      </c>
      <c r="Q151" t="s">
        <v>24</v>
      </c>
    </row>
    <row r="152" spans="1:17" x14ac:dyDescent="0.25">
      <c r="A152" s="3" t="s">
        <v>76</v>
      </c>
      <c r="B152" t="s">
        <v>110</v>
      </c>
      <c r="C152">
        <v>0.36</v>
      </c>
      <c r="D152" t="s">
        <v>23</v>
      </c>
      <c r="E152" t="s">
        <v>24</v>
      </c>
      <c r="G152" s="3" t="s">
        <v>96</v>
      </c>
      <c r="H152" t="s">
        <v>97</v>
      </c>
      <c r="I152">
        <v>4.82</v>
      </c>
      <c r="J152" t="s">
        <v>26</v>
      </c>
      <c r="K152" t="s">
        <v>24</v>
      </c>
      <c r="M152" s="3" t="s">
        <v>79</v>
      </c>
      <c r="N152" t="s">
        <v>101</v>
      </c>
      <c r="O152">
        <v>1.6</v>
      </c>
      <c r="P152" t="s">
        <v>33</v>
      </c>
      <c r="Q152" t="s">
        <v>34</v>
      </c>
    </row>
    <row r="153" spans="1:17" x14ac:dyDescent="0.25">
      <c r="A153" s="3" t="s">
        <v>75</v>
      </c>
      <c r="B153" t="s">
        <v>112</v>
      </c>
      <c r="C153">
        <v>0.35</v>
      </c>
      <c r="D153" t="s">
        <v>23</v>
      </c>
      <c r="E153" t="s">
        <v>24</v>
      </c>
      <c r="G153" s="3" t="s">
        <v>78</v>
      </c>
      <c r="H153" t="s">
        <v>105</v>
      </c>
      <c r="I153">
        <v>4.7300000000000004</v>
      </c>
      <c r="J153" t="s">
        <v>27</v>
      </c>
      <c r="K153" t="s">
        <v>24</v>
      </c>
      <c r="M153" s="3" t="s">
        <v>96</v>
      </c>
      <c r="N153" t="s">
        <v>97</v>
      </c>
      <c r="O153">
        <v>1.55</v>
      </c>
      <c r="P153" t="s">
        <v>35</v>
      </c>
      <c r="Q153" t="s">
        <v>36</v>
      </c>
    </row>
    <row r="156" spans="1:17" x14ac:dyDescent="0.25">
      <c r="C156" s="3"/>
    </row>
    <row r="157" spans="1:17" x14ac:dyDescent="0.25">
      <c r="C157" s="3"/>
    </row>
    <row r="158" spans="1:17" x14ac:dyDescent="0.25">
      <c r="C158" s="3"/>
    </row>
  </sheetData>
  <mergeCells count="8">
    <mergeCell ref="A98:F98"/>
    <mergeCell ref="A110:F110"/>
    <mergeCell ref="A122:F122"/>
    <mergeCell ref="A38:F38"/>
    <mergeCell ref="A50:F50"/>
    <mergeCell ref="A62:F62"/>
    <mergeCell ref="A74:F74"/>
    <mergeCell ref="A86:F8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yumisuo</cp:lastModifiedBy>
  <dcterms:created xsi:type="dcterms:W3CDTF">2020-12-29T14:48:14Z</dcterms:created>
  <dcterms:modified xsi:type="dcterms:W3CDTF">2021-11-07T10:21:55Z</dcterms:modified>
</cp:coreProperties>
</file>