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Jessi\OneDrive\Desktop\Lab Sinicropi\Lavori in itinere\Fava piccola, media e grande\PeerJ\Raw data\"/>
    </mc:Choice>
  </mc:AlternateContent>
  <xr:revisionPtr revIDLastSave="0" documentId="13_ncr:1_{84FCBB0F-1F6E-4795-B457-7641A22294C9}" xr6:coauthVersionLast="36" xr6:coauthVersionMax="36" xr10:uidLastSave="{00000000-0000-0000-0000-000000000000}"/>
  <bookViews>
    <workbookView xWindow="0" yWindow="0" windowWidth="23040" windowHeight="9060" activeTab="3" xr2:uid="{00000000-000D-0000-FFFF-FFFF00000000}"/>
  </bookViews>
  <sheets>
    <sheet name="A2058" sheetId="1" r:id="rId1"/>
    <sheet name="Sk-Mel28" sheetId="2" r:id="rId2"/>
    <sheet name="MCF-7" sheetId="4" r:id="rId3"/>
    <sheet name="MDA-MB-231" sheetId="5" r:id="rId4"/>
    <sheet name="HeLa" sheetId="6" r:id="rId5"/>
    <sheet name="Ishikawa" sheetId="7" r:id="rId6"/>
    <sheet name="RKO" sheetId="8" r:id="rId7"/>
    <sheet name="MCF-10A" sheetId="9" r:id="rId8"/>
    <sheet name="Hek-293" sheetId="10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4" l="1"/>
  <c r="C57" i="1"/>
  <c r="C56" i="1"/>
  <c r="C58" i="10" l="1"/>
  <c r="C57" i="10"/>
  <c r="C58" i="9"/>
  <c r="C57" i="9"/>
  <c r="C58" i="8"/>
  <c r="C57" i="8"/>
  <c r="C58" i="7"/>
  <c r="C57" i="7"/>
  <c r="C58" i="6"/>
  <c r="C57" i="6"/>
  <c r="C58" i="5"/>
  <c r="C57" i="5"/>
  <c r="C58" i="4"/>
  <c r="C58" i="2"/>
  <c r="C57" i="2"/>
  <c r="C43" i="1" l="1"/>
  <c r="C43" i="10" l="1"/>
  <c r="C42" i="10"/>
  <c r="C28" i="10"/>
  <c r="C27" i="10"/>
  <c r="C13" i="10"/>
  <c r="C12" i="10"/>
  <c r="C43" i="9"/>
  <c r="C42" i="9"/>
  <c r="C28" i="9"/>
  <c r="C27" i="9"/>
  <c r="C13" i="9"/>
  <c r="C12" i="9"/>
  <c r="C43" i="6" l="1"/>
  <c r="C42" i="6"/>
  <c r="S13" i="6"/>
  <c r="C13" i="6"/>
  <c r="S12" i="6"/>
  <c r="C12" i="6"/>
  <c r="K13" i="5" l="1"/>
  <c r="K12" i="5"/>
  <c r="C43" i="5"/>
  <c r="C42" i="5"/>
  <c r="S13" i="5"/>
  <c r="C13" i="5"/>
  <c r="S12" i="5"/>
  <c r="C12" i="5"/>
  <c r="S43" i="4" l="1"/>
  <c r="K43" i="4"/>
  <c r="C43" i="4"/>
  <c r="S42" i="4"/>
  <c r="K42" i="4"/>
  <c r="C42" i="4"/>
  <c r="S13" i="4"/>
  <c r="K13" i="4"/>
  <c r="C13" i="4"/>
  <c r="S12" i="4"/>
  <c r="K12" i="4"/>
  <c r="C12" i="4"/>
  <c r="S43" i="2" l="1"/>
  <c r="K43" i="2"/>
  <c r="C43" i="2"/>
  <c r="S42" i="2"/>
  <c r="K42" i="2"/>
  <c r="C42" i="2"/>
  <c r="S28" i="2"/>
  <c r="K28" i="2"/>
  <c r="C28" i="2"/>
  <c r="S27" i="2"/>
  <c r="K27" i="2"/>
  <c r="C27" i="2"/>
  <c r="S13" i="2"/>
  <c r="K13" i="2"/>
  <c r="C13" i="2"/>
  <c r="S12" i="2"/>
  <c r="K12" i="2"/>
  <c r="C12" i="2"/>
  <c r="C42" i="1"/>
  <c r="C27" i="1"/>
  <c r="C28" i="1"/>
  <c r="C13" i="1"/>
  <c r="C12" i="1" l="1"/>
</calcChain>
</file>

<file path=xl/sharedStrings.xml><?xml version="1.0" encoding="utf-8"?>
<sst xmlns="http://schemas.openxmlformats.org/spreadsheetml/2006/main" count="1600" uniqueCount="30">
  <si>
    <t>SD</t>
  </si>
  <si>
    <t>VFIa</t>
  </si>
  <si>
    <t>avg</t>
  </si>
  <si>
    <r>
      <t>IC50</t>
    </r>
    <r>
      <rPr>
        <vertAlign val="subscript"/>
        <sz val="11"/>
        <color theme="1"/>
        <rFont val="Calibri"/>
        <family val="2"/>
        <scheme val="minor"/>
      </rPr>
      <t>1</t>
    </r>
  </si>
  <si>
    <r>
      <t>IC50</t>
    </r>
    <r>
      <rPr>
        <vertAlign val="subscript"/>
        <sz val="11"/>
        <color theme="1"/>
        <rFont val="Calibri"/>
        <family val="2"/>
        <scheme val="minor"/>
      </rPr>
      <t>2</t>
    </r>
  </si>
  <si>
    <r>
      <t>IC50</t>
    </r>
    <r>
      <rPr>
        <vertAlign val="subscript"/>
        <sz val="11"/>
        <color theme="1"/>
        <rFont val="Calibri"/>
        <family val="2"/>
        <scheme val="minor"/>
      </rPr>
      <t>3</t>
    </r>
  </si>
  <si>
    <t>A2058</t>
  </si>
  <si>
    <t>a</t>
  </si>
  <si>
    <t>b</t>
  </si>
  <si>
    <t>c</t>
  </si>
  <si>
    <t>VFIIa</t>
  </si>
  <si>
    <t>VFIIIa</t>
  </si>
  <si>
    <t>VFIm</t>
  </si>
  <si>
    <t>VFIe</t>
  </si>
  <si>
    <t>VFIIm</t>
  </si>
  <si>
    <t>VFIIe</t>
  </si>
  <si>
    <t>VFIIIe</t>
  </si>
  <si>
    <t>VFIIIm</t>
  </si>
  <si>
    <t>Sk-Mel28</t>
  </si>
  <si>
    <t>MCF-7</t>
  </si>
  <si>
    <t>&gt;500</t>
  </si>
  <si>
    <t>nd</t>
  </si>
  <si>
    <t>MDA-MB-231</t>
  </si>
  <si>
    <t>HeLa</t>
  </si>
  <si>
    <t>Ishikawa</t>
  </si>
  <si>
    <t>RKO</t>
  </si>
  <si>
    <t>MCF-10A</t>
  </si>
  <si>
    <t>Hek-293</t>
  </si>
  <si>
    <r>
      <t>conc (</t>
    </r>
    <r>
      <rPr>
        <sz val="11"/>
        <color theme="1"/>
        <rFont val="Calibri"/>
        <family val="2"/>
      </rPr>
      <t>µg/mL)</t>
    </r>
  </si>
  <si>
    <t>Vinblastine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</si>
</sst>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E+00"/>
    <numFmt numFmtId="166" formatCode="0.000E+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6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0" fontId="2" fillId="0" borderId="0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1" fillId="0" borderId="6" xfId="0" applyFont="1" applyBorder="1"/>
    <xf numFmtId="0" fontId="1" fillId="0" borderId="0" xfId="0" applyFont="1" applyBorder="1"/>
    <xf numFmtId="0" fontId="5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8" xfId="0" applyFont="1" applyBorder="1"/>
    <xf numFmtId="164" fontId="5" fillId="0" borderId="1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4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2" fillId="0" borderId="1" xfId="0" applyNumberFormat="1" applyFont="1" applyBorder="1" applyAlignment="1">
      <alignment horizontal="center"/>
    </xf>
    <xf numFmtId="11" fontId="2" fillId="0" borderId="1" xfId="1" applyNumberFormat="1" applyFont="1" applyBorder="1" applyAlignment="1">
      <alignment horizontal="center"/>
    </xf>
    <xf numFmtId="11" fontId="0" fillId="0" borderId="13" xfId="1" applyNumberFormat="1" applyFont="1" applyBorder="1" applyAlignment="1">
      <alignment horizontal="center"/>
    </xf>
    <xf numFmtId="1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13" xfId="0" applyNumberForma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topLeftCell="A31" zoomScale="90" zoomScaleNormal="90" workbookViewId="0">
      <selection activeCell="E55" sqref="E55"/>
    </sheetView>
  </sheetViews>
  <sheetFormatPr defaultRowHeight="14.4" x14ac:dyDescent="0.3"/>
  <cols>
    <col min="3" max="3" width="12.77734375" customWidth="1"/>
    <col min="11" max="11" width="11.109375" customWidth="1"/>
    <col min="19" max="19" width="11.6640625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6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6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6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93.513199999999998</v>
      </c>
      <c r="F3" s="1">
        <v>104.1425</v>
      </c>
      <c r="G3" s="21">
        <v>91.546700000000001</v>
      </c>
      <c r="H3" s="15"/>
      <c r="I3" s="13"/>
      <c r="J3" s="3"/>
      <c r="K3" s="11">
        <v>50</v>
      </c>
      <c r="L3" s="4"/>
      <c r="M3" s="1">
        <v>99.048500000000004</v>
      </c>
      <c r="N3" s="1">
        <v>98.813999999999993</v>
      </c>
      <c r="O3" s="21">
        <v>99.438919999999996</v>
      </c>
      <c r="Q3" s="13"/>
      <c r="R3" s="3"/>
      <c r="S3" s="11">
        <v>50</v>
      </c>
      <c r="T3" s="4"/>
      <c r="U3" s="1">
        <v>108.304</v>
      </c>
      <c r="V3" s="1">
        <v>109.6643</v>
      </c>
      <c r="W3" s="21">
        <v>103.72669999999999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58.561309999999999</v>
      </c>
      <c r="F4" s="1">
        <v>52.8765</v>
      </c>
      <c r="G4" s="21">
        <v>77.367800000000003</v>
      </c>
      <c r="H4" s="15"/>
      <c r="I4" s="13"/>
      <c r="J4" s="3"/>
      <c r="K4" s="11">
        <v>100</v>
      </c>
      <c r="L4" s="4"/>
      <c r="M4" s="1">
        <v>95.264300000000006</v>
      </c>
      <c r="N4" s="1">
        <v>94.030100000000004</v>
      </c>
      <c r="O4" s="21">
        <v>99.209100000000007</v>
      </c>
      <c r="Q4" s="13"/>
      <c r="R4" s="3"/>
      <c r="S4" s="11">
        <v>100</v>
      </c>
      <c r="T4" s="4"/>
      <c r="U4" s="1">
        <v>106.3216</v>
      </c>
      <c r="V4" s="1">
        <v>99.109800000000007</v>
      </c>
      <c r="W4" s="21">
        <v>97.10145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29.567799999999998</v>
      </c>
      <c r="F5" s="1">
        <v>29.9587</v>
      </c>
      <c r="G5" s="21">
        <v>7.2503568999999999</v>
      </c>
      <c r="H5" s="15"/>
      <c r="I5" s="13"/>
      <c r="J5" s="3"/>
      <c r="K5" s="11">
        <v>200</v>
      </c>
      <c r="L5" s="4"/>
      <c r="M5" s="1">
        <v>94.392099999999999</v>
      </c>
      <c r="N5" s="1">
        <v>91.140799999999999</v>
      </c>
      <c r="O5" s="21">
        <v>95.093170000000001</v>
      </c>
      <c r="Q5" s="13"/>
      <c r="R5" s="3"/>
      <c r="S5" s="11">
        <v>200</v>
      </c>
      <c r="T5" s="4"/>
      <c r="U5" s="1">
        <v>98.171800000000005</v>
      </c>
      <c r="V5" s="1">
        <v>94.034499999999994</v>
      </c>
      <c r="W5" s="21">
        <v>84.957970000000003</v>
      </c>
      <c r="Z5" s="3"/>
      <c r="AA5" s="3"/>
    </row>
    <row r="6" spans="1:27" x14ac:dyDescent="0.3">
      <c r="A6" s="13"/>
      <c r="B6" s="3"/>
      <c r="C6" s="11">
        <v>500</v>
      </c>
      <c r="D6" s="4"/>
      <c r="E6" s="1">
        <v>0.94272999999999996</v>
      </c>
      <c r="F6" s="1">
        <v>10.024559999999999</v>
      </c>
      <c r="G6" s="21">
        <v>1.9878</v>
      </c>
      <c r="H6" s="15"/>
      <c r="I6" s="13"/>
      <c r="J6" s="3"/>
      <c r="K6" s="11">
        <v>500</v>
      </c>
      <c r="L6" s="4"/>
      <c r="M6" s="1">
        <v>90.012547799999993</v>
      </c>
      <c r="N6" s="1">
        <v>89.015788999999998</v>
      </c>
      <c r="O6" s="21">
        <v>92.124789000000007</v>
      </c>
      <c r="Q6" s="13"/>
      <c r="R6" s="3"/>
      <c r="S6" s="11">
        <v>500</v>
      </c>
      <c r="T6" s="4"/>
      <c r="U6" s="1">
        <v>91.157896500000007</v>
      </c>
      <c r="V6" s="1">
        <v>91.168456000000006</v>
      </c>
      <c r="W6" s="21">
        <v>84.198654000000005</v>
      </c>
      <c r="Z6" s="3"/>
      <c r="AA6" s="3"/>
    </row>
    <row r="7" spans="1:27" x14ac:dyDescent="0.3">
      <c r="A7" s="13"/>
      <c r="B7" s="3"/>
      <c r="C7" s="3"/>
      <c r="D7" s="3"/>
      <c r="E7" s="3"/>
      <c r="F7" s="3"/>
      <c r="G7" s="14"/>
      <c r="H7" s="15"/>
      <c r="I7" s="13"/>
      <c r="J7" s="3"/>
      <c r="K7" s="3"/>
      <c r="L7" s="3"/>
      <c r="M7" s="3"/>
      <c r="N7" s="3"/>
      <c r="O7" s="14"/>
      <c r="Q7" s="13"/>
      <c r="R7" s="3"/>
      <c r="S7" s="3"/>
      <c r="T7" s="3"/>
      <c r="U7" s="3"/>
      <c r="V7" s="3"/>
      <c r="W7" s="14"/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126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 t="s">
        <v>20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126.4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 t="s">
        <v>20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125.6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2" t="s">
        <v>20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5">
        <f>AVERAGE(C9:C11)</f>
        <v>126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 t="s">
        <v>21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30">
        <f>STDEV(C9:C11)</f>
        <v>0.40000000000000568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 t="s">
        <v>21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6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6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6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134.80179999999999</v>
      </c>
      <c r="F18" s="1">
        <v>102.2144</v>
      </c>
      <c r="G18" s="21">
        <v>87.888199999999998</v>
      </c>
      <c r="H18" s="3"/>
      <c r="I18" s="13"/>
      <c r="J18" s="3"/>
      <c r="K18" s="11">
        <v>50</v>
      </c>
      <c r="L18" s="4"/>
      <c r="M18" s="1">
        <v>102.2687</v>
      </c>
      <c r="N18" s="1">
        <v>101.2046</v>
      </c>
      <c r="O18" s="21">
        <v>102.8986</v>
      </c>
      <c r="Q18" s="13"/>
      <c r="R18" s="3"/>
      <c r="S18" s="11">
        <v>50</v>
      </c>
      <c r="T18" s="4"/>
      <c r="U18" s="1">
        <v>101.39360000000001</v>
      </c>
      <c r="V18" s="1">
        <v>108.7206</v>
      </c>
      <c r="W18" s="21">
        <v>106.8446</v>
      </c>
    </row>
    <row r="19" spans="1:23" x14ac:dyDescent="0.3">
      <c r="A19" s="13"/>
      <c r="B19" s="3"/>
      <c r="C19" s="11">
        <v>100</v>
      </c>
      <c r="D19" s="4"/>
      <c r="E19" s="1">
        <v>88.418499999999995</v>
      </c>
      <c r="F19" s="1">
        <v>84.481840000000005</v>
      </c>
      <c r="G19" s="21">
        <v>86.749480000000005</v>
      </c>
      <c r="H19" s="3"/>
      <c r="I19" s="13"/>
      <c r="J19" s="3"/>
      <c r="K19" s="11">
        <v>100</v>
      </c>
      <c r="L19" s="4"/>
      <c r="M19" s="1">
        <v>101.8018</v>
      </c>
      <c r="N19" s="1">
        <v>100.5917</v>
      </c>
      <c r="O19" s="21">
        <v>98.96481</v>
      </c>
      <c r="Q19" s="13"/>
      <c r="R19" s="3"/>
      <c r="S19" s="11">
        <v>100</v>
      </c>
      <c r="T19" s="4"/>
      <c r="U19" s="1">
        <v>99.474299999999999</v>
      </c>
      <c r="V19" s="1">
        <v>100.9922</v>
      </c>
      <c r="W19" s="21">
        <v>99.052800000000005</v>
      </c>
    </row>
    <row r="20" spans="1:23" x14ac:dyDescent="0.3">
      <c r="A20" s="13"/>
      <c r="B20" s="3"/>
      <c r="C20" s="11">
        <v>200</v>
      </c>
      <c r="D20" s="4"/>
      <c r="E20" s="1">
        <v>60.004510000000003</v>
      </c>
      <c r="F20" s="1">
        <v>59.230200000000004</v>
      </c>
      <c r="G20" s="21">
        <v>56.90408</v>
      </c>
      <c r="H20" s="3"/>
      <c r="I20" s="13"/>
      <c r="J20" s="3"/>
      <c r="K20" s="11">
        <v>200</v>
      </c>
      <c r="L20" s="4"/>
      <c r="M20" s="1">
        <v>99.339209999999994</v>
      </c>
      <c r="N20" s="1">
        <v>99.391499999999994</v>
      </c>
      <c r="O20" s="21">
        <v>90.683229999999995</v>
      </c>
      <c r="Q20" s="13"/>
      <c r="R20" s="3"/>
      <c r="S20" s="11">
        <v>200</v>
      </c>
      <c r="T20" s="4"/>
      <c r="U20" s="1">
        <v>98.997600000000006</v>
      </c>
      <c r="V20" s="1">
        <v>97.966099999999997</v>
      </c>
      <c r="W20" s="21">
        <v>97.226590000000002</v>
      </c>
    </row>
    <row r="21" spans="1:23" x14ac:dyDescent="0.3">
      <c r="A21" s="13"/>
      <c r="B21" s="3"/>
      <c r="C21" s="11">
        <v>500</v>
      </c>
      <c r="D21" s="4"/>
      <c r="E21" s="1">
        <v>0.87273000000000001</v>
      </c>
      <c r="F21" s="1">
        <v>5.99993</v>
      </c>
      <c r="G21" s="21">
        <v>9.7499300000000009</v>
      </c>
      <c r="H21" s="3"/>
      <c r="I21" s="13"/>
      <c r="J21" s="3"/>
      <c r="K21" s="11">
        <v>500</v>
      </c>
      <c r="L21" s="4"/>
      <c r="M21" s="1">
        <v>98.489560999999995</v>
      </c>
      <c r="N21" s="1">
        <v>98.189651229999996</v>
      </c>
      <c r="O21" s="21">
        <v>87.0148765</v>
      </c>
      <c r="Q21" s="13"/>
      <c r="R21" s="3"/>
      <c r="S21" s="11">
        <v>500</v>
      </c>
      <c r="T21" s="4"/>
      <c r="U21" s="1">
        <v>97.149865132000002</v>
      </c>
      <c r="V21" s="1">
        <v>95.047895199999999</v>
      </c>
      <c r="W21" s="21">
        <v>95.147865319999994</v>
      </c>
    </row>
    <row r="22" spans="1:23" x14ac:dyDescent="0.3">
      <c r="A22" s="13"/>
      <c r="B22" s="3"/>
      <c r="C22" s="3"/>
      <c r="D22" s="3"/>
      <c r="E22" s="3"/>
      <c r="F22" s="3"/>
      <c r="G22" s="14"/>
      <c r="H22" s="3"/>
      <c r="I22" s="13"/>
      <c r="J22" s="3"/>
      <c r="K22" s="3"/>
      <c r="L22" s="3"/>
      <c r="M22" s="3"/>
      <c r="N22" s="3"/>
      <c r="O22" s="14"/>
      <c r="Q22" s="13"/>
      <c r="R22" s="3"/>
      <c r="S22" s="3"/>
      <c r="T22" s="3"/>
      <c r="U22" s="3"/>
      <c r="V22" s="3"/>
      <c r="W22" s="14"/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>
        <v>218.5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>
        <v>219.4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>
        <v>217.7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>
        <f>AVERAGE(C24:C26)</f>
        <v>218.5333333333333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>
        <f>STDEV(C24:C26)</f>
        <v>0.85049005481154671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6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6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6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100.18089999999999</v>
      </c>
      <c r="F33" s="1">
        <v>96.370800000000003</v>
      </c>
      <c r="G33" s="21">
        <v>89.181950000000001</v>
      </c>
      <c r="H33" s="3"/>
      <c r="I33" s="13"/>
      <c r="J33" s="3"/>
      <c r="K33" s="11">
        <v>50</v>
      </c>
      <c r="L33" s="4"/>
      <c r="M33" s="1">
        <v>104.13200000000001</v>
      </c>
      <c r="N33" s="1">
        <v>105.9661</v>
      </c>
      <c r="O33" s="21">
        <v>106.1695</v>
      </c>
      <c r="Q33" s="13"/>
      <c r="R33" s="3"/>
      <c r="S33" s="11">
        <v>50</v>
      </c>
      <c r="T33" s="4"/>
      <c r="U33" s="1">
        <v>105.7946</v>
      </c>
      <c r="V33" s="1">
        <v>104.0731</v>
      </c>
      <c r="W33" s="21">
        <v>113.86709999999999</v>
      </c>
    </row>
    <row r="34" spans="1:23" x14ac:dyDescent="0.3">
      <c r="A34" s="13"/>
      <c r="B34" s="3"/>
      <c r="C34" s="11">
        <v>100</v>
      </c>
      <c r="D34" s="4"/>
      <c r="E34" s="1">
        <v>68.640339999999995</v>
      </c>
      <c r="F34" s="1">
        <v>70.298950000000005</v>
      </c>
      <c r="G34" s="21">
        <v>74.997190000000003</v>
      </c>
      <c r="H34" s="3"/>
      <c r="I34" s="13"/>
      <c r="J34" s="3"/>
      <c r="K34" s="11">
        <v>100</v>
      </c>
      <c r="L34" s="4"/>
      <c r="M34" s="1">
        <v>103.71639999999999</v>
      </c>
      <c r="N34" s="1">
        <v>99.146199999999993</v>
      </c>
      <c r="O34" s="21">
        <v>99.808499999999995</v>
      </c>
      <c r="Q34" s="13"/>
      <c r="R34" s="3"/>
      <c r="S34" s="11">
        <v>100</v>
      </c>
      <c r="T34" s="4"/>
      <c r="U34" s="1">
        <v>98.471900000000005</v>
      </c>
      <c r="V34" s="1">
        <v>94.099199999999996</v>
      </c>
      <c r="W34" s="21">
        <v>99.319730000000007</v>
      </c>
    </row>
    <row r="35" spans="1:23" x14ac:dyDescent="0.3">
      <c r="A35" s="13"/>
      <c r="B35" s="3"/>
      <c r="C35" s="11">
        <v>200</v>
      </c>
      <c r="D35" s="4"/>
      <c r="E35" s="1">
        <v>10.036670000000001</v>
      </c>
      <c r="F35" s="1">
        <v>10.604177999999999</v>
      </c>
      <c r="G35" s="21">
        <v>4.4328620000000001</v>
      </c>
      <c r="H35" s="3"/>
      <c r="I35" s="13"/>
      <c r="J35" s="3"/>
      <c r="K35" s="11">
        <v>200</v>
      </c>
      <c r="L35" s="4"/>
      <c r="M35" s="1">
        <v>98.293400000000005</v>
      </c>
      <c r="N35" s="1">
        <v>97.550899999999999</v>
      </c>
      <c r="O35" s="21">
        <v>97.540559999999999</v>
      </c>
      <c r="Q35" s="13"/>
      <c r="R35" s="3"/>
      <c r="S35" s="11">
        <v>200</v>
      </c>
      <c r="T35" s="4"/>
      <c r="U35" s="1">
        <v>93.643029999999996</v>
      </c>
      <c r="V35" s="1">
        <v>89.086160000000007</v>
      </c>
      <c r="W35" s="21">
        <v>95.156999999999996</v>
      </c>
    </row>
    <row r="36" spans="1:23" x14ac:dyDescent="0.3">
      <c r="A36" s="13"/>
      <c r="B36" s="3"/>
      <c r="C36" s="11">
        <v>500</v>
      </c>
      <c r="D36" s="4"/>
      <c r="E36" s="1">
        <v>2.0125478000000001</v>
      </c>
      <c r="F36" s="1">
        <v>1.0157890000000001</v>
      </c>
      <c r="G36" s="21">
        <v>0.124789</v>
      </c>
      <c r="H36" s="3"/>
      <c r="I36" s="13"/>
      <c r="J36" s="3"/>
      <c r="K36" s="11">
        <v>500</v>
      </c>
      <c r="L36" s="4"/>
      <c r="M36" s="1">
        <v>96.849615319999998</v>
      </c>
      <c r="N36" s="1">
        <v>93.078451229999999</v>
      </c>
      <c r="O36" s="21">
        <v>94.784513200000006</v>
      </c>
      <c r="Q36" s="13"/>
      <c r="R36" s="3"/>
      <c r="S36" s="11">
        <v>500</v>
      </c>
      <c r="T36" s="4"/>
      <c r="U36" s="1">
        <v>92.198653199999995</v>
      </c>
      <c r="V36" s="1">
        <v>88.896513200000001</v>
      </c>
      <c r="W36" s="21">
        <v>91.054214999999999</v>
      </c>
    </row>
    <row r="37" spans="1:23" x14ac:dyDescent="0.3">
      <c r="A37" s="13"/>
      <c r="B37" s="3"/>
      <c r="C37" s="3"/>
      <c r="D37" s="3"/>
      <c r="E37" s="3"/>
      <c r="F37" s="3"/>
      <c r="G37" s="14"/>
      <c r="H37" s="3"/>
      <c r="I37" s="13"/>
      <c r="J37" s="3"/>
      <c r="K37" s="3"/>
      <c r="L37" s="3"/>
      <c r="M37" s="3"/>
      <c r="N37" s="3"/>
      <c r="O37" s="14"/>
      <c r="Q37" s="13"/>
      <c r="R37" s="3"/>
      <c r="S37" s="3"/>
      <c r="T37" s="3"/>
      <c r="U37" s="3"/>
      <c r="V37" s="3"/>
      <c r="W37" s="14"/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120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122.1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121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>
        <f>AVERAGE(C39:C41)</f>
        <v>121.03333333333335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>
        <f>STDEV(C39:C41)</f>
        <v>1.0503967504392457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ht="15" thickBot="1" x14ac:dyDescent="0.35">
      <c r="A44" s="13"/>
      <c r="B44" s="3"/>
      <c r="C44" s="3"/>
      <c r="D44" s="3"/>
      <c r="E44" s="3"/>
      <c r="F44" s="3"/>
      <c r="G44" s="3"/>
      <c r="H44" s="3"/>
      <c r="I44" s="3"/>
    </row>
    <row r="45" spans="1:23" x14ac:dyDescent="0.3">
      <c r="A45" s="6"/>
      <c r="B45" s="7"/>
      <c r="C45" s="8" t="s">
        <v>28</v>
      </c>
      <c r="D45" s="7"/>
      <c r="E45" s="9" t="s">
        <v>7</v>
      </c>
      <c r="F45" s="9" t="s">
        <v>8</v>
      </c>
      <c r="G45" s="20" t="s">
        <v>9</v>
      </c>
      <c r="H45" s="3"/>
    </row>
    <row r="46" spans="1:23" x14ac:dyDescent="0.3">
      <c r="A46" s="10" t="s">
        <v>6</v>
      </c>
      <c r="B46" s="5" t="s">
        <v>29</v>
      </c>
      <c r="C46" s="11">
        <v>0</v>
      </c>
      <c r="D46" s="4"/>
      <c r="E46" s="1">
        <v>100</v>
      </c>
      <c r="F46" s="1">
        <v>100</v>
      </c>
      <c r="G46" s="21">
        <v>100</v>
      </c>
    </row>
    <row r="47" spans="1:23" x14ac:dyDescent="0.3">
      <c r="A47" s="13"/>
      <c r="B47" s="3"/>
      <c r="C47" s="11">
        <v>1E-4</v>
      </c>
      <c r="D47" s="4"/>
      <c r="E47" s="1">
        <v>87.288139999999999</v>
      </c>
      <c r="F47" s="1">
        <v>98.431370000000001</v>
      </c>
      <c r="G47" s="21">
        <v>100.95725400000001</v>
      </c>
    </row>
    <row r="48" spans="1:23" x14ac:dyDescent="0.3">
      <c r="A48" s="13"/>
      <c r="B48" s="3"/>
      <c r="C48" s="11">
        <v>5.0000000000000001E-4</v>
      </c>
      <c r="D48" s="4"/>
      <c r="E48" s="1">
        <v>87.382300000000001</v>
      </c>
      <c r="F48" s="1">
        <v>84.156859999999995</v>
      </c>
      <c r="G48" s="21">
        <v>98.987253999999993</v>
      </c>
    </row>
    <row r="49" spans="1:7" x14ac:dyDescent="0.3">
      <c r="A49" s="13"/>
      <c r="B49" s="3"/>
      <c r="C49" s="11">
        <v>1E-3</v>
      </c>
      <c r="D49" s="4"/>
      <c r="E49" s="1">
        <v>49.796990000000001</v>
      </c>
      <c r="F49" s="1">
        <v>32.586269999999999</v>
      </c>
      <c r="G49" s="21">
        <v>48.984400000000001</v>
      </c>
    </row>
    <row r="50" spans="1:7" x14ac:dyDescent="0.3">
      <c r="A50" s="13"/>
      <c r="B50" s="3"/>
      <c r="C50" s="11">
        <v>0.1</v>
      </c>
      <c r="D50" s="4"/>
      <c r="E50" s="1">
        <v>36.617139999999999</v>
      </c>
      <c r="F50" s="1">
        <v>10.650980000000001</v>
      </c>
      <c r="G50" s="21">
        <v>19.451239999999999</v>
      </c>
    </row>
    <row r="51" spans="1:7" x14ac:dyDescent="0.3">
      <c r="A51" s="13"/>
      <c r="B51" s="3"/>
      <c r="C51" s="3"/>
      <c r="D51" s="3"/>
      <c r="E51" s="3"/>
      <c r="F51" s="3"/>
      <c r="G51" s="14"/>
    </row>
    <row r="52" spans="1:7" x14ac:dyDescent="0.3">
      <c r="A52" s="13"/>
      <c r="B52" s="3"/>
      <c r="C52" s="5" t="s">
        <v>29</v>
      </c>
      <c r="D52" s="3"/>
      <c r="E52" s="3"/>
      <c r="F52" s="3"/>
      <c r="G52" s="12"/>
    </row>
    <row r="53" spans="1:7" ht="15.6" x14ac:dyDescent="0.35">
      <c r="A53" s="16" t="s">
        <v>7</v>
      </c>
      <c r="B53" s="3" t="s">
        <v>3</v>
      </c>
      <c r="C53" s="38">
        <v>2.9399999999999999E-3</v>
      </c>
      <c r="D53" s="3"/>
      <c r="E53" s="3"/>
      <c r="F53" s="3"/>
      <c r="G53" s="12"/>
    </row>
    <row r="54" spans="1:7" ht="15.6" x14ac:dyDescent="0.35">
      <c r="A54" s="16" t="s">
        <v>8</v>
      </c>
      <c r="B54" s="3" t="s">
        <v>4</v>
      </c>
      <c r="C54" s="39">
        <v>8.0999999999999996E-4</v>
      </c>
      <c r="D54" s="35"/>
      <c r="E54" s="3"/>
      <c r="F54" s="3"/>
      <c r="G54" s="12"/>
    </row>
    <row r="55" spans="1:7" ht="15.6" x14ac:dyDescent="0.35">
      <c r="A55" s="16" t="s">
        <v>9</v>
      </c>
      <c r="B55" s="3" t="s">
        <v>5</v>
      </c>
      <c r="C55" s="38">
        <v>9.9400000000000009E-4</v>
      </c>
      <c r="D55" s="3"/>
      <c r="E55" s="3"/>
      <c r="F55" s="3"/>
      <c r="G55" s="12"/>
    </row>
    <row r="56" spans="1:7" x14ac:dyDescent="0.3">
      <c r="A56" s="13"/>
      <c r="B56" s="22" t="s">
        <v>2</v>
      </c>
      <c r="C56" s="41">
        <f>AVERAGE(C53:C55)</f>
        <v>1.5813333333333332E-3</v>
      </c>
      <c r="D56" s="3"/>
      <c r="E56" s="3"/>
      <c r="F56" s="3"/>
      <c r="G56" s="12"/>
    </row>
    <row r="57" spans="1:7" ht="15" thickBot="1" x14ac:dyDescent="0.35">
      <c r="A57" s="17"/>
      <c r="B57" s="26" t="s">
        <v>0</v>
      </c>
      <c r="C57" s="27">
        <f>STDEV(C53:C55)*1000</f>
        <v>1.1802310508257836</v>
      </c>
      <c r="D57" s="18"/>
      <c r="E57" s="18"/>
      <c r="F57" s="18"/>
      <c r="G57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AFF6F-6C53-4E56-91FA-CF9015167DB6}">
  <dimension ref="A1:AA58"/>
  <sheetViews>
    <sheetView topLeftCell="A37" workbookViewId="0">
      <selection activeCell="C57" sqref="C57"/>
    </sheetView>
  </sheetViews>
  <sheetFormatPr defaultRowHeight="14.4" x14ac:dyDescent="0.3"/>
  <cols>
    <col min="3" max="3" width="16.109375" bestFit="1" customWidth="1"/>
    <col min="11" max="11" width="9.44140625" bestFit="1" customWidth="1"/>
    <col min="19" max="19" width="9.44140625" bestFit="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18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18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18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65.486729999999994</v>
      </c>
      <c r="F3" s="1">
        <v>65.619290000000007</v>
      </c>
      <c r="G3" s="21">
        <v>66.782543000000004</v>
      </c>
      <c r="H3" s="15"/>
      <c r="I3" s="13"/>
      <c r="J3" s="3"/>
      <c r="K3" s="11">
        <v>50</v>
      </c>
      <c r="L3" s="4"/>
      <c r="M3" s="1">
        <v>79.226830000000007</v>
      </c>
      <c r="N3" s="1">
        <v>60.75996</v>
      </c>
      <c r="O3" s="21">
        <v>62.874521000000001</v>
      </c>
      <c r="Q3" s="13"/>
      <c r="R3" s="3"/>
      <c r="S3" s="11">
        <v>50</v>
      </c>
      <c r="T3" s="4"/>
      <c r="U3" s="1">
        <v>63.251049999999999</v>
      </c>
      <c r="V3" s="1">
        <v>64.121300000000005</v>
      </c>
      <c r="W3" s="21">
        <v>66.852986520000002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57.42897</v>
      </c>
      <c r="F4" s="1">
        <v>55.973689999999998</v>
      </c>
      <c r="G4" s="21">
        <v>56.725452320000002</v>
      </c>
      <c r="H4" s="15"/>
      <c r="I4" s="13"/>
      <c r="J4" s="3"/>
      <c r="K4" s="11">
        <v>100</v>
      </c>
      <c r="L4" s="4"/>
      <c r="M4" s="1">
        <v>40.940849999999998</v>
      </c>
      <c r="N4" s="1">
        <v>55.24297</v>
      </c>
      <c r="O4" s="21">
        <v>56.897542100000003</v>
      </c>
      <c r="Q4" s="13"/>
      <c r="R4" s="3"/>
      <c r="S4" s="11">
        <v>100</v>
      </c>
      <c r="T4" s="4"/>
      <c r="U4" s="1">
        <v>59.15231</v>
      </c>
      <c r="V4" s="1">
        <v>46.999270000000003</v>
      </c>
      <c r="W4" s="21">
        <v>47.215653000000003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45.64508</v>
      </c>
      <c r="F5" s="1">
        <v>50.799050000000001</v>
      </c>
      <c r="G5" s="21">
        <v>50.177875</v>
      </c>
      <c r="H5" s="15"/>
      <c r="I5" s="13"/>
      <c r="J5" s="3"/>
      <c r="K5" s="11">
        <v>200</v>
      </c>
      <c r="L5" s="4"/>
      <c r="M5" s="1">
        <v>38.891480000000001</v>
      </c>
      <c r="N5" s="1">
        <v>43.759590000000003</v>
      </c>
      <c r="O5" s="21">
        <v>40.986542100000001</v>
      </c>
      <c r="Q5" s="13"/>
      <c r="R5" s="3"/>
      <c r="S5" s="11">
        <v>200</v>
      </c>
      <c r="T5" s="4"/>
      <c r="U5" s="1">
        <v>33.21472</v>
      </c>
      <c r="V5" s="1">
        <v>44.198090000000001</v>
      </c>
      <c r="W5" s="21">
        <v>42.785420999999999</v>
      </c>
      <c r="Z5" s="3"/>
      <c r="AA5" s="3"/>
    </row>
    <row r="6" spans="1:27" x14ac:dyDescent="0.3">
      <c r="A6" s="13"/>
      <c r="B6" s="3"/>
      <c r="C6" s="11">
        <v>400</v>
      </c>
      <c r="D6" s="4"/>
      <c r="E6" s="1">
        <v>42.797060000000002</v>
      </c>
      <c r="F6" s="1">
        <v>40.574570000000001</v>
      </c>
      <c r="G6" s="21">
        <v>39.499989999999997</v>
      </c>
      <c r="H6" s="15"/>
      <c r="I6" s="13"/>
      <c r="J6" s="3"/>
      <c r="K6" s="11">
        <v>400</v>
      </c>
      <c r="L6" s="4"/>
      <c r="M6" s="1">
        <v>29.089849999999998</v>
      </c>
      <c r="N6" s="1">
        <v>34.313339999999997</v>
      </c>
      <c r="O6" s="21">
        <v>29.785420999999999</v>
      </c>
      <c r="Q6" s="13"/>
      <c r="R6" s="3"/>
      <c r="S6" s="11">
        <v>400</v>
      </c>
      <c r="T6" s="4"/>
      <c r="U6" s="1">
        <v>31.932929999999999</v>
      </c>
      <c r="V6" s="1">
        <v>35.14143</v>
      </c>
      <c r="W6" s="21">
        <v>32.10633189</v>
      </c>
      <c r="Z6" s="3"/>
      <c r="AA6" s="3"/>
    </row>
    <row r="7" spans="1:27" x14ac:dyDescent="0.3">
      <c r="A7" s="13"/>
      <c r="B7" s="3"/>
      <c r="C7" s="23">
        <v>500</v>
      </c>
      <c r="D7" s="3"/>
      <c r="E7" s="1">
        <v>34.77084</v>
      </c>
      <c r="F7" s="1">
        <v>33.467300000000002</v>
      </c>
      <c r="G7" s="21">
        <v>32.799280000000003</v>
      </c>
      <c r="H7" s="15"/>
      <c r="I7" s="13"/>
      <c r="J7" s="3"/>
      <c r="K7" s="23">
        <v>500</v>
      </c>
      <c r="L7" s="3"/>
      <c r="M7" s="1">
        <v>26.107780000000002</v>
      </c>
      <c r="N7" s="1">
        <v>25.371210000000001</v>
      </c>
      <c r="O7" s="21">
        <v>22.452135999999999</v>
      </c>
      <c r="Q7" s="13"/>
      <c r="R7" s="3"/>
      <c r="S7" s="23">
        <v>500</v>
      </c>
      <c r="T7" s="3"/>
      <c r="U7" s="1">
        <v>26.754539999999999</v>
      </c>
      <c r="V7" s="1">
        <v>34.290100000000002</v>
      </c>
      <c r="W7" s="21">
        <v>31.0224525</v>
      </c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171.3</v>
      </c>
      <c r="D9" s="3"/>
      <c r="E9" s="3"/>
      <c r="F9" s="3"/>
      <c r="G9" s="12"/>
      <c r="H9" s="3"/>
      <c r="I9" s="16" t="s">
        <v>7</v>
      </c>
      <c r="J9" s="3" t="s">
        <v>3</v>
      </c>
      <c r="K9" s="1">
        <v>122.1</v>
      </c>
      <c r="L9" s="3"/>
      <c r="M9" s="3"/>
      <c r="N9" s="3"/>
      <c r="O9" s="12"/>
      <c r="Q9" s="16" t="s">
        <v>7</v>
      </c>
      <c r="R9" s="3" t="s">
        <v>3</v>
      </c>
      <c r="S9" s="1">
        <v>118.2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173.3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>
        <v>120.7</v>
      </c>
      <c r="L10" s="3"/>
      <c r="M10" s="3"/>
      <c r="N10" s="3"/>
      <c r="O10" s="12"/>
      <c r="Q10" s="16" t="s">
        <v>8</v>
      </c>
      <c r="R10" s="3" t="s">
        <v>4</v>
      </c>
      <c r="S10" s="1">
        <v>118.8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172.9</v>
      </c>
      <c r="D11" s="3"/>
      <c r="E11" s="3"/>
      <c r="F11" s="3"/>
      <c r="G11" s="12"/>
      <c r="H11" s="3"/>
      <c r="I11" s="16" t="s">
        <v>9</v>
      </c>
      <c r="J11" s="3" t="s">
        <v>5</v>
      </c>
      <c r="K11" s="1">
        <v>119.7</v>
      </c>
      <c r="L11" s="3"/>
      <c r="M11" s="3"/>
      <c r="N11" s="3"/>
      <c r="O11" s="12"/>
      <c r="Q11" s="16" t="s">
        <v>9</v>
      </c>
      <c r="R11" s="3" t="s">
        <v>5</v>
      </c>
      <c r="S11" s="1">
        <v>119.2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8">
        <f>AVERAGE(C9:C11)</f>
        <v>172.5</v>
      </c>
      <c r="D12" s="3"/>
      <c r="E12" s="3"/>
      <c r="F12" s="3"/>
      <c r="G12" s="12"/>
      <c r="H12" s="3"/>
      <c r="I12" s="13"/>
      <c r="J12" s="22" t="s">
        <v>2</v>
      </c>
      <c r="K12" s="25">
        <f>AVERAGE(K9:K11)</f>
        <v>120.83333333333333</v>
      </c>
      <c r="L12" s="3"/>
      <c r="M12" s="3"/>
      <c r="N12" s="3"/>
      <c r="O12" s="12"/>
      <c r="Q12" s="13"/>
      <c r="R12" s="22" t="s">
        <v>2</v>
      </c>
      <c r="S12" s="25">
        <f>AVERAGE(S9:S11)</f>
        <v>118.73333333333333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9">
        <f>STDEV(C9:C11)</f>
        <v>1.0583005244258352</v>
      </c>
      <c r="D13" s="18"/>
      <c r="E13" s="18"/>
      <c r="F13" s="18"/>
      <c r="G13" s="19"/>
      <c r="H13" s="3"/>
      <c r="I13" s="17"/>
      <c r="J13" s="26" t="s">
        <v>0</v>
      </c>
      <c r="K13" s="27">
        <f>STDEV(K9:K11)</f>
        <v>1.205542754668337</v>
      </c>
      <c r="L13" s="18"/>
      <c r="M13" s="18"/>
      <c r="N13" s="18"/>
      <c r="O13" s="19"/>
      <c r="Q13" s="17"/>
      <c r="R13" s="26" t="s">
        <v>0</v>
      </c>
      <c r="S13" s="27">
        <f>STDEV(S9:S11)</f>
        <v>0.50332229568471631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18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18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18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70.588229999999996</v>
      </c>
      <c r="F18" s="1">
        <v>74.606740000000002</v>
      </c>
      <c r="G18" s="21">
        <v>82.895619999999994</v>
      </c>
      <c r="H18" s="3"/>
      <c r="I18" s="13"/>
      <c r="J18" s="3"/>
      <c r="K18" s="11">
        <v>50</v>
      </c>
      <c r="L18" s="4"/>
      <c r="M18" s="1">
        <v>87.454040000000006</v>
      </c>
      <c r="N18" s="1">
        <v>71.460669999999993</v>
      </c>
      <c r="O18" s="21">
        <v>82.789653200000004</v>
      </c>
      <c r="Q18" s="13"/>
      <c r="R18" s="3"/>
      <c r="S18" s="11">
        <v>50</v>
      </c>
      <c r="T18" s="4"/>
      <c r="U18" s="1">
        <v>64.751840000000001</v>
      </c>
      <c r="V18" s="1">
        <v>67.116100000000003</v>
      </c>
      <c r="W18" s="21">
        <v>69.175201999999999</v>
      </c>
    </row>
    <row r="19" spans="1:23" x14ac:dyDescent="0.3">
      <c r="A19" s="13"/>
      <c r="B19" s="3"/>
      <c r="C19" s="11">
        <v>100</v>
      </c>
      <c r="D19" s="4"/>
      <c r="E19" s="1">
        <v>68.566180000000003</v>
      </c>
      <c r="F19" s="1">
        <v>62.247190000000003</v>
      </c>
      <c r="G19" s="21">
        <v>69.784512000000007</v>
      </c>
      <c r="H19" s="3"/>
      <c r="I19" s="13"/>
      <c r="J19" s="3"/>
      <c r="K19" s="11">
        <v>100</v>
      </c>
      <c r="L19" s="4"/>
      <c r="M19" s="1">
        <v>56.985289999999999</v>
      </c>
      <c r="N19" s="1">
        <v>56.647939999999998</v>
      </c>
      <c r="O19" s="21">
        <v>60.74521</v>
      </c>
      <c r="Q19" s="13"/>
      <c r="R19" s="3"/>
      <c r="S19" s="11">
        <v>100</v>
      </c>
      <c r="T19" s="4"/>
      <c r="U19" s="1">
        <v>57.408090000000001</v>
      </c>
      <c r="V19" s="1">
        <v>52.396999999999998</v>
      </c>
      <c r="W19" s="21">
        <v>55.476852000000001</v>
      </c>
    </row>
    <row r="20" spans="1:23" x14ac:dyDescent="0.3">
      <c r="A20" s="13"/>
      <c r="B20" s="3"/>
      <c r="C20" s="11">
        <v>200</v>
      </c>
      <c r="D20" s="4"/>
      <c r="E20" s="1">
        <v>60.386029999999998</v>
      </c>
      <c r="F20" s="1">
        <v>59.53266</v>
      </c>
      <c r="G20" s="21">
        <v>62.796532146529998</v>
      </c>
      <c r="H20" s="3"/>
      <c r="I20" s="13"/>
      <c r="J20" s="3"/>
      <c r="K20" s="11">
        <v>200</v>
      </c>
      <c r="L20" s="4"/>
      <c r="M20" s="1">
        <v>41.795960000000001</v>
      </c>
      <c r="N20" s="1">
        <v>43.58052</v>
      </c>
      <c r="O20" s="21">
        <v>40.589653200000001</v>
      </c>
      <c r="Q20" s="13"/>
      <c r="R20" s="3"/>
      <c r="S20" s="11">
        <v>200</v>
      </c>
      <c r="T20" s="4"/>
      <c r="U20" s="1">
        <v>47.819850000000002</v>
      </c>
      <c r="V20" s="1">
        <v>50.606740000000002</v>
      </c>
      <c r="W20" s="21">
        <v>50.689632410000002</v>
      </c>
    </row>
    <row r="21" spans="1:23" x14ac:dyDescent="0.3">
      <c r="A21" s="13"/>
      <c r="B21" s="3"/>
      <c r="C21" s="11">
        <v>400</v>
      </c>
      <c r="D21" s="4"/>
      <c r="E21" s="1">
        <v>51.483345999999997</v>
      </c>
      <c r="F21" s="1">
        <v>50.712699999999998</v>
      </c>
      <c r="G21" s="21">
        <v>49.742699999999999</v>
      </c>
      <c r="H21" s="3"/>
      <c r="I21" s="13"/>
      <c r="J21" s="3"/>
      <c r="K21" s="11">
        <v>400</v>
      </c>
      <c r="L21" s="4"/>
      <c r="M21" s="1">
        <v>31.145219999999998</v>
      </c>
      <c r="N21" s="1">
        <v>39.509360000000001</v>
      </c>
      <c r="O21" s="21">
        <v>33.848962999999998</v>
      </c>
      <c r="Q21" s="13"/>
      <c r="R21" s="3"/>
      <c r="S21" s="11">
        <v>400</v>
      </c>
      <c r="T21" s="4"/>
      <c r="U21" s="1">
        <v>41.509189999999997</v>
      </c>
      <c r="V21" s="1">
        <v>41.972920000000002</v>
      </c>
      <c r="W21" s="21">
        <v>40.444251999999999</v>
      </c>
    </row>
    <row r="22" spans="1:23" x14ac:dyDescent="0.3">
      <c r="A22" s="13"/>
      <c r="B22" s="3"/>
      <c r="C22" s="23">
        <v>500</v>
      </c>
      <c r="D22" s="3"/>
      <c r="E22" s="1">
        <v>43.012569999999997</v>
      </c>
      <c r="F22" s="1">
        <v>45.607979999999998</v>
      </c>
      <c r="G22" s="21">
        <v>44.617851999999999</v>
      </c>
      <c r="H22" s="3"/>
      <c r="I22" s="13"/>
      <c r="J22" s="3"/>
      <c r="K22" s="23">
        <v>500</v>
      </c>
      <c r="L22" s="3"/>
      <c r="M22" s="1">
        <v>28.511030000000002</v>
      </c>
      <c r="N22" s="1">
        <v>34.3018</v>
      </c>
      <c r="O22" s="21">
        <v>25.355799999999999</v>
      </c>
      <c r="Q22" s="13"/>
      <c r="R22" s="3"/>
      <c r="S22" s="23">
        <v>500</v>
      </c>
      <c r="T22" s="3"/>
      <c r="U22" s="1">
        <v>35.990810000000003</v>
      </c>
      <c r="V22" s="1">
        <v>35.243450000000003</v>
      </c>
      <c r="W22" s="21">
        <v>31.252663500000001</v>
      </c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>
        <v>384.6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>
        <v>171.9</v>
      </c>
      <c r="L24" s="3"/>
      <c r="M24" s="3"/>
      <c r="N24" s="3"/>
      <c r="O24" s="12"/>
      <c r="Q24" s="16" t="s">
        <v>7</v>
      </c>
      <c r="R24" s="3" t="s">
        <v>3</v>
      </c>
      <c r="S24" s="1">
        <v>175.2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>
        <v>383.4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>
        <v>170.8</v>
      </c>
      <c r="L25" s="3"/>
      <c r="M25" s="3"/>
      <c r="N25" s="3"/>
      <c r="O25" s="12"/>
      <c r="Q25" s="16" t="s">
        <v>8</v>
      </c>
      <c r="R25" s="3" t="s">
        <v>4</v>
      </c>
      <c r="S25" s="1">
        <v>174.4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>
        <v>382.8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4">
        <v>169.9</v>
      </c>
      <c r="L26" s="3"/>
      <c r="M26" s="3"/>
      <c r="N26" s="3"/>
      <c r="O26" s="12"/>
      <c r="Q26" s="16" t="s">
        <v>9</v>
      </c>
      <c r="R26" s="3" t="s">
        <v>5</v>
      </c>
      <c r="S26" s="1">
        <v>175.8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>
        <f>AVERAGE(C24:C26)</f>
        <v>383.59999999999997</v>
      </c>
      <c r="D27" s="3"/>
      <c r="E27" s="3"/>
      <c r="F27" s="3"/>
      <c r="G27" s="12"/>
      <c r="H27" s="3"/>
      <c r="I27" s="13"/>
      <c r="J27" s="22" t="s">
        <v>2</v>
      </c>
      <c r="K27" s="25">
        <f>AVERAGE(K24:K26)</f>
        <v>170.86666666666667</v>
      </c>
      <c r="L27" s="3"/>
      <c r="M27" s="3"/>
      <c r="N27" s="3"/>
      <c r="O27" s="12"/>
      <c r="Q27" s="13"/>
      <c r="R27" s="22" t="s">
        <v>2</v>
      </c>
      <c r="S27" s="25">
        <f>AVERAGE(S24:S26)</f>
        <v>175.13333333333335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>
        <f>STDEV(C24:C26)</f>
        <v>0.91651513899117787</v>
      </c>
      <c r="D28" s="18"/>
      <c r="E28" s="18"/>
      <c r="F28" s="18"/>
      <c r="G28" s="19"/>
      <c r="H28" s="3"/>
      <c r="I28" s="17"/>
      <c r="J28" s="26" t="s">
        <v>0</v>
      </c>
      <c r="K28" s="27">
        <f>STDEV(K24:K26)</f>
        <v>1.001665280087781</v>
      </c>
      <c r="L28" s="18"/>
      <c r="M28" s="18"/>
      <c r="N28" s="18"/>
      <c r="O28" s="19"/>
      <c r="Q28" s="17"/>
      <c r="R28" s="26" t="s">
        <v>0</v>
      </c>
      <c r="S28" s="27">
        <f>STDEV(S24:S26)</f>
        <v>0.70237691685685111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18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18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18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78.24136</v>
      </c>
      <c r="F33" s="1">
        <v>70.802409999999995</v>
      </c>
      <c r="G33" s="21">
        <v>72.746153199999995</v>
      </c>
      <c r="H33" s="3"/>
      <c r="I33" s="13"/>
      <c r="J33" s="3"/>
      <c r="K33" s="11">
        <v>50</v>
      </c>
      <c r="L33" s="4"/>
      <c r="M33" s="1">
        <v>92.193809999999999</v>
      </c>
      <c r="N33" s="1">
        <v>77.872039999999998</v>
      </c>
      <c r="O33" s="21">
        <v>75.984613199999998</v>
      </c>
      <c r="Q33" s="13"/>
      <c r="R33" s="3"/>
      <c r="S33" s="11">
        <v>50</v>
      </c>
      <c r="T33" s="4"/>
      <c r="U33" s="1">
        <v>83.849260000000001</v>
      </c>
      <c r="V33" s="1">
        <v>80.876634999999993</v>
      </c>
      <c r="W33" s="21">
        <v>84.796415300000007</v>
      </c>
    </row>
    <row r="34" spans="1:23" x14ac:dyDescent="0.3">
      <c r="A34" s="13"/>
      <c r="B34" s="3"/>
      <c r="C34" s="11">
        <v>100</v>
      </c>
      <c r="D34" s="4"/>
      <c r="E34" s="1">
        <v>62.898159999999997</v>
      </c>
      <c r="F34" s="1">
        <v>64.086250000000007</v>
      </c>
      <c r="G34" s="21">
        <v>61.969841000000002</v>
      </c>
      <c r="H34" s="3"/>
      <c r="I34" s="13"/>
      <c r="J34" s="3"/>
      <c r="K34" s="11">
        <v>100</v>
      </c>
      <c r="L34" s="4"/>
      <c r="M34" s="1">
        <v>67.833110000000005</v>
      </c>
      <c r="N34" s="1">
        <v>68.681510000000003</v>
      </c>
      <c r="O34" s="21">
        <v>65.574615320000007</v>
      </c>
      <c r="Q34" s="13"/>
      <c r="R34" s="3"/>
      <c r="S34" s="11">
        <v>100</v>
      </c>
      <c r="T34" s="4"/>
      <c r="U34" s="1">
        <v>74.957829000000004</v>
      </c>
      <c r="V34" s="1">
        <v>76.275716000000003</v>
      </c>
      <c r="W34" s="21">
        <v>75.741320000000002</v>
      </c>
    </row>
    <row r="35" spans="1:23" x14ac:dyDescent="0.3">
      <c r="A35" s="13"/>
      <c r="B35" s="3"/>
      <c r="C35" s="11">
        <v>200</v>
      </c>
      <c r="D35" s="4"/>
      <c r="E35" s="1">
        <v>55.957380000000001</v>
      </c>
      <c r="F35" s="1">
        <v>57.172849999999997</v>
      </c>
      <c r="G35" s="21">
        <v>56.178652300000003</v>
      </c>
      <c r="H35" s="3"/>
      <c r="I35" s="13"/>
      <c r="J35" s="3"/>
      <c r="K35" s="11">
        <v>200</v>
      </c>
      <c r="L35" s="4"/>
      <c r="M35" s="1">
        <v>59.238219999999998</v>
      </c>
      <c r="N35" s="1">
        <v>53.128309999999999</v>
      </c>
      <c r="O35" s="21">
        <v>53.784512300000003</v>
      </c>
      <c r="Q35" s="13"/>
      <c r="R35" s="3"/>
      <c r="S35" s="11">
        <v>200</v>
      </c>
      <c r="T35" s="4"/>
      <c r="U35" s="1">
        <v>56.828623</v>
      </c>
      <c r="V35" s="1">
        <v>59.821845000000003</v>
      </c>
      <c r="W35" s="21">
        <v>60.796413559999998</v>
      </c>
    </row>
    <row r="36" spans="1:23" x14ac:dyDescent="0.3">
      <c r="A36" s="13"/>
      <c r="B36" s="3"/>
      <c r="C36" s="11">
        <v>400</v>
      </c>
      <c r="D36" s="4"/>
      <c r="E36" s="1">
        <v>50.15119</v>
      </c>
      <c r="F36" s="1">
        <v>47.255859999999998</v>
      </c>
      <c r="G36" s="21">
        <v>49.774965299999998</v>
      </c>
      <c r="H36" s="3"/>
      <c r="I36" s="13"/>
      <c r="J36" s="3"/>
      <c r="K36" s="11">
        <v>400</v>
      </c>
      <c r="L36" s="4"/>
      <c r="M36" s="1">
        <v>36.800640000000001</v>
      </c>
      <c r="N36" s="1">
        <v>41.746200000000002</v>
      </c>
      <c r="O36" s="21">
        <v>42.786512299999998</v>
      </c>
      <c r="Q36" s="13"/>
      <c r="R36" s="3"/>
      <c r="S36" s="11">
        <v>400</v>
      </c>
      <c r="T36" s="4"/>
      <c r="U36" s="1">
        <v>46.536878000000002</v>
      </c>
      <c r="V36" s="1">
        <v>42.656610000000001</v>
      </c>
      <c r="W36" s="21">
        <v>46.147896513200003</v>
      </c>
    </row>
    <row r="37" spans="1:23" x14ac:dyDescent="0.3">
      <c r="A37" s="13"/>
      <c r="B37" s="3"/>
      <c r="C37" s="23">
        <v>500</v>
      </c>
      <c r="D37" s="3"/>
      <c r="E37" s="1">
        <v>42.869190000000003</v>
      </c>
      <c r="F37" s="1">
        <v>44.624250000000004</v>
      </c>
      <c r="G37" s="21">
        <v>43.279653199999998</v>
      </c>
      <c r="H37" s="3"/>
      <c r="I37" s="13"/>
      <c r="J37" s="3"/>
      <c r="K37" s="23">
        <v>500</v>
      </c>
      <c r="L37" s="3"/>
      <c r="M37" s="1">
        <v>32.614179999999998</v>
      </c>
      <c r="N37" s="1">
        <v>37.704819999999998</v>
      </c>
      <c r="O37" s="21">
        <v>38.725940000000001</v>
      </c>
      <c r="Q37" s="13"/>
      <c r="R37" s="3"/>
      <c r="S37" s="23">
        <v>500</v>
      </c>
      <c r="T37" s="3"/>
      <c r="U37" s="1">
        <v>33.275908000000001</v>
      </c>
      <c r="V37" s="1">
        <v>34.92895</v>
      </c>
      <c r="W37" s="21">
        <v>30.597451</v>
      </c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328.2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>
        <v>255.4</v>
      </c>
      <c r="L39" s="3"/>
      <c r="M39" s="3"/>
      <c r="N39" s="3"/>
      <c r="O39" s="12"/>
      <c r="Q39" s="16" t="s">
        <v>7</v>
      </c>
      <c r="R39" s="3" t="s">
        <v>3</v>
      </c>
      <c r="S39" s="1">
        <v>286.8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329.5</v>
      </c>
      <c r="D40" s="3"/>
      <c r="E40" s="3"/>
      <c r="F40" s="3"/>
      <c r="G40" s="12"/>
      <c r="H40" s="3"/>
      <c r="I40" s="16" t="s">
        <v>8</v>
      </c>
      <c r="J40" s="3" t="s">
        <v>4</v>
      </c>
      <c r="K40" s="24">
        <v>256</v>
      </c>
      <c r="L40" s="3"/>
      <c r="M40" s="3"/>
      <c r="N40" s="3"/>
      <c r="O40" s="12"/>
      <c r="Q40" s="16" t="s">
        <v>8</v>
      </c>
      <c r="R40" s="3" t="s">
        <v>4</v>
      </c>
      <c r="S40" s="1">
        <v>287.5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327.10000000000002</v>
      </c>
      <c r="D41" s="3"/>
      <c r="E41" s="3"/>
      <c r="F41" s="3"/>
      <c r="G41" s="12"/>
      <c r="H41" s="3"/>
      <c r="I41" s="16" t="s">
        <v>9</v>
      </c>
      <c r="J41" s="3" t="s">
        <v>5</v>
      </c>
      <c r="K41" s="1">
        <v>256.89999999999998</v>
      </c>
      <c r="L41" s="3"/>
      <c r="M41" s="3"/>
      <c r="N41" s="3"/>
      <c r="O41" s="12"/>
      <c r="Q41" s="16" t="s">
        <v>9</v>
      </c>
      <c r="R41" s="3" t="s">
        <v>5</v>
      </c>
      <c r="S41" s="1">
        <v>289.3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>
        <f>AVERAGE(C39:C41)</f>
        <v>328.26666666666671</v>
      </c>
      <c r="D42" s="3"/>
      <c r="E42" s="3"/>
      <c r="F42" s="3"/>
      <c r="G42" s="12"/>
      <c r="H42" s="3"/>
      <c r="I42" s="13"/>
      <c r="J42" s="22" t="s">
        <v>2</v>
      </c>
      <c r="K42" s="25">
        <f>AVERAGE(K39:K41)</f>
        <v>256.09999999999997</v>
      </c>
      <c r="L42" s="3"/>
      <c r="M42" s="3"/>
      <c r="N42" s="3"/>
      <c r="O42" s="12"/>
      <c r="Q42" s="13"/>
      <c r="R42" s="22" t="s">
        <v>2</v>
      </c>
      <c r="S42" s="25">
        <f>AVERAGE(S39:S41)</f>
        <v>287.86666666666662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>
        <f>STDEV(C39:C41)</f>
        <v>1.2013880860626627</v>
      </c>
      <c r="D43" s="18"/>
      <c r="E43" s="18"/>
      <c r="F43" s="18"/>
      <c r="G43" s="19"/>
      <c r="H43" s="3"/>
      <c r="I43" s="17"/>
      <c r="J43" s="26" t="s">
        <v>0</v>
      </c>
      <c r="K43" s="27">
        <f>STDEV(K39:K41)</f>
        <v>0.75498344352706026</v>
      </c>
      <c r="L43" s="18"/>
      <c r="M43" s="18"/>
      <c r="N43" s="18"/>
      <c r="O43" s="19"/>
      <c r="Q43" s="17"/>
      <c r="R43" s="26" t="s">
        <v>0</v>
      </c>
      <c r="S43" s="27">
        <f>STDEV(S39:S41)</f>
        <v>1.2897028081435418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18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1E-4</v>
      </c>
      <c r="D48" s="4"/>
      <c r="E48" s="1">
        <v>92.741540000000001</v>
      </c>
      <c r="F48" s="1">
        <v>91.896530999999996</v>
      </c>
      <c r="G48" s="21">
        <v>93.189419999999998</v>
      </c>
    </row>
    <row r="49" spans="1:7" x14ac:dyDescent="0.3">
      <c r="A49" s="13"/>
      <c r="B49" s="3"/>
      <c r="C49" s="11">
        <v>5.0000000000000001E-4</v>
      </c>
      <c r="D49" s="4"/>
      <c r="E49" s="1">
        <v>74.163160000000005</v>
      </c>
      <c r="F49" s="1">
        <v>81.463134999999994</v>
      </c>
      <c r="G49" s="21">
        <v>80.458560000000006</v>
      </c>
    </row>
    <row r="50" spans="1:7" x14ac:dyDescent="0.3">
      <c r="A50" s="13"/>
      <c r="B50" s="3"/>
      <c r="C50" s="11">
        <v>1E-3</v>
      </c>
      <c r="D50" s="4"/>
      <c r="E50" s="1">
        <v>58.998643100000002</v>
      </c>
      <c r="F50" s="1">
        <v>70.754310000000004</v>
      </c>
      <c r="G50" s="21">
        <v>65.811329999999998</v>
      </c>
    </row>
    <row r="51" spans="1:7" x14ac:dyDescent="0.3">
      <c r="A51" s="13"/>
      <c r="B51" s="3"/>
      <c r="C51" s="11">
        <v>0.1</v>
      </c>
      <c r="D51" s="4"/>
      <c r="E51" s="1">
        <v>13.746309999999999</v>
      </c>
      <c r="F51" s="1">
        <v>16.896429999999999</v>
      </c>
      <c r="G51" s="21">
        <v>12.922046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1.14E-3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2.8500000000000001E-3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1.6900000000000001E-3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1">
        <f>AVERAGE(C54:C56)</f>
        <v>1.8933333333333337E-3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0.87294520637513862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ACF29-EF91-473A-B9D4-5DE98B162AC7}">
  <dimension ref="A1:AA58"/>
  <sheetViews>
    <sheetView topLeftCell="A37" workbookViewId="0">
      <selection activeCell="C55" sqref="C55"/>
    </sheetView>
  </sheetViews>
  <sheetFormatPr defaultRowHeight="14.4" x14ac:dyDescent="0.3"/>
  <cols>
    <col min="3" max="3" width="10.44140625" bestFit="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19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19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19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94.606499999999997</v>
      </c>
      <c r="F3" s="1">
        <v>91.746309999999994</v>
      </c>
      <c r="G3" s="21">
        <v>96.258740000000003</v>
      </c>
      <c r="H3" s="15"/>
      <c r="I3" s="13"/>
      <c r="J3" s="3"/>
      <c r="K3" s="11">
        <v>50</v>
      </c>
      <c r="L3" s="4"/>
      <c r="M3" s="1">
        <v>92.322460000000007</v>
      </c>
      <c r="N3" s="1">
        <v>90.258745700000006</v>
      </c>
      <c r="O3" s="21">
        <v>87.459869999999995</v>
      </c>
      <c r="Q3" s="13"/>
      <c r="R3" s="3"/>
      <c r="S3" s="11">
        <v>50</v>
      </c>
      <c r="T3" s="4"/>
      <c r="U3" s="1">
        <v>89.0595</v>
      </c>
      <c r="V3" s="1">
        <v>91.258740000000003</v>
      </c>
      <c r="W3" s="21">
        <v>93.478621000000004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81.009600000000006</v>
      </c>
      <c r="F4" s="1">
        <v>85.589634000000004</v>
      </c>
      <c r="G4" s="21">
        <v>84.136570000000006</v>
      </c>
      <c r="H4" s="15"/>
      <c r="I4" s="13"/>
      <c r="J4" s="3"/>
      <c r="K4" s="11">
        <v>100</v>
      </c>
      <c r="L4" s="4"/>
      <c r="M4" s="1">
        <v>82.341650000000001</v>
      </c>
      <c r="N4" s="1">
        <v>79.874568999999994</v>
      </c>
      <c r="O4" s="21">
        <v>74.259890999999996</v>
      </c>
      <c r="Q4" s="13"/>
      <c r="R4" s="3"/>
      <c r="S4" s="11">
        <v>100</v>
      </c>
      <c r="T4" s="4"/>
      <c r="U4" s="1">
        <v>68.149709999999999</v>
      </c>
      <c r="V4" s="1">
        <v>70.596874</v>
      </c>
      <c r="W4" s="21">
        <v>67.254789000000002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58.088290000000001</v>
      </c>
      <c r="F5" s="1">
        <v>58.97891233</v>
      </c>
      <c r="G5" s="21">
        <v>60.687489999999997</v>
      </c>
      <c r="H5" s="15"/>
      <c r="I5" s="13"/>
      <c r="J5" s="3"/>
      <c r="K5" s="11">
        <v>200</v>
      </c>
      <c r="L5" s="4"/>
      <c r="M5" s="1">
        <v>60.805050000000001</v>
      </c>
      <c r="N5" s="1">
        <v>56.998846499999999</v>
      </c>
      <c r="O5" s="21">
        <v>61.399850999999998</v>
      </c>
      <c r="Q5" s="13"/>
      <c r="R5" s="3"/>
      <c r="S5" s="11">
        <v>200</v>
      </c>
      <c r="T5" s="4"/>
      <c r="U5" s="1">
        <v>62.142069999999997</v>
      </c>
      <c r="V5" s="1">
        <v>64.498952099999997</v>
      </c>
      <c r="W5" s="21">
        <v>61.682856000000001</v>
      </c>
      <c r="Z5" s="3"/>
      <c r="AA5" s="3"/>
    </row>
    <row r="6" spans="1:27" x14ac:dyDescent="0.3">
      <c r="A6" s="13"/>
      <c r="B6" s="3"/>
      <c r="C6" s="11">
        <v>500</v>
      </c>
      <c r="D6" s="4"/>
      <c r="E6" s="1">
        <v>32.5646153</v>
      </c>
      <c r="F6" s="1">
        <v>30.879547980000002</v>
      </c>
      <c r="G6" s="21">
        <v>29.797465899999999</v>
      </c>
      <c r="H6" s="15"/>
      <c r="I6" s="13"/>
      <c r="J6" s="3"/>
      <c r="K6" s="11">
        <v>500</v>
      </c>
      <c r="L6" s="4"/>
      <c r="M6" s="1">
        <v>46.567416000000001</v>
      </c>
      <c r="N6" s="1">
        <v>48.444653199999998</v>
      </c>
      <c r="O6" s="21">
        <v>46.574890000000003</v>
      </c>
      <c r="Q6" s="13"/>
      <c r="R6" s="3"/>
      <c r="S6" s="11">
        <v>500</v>
      </c>
      <c r="T6" s="4"/>
      <c r="U6" s="1">
        <v>50.158740000000002</v>
      </c>
      <c r="V6" s="1">
        <v>49.397856099999998</v>
      </c>
      <c r="W6" s="21">
        <v>51.274574000000001</v>
      </c>
      <c r="Z6" s="3"/>
      <c r="AA6" s="3"/>
    </row>
    <row r="7" spans="1:27" x14ac:dyDescent="0.3">
      <c r="A7" s="13"/>
      <c r="B7" s="3"/>
      <c r="C7" s="3"/>
      <c r="D7" s="3"/>
      <c r="E7" s="3"/>
      <c r="F7" s="3"/>
      <c r="G7" s="14"/>
      <c r="H7" s="15"/>
      <c r="I7" s="13"/>
      <c r="J7" s="3"/>
      <c r="K7" s="3"/>
      <c r="L7" s="3"/>
      <c r="M7" s="3"/>
      <c r="N7" s="3"/>
      <c r="O7" s="14"/>
      <c r="Q7" s="13"/>
      <c r="R7" s="3"/>
      <c r="S7" s="3"/>
      <c r="T7" s="3"/>
      <c r="U7" s="3"/>
      <c r="V7" s="3"/>
      <c r="W7" s="14"/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277.39999999999998</v>
      </c>
      <c r="D9" s="3"/>
      <c r="E9" s="3"/>
      <c r="F9" s="3"/>
      <c r="G9" s="12"/>
      <c r="H9" s="3"/>
      <c r="I9" s="16" t="s">
        <v>7</v>
      </c>
      <c r="J9" s="3" t="s">
        <v>3</v>
      </c>
      <c r="K9" s="1">
        <v>392.1</v>
      </c>
      <c r="L9" s="3"/>
      <c r="M9" s="3"/>
      <c r="N9" s="3"/>
      <c r="O9" s="12"/>
      <c r="Q9" s="16" t="s">
        <v>7</v>
      </c>
      <c r="R9" s="3" t="s">
        <v>3</v>
      </c>
      <c r="S9" s="1">
        <v>443.3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278.5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>
        <v>393.3</v>
      </c>
      <c r="L10" s="3"/>
      <c r="M10" s="3"/>
      <c r="N10" s="3"/>
      <c r="O10" s="12"/>
      <c r="Q10" s="16" t="s">
        <v>8</v>
      </c>
      <c r="R10" s="3" t="s">
        <v>4</v>
      </c>
      <c r="S10" s="1">
        <v>444.7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278.89999999999998</v>
      </c>
      <c r="D11" s="3"/>
      <c r="E11" s="3"/>
      <c r="F11" s="3"/>
      <c r="G11" s="12"/>
      <c r="H11" s="3"/>
      <c r="I11" s="16" t="s">
        <v>9</v>
      </c>
      <c r="J11" s="3" t="s">
        <v>5</v>
      </c>
      <c r="K11" s="1">
        <v>392.9</v>
      </c>
      <c r="L11" s="3"/>
      <c r="M11" s="3"/>
      <c r="N11" s="3"/>
      <c r="O11" s="12"/>
      <c r="Q11" s="16" t="s">
        <v>9</v>
      </c>
      <c r="R11" s="3" t="s">
        <v>5</v>
      </c>
      <c r="S11" s="1">
        <v>445.7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5">
        <f>AVERAGE(C9:C11)</f>
        <v>278.26666666666665</v>
      </c>
      <c r="D12" s="3"/>
      <c r="E12" s="3"/>
      <c r="F12" s="3"/>
      <c r="G12" s="12"/>
      <c r="H12" s="3"/>
      <c r="I12" s="13"/>
      <c r="J12" s="22" t="s">
        <v>2</v>
      </c>
      <c r="K12" s="25">
        <f>AVERAGE(K9:K11)</f>
        <v>392.76666666666671</v>
      </c>
      <c r="L12" s="3"/>
      <c r="M12" s="3"/>
      <c r="N12" s="3"/>
      <c r="O12" s="12"/>
      <c r="Q12" s="13"/>
      <c r="R12" s="22" t="s">
        <v>2</v>
      </c>
      <c r="S12" s="25">
        <f>AVERAGE(S9:S11)</f>
        <v>444.56666666666666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7">
        <f>STDEV(C9:C11)</f>
        <v>0.77674534651540628</v>
      </c>
      <c r="D13" s="18"/>
      <c r="E13" s="18"/>
      <c r="F13" s="18"/>
      <c r="G13" s="19"/>
      <c r="H13" s="3"/>
      <c r="I13" s="17"/>
      <c r="J13" s="26" t="s">
        <v>0</v>
      </c>
      <c r="K13" s="27">
        <f>STDEV(K9:K11)</f>
        <v>0.61101009266076878</v>
      </c>
      <c r="L13" s="18"/>
      <c r="M13" s="18"/>
      <c r="N13" s="18"/>
      <c r="O13" s="19"/>
      <c r="Q13" s="17"/>
      <c r="R13" s="26" t="s">
        <v>0</v>
      </c>
      <c r="S13" s="27">
        <f>STDEV(S9:S11)</f>
        <v>1.2055427546683297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19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19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19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97.71593</v>
      </c>
      <c r="F18" s="1">
        <v>96.478595999999996</v>
      </c>
      <c r="G18" s="21">
        <v>94.125873999999996</v>
      </c>
      <c r="H18" s="3"/>
      <c r="I18" s="13"/>
      <c r="J18" s="3"/>
      <c r="K18" s="11">
        <v>50</v>
      </c>
      <c r="L18" s="4"/>
      <c r="M18" s="1">
        <v>86.37236</v>
      </c>
      <c r="N18" s="1">
        <v>84.125648999999996</v>
      </c>
      <c r="O18" s="21">
        <v>81.586314000000002</v>
      </c>
      <c r="Q18" s="13"/>
      <c r="R18" s="3"/>
      <c r="S18" s="11">
        <v>50</v>
      </c>
      <c r="T18" s="4"/>
      <c r="U18" s="1">
        <v>98.203500000000005</v>
      </c>
      <c r="V18" s="1">
        <v>95.128745600000002</v>
      </c>
      <c r="W18" s="21">
        <v>97.459888000000007</v>
      </c>
    </row>
    <row r="19" spans="1:23" x14ac:dyDescent="0.3">
      <c r="A19" s="13"/>
      <c r="B19" s="3"/>
      <c r="C19" s="11">
        <v>100</v>
      </c>
      <c r="D19" s="4"/>
      <c r="E19" s="1">
        <v>81.190020000000004</v>
      </c>
      <c r="F19" s="1">
        <v>84.158651300000002</v>
      </c>
      <c r="G19" s="21">
        <v>80.184689000000006</v>
      </c>
      <c r="H19" s="3"/>
      <c r="I19" s="13"/>
      <c r="J19" s="3"/>
      <c r="K19" s="11">
        <v>100</v>
      </c>
      <c r="L19" s="4"/>
      <c r="M19" s="1">
        <v>87.332049999999995</v>
      </c>
      <c r="N19" s="1">
        <v>82.148653100000004</v>
      </c>
      <c r="O19" s="21">
        <v>79.254789000000002</v>
      </c>
      <c r="Q19" s="13"/>
      <c r="R19" s="3"/>
      <c r="S19" s="11">
        <v>100</v>
      </c>
      <c r="T19" s="4"/>
      <c r="U19" s="1">
        <v>95.503600000000006</v>
      </c>
      <c r="V19" s="1">
        <v>93.284796499999999</v>
      </c>
      <c r="W19" s="21">
        <v>95.255587399999996</v>
      </c>
    </row>
    <row r="20" spans="1:23" x14ac:dyDescent="0.3">
      <c r="A20" s="13"/>
      <c r="B20" s="3"/>
      <c r="C20" s="11">
        <v>200</v>
      </c>
      <c r="D20" s="4"/>
      <c r="E20" s="1">
        <v>72.360849999999999</v>
      </c>
      <c r="F20" s="1">
        <v>70.148653999999993</v>
      </c>
      <c r="G20" s="21">
        <v>69.147956413200006</v>
      </c>
      <c r="H20" s="3"/>
      <c r="I20" s="13"/>
      <c r="J20" s="3"/>
      <c r="K20" s="11">
        <v>200</v>
      </c>
      <c r="L20" s="4"/>
      <c r="M20" s="1">
        <v>68.522069999999999</v>
      </c>
      <c r="N20" s="1">
        <v>72.144688000000002</v>
      </c>
      <c r="O20" s="21">
        <v>70.587458999999996</v>
      </c>
      <c r="Q20" s="13"/>
      <c r="R20" s="3"/>
      <c r="S20" s="11">
        <v>200</v>
      </c>
      <c r="T20" s="4"/>
      <c r="U20" s="1">
        <v>85.150570000000002</v>
      </c>
      <c r="V20" s="1">
        <v>81.254986299999999</v>
      </c>
      <c r="W20" s="21">
        <v>84.256698700000001</v>
      </c>
    </row>
    <row r="21" spans="1:23" x14ac:dyDescent="0.3">
      <c r="A21" s="13"/>
      <c r="B21" s="3"/>
      <c r="C21" s="11">
        <v>500</v>
      </c>
      <c r="D21" s="4"/>
      <c r="E21" s="1">
        <v>70.258465099999995</v>
      </c>
      <c r="F21" s="1">
        <v>69.214796300000003</v>
      </c>
      <c r="G21" s="21">
        <v>67.124765650000001</v>
      </c>
      <c r="H21" s="3"/>
      <c r="I21" s="13"/>
      <c r="J21" s="3"/>
      <c r="K21" s="11">
        <v>500</v>
      </c>
      <c r="L21" s="4"/>
      <c r="M21" s="1">
        <v>65.128640000000004</v>
      </c>
      <c r="N21" s="1">
        <v>69.478560999999999</v>
      </c>
      <c r="O21" s="21">
        <v>65.189475000000002</v>
      </c>
      <c r="Q21" s="13"/>
      <c r="R21" s="3"/>
      <c r="S21" s="11">
        <v>500</v>
      </c>
      <c r="T21" s="4"/>
      <c r="U21" s="1">
        <v>73.214896499999995</v>
      </c>
      <c r="V21" s="1">
        <v>71.476979999999998</v>
      </c>
      <c r="W21" s="21">
        <v>69.485470000000007</v>
      </c>
    </row>
    <row r="22" spans="1:23" x14ac:dyDescent="0.3">
      <c r="A22" s="13"/>
      <c r="B22" s="3"/>
      <c r="C22" s="3"/>
      <c r="D22" s="3"/>
      <c r="E22" s="3"/>
      <c r="F22" s="3"/>
      <c r="G22" s="14"/>
      <c r="H22" s="3"/>
      <c r="I22" s="13"/>
      <c r="J22" s="3"/>
      <c r="K22" s="3"/>
      <c r="L22" s="3"/>
      <c r="M22" s="3"/>
      <c r="N22" s="3"/>
      <c r="O22" s="14"/>
      <c r="Q22" s="13"/>
      <c r="R22" s="3"/>
      <c r="S22" s="3"/>
      <c r="T22" s="3"/>
      <c r="U22" s="3"/>
      <c r="V22" s="3"/>
      <c r="W22" s="14"/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 t="s">
        <v>20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 t="s">
        <v>20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 t="s">
        <v>20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 t="s">
        <v>21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 t="s">
        <v>21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19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19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19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91.657300000000006</v>
      </c>
      <c r="F33" s="1">
        <v>90.478589999999997</v>
      </c>
      <c r="G33" s="21">
        <v>95.475443999999996</v>
      </c>
      <c r="H33" s="3"/>
      <c r="I33" s="13"/>
      <c r="J33" s="3"/>
      <c r="K33" s="11">
        <v>50</v>
      </c>
      <c r="L33" s="4"/>
      <c r="M33" s="1">
        <v>99.711299999999994</v>
      </c>
      <c r="N33" s="1">
        <v>97.425894</v>
      </c>
      <c r="O33" s="21">
        <v>95.447899000000007</v>
      </c>
      <c r="Q33" s="13"/>
      <c r="R33" s="3"/>
      <c r="S33" s="11">
        <v>50</v>
      </c>
      <c r="T33" s="4"/>
      <c r="U33" s="1">
        <v>91.149651000000006</v>
      </c>
      <c r="V33" s="1">
        <v>89.146674000000004</v>
      </c>
      <c r="W33" s="21">
        <v>92.477755999999999</v>
      </c>
    </row>
    <row r="34" spans="1:23" x14ac:dyDescent="0.3">
      <c r="A34" s="13"/>
      <c r="B34" s="3"/>
      <c r="C34" s="11">
        <v>100</v>
      </c>
      <c r="D34" s="4"/>
      <c r="E34" s="1">
        <v>79.296000000000006</v>
      </c>
      <c r="F34" s="1">
        <v>75.246987000000004</v>
      </c>
      <c r="G34" s="21">
        <v>78.459777700000004</v>
      </c>
      <c r="H34" s="3"/>
      <c r="I34" s="13"/>
      <c r="J34" s="3"/>
      <c r="K34" s="11">
        <v>100</v>
      </c>
      <c r="L34" s="4"/>
      <c r="M34" s="1">
        <v>77.842200000000005</v>
      </c>
      <c r="N34" s="1">
        <v>75.668888699999997</v>
      </c>
      <c r="O34" s="21">
        <v>73.854862100000005</v>
      </c>
      <c r="Q34" s="13"/>
      <c r="R34" s="3"/>
      <c r="S34" s="11">
        <v>100</v>
      </c>
      <c r="T34" s="4"/>
      <c r="U34" s="1">
        <v>81.691630000000004</v>
      </c>
      <c r="V34" s="1">
        <v>79.447856000000002</v>
      </c>
      <c r="W34" s="21">
        <v>77.585543999999999</v>
      </c>
    </row>
    <row r="35" spans="1:23" x14ac:dyDescent="0.3">
      <c r="A35" s="13"/>
      <c r="B35" s="3"/>
      <c r="C35" s="11">
        <v>200</v>
      </c>
      <c r="D35" s="4"/>
      <c r="E35" s="1">
        <v>57.278570000000002</v>
      </c>
      <c r="F35" s="1">
        <v>57.145978399999997</v>
      </c>
      <c r="G35" s="21">
        <v>59.775789000000003</v>
      </c>
      <c r="H35" s="3"/>
      <c r="I35" s="13"/>
      <c r="J35" s="3"/>
      <c r="K35" s="11">
        <v>200</v>
      </c>
      <c r="L35" s="4"/>
      <c r="M35" s="1">
        <v>55.467829999999999</v>
      </c>
      <c r="N35" s="1">
        <v>60.719985000000001</v>
      </c>
      <c r="O35" s="21">
        <v>58.396473999999998</v>
      </c>
      <c r="Q35" s="13"/>
      <c r="R35" s="3"/>
      <c r="S35" s="11">
        <v>200</v>
      </c>
      <c r="T35" s="4"/>
      <c r="U35" s="1">
        <v>56.499099999999999</v>
      </c>
      <c r="V35" s="1">
        <v>61.717855999999998</v>
      </c>
      <c r="W35" s="21">
        <v>58.3655987</v>
      </c>
    </row>
    <row r="36" spans="1:23" x14ac:dyDescent="0.3">
      <c r="A36" s="13"/>
      <c r="B36" s="3"/>
      <c r="C36" s="11">
        <v>500</v>
      </c>
      <c r="D36" s="4"/>
      <c r="E36" s="1">
        <v>40.598565399999998</v>
      </c>
      <c r="F36" s="1">
        <v>41.684789000000002</v>
      </c>
      <c r="G36" s="21">
        <v>39.545879499999998</v>
      </c>
      <c r="H36" s="3"/>
      <c r="I36" s="13"/>
      <c r="J36" s="3"/>
      <c r="K36" s="11">
        <v>500</v>
      </c>
      <c r="L36" s="4"/>
      <c r="M36" s="1">
        <v>43.745587700000002</v>
      </c>
      <c r="N36" s="1">
        <v>41.345886999999998</v>
      </c>
      <c r="O36" s="21">
        <v>42.699464999999996</v>
      </c>
      <c r="Q36" s="13"/>
      <c r="R36" s="3"/>
      <c r="S36" s="11">
        <v>500</v>
      </c>
      <c r="T36" s="4"/>
      <c r="U36" s="1">
        <v>41.695583999999997</v>
      </c>
      <c r="V36" s="1">
        <v>39.329584699999998</v>
      </c>
      <c r="W36" s="21">
        <v>41.545870000000001</v>
      </c>
    </row>
    <row r="37" spans="1:23" x14ac:dyDescent="0.3">
      <c r="A37" s="13"/>
      <c r="B37" s="3"/>
      <c r="C37" s="3"/>
      <c r="D37" s="3"/>
      <c r="E37" s="3"/>
      <c r="F37" s="3"/>
      <c r="G37" s="14"/>
      <c r="H37" s="3"/>
      <c r="I37" s="13"/>
      <c r="J37" s="3"/>
      <c r="K37" s="3"/>
      <c r="L37" s="3"/>
      <c r="M37" s="3"/>
      <c r="N37" s="3"/>
      <c r="O37" s="14"/>
      <c r="Q37" s="13"/>
      <c r="R37" s="3"/>
      <c r="S37" s="3"/>
      <c r="T37" s="3"/>
      <c r="U37" s="3"/>
      <c r="V37" s="3"/>
      <c r="W37" s="14"/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317.5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>
        <v>330.5</v>
      </c>
      <c r="L39" s="3"/>
      <c r="M39" s="3"/>
      <c r="N39" s="3"/>
      <c r="O39" s="12"/>
      <c r="Q39" s="16" t="s">
        <v>7</v>
      </c>
      <c r="R39" s="3" t="s">
        <v>3</v>
      </c>
      <c r="S39" s="1">
        <v>325.89999999999998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318.60000000000002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>
        <v>332.2</v>
      </c>
      <c r="L40" s="3"/>
      <c r="M40" s="3"/>
      <c r="N40" s="3"/>
      <c r="O40" s="12"/>
      <c r="Q40" s="16" t="s">
        <v>8</v>
      </c>
      <c r="R40" s="3" t="s">
        <v>4</v>
      </c>
      <c r="S40" s="1">
        <v>327.7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319.3</v>
      </c>
      <c r="D41" s="3"/>
      <c r="E41" s="3"/>
      <c r="F41" s="3"/>
      <c r="G41" s="12"/>
      <c r="H41" s="3"/>
      <c r="I41" s="16" t="s">
        <v>9</v>
      </c>
      <c r="J41" s="3" t="s">
        <v>5</v>
      </c>
      <c r="K41" s="1">
        <v>329.7</v>
      </c>
      <c r="L41" s="3"/>
      <c r="M41" s="3"/>
      <c r="N41" s="3"/>
      <c r="O41" s="12"/>
      <c r="Q41" s="16" t="s">
        <v>9</v>
      </c>
      <c r="R41" s="3" t="s">
        <v>5</v>
      </c>
      <c r="S41" s="1">
        <v>326.60000000000002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>
        <f>AVERAGE(C39:C41)</f>
        <v>318.4666666666667</v>
      </c>
      <c r="D42" s="3"/>
      <c r="E42" s="3"/>
      <c r="F42" s="3"/>
      <c r="G42" s="12"/>
      <c r="H42" s="3"/>
      <c r="I42" s="13"/>
      <c r="J42" s="22" t="s">
        <v>2</v>
      </c>
      <c r="K42" s="25">
        <f>AVERAGE(K39:K41)</f>
        <v>330.8</v>
      </c>
      <c r="L42" s="3"/>
      <c r="M42" s="3"/>
      <c r="N42" s="3"/>
      <c r="O42" s="12"/>
      <c r="Q42" s="13"/>
      <c r="R42" s="22" t="s">
        <v>2</v>
      </c>
      <c r="S42" s="25">
        <f>AVERAGE(S39:S41)</f>
        <v>326.73333333333329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>
        <f>STDEV(C39:C41)</f>
        <v>0.90737717258775352</v>
      </c>
      <c r="D43" s="18"/>
      <c r="E43" s="18"/>
      <c r="F43" s="18"/>
      <c r="G43" s="19"/>
      <c r="H43" s="3"/>
      <c r="I43" s="17"/>
      <c r="J43" s="26" t="s">
        <v>0</v>
      </c>
      <c r="K43" s="27">
        <f>STDEV(K39:K41)</f>
        <v>1.2767145334803691</v>
      </c>
      <c r="L43" s="18"/>
      <c r="M43" s="18"/>
      <c r="N43" s="18"/>
      <c r="O43" s="19"/>
      <c r="Q43" s="17"/>
      <c r="R43" s="26" t="s">
        <v>0</v>
      </c>
      <c r="S43" s="27">
        <f>STDEV(S39:S41)</f>
        <v>0.9073771725877493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19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5.0000000000000001E-4</v>
      </c>
      <c r="D48" s="4"/>
      <c r="E48" s="1">
        <v>98.681030000000007</v>
      </c>
      <c r="F48" s="1">
        <v>97.976431000000005</v>
      </c>
      <c r="G48" s="21">
        <v>96.974643099999994</v>
      </c>
    </row>
    <row r="49" spans="1:7" x14ac:dyDescent="0.3">
      <c r="A49" s="13"/>
      <c r="B49" s="3"/>
      <c r="C49" s="11">
        <v>1E-3</v>
      </c>
      <c r="D49" s="4"/>
      <c r="E49" s="1">
        <v>73.922409999999999</v>
      </c>
      <c r="F49" s="1">
        <v>71.896531999999993</v>
      </c>
      <c r="G49" s="21">
        <v>75.441462000000001</v>
      </c>
    </row>
    <row r="50" spans="1:7" x14ac:dyDescent="0.3">
      <c r="A50" s="13"/>
      <c r="B50" s="3"/>
      <c r="C50" s="11">
        <v>0.1</v>
      </c>
      <c r="D50" s="4"/>
      <c r="E50" s="1">
        <v>44.108620000000002</v>
      </c>
      <c r="F50" s="1">
        <v>43.974521000000003</v>
      </c>
      <c r="G50" s="21">
        <v>42.466136499999998</v>
      </c>
    </row>
    <row r="51" spans="1:7" x14ac:dyDescent="0.3">
      <c r="A51" s="13"/>
      <c r="B51" s="3"/>
      <c r="C51" s="11">
        <v>1</v>
      </c>
      <c r="D51" s="4"/>
      <c r="E51" s="1">
        <v>10.2976431</v>
      </c>
      <c r="F51" s="1">
        <v>13.244521300000001</v>
      </c>
      <c r="G51" s="21">
        <v>11.976412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3.7499999999999999E-2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3.6799999999999999E-2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3.6200000000000003E-2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0">
        <f>AVERAGE(C54:C56)</f>
        <v>3.6833333333333336E-2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0.65064070986476907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5AD90-BBA0-4A1B-9E18-F501C8E85AB0}">
  <dimension ref="A1:AA58"/>
  <sheetViews>
    <sheetView tabSelected="1" topLeftCell="A37" zoomScale="95" zoomScaleNormal="95" workbookViewId="0">
      <selection activeCell="C54" sqref="C54"/>
    </sheetView>
  </sheetViews>
  <sheetFormatPr defaultRowHeight="14.4" x14ac:dyDescent="0.3"/>
  <cols>
    <col min="1" max="1" width="11.88671875" customWidth="1"/>
    <col min="2" max="2" width="13.88671875" customWidth="1"/>
    <col min="3" max="3" width="14.44140625" customWidth="1"/>
    <col min="9" max="9" width="13.109375" customWidth="1"/>
    <col min="11" max="11" width="11.109375" customWidth="1"/>
    <col min="17" max="17" width="12.5546875" customWidth="1"/>
    <col min="19" max="19" width="12.21875" customWidth="1"/>
    <col min="21" max="23" width="9.88671875" bestFit="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22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22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22</v>
      </c>
      <c r="R2" s="5" t="s">
        <v>13</v>
      </c>
      <c r="S2" s="11">
        <v>0</v>
      </c>
      <c r="T2" s="4"/>
      <c r="U2" s="1">
        <v>100</v>
      </c>
      <c r="V2" s="3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90.217399999999998</v>
      </c>
      <c r="F3" s="1">
        <v>89.248755000000003</v>
      </c>
      <c r="G3" s="21">
        <v>88.959987400000003</v>
      </c>
      <c r="H3" s="15"/>
      <c r="I3" s="13"/>
      <c r="J3" s="3"/>
      <c r="K3" s="11">
        <v>50</v>
      </c>
      <c r="L3" s="4"/>
      <c r="M3" s="1">
        <v>99.130430000000004</v>
      </c>
      <c r="N3" s="1">
        <v>98.478954000000002</v>
      </c>
      <c r="O3" s="21">
        <v>97.558133999999995</v>
      </c>
      <c r="Q3" s="13"/>
      <c r="R3" s="3"/>
      <c r="S3" s="11">
        <v>50</v>
      </c>
      <c r="T3" s="4"/>
      <c r="U3" s="1">
        <v>87.608699999999999</v>
      </c>
      <c r="V3" s="31">
        <v>99.479651000000004</v>
      </c>
      <c r="W3" s="21">
        <v>86.548976999999994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68.304339999999996</v>
      </c>
      <c r="F4" s="1">
        <v>67.597845000000007</v>
      </c>
      <c r="G4" s="21">
        <v>65.949651000000003</v>
      </c>
      <c r="H4" s="15"/>
      <c r="I4" s="13"/>
      <c r="J4" s="3"/>
      <c r="K4" s="11">
        <v>100</v>
      </c>
      <c r="L4" s="4"/>
      <c r="M4" s="1">
        <v>99.347819999999999</v>
      </c>
      <c r="N4" s="1">
        <v>87.547894999999997</v>
      </c>
      <c r="O4" s="21">
        <v>83.247839999999997</v>
      </c>
      <c r="Q4" s="13"/>
      <c r="R4" s="3"/>
      <c r="S4" s="11">
        <v>100</v>
      </c>
      <c r="T4" s="4"/>
      <c r="U4" s="1">
        <v>86.956519999999998</v>
      </c>
      <c r="V4" s="31">
        <v>76.455588985000006</v>
      </c>
      <c r="W4" s="21">
        <v>75.489744999999999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51.916519999999998</v>
      </c>
      <c r="F5" s="1">
        <v>52.669874499999999</v>
      </c>
      <c r="G5" s="21">
        <v>54.6879645</v>
      </c>
      <c r="H5" s="15"/>
      <c r="I5" s="13"/>
      <c r="J5" s="3"/>
      <c r="K5" s="11">
        <v>200</v>
      </c>
      <c r="L5" s="4"/>
      <c r="M5" s="1">
        <v>81.760869999999997</v>
      </c>
      <c r="N5" s="1">
        <v>80.954887099999993</v>
      </c>
      <c r="O5" s="21">
        <v>69.849997000000002</v>
      </c>
      <c r="Q5" s="13"/>
      <c r="R5" s="3"/>
      <c r="S5" s="11">
        <v>200</v>
      </c>
      <c r="T5" s="4"/>
      <c r="U5" s="1">
        <v>60.695659999999997</v>
      </c>
      <c r="V5" s="31">
        <v>69.125597999999997</v>
      </c>
      <c r="W5" s="21">
        <v>65.244456999999997</v>
      </c>
      <c r="Z5" s="3"/>
      <c r="AA5" s="3"/>
    </row>
    <row r="6" spans="1:27" x14ac:dyDescent="0.3">
      <c r="A6" s="13"/>
      <c r="B6" s="3"/>
      <c r="C6" s="11">
        <v>500</v>
      </c>
      <c r="D6" s="4"/>
      <c r="E6" s="1">
        <v>40.414587599999997</v>
      </c>
      <c r="F6" s="1">
        <v>39.987845</v>
      </c>
      <c r="G6" s="21">
        <v>38.989870000000003</v>
      </c>
      <c r="H6" s="15"/>
      <c r="I6" s="13"/>
      <c r="J6" s="3"/>
      <c r="K6" s="11">
        <v>500</v>
      </c>
      <c r="L6" s="4"/>
      <c r="M6" s="1">
        <v>47.149864999999998</v>
      </c>
      <c r="N6" s="1">
        <v>46.889417000000002</v>
      </c>
      <c r="O6" s="21">
        <v>49.508553999999997</v>
      </c>
      <c r="Q6" s="13"/>
      <c r="R6" s="3"/>
      <c r="S6" s="11">
        <v>500</v>
      </c>
      <c r="T6" s="4"/>
      <c r="U6" s="1">
        <v>46.736985400000002</v>
      </c>
      <c r="V6" s="31">
        <v>44.984479</v>
      </c>
      <c r="W6" s="21">
        <v>45.254784000000001</v>
      </c>
      <c r="Z6" s="3"/>
      <c r="AA6" s="3"/>
    </row>
    <row r="7" spans="1:27" x14ac:dyDescent="0.3">
      <c r="A7" s="13"/>
      <c r="B7" s="3"/>
      <c r="C7" s="3"/>
      <c r="D7" s="3"/>
      <c r="E7" s="3"/>
      <c r="F7" s="3"/>
      <c r="G7" s="14"/>
      <c r="H7" s="15"/>
      <c r="I7" s="13"/>
      <c r="J7" s="3"/>
      <c r="K7" s="3"/>
      <c r="L7" s="3"/>
      <c r="M7" s="3"/>
      <c r="N7" s="3"/>
      <c r="O7" s="14"/>
      <c r="Q7" s="13"/>
      <c r="R7" s="3"/>
      <c r="S7" s="3"/>
      <c r="T7" s="3"/>
      <c r="U7" s="3"/>
      <c r="V7" s="3"/>
      <c r="W7" s="14"/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272.10000000000002</v>
      </c>
      <c r="D9" s="3"/>
      <c r="E9" s="3"/>
      <c r="F9" s="3"/>
      <c r="G9" s="12"/>
      <c r="H9" s="3"/>
      <c r="I9" s="16" t="s">
        <v>7</v>
      </c>
      <c r="J9" s="3" t="s">
        <v>3</v>
      </c>
      <c r="K9" s="1">
        <v>466.5</v>
      </c>
      <c r="L9" s="3"/>
      <c r="M9" s="3"/>
      <c r="N9" s="3"/>
      <c r="O9" s="12"/>
      <c r="Q9" s="16" t="s">
        <v>7</v>
      </c>
      <c r="R9" s="3" t="s">
        <v>3</v>
      </c>
      <c r="S9" s="1">
        <v>403.1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270.8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>
        <v>468.2</v>
      </c>
      <c r="L10" s="3"/>
      <c r="M10" s="3"/>
      <c r="N10" s="3"/>
      <c r="O10" s="12"/>
      <c r="Q10" s="16" t="s">
        <v>8</v>
      </c>
      <c r="R10" s="3" t="s">
        <v>4</v>
      </c>
      <c r="S10" s="1">
        <v>403.7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269.60000000000002</v>
      </c>
      <c r="D11" s="3"/>
      <c r="E11" s="3"/>
      <c r="F11" s="3"/>
      <c r="G11" s="12"/>
      <c r="H11" s="3"/>
      <c r="I11" s="16" t="s">
        <v>9</v>
      </c>
      <c r="J11" s="3" t="s">
        <v>5</v>
      </c>
      <c r="K11" s="1">
        <v>467.2</v>
      </c>
      <c r="L11" s="3"/>
      <c r="M11" s="3"/>
      <c r="N11" s="3"/>
      <c r="O11" s="12"/>
      <c r="Q11" s="16" t="s">
        <v>9</v>
      </c>
      <c r="R11" s="3" t="s">
        <v>5</v>
      </c>
      <c r="S11" s="1">
        <v>402.3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5">
        <f>AVERAGE(C9:C11)</f>
        <v>270.83333333333337</v>
      </c>
      <c r="D12" s="3"/>
      <c r="E12" s="3"/>
      <c r="F12" s="3"/>
      <c r="G12" s="12"/>
      <c r="H12" s="3"/>
      <c r="I12" s="13"/>
      <c r="J12" s="22" t="s">
        <v>2</v>
      </c>
      <c r="K12" s="25">
        <f>AVERAGE(K9:K11)</f>
        <v>467.3</v>
      </c>
      <c r="L12" s="3"/>
      <c r="M12" s="3"/>
      <c r="N12" s="3"/>
      <c r="O12" s="12"/>
      <c r="Q12" s="13"/>
      <c r="R12" s="22" t="s">
        <v>2</v>
      </c>
      <c r="S12" s="25">
        <f>AVERAGE(S9:S11)</f>
        <v>403.0333333333333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7">
        <f>STDEV(C9:C11)</f>
        <v>1.250333288900737</v>
      </c>
      <c r="D13" s="18"/>
      <c r="E13" s="18"/>
      <c r="F13" s="18"/>
      <c r="G13" s="19"/>
      <c r="H13" s="3"/>
      <c r="I13" s="17"/>
      <c r="J13" s="26" t="s">
        <v>0</v>
      </c>
      <c r="K13" s="27">
        <f>STDEV(K9:K11)</f>
        <v>0.85440037453174777</v>
      </c>
      <c r="L13" s="18"/>
      <c r="M13" s="18"/>
      <c r="N13" s="18"/>
      <c r="O13" s="19"/>
      <c r="Q13" s="17"/>
      <c r="R13" s="26" t="s">
        <v>0</v>
      </c>
      <c r="S13" s="27">
        <f>STDEV(S9:S11)</f>
        <v>0.70237691685683901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22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22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22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98.099760000000003</v>
      </c>
      <c r="F18" s="1">
        <v>97.149986999999996</v>
      </c>
      <c r="G18" s="21">
        <v>94.258887000000001</v>
      </c>
      <c r="H18" s="3"/>
      <c r="I18" s="13"/>
      <c r="J18" s="3"/>
      <c r="K18" s="11">
        <v>50</v>
      </c>
      <c r="L18" s="4"/>
      <c r="M18" s="1">
        <v>98.574820000000003</v>
      </c>
      <c r="N18" s="1">
        <v>104.51277</v>
      </c>
      <c r="O18" s="21">
        <v>105.489977</v>
      </c>
      <c r="Q18" s="13"/>
      <c r="R18" s="3"/>
      <c r="S18" s="11">
        <v>50</v>
      </c>
      <c r="T18" s="4"/>
      <c r="U18" s="1">
        <v>98.260869999999997</v>
      </c>
      <c r="V18" s="1">
        <v>97.569974000000002</v>
      </c>
      <c r="W18" s="21">
        <v>95.4486232</v>
      </c>
    </row>
    <row r="19" spans="1:23" x14ac:dyDescent="0.3">
      <c r="A19" s="13"/>
      <c r="B19" s="3"/>
      <c r="C19" s="11">
        <v>100</v>
      </c>
      <c r="D19" s="4"/>
      <c r="E19" s="1">
        <v>90.973870000000005</v>
      </c>
      <c r="F19" s="1">
        <v>87.2569874</v>
      </c>
      <c r="G19" s="21">
        <v>88.144456000000005</v>
      </c>
      <c r="H19" s="3"/>
      <c r="I19" s="13"/>
      <c r="J19" s="3"/>
      <c r="K19" s="11">
        <v>100</v>
      </c>
      <c r="L19" s="4"/>
      <c r="M19" s="1">
        <v>96.489653099999998</v>
      </c>
      <c r="N19" s="1">
        <v>98.667214000000001</v>
      </c>
      <c r="O19" s="21">
        <v>97.557945399999994</v>
      </c>
      <c r="Q19" s="13"/>
      <c r="R19" s="3"/>
      <c r="S19" s="11">
        <v>100</v>
      </c>
      <c r="T19" s="4"/>
      <c r="U19" s="1">
        <v>96.347819999999999</v>
      </c>
      <c r="V19" s="1">
        <v>94.256647000000001</v>
      </c>
      <c r="W19" s="21">
        <v>89.574496699999997</v>
      </c>
    </row>
    <row r="20" spans="1:23" x14ac:dyDescent="0.3">
      <c r="A20" s="13"/>
      <c r="B20" s="3"/>
      <c r="C20" s="11">
        <v>200</v>
      </c>
      <c r="D20" s="4"/>
      <c r="E20" s="1">
        <v>87.648449999999997</v>
      </c>
      <c r="F20" s="1">
        <v>84.124476000000001</v>
      </c>
      <c r="G20" s="21">
        <v>84.551630000000003</v>
      </c>
      <c r="H20" s="3"/>
      <c r="I20" s="13"/>
      <c r="J20" s="3"/>
      <c r="K20" s="11">
        <v>200</v>
      </c>
      <c r="L20" s="4"/>
      <c r="M20" s="1">
        <v>94.564892999999998</v>
      </c>
      <c r="N20" s="1">
        <v>87.557368999999994</v>
      </c>
      <c r="O20" s="21">
        <v>85.128770000000003</v>
      </c>
      <c r="Q20" s="13"/>
      <c r="R20" s="3"/>
      <c r="S20" s="11">
        <v>200</v>
      </c>
      <c r="T20" s="4"/>
      <c r="U20" s="1">
        <v>89.347819999999999</v>
      </c>
      <c r="V20" s="1">
        <v>87.563214000000002</v>
      </c>
      <c r="W20" s="21">
        <v>88.165574000000007</v>
      </c>
    </row>
    <row r="21" spans="1:23" x14ac:dyDescent="0.3">
      <c r="A21" s="13"/>
      <c r="B21" s="3"/>
      <c r="C21" s="11">
        <v>500</v>
      </c>
      <c r="D21" s="4"/>
      <c r="E21" s="1">
        <v>74.124784500000004</v>
      </c>
      <c r="F21" s="1">
        <v>72.48554</v>
      </c>
      <c r="G21" s="21">
        <v>75.261135999999993</v>
      </c>
      <c r="H21" s="3"/>
      <c r="I21" s="13"/>
      <c r="J21" s="3"/>
      <c r="K21" s="11">
        <v>500</v>
      </c>
      <c r="L21" s="4"/>
      <c r="M21" s="1">
        <v>81.561310000000006</v>
      </c>
      <c r="N21" s="1">
        <v>78.489440000000002</v>
      </c>
      <c r="O21" s="21">
        <v>79.533479</v>
      </c>
      <c r="Q21" s="13"/>
      <c r="R21" s="3"/>
      <c r="S21" s="11">
        <v>500</v>
      </c>
      <c r="T21" s="4"/>
      <c r="U21" s="1">
        <v>81.475279999999998</v>
      </c>
      <c r="V21" s="1">
        <v>82.594650999999999</v>
      </c>
      <c r="W21" s="21">
        <v>79.458481410000005</v>
      </c>
    </row>
    <row r="22" spans="1:23" x14ac:dyDescent="0.3">
      <c r="A22" s="13"/>
      <c r="B22" s="3"/>
      <c r="C22" s="3"/>
      <c r="D22" s="3"/>
      <c r="E22" s="3"/>
      <c r="F22" s="3"/>
      <c r="G22" s="14"/>
      <c r="H22" s="3"/>
      <c r="I22" s="13"/>
      <c r="J22" s="3"/>
      <c r="K22" s="3"/>
      <c r="L22" s="3"/>
      <c r="M22" s="3"/>
      <c r="N22" s="3"/>
      <c r="O22" s="14"/>
      <c r="Q22" s="13"/>
      <c r="R22" s="3"/>
      <c r="S22" s="3"/>
      <c r="T22" s="3"/>
      <c r="U22" s="3"/>
      <c r="V22" s="3"/>
      <c r="W22" s="14"/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 t="s">
        <v>20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 t="s">
        <v>20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 t="s">
        <v>20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 t="s">
        <v>21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 t="s">
        <v>21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22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22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22</v>
      </c>
      <c r="R32" s="5" t="s">
        <v>16</v>
      </c>
      <c r="S32" s="11">
        <v>0</v>
      </c>
      <c r="T32" s="4"/>
      <c r="U32" s="32">
        <v>100</v>
      </c>
      <c r="V32" s="32">
        <v>100</v>
      </c>
      <c r="W32" s="33">
        <v>100</v>
      </c>
    </row>
    <row r="33" spans="1:23" x14ac:dyDescent="0.3">
      <c r="A33" s="13"/>
      <c r="B33" s="3"/>
      <c r="C33" s="11">
        <v>50</v>
      </c>
      <c r="D33" s="4"/>
      <c r="E33" s="1">
        <v>92.375299999999996</v>
      </c>
      <c r="F33" s="1">
        <v>95.489574000000005</v>
      </c>
      <c r="G33" s="21">
        <v>94.897456399999996</v>
      </c>
      <c r="H33" s="3"/>
      <c r="I33" s="13"/>
      <c r="J33" s="3"/>
      <c r="K33" s="11">
        <v>50</v>
      </c>
      <c r="L33" s="4"/>
      <c r="M33" s="1">
        <v>112.3515</v>
      </c>
      <c r="N33" s="1">
        <v>102.47885697</v>
      </c>
      <c r="O33" s="21">
        <v>105.748896527</v>
      </c>
      <c r="Q33" s="13"/>
      <c r="R33" s="3"/>
      <c r="S33" s="11">
        <v>50</v>
      </c>
      <c r="T33" s="4"/>
      <c r="U33" s="32">
        <v>99.762469999999993</v>
      </c>
      <c r="V33" s="32">
        <v>94.457789599999998</v>
      </c>
      <c r="W33" s="33">
        <v>95.478950999999995</v>
      </c>
    </row>
    <row r="34" spans="1:23" x14ac:dyDescent="0.3">
      <c r="A34" s="13"/>
      <c r="B34" s="3"/>
      <c r="C34" s="11">
        <v>100</v>
      </c>
      <c r="D34" s="4"/>
      <c r="E34" s="1">
        <v>74.885990000000007</v>
      </c>
      <c r="F34" s="1">
        <v>76.359763000000001</v>
      </c>
      <c r="G34" s="21">
        <v>76.169686999999996</v>
      </c>
      <c r="H34" s="3"/>
      <c r="I34" s="13"/>
      <c r="J34" s="3"/>
      <c r="K34" s="11">
        <v>100</v>
      </c>
      <c r="L34" s="4"/>
      <c r="M34" s="1">
        <v>106.1758</v>
      </c>
      <c r="N34" s="1">
        <v>98.236657399999999</v>
      </c>
      <c r="O34" s="21">
        <v>96.569997450000002</v>
      </c>
      <c r="Q34" s="13"/>
      <c r="R34" s="3"/>
      <c r="S34" s="11">
        <v>100</v>
      </c>
      <c r="T34" s="4"/>
      <c r="U34" s="32">
        <v>92.850399999999993</v>
      </c>
      <c r="V34" s="32">
        <v>91.635579399999997</v>
      </c>
      <c r="W34" s="33">
        <v>87.459995399999997</v>
      </c>
    </row>
    <row r="35" spans="1:23" x14ac:dyDescent="0.3">
      <c r="A35" s="13"/>
      <c r="B35" s="3"/>
      <c r="C35" s="11">
        <v>200</v>
      </c>
      <c r="D35" s="4"/>
      <c r="E35" s="1">
        <v>49.644889999999997</v>
      </c>
      <c r="F35" s="1">
        <v>46.209744999999998</v>
      </c>
      <c r="G35" s="21">
        <v>43.696987399999998</v>
      </c>
      <c r="H35" s="3"/>
      <c r="I35" s="13"/>
      <c r="J35" s="3"/>
      <c r="K35" s="11">
        <v>200</v>
      </c>
      <c r="L35" s="4"/>
      <c r="M35" s="1">
        <v>98.7786531</v>
      </c>
      <c r="N35" s="1">
        <v>88.479565129999997</v>
      </c>
      <c r="O35" s="21">
        <v>89.477746409999995</v>
      </c>
      <c r="Q35" s="13"/>
      <c r="R35" s="3"/>
      <c r="S35" s="11">
        <v>200</v>
      </c>
      <c r="T35" s="4"/>
      <c r="U35" s="32">
        <v>84.085509999999999</v>
      </c>
      <c r="V35" s="32">
        <v>86.489712299999994</v>
      </c>
      <c r="W35" s="33">
        <v>82.669745000000006</v>
      </c>
    </row>
    <row r="36" spans="1:23" x14ac:dyDescent="0.3">
      <c r="A36" s="13"/>
      <c r="B36" s="3"/>
      <c r="C36" s="11">
        <v>500</v>
      </c>
      <c r="D36" s="4"/>
      <c r="E36" s="1">
        <v>29.897449999999999</v>
      </c>
      <c r="F36" s="1">
        <v>32.42548</v>
      </c>
      <c r="G36" s="21">
        <v>34.589745999999998</v>
      </c>
      <c r="H36" s="3"/>
      <c r="I36" s="13"/>
      <c r="J36" s="3"/>
      <c r="K36" s="11">
        <v>500</v>
      </c>
      <c r="L36" s="4"/>
      <c r="M36" s="1">
        <v>93.165132</v>
      </c>
      <c r="N36" s="1">
        <v>84.186515999999997</v>
      </c>
      <c r="O36" s="21">
        <v>83.554786500000006</v>
      </c>
      <c r="Q36" s="13"/>
      <c r="R36" s="3"/>
      <c r="S36" s="11">
        <v>500</v>
      </c>
      <c r="T36" s="4"/>
      <c r="U36" s="32">
        <v>79.458964499999993</v>
      </c>
      <c r="V36" s="32">
        <v>76.298745600000004</v>
      </c>
      <c r="W36" s="33">
        <v>74.259994500000005</v>
      </c>
    </row>
    <row r="37" spans="1:23" x14ac:dyDescent="0.3">
      <c r="A37" s="13"/>
      <c r="B37" s="3"/>
      <c r="C37" s="3"/>
      <c r="D37" s="3"/>
      <c r="E37" s="3"/>
      <c r="F37" s="3"/>
      <c r="G37" s="14"/>
      <c r="H37" s="3"/>
      <c r="I37" s="13"/>
      <c r="J37" s="3"/>
      <c r="K37" s="3"/>
      <c r="L37" s="3"/>
      <c r="M37" s="3"/>
      <c r="N37" s="3"/>
      <c r="O37" s="14"/>
      <c r="Q37" s="13"/>
      <c r="R37" s="3"/>
      <c r="S37" s="3"/>
      <c r="T37" s="3"/>
      <c r="U37" s="3"/>
      <c r="V37" s="3"/>
      <c r="W37" s="14"/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228.4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230.3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229.7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>
        <f>AVERAGE(C39:C41)</f>
        <v>229.4666666666667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>
        <f>STDEV(C39:C41)</f>
        <v>0.97125348562223146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22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1E-3</v>
      </c>
      <c r="D48" s="4"/>
      <c r="E48" s="1">
        <v>98.297643100000002</v>
      </c>
      <c r="F48" s="1">
        <v>97.463145999999995</v>
      </c>
      <c r="G48" s="21">
        <v>96.461346000000006</v>
      </c>
    </row>
    <row r="49" spans="1:7" x14ac:dyDescent="0.3">
      <c r="A49" s="13"/>
      <c r="B49" s="3"/>
      <c r="C49" s="11">
        <v>0.01</v>
      </c>
      <c r="D49" s="4"/>
      <c r="E49" s="1">
        <v>87.547420000000002</v>
      </c>
      <c r="F49" s="1">
        <v>85.974613000000005</v>
      </c>
      <c r="G49" s="21">
        <v>80.746136399999997</v>
      </c>
    </row>
    <row r="50" spans="1:7" x14ac:dyDescent="0.3">
      <c r="A50" s="13"/>
      <c r="B50" s="3"/>
      <c r="C50" s="11">
        <v>0.1</v>
      </c>
      <c r="D50" s="4"/>
      <c r="E50" s="1">
        <v>53.798369999999998</v>
      </c>
      <c r="F50" s="1">
        <v>56.726129999999998</v>
      </c>
      <c r="G50" s="21">
        <v>58.566130000000001</v>
      </c>
    </row>
    <row r="51" spans="1:7" x14ac:dyDescent="0.3">
      <c r="A51" s="13"/>
      <c r="B51" s="3"/>
      <c r="C51" s="11">
        <v>1</v>
      </c>
      <c r="D51" s="4"/>
      <c r="E51" s="1">
        <v>19.589300000000001</v>
      </c>
      <c r="F51" s="1">
        <v>15.744612999999999</v>
      </c>
      <c r="G51" s="21">
        <v>16.794612999999998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43">
        <v>0.1313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44">
        <v>0.13009999999999999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43">
        <v>0.12920000000000001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2">
        <f>AVERAGE(C54:C56)</f>
        <v>0.13019999999999998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1.0535653752852698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D1FE-3FDA-430C-94F9-7DD20C559409}">
  <dimension ref="A1:AA58"/>
  <sheetViews>
    <sheetView topLeftCell="A37" workbookViewId="0">
      <selection activeCell="C54" sqref="C54:C57"/>
    </sheetView>
  </sheetViews>
  <sheetFormatPr defaultRowHeight="14.4" x14ac:dyDescent="0.3"/>
  <cols>
    <col min="3" max="3" width="16.109375" bestFit="1" customWidth="1"/>
    <col min="11" max="11" width="11.33203125" customWidth="1"/>
    <col min="19" max="19" width="11.44140625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23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23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23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109.1054</v>
      </c>
      <c r="F3" s="1">
        <v>92.815250000000006</v>
      </c>
      <c r="G3" s="21">
        <v>98.479995000000002</v>
      </c>
      <c r="H3" s="15"/>
      <c r="I3" s="13"/>
      <c r="J3" s="3"/>
      <c r="K3" s="11">
        <v>50</v>
      </c>
      <c r="L3" s="4"/>
      <c r="M3" s="1">
        <v>85.143770000000004</v>
      </c>
      <c r="N3" s="1">
        <v>78.152500000000003</v>
      </c>
      <c r="O3" s="21">
        <v>87.257789000000002</v>
      </c>
      <c r="Q3" s="13"/>
      <c r="R3" s="3"/>
      <c r="S3" s="11">
        <v>50</v>
      </c>
      <c r="T3" s="4"/>
      <c r="U3" s="1">
        <v>96.709299999999999</v>
      </c>
      <c r="V3" s="1">
        <v>97.947209999999998</v>
      </c>
      <c r="W3" s="21">
        <v>99.456999800000006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71.405749999999998</v>
      </c>
      <c r="F4" s="1">
        <v>99.560119999999998</v>
      </c>
      <c r="G4" s="21">
        <v>86.244764000000004</v>
      </c>
      <c r="H4" s="15"/>
      <c r="I4" s="13"/>
      <c r="J4" s="3"/>
      <c r="K4" s="11">
        <v>100</v>
      </c>
      <c r="L4" s="4"/>
      <c r="M4" s="1">
        <v>115.4952</v>
      </c>
      <c r="N4" s="1">
        <v>106.0117</v>
      </c>
      <c r="O4" s="21">
        <v>99.264745000000005</v>
      </c>
      <c r="Q4" s="13"/>
      <c r="R4" s="3"/>
      <c r="S4" s="11">
        <v>100</v>
      </c>
      <c r="T4" s="4"/>
      <c r="U4" s="1">
        <v>74.907349999999994</v>
      </c>
      <c r="V4" s="1">
        <v>76.099710000000002</v>
      </c>
      <c r="W4" s="21">
        <v>79.568566000000004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56.389769999999999</v>
      </c>
      <c r="F5" s="1">
        <v>55.184750000000001</v>
      </c>
      <c r="G5" s="21">
        <v>53.894129999999997</v>
      </c>
      <c r="H5" s="15"/>
      <c r="I5" s="13"/>
      <c r="J5" s="3"/>
      <c r="K5" s="11">
        <v>200</v>
      </c>
      <c r="L5" s="4"/>
      <c r="M5" s="1">
        <v>67.412139999999994</v>
      </c>
      <c r="N5" s="1">
        <v>61.876829999999998</v>
      </c>
      <c r="O5" s="21">
        <v>69.446213999999998</v>
      </c>
      <c r="Q5" s="13"/>
      <c r="R5" s="3"/>
      <c r="S5" s="11">
        <v>200</v>
      </c>
      <c r="T5" s="4"/>
      <c r="U5" s="1">
        <v>43.730800000000002</v>
      </c>
      <c r="V5" s="1">
        <v>39.153019999999998</v>
      </c>
      <c r="W5" s="21">
        <v>37.972244000000003</v>
      </c>
      <c r="Z5" s="3"/>
      <c r="AA5" s="3"/>
    </row>
    <row r="6" spans="1:27" x14ac:dyDescent="0.3">
      <c r="A6" s="13"/>
      <c r="B6" s="3"/>
      <c r="C6" s="11">
        <v>400</v>
      </c>
      <c r="D6" s="4"/>
      <c r="E6" s="1">
        <v>43.657953999999997</v>
      </c>
      <c r="F6" s="1">
        <v>33.262810000000002</v>
      </c>
      <c r="G6" s="21">
        <v>38.597510999999997</v>
      </c>
      <c r="H6" s="15"/>
      <c r="I6" s="13"/>
      <c r="J6" s="3"/>
      <c r="K6" s="11">
        <v>400</v>
      </c>
      <c r="L6" s="4"/>
      <c r="M6" s="1">
        <v>64.587940000000003</v>
      </c>
      <c r="N6" s="1">
        <v>61.876829999999998</v>
      </c>
      <c r="O6" s="21">
        <v>65.468846999999997</v>
      </c>
      <c r="Q6" s="13"/>
      <c r="R6" s="3"/>
      <c r="S6" s="11">
        <v>400</v>
      </c>
      <c r="T6" s="4"/>
      <c r="U6" s="1">
        <v>31.1174</v>
      </c>
      <c r="V6" s="1">
        <v>33.103020000000001</v>
      </c>
      <c r="W6" s="21">
        <v>29.967865</v>
      </c>
      <c r="Z6" s="3"/>
      <c r="AA6" s="3"/>
    </row>
    <row r="7" spans="1:27" x14ac:dyDescent="0.3">
      <c r="A7" s="13"/>
      <c r="B7" s="3"/>
      <c r="C7" s="23">
        <v>500</v>
      </c>
      <c r="D7" s="3"/>
      <c r="E7" s="1">
        <v>18.268450000000001</v>
      </c>
      <c r="F7" s="1">
        <v>15.19182</v>
      </c>
      <c r="G7" s="21">
        <v>19.96987</v>
      </c>
      <c r="H7" s="15"/>
      <c r="I7" s="13"/>
      <c r="J7" s="3"/>
      <c r="K7" s="23">
        <v>500</v>
      </c>
      <c r="L7" s="3"/>
      <c r="M7" s="1">
        <v>65.178965000000005</v>
      </c>
      <c r="N7" s="1">
        <v>61.876829999999998</v>
      </c>
      <c r="O7" s="21">
        <v>57.235489999999999</v>
      </c>
      <c r="Q7" s="13"/>
      <c r="R7" s="3"/>
      <c r="S7" s="23">
        <v>500</v>
      </c>
      <c r="T7" s="3"/>
      <c r="U7" s="1">
        <v>24.274100000000001</v>
      </c>
      <c r="V7" s="1">
        <v>27.153020000000001</v>
      </c>
      <c r="W7" s="21">
        <v>28.997665999999999</v>
      </c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252.7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>
        <v>208.2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253.9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>
        <v>209.1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254.1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1">
        <v>209.8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8">
        <f>AVERAGE(C9:C11)</f>
        <v>253.56666666666669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>
        <f>AVERAGE(S9:S11)</f>
        <v>209.0333333333333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9">
        <f>STDEV(C9:C11)</f>
        <v>0.75718777944004223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>
        <f>STDEV(S9:S11)</f>
        <v>0.80208062770107535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23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23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23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85.463260000000005</v>
      </c>
      <c r="F18" s="1">
        <v>113.747</v>
      </c>
      <c r="G18" s="21">
        <v>99.571558999999993</v>
      </c>
      <c r="H18" s="3"/>
      <c r="I18" s="13"/>
      <c r="J18" s="3"/>
      <c r="K18" s="11">
        <v>50</v>
      </c>
      <c r="L18" s="4"/>
      <c r="M18" s="1">
        <v>123.8019</v>
      </c>
      <c r="N18" s="1">
        <v>151.58150000000001</v>
      </c>
      <c r="O18" s="21">
        <v>110.449687</v>
      </c>
      <c r="Q18" s="13"/>
      <c r="R18" s="3"/>
      <c r="S18" s="11">
        <v>50</v>
      </c>
      <c r="T18" s="4"/>
      <c r="U18" s="1">
        <v>94.954790000000003</v>
      </c>
      <c r="V18" s="1">
        <v>115.6691</v>
      </c>
      <c r="W18" s="21">
        <v>99.234485000000006</v>
      </c>
    </row>
    <row r="19" spans="1:23" x14ac:dyDescent="0.3">
      <c r="A19" s="13"/>
      <c r="B19" s="3"/>
      <c r="C19" s="11">
        <v>100</v>
      </c>
      <c r="D19" s="4"/>
      <c r="E19" s="1">
        <v>88.019170000000003</v>
      </c>
      <c r="F19" s="1">
        <v>118.2482</v>
      </c>
      <c r="G19" s="21">
        <v>97.459541000000002</v>
      </c>
      <c r="H19" s="3"/>
      <c r="I19" s="13"/>
      <c r="J19" s="3"/>
      <c r="K19" s="11">
        <v>100</v>
      </c>
      <c r="L19" s="4"/>
      <c r="M19" s="1">
        <v>96.230029999999999</v>
      </c>
      <c r="N19" s="1">
        <v>128.8321</v>
      </c>
      <c r="O19" s="21">
        <v>102.457114</v>
      </c>
      <c r="Q19" s="13"/>
      <c r="R19" s="3"/>
      <c r="S19" s="11">
        <v>100</v>
      </c>
      <c r="T19" s="4"/>
      <c r="U19" s="1">
        <v>94.136989999999997</v>
      </c>
      <c r="V19" s="1">
        <v>119.92700000000001</v>
      </c>
      <c r="W19" s="21">
        <v>98.265739999999994</v>
      </c>
    </row>
    <row r="20" spans="1:23" x14ac:dyDescent="0.3">
      <c r="A20" s="13"/>
      <c r="B20" s="3"/>
      <c r="C20" s="11">
        <v>200</v>
      </c>
      <c r="D20" s="4"/>
      <c r="E20" s="1">
        <v>56.709269999999997</v>
      </c>
      <c r="F20" s="1">
        <v>92.944040000000001</v>
      </c>
      <c r="G20" s="21">
        <v>94.569873999999999</v>
      </c>
      <c r="H20" s="3"/>
      <c r="I20" s="13"/>
      <c r="J20" s="3"/>
      <c r="K20" s="11">
        <v>200</v>
      </c>
      <c r="L20" s="4"/>
      <c r="M20" s="1">
        <v>83.067089999999993</v>
      </c>
      <c r="N20" s="1">
        <v>98.819900000000004</v>
      </c>
      <c r="O20" s="21">
        <v>99.136956999999995</v>
      </c>
      <c r="Q20" s="13"/>
      <c r="R20" s="3"/>
      <c r="S20" s="11">
        <v>200</v>
      </c>
      <c r="T20" s="4"/>
      <c r="U20" s="1">
        <v>92.369870000000006</v>
      </c>
      <c r="V20" s="1">
        <v>114.2336</v>
      </c>
      <c r="W20" s="21">
        <v>99.456940000000003</v>
      </c>
    </row>
    <row r="21" spans="1:23" x14ac:dyDescent="0.3">
      <c r="A21" s="13"/>
      <c r="B21" s="3"/>
      <c r="C21" s="11">
        <v>400</v>
      </c>
      <c r="D21" s="4"/>
      <c r="E21" s="1">
        <v>58.159474600000003</v>
      </c>
      <c r="F21" s="1">
        <v>89.172749999999994</v>
      </c>
      <c r="G21" s="21">
        <v>81.458793999999997</v>
      </c>
      <c r="H21" s="3"/>
      <c r="I21" s="13"/>
      <c r="J21" s="3"/>
      <c r="K21" s="11">
        <v>400</v>
      </c>
      <c r="L21" s="4"/>
      <c r="M21" s="1">
        <v>81.159515600000006</v>
      </c>
      <c r="N21" s="1">
        <v>99.710499999999996</v>
      </c>
      <c r="O21" s="21">
        <v>98.254849500000006</v>
      </c>
      <c r="Q21" s="13"/>
      <c r="R21" s="3"/>
      <c r="S21" s="11">
        <v>400</v>
      </c>
      <c r="T21" s="4"/>
      <c r="U21" s="1">
        <v>81.254986540000004</v>
      </c>
      <c r="V21" s="1">
        <v>96.642300000000006</v>
      </c>
      <c r="W21" s="21">
        <v>87.553241</v>
      </c>
    </row>
    <row r="22" spans="1:23" x14ac:dyDescent="0.3">
      <c r="A22" s="13"/>
      <c r="B22" s="3"/>
      <c r="C22" s="23">
        <v>500</v>
      </c>
      <c r="D22" s="3"/>
      <c r="E22" s="1">
        <v>54.144598799999997</v>
      </c>
      <c r="F22" s="1">
        <v>63.746960000000001</v>
      </c>
      <c r="G22" s="21">
        <v>60.155968000000001</v>
      </c>
      <c r="H22" s="3"/>
      <c r="I22" s="13"/>
      <c r="J22" s="3"/>
      <c r="K22" s="23">
        <v>500</v>
      </c>
      <c r="L22" s="3"/>
      <c r="M22" s="1">
        <v>84.165610000000001</v>
      </c>
      <c r="N22" s="1">
        <v>99.214100000000002</v>
      </c>
      <c r="O22" s="21">
        <v>93.411469999999994</v>
      </c>
      <c r="Q22" s="13"/>
      <c r="R22" s="3"/>
      <c r="S22" s="23">
        <v>500</v>
      </c>
      <c r="T22" s="3"/>
      <c r="U22" s="1">
        <v>74.233554699999999</v>
      </c>
      <c r="V22" s="1">
        <v>97.274900000000002</v>
      </c>
      <c r="W22" s="21">
        <v>81.259456</v>
      </c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 t="s">
        <v>20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 t="s">
        <v>20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 t="s">
        <v>20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 t="s">
        <v>21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 t="s">
        <v>21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23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23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23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75.726029999999994</v>
      </c>
      <c r="F33" s="1">
        <v>77.839029999999994</v>
      </c>
      <c r="G33" s="21">
        <v>81.256659999999997</v>
      </c>
      <c r="H33" s="3"/>
      <c r="I33" s="13"/>
      <c r="J33" s="3"/>
      <c r="K33" s="11">
        <v>50</v>
      </c>
      <c r="L33" s="4"/>
      <c r="M33" s="1">
        <v>90.43835</v>
      </c>
      <c r="N33" s="1">
        <v>105.0937</v>
      </c>
      <c r="O33" s="21">
        <v>111.269874</v>
      </c>
      <c r="Q33" s="13"/>
      <c r="R33" s="3"/>
      <c r="S33" s="11">
        <v>50</v>
      </c>
      <c r="T33" s="4"/>
      <c r="U33" s="1">
        <v>98.9863</v>
      </c>
      <c r="V33" s="1">
        <v>103.5402</v>
      </c>
      <c r="W33" s="21">
        <v>97.226986999999994</v>
      </c>
    </row>
    <row r="34" spans="1:23" x14ac:dyDescent="0.3">
      <c r="A34" s="13"/>
      <c r="B34" s="3"/>
      <c r="C34" s="11">
        <v>100</v>
      </c>
      <c r="D34" s="4"/>
      <c r="E34" s="1">
        <v>52.712330000000001</v>
      </c>
      <c r="F34" s="1">
        <v>62.308489999999999</v>
      </c>
      <c r="G34" s="21">
        <v>56.499710999999998</v>
      </c>
      <c r="H34" s="3"/>
      <c r="I34" s="13"/>
      <c r="J34" s="3"/>
      <c r="K34" s="11">
        <v>100</v>
      </c>
      <c r="L34" s="4"/>
      <c r="M34" s="1">
        <v>89.890410000000003</v>
      </c>
      <c r="N34" s="1">
        <v>94.586500000000001</v>
      </c>
      <c r="O34" s="21">
        <v>99.547811100000004</v>
      </c>
      <c r="Q34" s="13"/>
      <c r="R34" s="3"/>
      <c r="S34" s="11">
        <v>100</v>
      </c>
      <c r="T34" s="4"/>
      <c r="U34" s="1">
        <v>87.342460000000003</v>
      </c>
      <c r="V34" s="1">
        <v>99.668099999999995</v>
      </c>
      <c r="W34" s="21">
        <v>98.468874099999994</v>
      </c>
    </row>
    <row r="35" spans="1:23" x14ac:dyDescent="0.3">
      <c r="A35" s="13"/>
      <c r="B35" s="3"/>
      <c r="C35" s="11">
        <v>200</v>
      </c>
      <c r="D35" s="4"/>
      <c r="E35" s="1">
        <v>39.9726</v>
      </c>
      <c r="F35" s="1">
        <v>29.306840000000001</v>
      </c>
      <c r="G35" s="21">
        <v>32.591124999999998</v>
      </c>
      <c r="H35" s="3"/>
      <c r="I35" s="13"/>
      <c r="J35" s="3"/>
      <c r="K35" s="11">
        <v>200</v>
      </c>
      <c r="L35" s="4"/>
      <c r="M35" s="1">
        <v>76.164379999999994</v>
      </c>
      <c r="N35" s="1">
        <v>91.014300000000006</v>
      </c>
      <c r="O35" s="21">
        <v>97.569444000000004</v>
      </c>
      <c r="Q35" s="13"/>
      <c r="R35" s="3"/>
      <c r="S35" s="11">
        <v>200</v>
      </c>
      <c r="T35" s="4"/>
      <c r="U35" s="1">
        <v>84.52055</v>
      </c>
      <c r="V35" s="1">
        <v>97.199600000000004</v>
      </c>
      <c r="W35" s="21">
        <v>96.235410999999999</v>
      </c>
    </row>
    <row r="36" spans="1:23" x14ac:dyDescent="0.3">
      <c r="A36" s="13"/>
      <c r="B36" s="3"/>
      <c r="C36" s="11">
        <v>400</v>
      </c>
      <c r="D36" s="4"/>
      <c r="E36" s="1">
        <v>30.796849999999999</v>
      </c>
      <c r="F36" s="1">
        <v>26.783899999999999</v>
      </c>
      <c r="G36" s="21">
        <v>27.459990000000001</v>
      </c>
      <c r="H36" s="3"/>
      <c r="I36" s="13"/>
      <c r="J36" s="3"/>
      <c r="K36" s="11">
        <v>400</v>
      </c>
      <c r="L36" s="4"/>
      <c r="M36" s="1">
        <v>74.244570999999993</v>
      </c>
      <c r="N36" s="1">
        <v>81.499499999999998</v>
      </c>
      <c r="O36" s="21">
        <v>91.366625799999994</v>
      </c>
      <c r="Q36" s="13"/>
      <c r="R36" s="3"/>
      <c r="S36" s="11">
        <v>400</v>
      </c>
      <c r="T36" s="4"/>
      <c r="U36" s="1">
        <v>81.256110000000007</v>
      </c>
      <c r="V36" s="1">
        <v>90.507199999999997</v>
      </c>
      <c r="W36" s="21">
        <v>91.457712000000001</v>
      </c>
    </row>
    <row r="37" spans="1:23" x14ac:dyDescent="0.3">
      <c r="A37" s="13"/>
      <c r="B37" s="3"/>
      <c r="C37" s="23">
        <v>500</v>
      </c>
      <c r="D37" s="3"/>
      <c r="E37" s="1">
        <v>16.58616</v>
      </c>
      <c r="F37" s="1">
        <v>13.450939999999999</v>
      </c>
      <c r="G37" s="21">
        <v>15.269869999999999</v>
      </c>
      <c r="H37" s="3"/>
      <c r="I37" s="13"/>
      <c r="J37" s="3"/>
      <c r="K37" s="23">
        <v>500</v>
      </c>
      <c r="L37" s="3"/>
      <c r="M37" s="1">
        <v>73.698745000000002</v>
      </c>
      <c r="N37" s="1">
        <v>77.596500000000006</v>
      </c>
      <c r="O37" s="21">
        <v>88.498513000000003</v>
      </c>
      <c r="Q37" s="13"/>
      <c r="R37" s="3"/>
      <c r="S37" s="23">
        <v>500</v>
      </c>
      <c r="T37" s="3"/>
      <c r="U37" s="1">
        <v>79.489656499999995</v>
      </c>
      <c r="V37" s="1">
        <v>86.284400000000005</v>
      </c>
      <c r="W37" s="21">
        <v>82.556997999999993</v>
      </c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132.5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132.1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133.19999999999999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>
        <f>AVERAGE(C39:C41)</f>
        <v>132.6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>
        <f>STDEV(C39:C41)</f>
        <v>0.55677643628299855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23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5.0000000000000001E-4</v>
      </c>
      <c r="D48" s="4"/>
      <c r="E48" s="1">
        <v>96.416531000000006</v>
      </c>
      <c r="F48" s="1">
        <v>95.056132000000005</v>
      </c>
      <c r="G48" s="21">
        <v>98.947452100000007</v>
      </c>
    </row>
    <row r="49" spans="1:7" x14ac:dyDescent="0.3">
      <c r="A49" s="13"/>
      <c r="B49" s="3"/>
      <c r="C49" s="11">
        <v>1E-3</v>
      </c>
      <c r="D49" s="4"/>
      <c r="E49" s="1">
        <v>85.846513000000002</v>
      </c>
      <c r="F49" s="1">
        <v>83.346609999999998</v>
      </c>
      <c r="G49" s="21">
        <v>82.896512999999999</v>
      </c>
    </row>
    <row r="50" spans="1:7" x14ac:dyDescent="0.3">
      <c r="A50" s="13"/>
      <c r="B50" s="3"/>
      <c r="C50" s="11">
        <v>0.1</v>
      </c>
      <c r="D50" s="4"/>
      <c r="E50" s="1">
        <v>47.984473999999999</v>
      </c>
      <c r="F50" s="1">
        <v>46.681319999999999</v>
      </c>
      <c r="G50" s="21">
        <v>50.996510000000001</v>
      </c>
    </row>
    <row r="51" spans="1:7" x14ac:dyDescent="0.3">
      <c r="A51" s="13"/>
      <c r="B51" s="3"/>
      <c r="C51" s="11">
        <v>1</v>
      </c>
      <c r="D51" s="4"/>
      <c r="E51" s="1">
        <v>33.465131999999997</v>
      </c>
      <c r="F51" s="1">
        <v>35.209400000000002</v>
      </c>
      <c r="G51" s="21">
        <v>32.289164999999997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5.4300000000000001E-2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5.57E-2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5.5899999999999998E-2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0">
        <f>AVERAGE(C54:C56)</f>
        <v>5.5299999999999995E-2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0.87177978870813333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83CCD-70D6-4A38-9CD2-696ED5FD8EE8}">
  <dimension ref="A1:AA58"/>
  <sheetViews>
    <sheetView topLeftCell="A37" zoomScale="95" zoomScaleNormal="95" workbookViewId="0">
      <selection activeCell="C58" sqref="C58"/>
    </sheetView>
  </sheetViews>
  <sheetFormatPr defaultRowHeight="14.4" x14ac:dyDescent="0.3"/>
  <cols>
    <col min="1" max="1" width="11.88671875" customWidth="1"/>
    <col min="3" max="3" width="13" customWidth="1"/>
    <col min="9" max="9" width="13.109375" customWidth="1"/>
    <col min="11" max="11" width="11.44140625" customWidth="1"/>
    <col min="17" max="17" width="12.5546875" customWidth="1"/>
    <col min="19" max="19" width="12" customWidth="1"/>
    <col min="21" max="23" width="9.88671875" bestFit="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24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24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24</v>
      </c>
      <c r="R2" s="5" t="s">
        <v>13</v>
      </c>
      <c r="S2" s="11">
        <v>0</v>
      </c>
      <c r="T2" s="4"/>
      <c r="U2" s="1">
        <v>100</v>
      </c>
      <c r="V2" s="34">
        <v>100</v>
      </c>
      <c r="W2" s="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99.9833</v>
      </c>
      <c r="F3" s="1">
        <v>97.158745800000005</v>
      </c>
      <c r="G3" s="21">
        <v>97.562213999999997</v>
      </c>
      <c r="H3" s="15"/>
      <c r="I3" s="13"/>
      <c r="J3" s="3"/>
      <c r="K3" s="11">
        <v>50</v>
      </c>
      <c r="L3" s="4"/>
      <c r="M3" s="1">
        <v>106.6694</v>
      </c>
      <c r="N3" s="1">
        <v>99.459650999999994</v>
      </c>
      <c r="O3" s="21">
        <v>101.25874</v>
      </c>
      <c r="Q3" s="13"/>
      <c r="R3" s="3"/>
      <c r="S3" s="11">
        <v>50</v>
      </c>
      <c r="T3" s="4"/>
      <c r="U3" s="1">
        <v>101.8828</v>
      </c>
      <c r="V3" s="34">
        <v>98.775841</v>
      </c>
      <c r="W3" s="1">
        <v>101.258465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98.384900000000002</v>
      </c>
      <c r="F4" s="1">
        <v>96.816130000000001</v>
      </c>
      <c r="G4" s="21">
        <v>95.236879999999999</v>
      </c>
      <c r="H4" s="15"/>
      <c r="I4" s="13"/>
      <c r="J4" s="3"/>
      <c r="K4" s="11">
        <v>100</v>
      </c>
      <c r="L4" s="4"/>
      <c r="M4" s="1">
        <v>105.23009999999999</v>
      </c>
      <c r="N4" s="1">
        <v>98.741316800000007</v>
      </c>
      <c r="O4" s="21">
        <v>99.568884699999998</v>
      </c>
      <c r="Q4" s="13"/>
      <c r="R4" s="3"/>
      <c r="S4" s="11">
        <v>100</v>
      </c>
      <c r="T4" s="4"/>
      <c r="U4" s="1">
        <v>99.464399999999998</v>
      </c>
      <c r="V4" s="34">
        <v>97.148876000000001</v>
      </c>
      <c r="W4" s="1">
        <v>97.254479599999996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84.518829999999994</v>
      </c>
      <c r="F5" s="1">
        <v>88.114496500000001</v>
      </c>
      <c r="G5" s="21">
        <v>91.259974</v>
      </c>
      <c r="H5" s="15"/>
      <c r="I5" s="13"/>
      <c r="J5" s="3"/>
      <c r="K5" s="11">
        <v>200</v>
      </c>
      <c r="L5" s="4"/>
      <c r="M5" s="1">
        <v>98.707099999999997</v>
      </c>
      <c r="N5" s="1">
        <v>98.127780000000001</v>
      </c>
      <c r="O5" s="21">
        <v>98.55547</v>
      </c>
      <c r="Q5" s="13"/>
      <c r="R5" s="3"/>
      <c r="S5" s="11">
        <v>200</v>
      </c>
      <c r="T5" s="4"/>
      <c r="U5" s="1">
        <v>98.807500000000005</v>
      </c>
      <c r="V5" s="34">
        <v>96.556873999999993</v>
      </c>
      <c r="W5" s="1">
        <v>95.445584999999994</v>
      </c>
      <c r="Z5" s="3"/>
      <c r="AA5" s="3"/>
    </row>
    <row r="6" spans="1:27" x14ac:dyDescent="0.3">
      <c r="A6" s="13"/>
      <c r="B6" s="3"/>
      <c r="C6" s="11">
        <v>500</v>
      </c>
      <c r="D6" s="4"/>
      <c r="E6" s="1">
        <v>83.254986509999995</v>
      </c>
      <c r="F6" s="1">
        <v>85.263984100000002</v>
      </c>
      <c r="G6" s="21">
        <v>84.236595699999995</v>
      </c>
      <c r="H6" s="15"/>
      <c r="I6" s="13"/>
      <c r="J6" s="3"/>
      <c r="K6" s="11">
        <v>500</v>
      </c>
      <c r="L6" s="4"/>
      <c r="M6" s="1">
        <v>94.286530999999997</v>
      </c>
      <c r="N6" s="1">
        <v>86.369854000000004</v>
      </c>
      <c r="O6" s="21">
        <v>91.587417400000007</v>
      </c>
      <c r="Q6" s="13"/>
      <c r="R6" s="3"/>
      <c r="S6" s="11">
        <v>500</v>
      </c>
      <c r="T6" s="4"/>
      <c r="U6" s="1">
        <v>91.189653000000007</v>
      </c>
      <c r="V6" s="34">
        <v>87.147891999999999</v>
      </c>
      <c r="W6" s="1">
        <v>90.149974999999998</v>
      </c>
      <c r="Z6" s="3"/>
      <c r="AA6" s="3"/>
    </row>
    <row r="7" spans="1:27" x14ac:dyDescent="0.3">
      <c r="A7" s="13"/>
      <c r="B7" s="3"/>
      <c r="C7" s="3"/>
      <c r="D7" s="3"/>
      <c r="E7" s="3"/>
      <c r="F7" s="3"/>
      <c r="G7" s="14"/>
      <c r="H7" s="15"/>
      <c r="I7" s="13"/>
      <c r="J7" s="3"/>
      <c r="K7" s="3"/>
      <c r="L7" s="3"/>
      <c r="M7" s="3"/>
      <c r="N7" s="3"/>
      <c r="O7" s="14"/>
      <c r="Q7" s="13"/>
      <c r="R7" s="3"/>
      <c r="S7" s="3"/>
      <c r="T7" s="3"/>
      <c r="U7" s="3"/>
      <c r="V7" s="3"/>
      <c r="W7" s="14"/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 t="s">
        <v>20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 t="s">
        <v>20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 t="s">
        <v>20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 t="s">
        <v>20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 t="s">
        <v>20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2" t="s">
        <v>20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5" t="s">
        <v>21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 t="s">
        <v>21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7" t="s">
        <v>21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 t="s">
        <v>21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24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24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24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99</v>
      </c>
      <c r="F18" s="1">
        <v>99.458776999999998</v>
      </c>
      <c r="G18" s="21">
        <v>97.236986999999999</v>
      </c>
      <c r="H18" s="3"/>
      <c r="I18" s="13"/>
      <c r="J18" s="3"/>
      <c r="K18" s="11">
        <v>50</v>
      </c>
      <c r="L18" s="4"/>
      <c r="M18" s="1">
        <v>101.1306</v>
      </c>
      <c r="N18" s="1">
        <v>99.458740000000006</v>
      </c>
      <c r="O18" s="21">
        <v>99.874510000000001</v>
      </c>
      <c r="Q18" s="13"/>
      <c r="R18" s="3"/>
      <c r="S18" s="11">
        <v>50</v>
      </c>
      <c r="T18" s="4"/>
      <c r="U18" s="1">
        <v>109.41419999999999</v>
      </c>
      <c r="V18" s="1">
        <v>99.457774099999995</v>
      </c>
      <c r="W18" s="21">
        <v>97.255664999999993</v>
      </c>
    </row>
    <row r="19" spans="1:23" x14ac:dyDescent="0.3">
      <c r="A19" s="13"/>
      <c r="B19" s="3"/>
      <c r="C19" s="11">
        <v>100</v>
      </c>
      <c r="D19" s="4"/>
      <c r="E19" s="1">
        <v>98</v>
      </c>
      <c r="F19" s="1">
        <v>95.697415000000007</v>
      </c>
      <c r="G19" s="21">
        <v>96.784125000000003</v>
      </c>
      <c r="H19" s="3"/>
      <c r="I19" s="13"/>
      <c r="J19" s="3"/>
      <c r="K19" s="11">
        <v>100</v>
      </c>
      <c r="L19" s="4"/>
      <c r="M19" s="1">
        <v>99.159864999999996</v>
      </c>
      <c r="N19" s="1">
        <v>97.239949999999993</v>
      </c>
      <c r="O19" s="21">
        <v>98.258841000000004</v>
      </c>
      <c r="Q19" s="13"/>
      <c r="R19" s="3"/>
      <c r="S19" s="11">
        <v>100</v>
      </c>
      <c r="T19" s="4"/>
      <c r="U19" s="1">
        <v>99.468599999999995</v>
      </c>
      <c r="V19" s="1">
        <v>96.158986499999997</v>
      </c>
      <c r="W19" s="21">
        <v>96.214478</v>
      </c>
    </row>
    <row r="20" spans="1:23" x14ac:dyDescent="0.3">
      <c r="A20" s="13"/>
      <c r="B20" s="3"/>
      <c r="C20" s="11">
        <v>200</v>
      </c>
      <c r="D20" s="4"/>
      <c r="E20" s="1">
        <v>85.633529999999993</v>
      </c>
      <c r="F20" s="1">
        <v>95.143690000000007</v>
      </c>
      <c r="G20" s="21">
        <v>97.169753999999998</v>
      </c>
      <c r="H20" s="3"/>
      <c r="I20" s="13"/>
      <c r="J20" s="3"/>
      <c r="K20" s="11">
        <v>200</v>
      </c>
      <c r="L20" s="4"/>
      <c r="M20" s="1">
        <v>98.479865099999998</v>
      </c>
      <c r="N20" s="1">
        <v>96.457800000000006</v>
      </c>
      <c r="O20" s="21">
        <v>98.100570000000005</v>
      </c>
      <c r="Q20" s="13"/>
      <c r="R20" s="3"/>
      <c r="S20" s="11">
        <v>200</v>
      </c>
      <c r="T20" s="4"/>
      <c r="U20" s="1">
        <v>98.594099999999997</v>
      </c>
      <c r="V20" s="1">
        <v>95.127747999999997</v>
      </c>
      <c r="W20" s="21">
        <v>94.486652000000007</v>
      </c>
    </row>
    <row r="21" spans="1:23" x14ac:dyDescent="0.3">
      <c r="A21" s="13"/>
      <c r="B21" s="3"/>
      <c r="C21" s="11">
        <v>500</v>
      </c>
      <c r="D21" s="4"/>
      <c r="E21" s="1">
        <v>84.125950000000003</v>
      </c>
      <c r="F21" s="1">
        <v>87.159574000000006</v>
      </c>
      <c r="G21" s="21">
        <v>88.459125</v>
      </c>
      <c r="H21" s="3"/>
      <c r="I21" s="13"/>
      <c r="J21" s="3"/>
      <c r="K21" s="11">
        <v>500</v>
      </c>
      <c r="L21" s="4"/>
      <c r="M21" s="1">
        <v>95.236665000000002</v>
      </c>
      <c r="N21" s="1">
        <v>90.22148</v>
      </c>
      <c r="O21" s="21">
        <v>93.157839999999993</v>
      </c>
      <c r="Q21" s="13"/>
      <c r="R21" s="3"/>
      <c r="S21" s="11">
        <v>500</v>
      </c>
      <c r="T21" s="4"/>
      <c r="U21" s="1">
        <v>85.286513200000002</v>
      </c>
      <c r="V21" s="1">
        <v>84.159974000000005</v>
      </c>
      <c r="W21" s="21">
        <v>82.185477000000006</v>
      </c>
    </row>
    <row r="22" spans="1:23" x14ac:dyDescent="0.3">
      <c r="A22" s="13"/>
      <c r="B22" s="3"/>
      <c r="C22" s="3"/>
      <c r="D22" s="3"/>
      <c r="E22" s="3"/>
      <c r="F22" s="3"/>
      <c r="G22" s="14"/>
      <c r="H22" s="3"/>
      <c r="I22" s="13"/>
      <c r="J22" s="3"/>
      <c r="K22" s="3"/>
      <c r="L22" s="3"/>
      <c r="M22" s="3"/>
      <c r="N22" s="3"/>
      <c r="O22" s="14"/>
      <c r="Q22" s="13"/>
      <c r="R22" s="3"/>
      <c r="S22" s="3"/>
      <c r="T22" s="3"/>
      <c r="U22" s="3"/>
      <c r="V22" s="3"/>
      <c r="W22" s="14"/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 t="s">
        <v>20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 t="s">
        <v>20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 t="s">
        <v>20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 t="s">
        <v>21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 t="s">
        <v>21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24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24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24</v>
      </c>
      <c r="R32" s="5" t="s">
        <v>16</v>
      </c>
      <c r="S32" s="11">
        <v>0</v>
      </c>
      <c r="T32" s="4"/>
      <c r="U32" s="32">
        <v>100</v>
      </c>
      <c r="V32" s="32">
        <v>100</v>
      </c>
      <c r="W32" s="33">
        <v>100</v>
      </c>
    </row>
    <row r="33" spans="1:23" x14ac:dyDescent="0.3">
      <c r="A33" s="13"/>
      <c r="B33" s="3"/>
      <c r="C33" s="11">
        <v>50</v>
      </c>
      <c r="D33" s="4"/>
      <c r="E33" s="1">
        <v>99.044799999999995</v>
      </c>
      <c r="F33" s="1">
        <v>98.45952321</v>
      </c>
      <c r="G33" s="21">
        <v>97.155447499999994</v>
      </c>
      <c r="H33" s="3"/>
      <c r="I33" s="13"/>
      <c r="J33" s="3"/>
      <c r="K33" s="11">
        <v>50</v>
      </c>
      <c r="L33" s="4"/>
      <c r="M33" s="1">
        <v>101.25887400000001</v>
      </c>
      <c r="N33" s="1">
        <v>99.125774800000002</v>
      </c>
      <c r="O33" s="21">
        <v>98.457771100000002</v>
      </c>
      <c r="Q33" s="13"/>
      <c r="R33" s="3"/>
      <c r="S33" s="11">
        <v>50</v>
      </c>
      <c r="T33" s="4"/>
      <c r="U33" s="32">
        <v>108.2651</v>
      </c>
      <c r="V33" s="32">
        <v>99.458873999999994</v>
      </c>
      <c r="W33" s="33">
        <v>99.258443999999997</v>
      </c>
    </row>
    <row r="34" spans="1:23" x14ac:dyDescent="0.3">
      <c r="A34" s="13"/>
      <c r="B34" s="3"/>
      <c r="C34" s="11">
        <v>100</v>
      </c>
      <c r="D34" s="4"/>
      <c r="E34" s="1">
        <v>98.721299999999999</v>
      </c>
      <c r="F34" s="1">
        <v>97.124577000000002</v>
      </c>
      <c r="G34" s="21">
        <v>95.239554699999999</v>
      </c>
      <c r="H34" s="3"/>
      <c r="I34" s="13"/>
      <c r="J34" s="3"/>
      <c r="K34" s="11">
        <v>100</v>
      </c>
      <c r="L34" s="4"/>
      <c r="M34" s="1">
        <v>99.128844999999998</v>
      </c>
      <c r="N34" s="1">
        <v>98.155475600000003</v>
      </c>
      <c r="O34" s="21">
        <v>96.4511124</v>
      </c>
      <c r="Q34" s="13"/>
      <c r="R34" s="3"/>
      <c r="S34" s="11">
        <v>100</v>
      </c>
      <c r="T34" s="4"/>
      <c r="U34" s="32">
        <v>98.467799999999997</v>
      </c>
      <c r="V34" s="32">
        <v>96.145587000000006</v>
      </c>
      <c r="W34" s="33">
        <v>97.129855000000006</v>
      </c>
    </row>
    <row r="35" spans="1:23" x14ac:dyDescent="0.3">
      <c r="A35" s="13"/>
      <c r="B35" s="3"/>
      <c r="C35" s="11">
        <v>200</v>
      </c>
      <c r="D35" s="4"/>
      <c r="E35" s="1">
        <v>77.777780000000007</v>
      </c>
      <c r="F35" s="1">
        <v>81.263997000000003</v>
      </c>
      <c r="G35" s="21">
        <v>79.124774000000002</v>
      </c>
      <c r="H35" s="3"/>
      <c r="I35" s="13"/>
      <c r="J35" s="3"/>
      <c r="K35" s="11">
        <v>200</v>
      </c>
      <c r="L35" s="4"/>
      <c r="M35" s="1">
        <v>97.144856000000004</v>
      </c>
      <c r="N35" s="1">
        <v>93.158746600000001</v>
      </c>
      <c r="O35" s="21">
        <v>91.258189099999996</v>
      </c>
      <c r="Q35" s="13"/>
      <c r="R35" s="3"/>
      <c r="S35" s="11">
        <v>200</v>
      </c>
      <c r="T35" s="4"/>
      <c r="U35" s="32">
        <v>98.05068</v>
      </c>
      <c r="V35" s="32">
        <v>91.356974399999999</v>
      </c>
      <c r="W35" s="33">
        <v>96.147552000000005</v>
      </c>
    </row>
    <row r="36" spans="1:23" x14ac:dyDescent="0.3">
      <c r="A36" s="13"/>
      <c r="B36" s="3"/>
      <c r="C36" s="11">
        <v>500</v>
      </c>
      <c r="D36" s="4"/>
      <c r="E36" s="1">
        <v>75.228541000000007</v>
      </c>
      <c r="F36" s="1">
        <v>79.458209999999994</v>
      </c>
      <c r="G36" s="21">
        <v>75.965853999999993</v>
      </c>
      <c r="H36" s="3"/>
      <c r="I36" s="13"/>
      <c r="J36" s="3"/>
      <c r="K36" s="11">
        <v>500</v>
      </c>
      <c r="L36" s="4"/>
      <c r="M36" s="1">
        <v>95.125565100000003</v>
      </c>
      <c r="N36" s="1">
        <v>89.125741000000005</v>
      </c>
      <c r="O36" s="21">
        <v>87.1548892</v>
      </c>
      <c r="Q36" s="13"/>
      <c r="R36" s="3"/>
      <c r="S36" s="11">
        <v>500</v>
      </c>
      <c r="T36" s="4"/>
      <c r="U36" s="32">
        <v>91.265122000000005</v>
      </c>
      <c r="V36" s="32">
        <v>85.155743999999999</v>
      </c>
      <c r="W36" s="33">
        <v>87.136685</v>
      </c>
    </row>
    <row r="37" spans="1:23" x14ac:dyDescent="0.3">
      <c r="A37" s="13"/>
      <c r="B37" s="3"/>
      <c r="C37" s="3"/>
      <c r="D37" s="3"/>
      <c r="E37" s="3"/>
      <c r="F37" s="3"/>
      <c r="G37" s="14"/>
      <c r="H37" s="3"/>
      <c r="I37" s="13"/>
      <c r="J37" s="3"/>
      <c r="K37" s="3"/>
      <c r="L37" s="3"/>
      <c r="M37" s="3"/>
      <c r="N37" s="3"/>
      <c r="O37" s="14"/>
      <c r="Q37" s="13"/>
      <c r="R37" s="3"/>
      <c r="S37" s="3"/>
      <c r="T37" s="3"/>
      <c r="U37" s="3"/>
      <c r="V37" s="3"/>
      <c r="W37" s="14"/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 t="s">
        <v>20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 t="s">
        <v>20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 t="s">
        <v>20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 t="s">
        <v>21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 t="s">
        <v>21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24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5.0000000000000001E-4</v>
      </c>
      <c r="D48" s="4"/>
      <c r="E48" s="1">
        <v>85.772360000000006</v>
      </c>
      <c r="F48" s="1">
        <v>81.224763999999993</v>
      </c>
      <c r="G48" s="21">
        <v>84.865132000000003</v>
      </c>
    </row>
    <row r="49" spans="1:7" x14ac:dyDescent="0.3">
      <c r="A49" s="13"/>
      <c r="B49" s="3"/>
      <c r="C49" s="11">
        <v>1E-3</v>
      </c>
      <c r="D49" s="4"/>
      <c r="E49" s="1">
        <v>73.702879999999993</v>
      </c>
      <c r="F49" s="1">
        <v>71.465131999999997</v>
      </c>
      <c r="G49" s="21">
        <v>74.751320000000007</v>
      </c>
    </row>
    <row r="50" spans="1:7" x14ac:dyDescent="0.3">
      <c r="A50" s="13"/>
      <c r="B50" s="3"/>
      <c r="C50" s="11">
        <v>0.1</v>
      </c>
      <c r="D50" s="4"/>
      <c r="E50" s="1">
        <v>39.5946</v>
      </c>
      <c r="F50" s="1">
        <v>45.9698651</v>
      </c>
      <c r="G50" s="21">
        <v>41.885131999999999</v>
      </c>
    </row>
    <row r="51" spans="1:7" x14ac:dyDescent="0.3">
      <c r="A51" s="13"/>
      <c r="B51" s="3"/>
      <c r="C51" s="11">
        <v>1</v>
      </c>
      <c r="D51" s="4"/>
      <c r="E51" s="1">
        <v>9.7036200000000008</v>
      </c>
      <c r="F51" s="1">
        <v>8.0498615000000004</v>
      </c>
      <c r="G51" s="21">
        <v>7.8965132000000002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2.0799999999999999E-2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2.1100000000000001E-2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2.2200000000000001E-2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0">
        <f>AVERAGE(C54:C56)</f>
        <v>2.1366666666666669E-2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0.73711147958320011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52BB2-D2E1-4EA5-82C9-0C644C6E18B1}">
  <dimension ref="A1:AA58"/>
  <sheetViews>
    <sheetView topLeftCell="A34" zoomScale="95" zoomScaleNormal="95" workbookViewId="0">
      <selection activeCell="C54" sqref="C54:C57"/>
    </sheetView>
  </sheetViews>
  <sheetFormatPr defaultRowHeight="14.4" x14ac:dyDescent="0.3"/>
  <cols>
    <col min="1" max="1" width="11.88671875" customWidth="1"/>
    <col min="3" max="3" width="10.44140625" bestFit="1" customWidth="1"/>
    <col min="9" max="9" width="13.109375" customWidth="1"/>
    <col min="17" max="17" width="12.5546875" customWidth="1"/>
    <col min="21" max="23" width="9.88671875" bestFit="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25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25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25</v>
      </c>
      <c r="R2" s="5" t="s">
        <v>13</v>
      </c>
      <c r="S2" s="11">
        <v>0</v>
      </c>
      <c r="T2" s="4"/>
      <c r="U2" s="1">
        <v>100</v>
      </c>
      <c r="V2" s="34">
        <v>100</v>
      </c>
      <c r="W2" s="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115.445026</v>
      </c>
      <c r="F3" s="1">
        <v>101.258774</v>
      </c>
      <c r="G3" s="21">
        <v>100.25484</v>
      </c>
      <c r="H3" s="15"/>
      <c r="I3" s="13"/>
      <c r="J3" s="3"/>
      <c r="K3" s="11">
        <v>50</v>
      </c>
      <c r="L3" s="4"/>
      <c r="M3" s="1">
        <v>97.556719000000001</v>
      </c>
      <c r="N3" s="1">
        <v>99.108416000000005</v>
      </c>
      <c r="O3" s="21">
        <v>105.149957</v>
      </c>
      <c r="Q3" s="13"/>
      <c r="R3" s="3"/>
      <c r="S3" s="11">
        <v>50</v>
      </c>
      <c r="T3" s="4"/>
      <c r="U3" s="1">
        <v>99.851657900000006</v>
      </c>
      <c r="V3" s="34">
        <v>99.147754000000006</v>
      </c>
      <c r="W3" s="1">
        <v>101.256674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115.794066</v>
      </c>
      <c r="F4" s="1">
        <v>98.268739999999994</v>
      </c>
      <c r="G4" s="21">
        <v>99.102486099999993</v>
      </c>
      <c r="H4" s="15"/>
      <c r="I4" s="13"/>
      <c r="J4" s="3"/>
      <c r="K4" s="11">
        <v>100</v>
      </c>
      <c r="L4" s="4"/>
      <c r="M4" s="1">
        <v>101.919721</v>
      </c>
      <c r="N4" s="1">
        <v>99.874111999999997</v>
      </c>
      <c r="O4" s="21">
        <v>101.25999539999999</v>
      </c>
      <c r="Q4" s="13"/>
      <c r="R4" s="3"/>
      <c r="S4" s="11">
        <v>100</v>
      </c>
      <c r="T4" s="4"/>
      <c r="U4" s="1">
        <v>92.321116900000007</v>
      </c>
      <c r="V4" s="34">
        <v>98.124555799999996</v>
      </c>
      <c r="W4" s="1">
        <v>94.156874099999996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81.239092499999998</v>
      </c>
      <c r="F5" s="1">
        <v>98.103200999999999</v>
      </c>
      <c r="G5" s="21">
        <v>94.147851000000003</v>
      </c>
      <c r="H5" s="15"/>
      <c r="I5" s="13"/>
      <c r="J5" s="3"/>
      <c r="K5" s="11">
        <v>200</v>
      </c>
      <c r="L5" s="4"/>
      <c r="M5" s="1">
        <v>95.671902000000003</v>
      </c>
      <c r="N5" s="1">
        <v>94.158651320000004</v>
      </c>
      <c r="O5" s="21">
        <v>98.147855000000007</v>
      </c>
      <c r="Q5" s="13"/>
      <c r="R5" s="3"/>
      <c r="S5" s="11">
        <v>200</v>
      </c>
      <c r="T5" s="4"/>
      <c r="U5" s="1">
        <v>91.745200999999994</v>
      </c>
      <c r="V5" s="34">
        <v>99.667450000000002</v>
      </c>
      <c r="W5" s="1">
        <v>91.486132100000006</v>
      </c>
      <c r="Z5" s="3"/>
      <c r="AA5" s="3"/>
    </row>
    <row r="6" spans="1:27" x14ac:dyDescent="0.3">
      <c r="A6" s="13"/>
      <c r="B6" s="3"/>
      <c r="C6" s="11">
        <v>500</v>
      </c>
      <c r="D6" s="4"/>
      <c r="E6" s="1">
        <v>81.218509999999995</v>
      </c>
      <c r="F6" s="1">
        <v>84.014788999999993</v>
      </c>
      <c r="G6" s="21">
        <v>85.148465099999996</v>
      </c>
      <c r="H6" s="15"/>
      <c r="I6" s="13"/>
      <c r="J6" s="3"/>
      <c r="K6" s="11">
        <v>500</v>
      </c>
      <c r="L6" s="4"/>
      <c r="M6" s="1">
        <v>91.258480000000006</v>
      </c>
      <c r="N6" s="1">
        <v>90.217451999999994</v>
      </c>
      <c r="O6" s="21">
        <v>91.258476000000002</v>
      </c>
      <c r="Q6" s="13"/>
      <c r="R6" s="3"/>
      <c r="S6" s="11">
        <v>500</v>
      </c>
      <c r="T6" s="4"/>
      <c r="U6" s="1">
        <v>87.114457999999999</v>
      </c>
      <c r="V6" s="34">
        <v>93.866320000000002</v>
      </c>
      <c r="W6" s="1">
        <v>87.001474000000002</v>
      </c>
      <c r="Z6" s="3"/>
      <c r="AA6" s="3"/>
    </row>
    <row r="7" spans="1:27" x14ac:dyDescent="0.3">
      <c r="A7" s="13"/>
      <c r="B7" s="3"/>
      <c r="C7" s="3"/>
      <c r="D7" s="3"/>
      <c r="E7" s="3"/>
      <c r="F7" s="3"/>
      <c r="G7" s="14"/>
      <c r="H7" s="15"/>
      <c r="I7" s="13"/>
      <c r="J7" s="3"/>
      <c r="K7" s="3"/>
      <c r="L7" s="3"/>
      <c r="M7" s="3"/>
      <c r="N7" s="3"/>
      <c r="O7" s="14"/>
      <c r="Q7" s="13"/>
      <c r="R7" s="3"/>
      <c r="S7" s="3"/>
      <c r="T7" s="3"/>
      <c r="U7" s="3"/>
      <c r="V7" s="3"/>
      <c r="W7" s="14"/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 t="s">
        <v>20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 t="s">
        <v>20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 t="s">
        <v>20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 t="s">
        <v>20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 t="s">
        <v>20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2" t="s">
        <v>20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5" t="s">
        <v>21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 t="s">
        <v>21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7" t="s">
        <v>21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 t="s">
        <v>21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25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25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25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103.66492100000001</v>
      </c>
      <c r="F18" s="1">
        <v>106.457712</v>
      </c>
      <c r="G18" s="21">
        <v>102.45841</v>
      </c>
      <c r="H18" s="3"/>
      <c r="I18" s="13"/>
      <c r="J18" s="3"/>
      <c r="K18" s="11">
        <v>50</v>
      </c>
      <c r="L18" s="4"/>
      <c r="M18" s="1">
        <v>101.27443</v>
      </c>
      <c r="N18" s="1">
        <v>99.365547399999997</v>
      </c>
      <c r="O18" s="21">
        <v>102.3622147</v>
      </c>
      <c r="Q18" s="13"/>
      <c r="R18" s="3"/>
      <c r="S18" s="11">
        <v>50</v>
      </c>
      <c r="T18" s="4"/>
      <c r="U18" s="1">
        <v>101.35939</v>
      </c>
      <c r="V18" s="1">
        <v>99.562144000000004</v>
      </c>
      <c r="W18" s="21">
        <v>98.567740000000001</v>
      </c>
    </row>
    <row r="19" spans="1:23" x14ac:dyDescent="0.3">
      <c r="A19" s="13"/>
      <c r="B19" s="3"/>
      <c r="C19" s="11">
        <v>100</v>
      </c>
      <c r="D19" s="4"/>
      <c r="E19" s="1">
        <v>101.71902300000001</v>
      </c>
      <c r="F19" s="1">
        <v>98.124555799999996</v>
      </c>
      <c r="G19" s="21">
        <v>98.365441000000004</v>
      </c>
      <c r="H19" s="3"/>
      <c r="I19" s="13"/>
      <c r="J19" s="3"/>
      <c r="K19" s="11">
        <v>100</v>
      </c>
      <c r="L19" s="4"/>
      <c r="M19" s="1">
        <v>97.901439999999994</v>
      </c>
      <c r="N19" s="1">
        <v>98.456688799999995</v>
      </c>
      <c r="O19" s="21">
        <v>101.25874399999999</v>
      </c>
      <c r="Q19" s="13"/>
      <c r="R19" s="3"/>
      <c r="S19" s="11">
        <v>100</v>
      </c>
      <c r="T19" s="4"/>
      <c r="U19" s="1">
        <v>97.960918000000007</v>
      </c>
      <c r="V19" s="1">
        <v>97.106697999999994</v>
      </c>
      <c r="W19" s="21">
        <v>94.266656999999995</v>
      </c>
    </row>
    <row r="20" spans="1:23" x14ac:dyDescent="0.3">
      <c r="A20" s="13"/>
      <c r="B20" s="3"/>
      <c r="C20" s="11">
        <v>200</v>
      </c>
      <c r="D20" s="4"/>
      <c r="E20" s="1">
        <v>97.853403</v>
      </c>
      <c r="F20" s="1">
        <v>97.254409999999993</v>
      </c>
      <c r="G20" s="21">
        <v>95.120069000000001</v>
      </c>
      <c r="H20" s="3"/>
      <c r="I20" s="13"/>
      <c r="J20" s="3"/>
      <c r="K20" s="11">
        <v>200</v>
      </c>
      <c r="L20" s="4"/>
      <c r="M20" s="1">
        <v>96.372129999999999</v>
      </c>
      <c r="N20" s="1">
        <v>94.225103000000004</v>
      </c>
      <c r="O20" s="21">
        <v>99.265871000000004</v>
      </c>
      <c r="Q20" s="13"/>
      <c r="R20" s="3"/>
      <c r="S20" s="11">
        <v>200</v>
      </c>
      <c r="T20" s="4"/>
      <c r="U20" s="1">
        <v>95.529309999999995</v>
      </c>
      <c r="V20" s="1">
        <v>95.412540000000007</v>
      </c>
      <c r="W20" s="21">
        <v>91.258874000000006</v>
      </c>
    </row>
    <row r="21" spans="1:23" x14ac:dyDescent="0.3">
      <c r="A21" s="13"/>
      <c r="B21" s="3"/>
      <c r="C21" s="11">
        <v>500</v>
      </c>
      <c r="D21" s="4"/>
      <c r="E21" s="1">
        <v>91.201110999999997</v>
      </c>
      <c r="F21" s="1">
        <v>90.259634000000005</v>
      </c>
      <c r="G21" s="21">
        <v>89.146698000000001</v>
      </c>
      <c r="H21" s="3"/>
      <c r="I21" s="13"/>
      <c r="J21" s="3"/>
      <c r="K21" s="11">
        <v>500</v>
      </c>
      <c r="L21" s="4"/>
      <c r="M21" s="1">
        <v>92.028846999999999</v>
      </c>
      <c r="N21" s="1">
        <v>89.468543999999994</v>
      </c>
      <c r="O21" s="21">
        <v>95.457769999999996</v>
      </c>
      <c r="Q21" s="13"/>
      <c r="R21" s="3"/>
      <c r="S21" s="11">
        <v>500</v>
      </c>
      <c r="T21" s="4"/>
      <c r="U21" s="1">
        <v>91.256684000000007</v>
      </c>
      <c r="V21" s="1">
        <v>90.236664000000005</v>
      </c>
      <c r="W21" s="21">
        <v>85.236654000000001</v>
      </c>
    </row>
    <row r="22" spans="1:23" x14ac:dyDescent="0.3">
      <c r="A22" s="13"/>
      <c r="B22" s="3"/>
      <c r="C22" s="3"/>
      <c r="D22" s="3"/>
      <c r="E22" s="3"/>
      <c r="F22" s="3"/>
      <c r="G22" s="14"/>
      <c r="H22" s="3"/>
      <c r="I22" s="13"/>
      <c r="J22" s="3"/>
      <c r="K22" s="3"/>
      <c r="L22" s="3"/>
      <c r="M22" s="3"/>
      <c r="N22" s="3"/>
      <c r="O22" s="14"/>
      <c r="Q22" s="13"/>
      <c r="R22" s="3"/>
      <c r="S22" s="3"/>
      <c r="T22" s="3"/>
      <c r="U22" s="3"/>
      <c r="V22" s="3"/>
      <c r="W22" s="14"/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 t="s">
        <v>20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 t="s">
        <v>20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 t="s">
        <v>20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5" t="s">
        <v>21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7" t="s">
        <v>21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25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25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25</v>
      </c>
      <c r="R32" s="5" t="s">
        <v>16</v>
      </c>
      <c r="S32" s="11">
        <v>0</v>
      </c>
      <c r="T32" s="4"/>
      <c r="U32" s="32">
        <v>100</v>
      </c>
      <c r="V32" s="32">
        <v>100</v>
      </c>
      <c r="W32" s="33">
        <v>100</v>
      </c>
    </row>
    <row r="33" spans="1:23" x14ac:dyDescent="0.3">
      <c r="A33" s="13"/>
      <c r="B33" s="3"/>
      <c r="C33" s="11">
        <v>50</v>
      </c>
      <c r="D33" s="4"/>
      <c r="E33" s="1">
        <v>111.63976</v>
      </c>
      <c r="F33" s="1">
        <v>102.366995</v>
      </c>
      <c r="G33" s="21">
        <v>98.74221</v>
      </c>
      <c r="H33" s="3"/>
      <c r="I33" s="13"/>
      <c r="J33" s="3"/>
      <c r="K33" s="11">
        <v>50</v>
      </c>
      <c r="L33" s="4"/>
      <c r="M33" s="1">
        <v>103.82328</v>
      </c>
      <c r="N33" s="1">
        <v>99.258964129999995</v>
      </c>
      <c r="O33" s="21">
        <v>98.457452099999998</v>
      </c>
      <c r="Q33" s="13"/>
      <c r="R33" s="3"/>
      <c r="S33" s="11">
        <v>50</v>
      </c>
      <c r="T33" s="4"/>
      <c r="U33" s="32">
        <v>96.856414999999998</v>
      </c>
      <c r="V33" s="32">
        <v>101.98520000000001</v>
      </c>
      <c r="W33" s="33">
        <v>99.259674799999999</v>
      </c>
    </row>
    <row r="34" spans="1:23" x14ac:dyDescent="0.3">
      <c r="A34" s="13"/>
      <c r="B34" s="3"/>
      <c r="C34" s="11">
        <v>100</v>
      </c>
      <c r="D34" s="4"/>
      <c r="E34" s="1">
        <v>99.514870000000002</v>
      </c>
      <c r="F34" s="1">
        <v>98.145874399999997</v>
      </c>
      <c r="G34" s="21">
        <v>95.256343999999999</v>
      </c>
      <c r="H34" s="3"/>
      <c r="I34" s="13"/>
      <c r="J34" s="3"/>
      <c r="K34" s="11">
        <v>100</v>
      </c>
      <c r="L34" s="4"/>
      <c r="M34" s="1">
        <v>101.9932</v>
      </c>
      <c r="N34" s="1">
        <v>96.289465132000004</v>
      </c>
      <c r="O34" s="21">
        <v>97.896512000000001</v>
      </c>
      <c r="Q34" s="13"/>
      <c r="R34" s="3"/>
      <c r="S34" s="11">
        <v>100</v>
      </c>
      <c r="T34" s="4"/>
      <c r="U34" s="32">
        <v>97.196262000000004</v>
      </c>
      <c r="V34" s="32">
        <v>99.157459599999996</v>
      </c>
      <c r="W34" s="33">
        <v>95.214788999999996</v>
      </c>
    </row>
    <row r="35" spans="1:23" x14ac:dyDescent="0.3">
      <c r="A35" s="13"/>
      <c r="B35" s="3"/>
      <c r="C35" s="11">
        <v>200</v>
      </c>
      <c r="D35" s="4"/>
      <c r="E35" s="1">
        <v>93.882752999999994</v>
      </c>
      <c r="F35" s="1">
        <v>95.236654000000001</v>
      </c>
      <c r="G35" s="21">
        <v>90.214754999999997</v>
      </c>
      <c r="H35" s="3"/>
      <c r="I35" s="13"/>
      <c r="J35" s="3"/>
      <c r="K35" s="11">
        <v>200</v>
      </c>
      <c r="L35" s="4"/>
      <c r="M35" s="1">
        <v>99.855559999999997</v>
      </c>
      <c r="N35" s="1">
        <v>95.894153200000005</v>
      </c>
      <c r="O35" s="21">
        <v>96.258409999999998</v>
      </c>
      <c r="Q35" s="13"/>
      <c r="R35" s="3"/>
      <c r="S35" s="11">
        <v>200</v>
      </c>
      <c r="T35" s="4"/>
      <c r="U35" s="32">
        <v>93.797791000000004</v>
      </c>
      <c r="V35" s="32">
        <v>95.87415</v>
      </c>
      <c r="W35" s="33">
        <v>91.587468999999999</v>
      </c>
    </row>
    <row r="36" spans="1:23" x14ac:dyDescent="0.3">
      <c r="A36" s="13"/>
      <c r="B36" s="3"/>
      <c r="C36" s="11">
        <v>500</v>
      </c>
      <c r="D36" s="4"/>
      <c r="E36" s="1">
        <v>90.458855</v>
      </c>
      <c r="F36" s="1">
        <v>89.125477000000004</v>
      </c>
      <c r="G36" s="21">
        <v>85.369955399999995</v>
      </c>
      <c r="H36" s="3"/>
      <c r="I36" s="13"/>
      <c r="J36" s="3"/>
      <c r="K36" s="11">
        <v>500</v>
      </c>
      <c r="L36" s="4"/>
      <c r="M36" s="1">
        <v>91.256669000000002</v>
      </c>
      <c r="N36" s="1">
        <v>85.984615320000003</v>
      </c>
      <c r="O36" s="21">
        <v>85.236985410000003</v>
      </c>
      <c r="Q36" s="13"/>
      <c r="R36" s="3"/>
      <c r="S36" s="11">
        <v>500</v>
      </c>
      <c r="T36" s="4"/>
      <c r="U36" s="32">
        <v>87.274100000000004</v>
      </c>
      <c r="V36" s="32">
        <v>88.962344999999999</v>
      </c>
      <c r="W36" s="33">
        <v>87.695621299999999</v>
      </c>
    </row>
    <row r="37" spans="1:23" x14ac:dyDescent="0.3">
      <c r="A37" s="13"/>
      <c r="B37" s="3"/>
      <c r="C37" s="3"/>
      <c r="D37" s="3"/>
      <c r="E37" s="3"/>
      <c r="F37" s="3"/>
      <c r="G37" s="14"/>
      <c r="H37" s="3"/>
      <c r="I37" s="13"/>
      <c r="J37" s="3"/>
      <c r="K37" s="3"/>
      <c r="L37" s="3"/>
      <c r="M37" s="3"/>
      <c r="N37" s="3"/>
      <c r="O37" s="14"/>
      <c r="Q37" s="13"/>
      <c r="R37" s="3"/>
      <c r="S37" s="3"/>
      <c r="T37" s="3"/>
      <c r="U37" s="3"/>
      <c r="V37" s="3"/>
      <c r="W37" s="14"/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 t="s">
        <v>20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 t="s">
        <v>20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 t="s">
        <v>20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5" t="s">
        <v>21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7" t="s">
        <v>21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25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0.01</v>
      </c>
      <c r="D48" s="4"/>
      <c r="E48" s="1">
        <v>96.947370000000006</v>
      </c>
      <c r="F48" s="1">
        <v>94.865132000000003</v>
      </c>
      <c r="G48" s="21">
        <v>94.666532000000004</v>
      </c>
    </row>
    <row r="49" spans="1:7" x14ac:dyDescent="0.3">
      <c r="A49" s="13"/>
      <c r="B49" s="3"/>
      <c r="C49" s="11">
        <v>0.1</v>
      </c>
      <c r="D49" s="4"/>
      <c r="E49" s="1">
        <v>74.379159999999999</v>
      </c>
      <c r="F49" s="1">
        <v>77.165132</v>
      </c>
      <c r="G49" s="21">
        <v>77.018649999999994</v>
      </c>
    </row>
    <row r="50" spans="1:7" x14ac:dyDescent="0.3">
      <c r="A50" s="13"/>
      <c r="B50" s="3"/>
      <c r="C50" s="11">
        <v>1</v>
      </c>
      <c r="D50" s="4"/>
      <c r="E50" s="1">
        <v>50.187260000000002</v>
      </c>
      <c r="F50" s="1">
        <v>48.845613200000003</v>
      </c>
      <c r="G50" s="21">
        <v>49.018965000000001</v>
      </c>
    </row>
    <row r="51" spans="1:7" x14ac:dyDescent="0.3">
      <c r="A51" s="13"/>
      <c r="B51" s="3"/>
      <c r="C51" s="11">
        <v>5</v>
      </c>
      <c r="D51" s="4"/>
      <c r="E51" s="1">
        <v>7.7894699999999997</v>
      </c>
      <c r="F51" s="1">
        <v>5.8951320000000003</v>
      </c>
      <c r="G51" s="21">
        <v>6.1096529999999998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43">
        <v>0.62829999999999997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44">
        <v>0.63009999999999999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43">
        <v>0.63080000000000003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2">
        <f>AVERAGE(C54:C56)</f>
        <v>0.62973333333333337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1.2897028081435675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60F6A-1286-436A-8381-97E86F5ED0CC}">
  <dimension ref="A1:AA58"/>
  <sheetViews>
    <sheetView topLeftCell="A37" workbookViewId="0">
      <selection activeCell="C54" sqref="C54:C57"/>
    </sheetView>
  </sheetViews>
  <sheetFormatPr defaultRowHeight="14.4" x14ac:dyDescent="0.3"/>
  <cols>
    <col min="3" max="3" width="16.109375" bestFit="1" customWidth="1"/>
    <col min="11" max="11" width="13.6640625" customWidth="1"/>
    <col min="19" max="19" width="11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26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26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26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99.645390000000006</v>
      </c>
      <c r="F3" s="1">
        <v>98.145589400000006</v>
      </c>
      <c r="G3" s="21">
        <v>95.544765999999996</v>
      </c>
      <c r="H3" s="15"/>
      <c r="I3" s="13"/>
      <c r="J3" s="3"/>
      <c r="K3" s="11">
        <v>50</v>
      </c>
      <c r="L3" s="4"/>
      <c r="M3" s="1">
        <v>116.1348</v>
      </c>
      <c r="N3" s="1">
        <v>105.25894</v>
      </c>
      <c r="O3" s="21">
        <v>99.498611519999997</v>
      </c>
      <c r="Q3" s="13"/>
      <c r="R3" s="3"/>
      <c r="S3" s="11">
        <v>50</v>
      </c>
      <c r="T3" s="4"/>
      <c r="U3" s="1">
        <v>112.05670000000001</v>
      </c>
      <c r="V3" s="1">
        <v>105.259987</v>
      </c>
      <c r="W3" s="21">
        <v>99.254784999999998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28.607800000000001</v>
      </c>
      <c r="F4" s="1">
        <v>33.1744895</v>
      </c>
      <c r="G4" s="21">
        <v>31.458413499999999</v>
      </c>
      <c r="H4" s="15"/>
      <c r="I4" s="13"/>
      <c r="J4" s="3"/>
      <c r="K4" s="11">
        <v>100</v>
      </c>
      <c r="L4" s="4"/>
      <c r="M4" s="1">
        <v>108.6879</v>
      </c>
      <c r="N4" s="1">
        <v>99.157494999999997</v>
      </c>
      <c r="O4" s="21">
        <v>99.010016300000004</v>
      </c>
      <c r="Q4" s="13"/>
      <c r="R4" s="3"/>
      <c r="S4" s="11">
        <v>100</v>
      </c>
      <c r="T4" s="4"/>
      <c r="U4" s="1">
        <v>112.76600000000001</v>
      </c>
      <c r="V4" s="1">
        <v>99.265480999999994</v>
      </c>
      <c r="W4" s="21">
        <v>97.365548500000003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16.743970000000001</v>
      </c>
      <c r="F5" s="1">
        <v>14.469854700000001</v>
      </c>
      <c r="G5" s="21">
        <v>18.956651319999999</v>
      </c>
      <c r="H5" s="15"/>
      <c r="I5" s="13"/>
      <c r="J5" s="3"/>
      <c r="K5" s="11">
        <v>200</v>
      </c>
      <c r="L5" s="4"/>
      <c r="M5" s="1">
        <v>99.070899999999995</v>
      </c>
      <c r="N5" s="1">
        <v>97.156130000000005</v>
      </c>
      <c r="O5" s="21">
        <v>97.357741000000004</v>
      </c>
      <c r="Q5" s="13"/>
      <c r="R5" s="3"/>
      <c r="S5" s="11">
        <v>200</v>
      </c>
      <c r="T5" s="4"/>
      <c r="U5" s="1">
        <v>107.5355</v>
      </c>
      <c r="V5" s="1">
        <v>98.014258940000005</v>
      </c>
      <c r="W5" s="21">
        <v>96.124447896000007</v>
      </c>
      <c r="Z5" s="3"/>
      <c r="AA5" s="3"/>
    </row>
    <row r="6" spans="1:27" x14ac:dyDescent="0.3">
      <c r="A6" s="13"/>
      <c r="B6" s="3"/>
      <c r="C6" s="11">
        <v>400</v>
      </c>
      <c r="D6" s="4"/>
      <c r="E6" s="1">
        <v>13.00709</v>
      </c>
      <c r="F6" s="1">
        <v>13.574896000000001</v>
      </c>
      <c r="G6" s="21">
        <v>11.865130000000001</v>
      </c>
      <c r="H6" s="15"/>
      <c r="I6" s="13"/>
      <c r="J6" s="3"/>
      <c r="K6" s="11">
        <v>400</v>
      </c>
      <c r="L6" s="4"/>
      <c r="M6" s="1">
        <v>94.457499999999996</v>
      </c>
      <c r="N6" s="1">
        <v>93.246515000000002</v>
      </c>
      <c r="O6" s="21">
        <v>92.489850000000004</v>
      </c>
      <c r="Q6" s="13"/>
      <c r="R6" s="3"/>
      <c r="S6" s="11">
        <v>400</v>
      </c>
      <c r="T6" s="4"/>
      <c r="U6" s="1">
        <v>99.751800000000003</v>
      </c>
      <c r="V6" s="1">
        <v>96.364485999999999</v>
      </c>
      <c r="W6" s="21">
        <v>95.336674000000002</v>
      </c>
      <c r="Z6" s="3"/>
      <c r="AA6" s="3"/>
    </row>
    <row r="7" spans="1:27" x14ac:dyDescent="0.3">
      <c r="A7" s="13"/>
      <c r="B7" s="3"/>
      <c r="C7" s="23">
        <v>500</v>
      </c>
      <c r="D7" s="3"/>
      <c r="E7" s="1">
        <v>10.10638</v>
      </c>
      <c r="F7" s="1">
        <v>11.746658</v>
      </c>
      <c r="G7" s="21">
        <v>8.957846</v>
      </c>
      <c r="H7" s="15"/>
      <c r="I7" s="13"/>
      <c r="J7" s="3"/>
      <c r="K7" s="23">
        <v>500</v>
      </c>
      <c r="L7" s="3"/>
      <c r="M7" s="1">
        <v>91.507099999999994</v>
      </c>
      <c r="N7" s="1">
        <v>93.014652999999996</v>
      </c>
      <c r="O7" s="21">
        <v>91.998574099999999</v>
      </c>
      <c r="Q7" s="13"/>
      <c r="R7" s="3"/>
      <c r="S7" s="23">
        <v>500</v>
      </c>
      <c r="T7" s="3"/>
      <c r="U7" s="1">
        <v>98.039000000000001</v>
      </c>
      <c r="V7" s="1">
        <v>93.156113199999993</v>
      </c>
      <c r="W7" s="21">
        <v>91.669573999999997</v>
      </c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86.7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 t="s">
        <v>20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88.1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 t="s">
        <v>20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87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2" t="s">
        <v>20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8">
        <f>AVERAGE(C9:C11)</f>
        <v>87.266666666666666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 t="s">
        <v>21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9">
        <f>STDEV(C9:C11)</f>
        <v>0.73711147958319512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 t="s">
        <v>21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26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26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26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111.29810000000001</v>
      </c>
      <c r="F18" s="1">
        <v>98.597745000000003</v>
      </c>
      <c r="G18" s="21">
        <v>101.265854</v>
      </c>
      <c r="H18" s="3"/>
      <c r="I18" s="13"/>
      <c r="J18" s="3"/>
      <c r="K18" s="11">
        <v>50</v>
      </c>
      <c r="L18" s="4"/>
      <c r="M18" s="1">
        <v>104.5673</v>
      </c>
      <c r="N18" s="1">
        <v>99.257445799999999</v>
      </c>
      <c r="O18" s="21">
        <v>97.215585000000004</v>
      </c>
      <c r="Q18" s="13"/>
      <c r="R18" s="3"/>
      <c r="S18" s="11">
        <v>50</v>
      </c>
      <c r="T18" s="4"/>
      <c r="U18" s="1">
        <v>104.10577000000001</v>
      </c>
      <c r="V18" s="1">
        <v>101.214596</v>
      </c>
      <c r="W18" s="21">
        <v>99.259469999999993</v>
      </c>
    </row>
    <row r="19" spans="1:23" x14ac:dyDescent="0.3">
      <c r="A19" s="13"/>
      <c r="B19" s="3"/>
      <c r="C19" s="11">
        <v>100</v>
      </c>
      <c r="D19" s="4"/>
      <c r="E19" s="1">
        <v>88.381410000000002</v>
      </c>
      <c r="F19" s="1">
        <v>85.364779999999996</v>
      </c>
      <c r="G19" s="21">
        <v>90.339850999999996</v>
      </c>
      <c r="H19" s="3"/>
      <c r="I19" s="13"/>
      <c r="J19" s="3"/>
      <c r="K19" s="11">
        <v>100</v>
      </c>
      <c r="L19" s="4"/>
      <c r="M19" s="1">
        <v>102.3237</v>
      </c>
      <c r="N19" s="1">
        <v>95.639973999999995</v>
      </c>
      <c r="O19" s="21">
        <v>95.369954000000007</v>
      </c>
      <c r="Q19" s="13"/>
      <c r="R19" s="3"/>
      <c r="S19" s="11">
        <v>100</v>
      </c>
      <c r="T19" s="4"/>
      <c r="U19" s="1">
        <v>99.887799999999999</v>
      </c>
      <c r="V19" s="1">
        <v>98.457841000000002</v>
      </c>
      <c r="W19" s="21">
        <v>95.269851000000003</v>
      </c>
    </row>
    <row r="20" spans="1:23" x14ac:dyDescent="0.3">
      <c r="A20" s="13"/>
      <c r="B20" s="3"/>
      <c r="C20" s="11">
        <v>200</v>
      </c>
      <c r="D20" s="4"/>
      <c r="E20" s="1">
        <v>76.30256</v>
      </c>
      <c r="F20" s="1">
        <v>75.236949999999993</v>
      </c>
      <c r="G20" s="21">
        <v>77.215547000000001</v>
      </c>
      <c r="H20" s="3"/>
      <c r="I20" s="13"/>
      <c r="J20" s="3"/>
      <c r="K20" s="11">
        <v>200</v>
      </c>
      <c r="L20" s="4"/>
      <c r="M20" s="1">
        <v>100.8013</v>
      </c>
      <c r="N20" s="1">
        <v>94.411254</v>
      </c>
      <c r="O20" s="21">
        <v>94.125485600000005</v>
      </c>
      <c r="Q20" s="13"/>
      <c r="R20" s="3"/>
      <c r="S20" s="11">
        <v>200</v>
      </c>
      <c r="T20" s="4"/>
      <c r="U20" s="1">
        <v>95.317310000000006</v>
      </c>
      <c r="V20" s="1">
        <v>94.366521399999996</v>
      </c>
      <c r="W20" s="21">
        <v>94.236953999999997</v>
      </c>
    </row>
    <row r="21" spans="1:23" x14ac:dyDescent="0.3">
      <c r="A21" s="13"/>
      <c r="B21" s="3"/>
      <c r="C21" s="11">
        <v>400</v>
      </c>
      <c r="D21" s="4"/>
      <c r="E21" s="1">
        <v>28.19539</v>
      </c>
      <c r="F21" s="1">
        <v>41.198951999999998</v>
      </c>
      <c r="G21" s="21">
        <v>40.095841999999998</v>
      </c>
      <c r="H21" s="3"/>
      <c r="I21" s="13"/>
      <c r="J21" s="3"/>
      <c r="K21" s="11">
        <v>400</v>
      </c>
      <c r="L21" s="4"/>
      <c r="M21" s="1">
        <v>91.826920000000001</v>
      </c>
      <c r="N21" s="1">
        <v>90.248999499999996</v>
      </c>
      <c r="O21" s="21">
        <v>92.186518649999996</v>
      </c>
      <c r="Q21" s="13"/>
      <c r="R21" s="3"/>
      <c r="S21" s="11">
        <v>400</v>
      </c>
      <c r="T21" s="4"/>
      <c r="U21" s="1">
        <v>92.958340000000007</v>
      </c>
      <c r="V21" s="1">
        <v>91.256647000000001</v>
      </c>
      <c r="W21" s="21">
        <v>92.104788400000004</v>
      </c>
    </row>
    <row r="22" spans="1:23" x14ac:dyDescent="0.3">
      <c r="A22" s="13"/>
      <c r="B22" s="3"/>
      <c r="C22" s="23">
        <v>500</v>
      </c>
      <c r="D22" s="3"/>
      <c r="E22" s="1">
        <v>44.951920000000001</v>
      </c>
      <c r="F22" s="1">
        <v>34.499651999999998</v>
      </c>
      <c r="G22" s="21">
        <v>31.27852</v>
      </c>
      <c r="H22" s="3"/>
      <c r="I22" s="13"/>
      <c r="J22" s="3"/>
      <c r="K22" s="23">
        <v>500</v>
      </c>
      <c r="L22" s="3"/>
      <c r="M22" s="1">
        <v>93.349360000000004</v>
      </c>
      <c r="N22" s="1">
        <v>86.215953999999996</v>
      </c>
      <c r="O22" s="21">
        <v>85.358485599999995</v>
      </c>
      <c r="Q22" s="13"/>
      <c r="R22" s="3"/>
      <c r="S22" s="23">
        <v>500</v>
      </c>
      <c r="T22" s="3"/>
      <c r="U22" s="1">
        <v>87.189099999999996</v>
      </c>
      <c r="V22" s="1">
        <v>89.865470000000002</v>
      </c>
      <c r="W22" s="21">
        <v>85.281651299999993</v>
      </c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>
        <v>339.5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>
        <v>341.7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>
        <v>340.1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8">
        <f>AVERAGE(C24:C26)</f>
        <v>340.43333333333334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9">
        <f>STDEV(C24:C26)</f>
        <v>1.1372481406154558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26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26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26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93.996960000000001</v>
      </c>
      <c r="F33" s="1">
        <v>89.259715420000006</v>
      </c>
      <c r="G33" s="21">
        <v>85.289165100000005</v>
      </c>
      <c r="H33" s="3"/>
      <c r="I33" s="13"/>
      <c r="J33" s="3"/>
      <c r="K33" s="11">
        <v>50</v>
      </c>
      <c r="L33" s="4"/>
      <c r="M33" s="1">
        <v>109.80240000000001</v>
      </c>
      <c r="N33" s="1">
        <v>99.526347799999996</v>
      </c>
      <c r="O33" s="21">
        <v>98.2569874</v>
      </c>
      <c r="Q33" s="13"/>
      <c r="R33" s="3"/>
      <c r="S33" s="11">
        <v>50</v>
      </c>
      <c r="T33" s="4"/>
      <c r="U33" s="1">
        <v>106.7629</v>
      </c>
      <c r="V33" s="1">
        <v>101.2658741</v>
      </c>
      <c r="W33" s="21">
        <v>103.247641</v>
      </c>
    </row>
    <row r="34" spans="1:23" x14ac:dyDescent="0.3">
      <c r="A34" s="13"/>
      <c r="B34" s="3"/>
      <c r="C34" s="11">
        <v>100</v>
      </c>
      <c r="D34" s="4"/>
      <c r="E34" s="1">
        <v>25.33982</v>
      </c>
      <c r="F34" s="1">
        <v>27.174614999999999</v>
      </c>
      <c r="G34" s="21">
        <v>25.816510999999998</v>
      </c>
      <c r="H34" s="3"/>
      <c r="I34" s="13"/>
      <c r="J34" s="3"/>
      <c r="K34" s="11">
        <v>100</v>
      </c>
      <c r="L34" s="4"/>
      <c r="M34" s="1">
        <v>105.01519999999999</v>
      </c>
      <c r="N34" s="1">
        <v>98.125478000000001</v>
      </c>
      <c r="O34" s="21">
        <v>95.321458699999994</v>
      </c>
      <c r="Q34" s="13"/>
      <c r="R34" s="3"/>
      <c r="S34" s="11">
        <v>100</v>
      </c>
      <c r="T34" s="4"/>
      <c r="U34" s="1">
        <v>101.2948</v>
      </c>
      <c r="V34" s="1">
        <v>99.362457000000006</v>
      </c>
      <c r="W34" s="21">
        <v>100.264145</v>
      </c>
    </row>
    <row r="35" spans="1:23" x14ac:dyDescent="0.3">
      <c r="A35" s="13"/>
      <c r="B35" s="3"/>
      <c r="C35" s="11">
        <v>200</v>
      </c>
      <c r="D35" s="4"/>
      <c r="E35" s="1">
        <v>20.642769999999999</v>
      </c>
      <c r="F35" s="1">
        <v>18.565180000000002</v>
      </c>
      <c r="G35" s="21">
        <v>19.9556</v>
      </c>
      <c r="H35" s="3"/>
      <c r="I35" s="13"/>
      <c r="J35" s="3"/>
      <c r="K35" s="11">
        <v>200</v>
      </c>
      <c r="L35" s="4"/>
      <c r="M35" s="1">
        <v>104.3313</v>
      </c>
      <c r="N35" s="1">
        <v>95.365874000000005</v>
      </c>
      <c r="O35" s="21">
        <v>91.284163000000007</v>
      </c>
      <c r="Q35" s="13"/>
      <c r="R35" s="3"/>
      <c r="S35" s="11">
        <v>200</v>
      </c>
      <c r="T35" s="4"/>
      <c r="U35" s="1">
        <v>99.115499999999997</v>
      </c>
      <c r="V35" s="1">
        <v>95.145632000000006</v>
      </c>
      <c r="W35" s="21">
        <v>97.265169999999998</v>
      </c>
    </row>
    <row r="36" spans="1:23" x14ac:dyDescent="0.3">
      <c r="A36" s="13"/>
      <c r="B36" s="3"/>
      <c r="C36" s="11">
        <v>400</v>
      </c>
      <c r="D36" s="4"/>
      <c r="E36" s="1">
        <v>15.310029999999999</v>
      </c>
      <c r="F36" s="1">
        <v>16.584614999999999</v>
      </c>
      <c r="G36" s="21">
        <v>13.981650999999999</v>
      </c>
      <c r="H36" s="3"/>
      <c r="I36" s="13"/>
      <c r="J36" s="3"/>
      <c r="K36" s="11">
        <v>400</v>
      </c>
      <c r="L36" s="4"/>
      <c r="M36" s="1">
        <v>94.300910000000002</v>
      </c>
      <c r="N36" s="1">
        <v>92.665745000000001</v>
      </c>
      <c r="O36" s="21">
        <v>90.366647</v>
      </c>
      <c r="Q36" s="13"/>
      <c r="R36" s="3"/>
      <c r="S36" s="11">
        <v>400</v>
      </c>
      <c r="T36" s="4"/>
      <c r="U36" s="1">
        <v>98.875399999999999</v>
      </c>
      <c r="V36" s="1">
        <v>91.254784000000001</v>
      </c>
      <c r="W36" s="21">
        <v>95.664126300000007</v>
      </c>
    </row>
    <row r="37" spans="1:23" x14ac:dyDescent="0.3">
      <c r="A37" s="13"/>
      <c r="B37" s="3"/>
      <c r="C37" s="23">
        <v>500</v>
      </c>
      <c r="D37" s="3"/>
      <c r="E37" s="1">
        <v>14.20973</v>
      </c>
      <c r="F37" s="1">
        <v>12.8156198</v>
      </c>
      <c r="G37" s="21">
        <v>10.998156959999999</v>
      </c>
      <c r="H37" s="3"/>
      <c r="I37" s="13"/>
      <c r="J37" s="3"/>
      <c r="K37" s="23">
        <v>500</v>
      </c>
      <c r="L37" s="3"/>
      <c r="M37" s="1">
        <v>97.492400000000004</v>
      </c>
      <c r="N37" s="1">
        <v>87.513257999999993</v>
      </c>
      <c r="O37" s="21">
        <v>83.234478499999994</v>
      </c>
      <c r="Q37" s="13"/>
      <c r="R37" s="3"/>
      <c r="S37" s="23">
        <v>500</v>
      </c>
      <c r="T37" s="3"/>
      <c r="U37" s="1">
        <v>95.264430000000004</v>
      </c>
      <c r="V37" s="1">
        <v>85.258940999999993</v>
      </c>
      <c r="W37" s="21">
        <v>91.254915999999994</v>
      </c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81.7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82.9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81.900000000000006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8">
        <f>AVERAGE(C39:C41)</f>
        <v>82.166666666666671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9">
        <f>STDEV(C39:C41)</f>
        <v>0.64291005073286467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26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5.0000000000000001E-4</v>
      </c>
      <c r="D48" s="4"/>
      <c r="E48" s="1">
        <v>85.176429999999996</v>
      </c>
      <c r="F48" s="1">
        <v>80.485631999999995</v>
      </c>
      <c r="G48" s="21">
        <v>82.446643199999997</v>
      </c>
    </row>
    <row r="49" spans="1:7" x14ac:dyDescent="0.3">
      <c r="A49" s="13"/>
      <c r="B49" s="3"/>
      <c r="C49" s="11">
        <v>1E-3</v>
      </c>
      <c r="D49" s="4"/>
      <c r="E49" s="1">
        <v>71.963155999999998</v>
      </c>
      <c r="F49" s="1">
        <v>70.365840000000006</v>
      </c>
      <c r="G49" s="21">
        <v>73.669852000000006</v>
      </c>
    </row>
    <row r="50" spans="1:7" x14ac:dyDescent="0.3">
      <c r="A50" s="13"/>
      <c r="B50" s="3"/>
      <c r="C50" s="11">
        <v>0.1</v>
      </c>
      <c r="D50" s="4"/>
      <c r="E50" s="1">
        <v>36.936430000000001</v>
      </c>
      <c r="F50" s="1">
        <v>42.211469999999998</v>
      </c>
      <c r="G50" s="21">
        <v>40.114765300000002</v>
      </c>
    </row>
    <row r="51" spans="1:7" x14ac:dyDescent="0.3">
      <c r="A51" s="13"/>
      <c r="B51" s="3"/>
      <c r="C51" s="11">
        <v>1</v>
      </c>
      <c r="D51" s="4"/>
      <c r="E51" s="1">
        <v>9.1252530000000007</v>
      </c>
      <c r="F51" s="1">
        <v>8.6598652999999999</v>
      </c>
      <c r="G51" s="21">
        <v>6.9643100000000002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1.6799999999999999E-2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1.7000000000000001E-2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1.7899999999999999E-2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0">
        <f>AVERAGE(C54:C56)</f>
        <v>1.7233333333333333E-2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0.58594652770823119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8D039-08A2-42B1-938E-5840B4F4B3D5}">
  <dimension ref="A1:AA58"/>
  <sheetViews>
    <sheetView topLeftCell="A40" workbookViewId="0">
      <selection activeCell="F63" sqref="F63"/>
    </sheetView>
  </sheetViews>
  <sheetFormatPr defaultRowHeight="14.4" x14ac:dyDescent="0.3"/>
  <cols>
    <col min="3" max="3" width="16.109375" bestFit="1" customWidth="1"/>
    <col min="11" max="11" width="14.109375" customWidth="1"/>
    <col min="19" max="19" width="11.21875" customWidth="1"/>
  </cols>
  <sheetData>
    <row r="1" spans="1:27" x14ac:dyDescent="0.3">
      <c r="A1" s="6"/>
      <c r="B1" s="7"/>
      <c r="C1" s="8" t="s">
        <v>28</v>
      </c>
      <c r="D1" s="7"/>
      <c r="E1" s="9" t="s">
        <v>7</v>
      </c>
      <c r="F1" s="9" t="s">
        <v>8</v>
      </c>
      <c r="G1" s="20" t="s">
        <v>9</v>
      </c>
      <c r="H1" s="7"/>
      <c r="I1" s="6"/>
      <c r="J1" s="7"/>
      <c r="K1" s="8" t="s">
        <v>28</v>
      </c>
      <c r="L1" s="7"/>
      <c r="M1" s="9" t="s">
        <v>7</v>
      </c>
      <c r="N1" s="9" t="s">
        <v>8</v>
      </c>
      <c r="O1" s="20" t="s">
        <v>9</v>
      </c>
      <c r="Q1" s="6"/>
      <c r="R1" s="7"/>
      <c r="S1" s="8" t="s">
        <v>28</v>
      </c>
      <c r="T1" s="7"/>
      <c r="U1" s="9" t="s">
        <v>7</v>
      </c>
      <c r="V1" s="9" t="s">
        <v>8</v>
      </c>
      <c r="W1" s="20" t="s">
        <v>9</v>
      </c>
      <c r="Z1" s="7"/>
      <c r="AA1" s="3"/>
    </row>
    <row r="2" spans="1:27" x14ac:dyDescent="0.3">
      <c r="A2" s="10" t="s">
        <v>27</v>
      </c>
      <c r="B2" s="5" t="s">
        <v>1</v>
      </c>
      <c r="C2" s="11">
        <v>0</v>
      </c>
      <c r="D2" s="4"/>
      <c r="E2" s="1">
        <v>100</v>
      </c>
      <c r="F2" s="1">
        <v>100</v>
      </c>
      <c r="G2" s="21">
        <v>100</v>
      </c>
      <c r="H2" s="3"/>
      <c r="I2" s="10" t="s">
        <v>27</v>
      </c>
      <c r="J2" s="5" t="s">
        <v>12</v>
      </c>
      <c r="K2" s="11">
        <v>0</v>
      </c>
      <c r="L2" s="4"/>
      <c r="M2" s="1">
        <v>100</v>
      </c>
      <c r="N2" s="1">
        <v>100</v>
      </c>
      <c r="O2" s="21">
        <v>100</v>
      </c>
      <c r="Q2" s="10" t="s">
        <v>27</v>
      </c>
      <c r="R2" s="5" t="s">
        <v>13</v>
      </c>
      <c r="S2" s="11">
        <v>0</v>
      </c>
      <c r="T2" s="4"/>
      <c r="U2" s="1">
        <v>100</v>
      </c>
      <c r="V2" s="1">
        <v>100</v>
      </c>
      <c r="W2" s="21">
        <v>100</v>
      </c>
      <c r="Z2" s="3"/>
      <c r="AA2" s="3"/>
    </row>
    <row r="3" spans="1:27" x14ac:dyDescent="0.3">
      <c r="A3" s="13"/>
      <c r="B3" s="3"/>
      <c r="C3" s="11">
        <v>50</v>
      </c>
      <c r="D3" s="4"/>
      <c r="E3" s="1">
        <v>22.319199999999999</v>
      </c>
      <c r="F3" s="1">
        <v>20.734856130000001</v>
      </c>
      <c r="G3" s="21">
        <v>27.25684613</v>
      </c>
      <c r="H3" s="15"/>
      <c r="I3" s="13"/>
      <c r="J3" s="3"/>
      <c r="K3" s="11">
        <v>50</v>
      </c>
      <c r="L3" s="4"/>
      <c r="M3" s="1">
        <v>98.645570000000006</v>
      </c>
      <c r="N3" s="1">
        <v>97.265469999999993</v>
      </c>
      <c r="O3" s="21">
        <v>98.567745099999996</v>
      </c>
      <c r="Q3" s="13"/>
      <c r="R3" s="3"/>
      <c r="S3" s="11">
        <v>50</v>
      </c>
      <c r="T3" s="4"/>
      <c r="U3" s="1">
        <v>99.978899999999996</v>
      </c>
      <c r="V3" s="1">
        <v>98.541178500000001</v>
      </c>
      <c r="W3" s="21">
        <v>99.652146999999999</v>
      </c>
      <c r="Z3" s="3"/>
      <c r="AA3" s="3"/>
    </row>
    <row r="4" spans="1:27" x14ac:dyDescent="0.3">
      <c r="A4" s="13"/>
      <c r="B4" s="3"/>
      <c r="C4" s="11">
        <v>100</v>
      </c>
      <c r="D4" s="4"/>
      <c r="E4" s="1">
        <v>7.5105490000000001</v>
      </c>
      <c r="F4" s="1">
        <v>6.4645130999999996</v>
      </c>
      <c r="G4" s="21">
        <v>12.531319999999999</v>
      </c>
      <c r="H4" s="15"/>
      <c r="I4" s="13"/>
      <c r="J4" s="3"/>
      <c r="K4" s="11">
        <v>100</v>
      </c>
      <c r="L4" s="4"/>
      <c r="M4" s="1">
        <v>94.367090000000005</v>
      </c>
      <c r="N4" s="1">
        <v>94.235574</v>
      </c>
      <c r="O4" s="21">
        <v>95.369874499999995</v>
      </c>
      <c r="Q4" s="13"/>
      <c r="R4" s="3"/>
      <c r="S4" s="11">
        <v>100</v>
      </c>
      <c r="T4" s="4"/>
      <c r="U4" s="1">
        <v>94.177220000000005</v>
      </c>
      <c r="V4" s="1">
        <v>93.216987399999994</v>
      </c>
      <c r="W4" s="21">
        <v>95.365474000000006</v>
      </c>
      <c r="Z4" s="3"/>
      <c r="AA4" s="3"/>
    </row>
    <row r="5" spans="1:27" x14ac:dyDescent="0.3">
      <c r="A5" s="13"/>
      <c r="B5" s="3"/>
      <c r="C5" s="11">
        <v>200</v>
      </c>
      <c r="D5" s="4"/>
      <c r="E5" s="1">
        <v>2.3628689999999999</v>
      </c>
      <c r="F5" s="1">
        <v>1.8651321000000001</v>
      </c>
      <c r="G5" s="21">
        <v>4.3513012</v>
      </c>
      <c r="H5" s="15"/>
      <c r="I5" s="13"/>
      <c r="J5" s="3"/>
      <c r="K5" s="11">
        <v>200</v>
      </c>
      <c r="L5" s="4"/>
      <c r="M5" s="1">
        <v>92.658230000000003</v>
      </c>
      <c r="N5" s="1">
        <v>91.25479</v>
      </c>
      <c r="O5" s="21">
        <v>91.258745000000005</v>
      </c>
      <c r="Q5" s="13"/>
      <c r="R5" s="3"/>
      <c r="S5" s="11">
        <v>200</v>
      </c>
      <c r="T5" s="4"/>
      <c r="U5" s="1">
        <v>88.77637</v>
      </c>
      <c r="V5" s="1">
        <v>85.236697000000007</v>
      </c>
      <c r="W5" s="21">
        <v>88.149854000000005</v>
      </c>
      <c r="Z5" s="3"/>
      <c r="AA5" s="3"/>
    </row>
    <row r="6" spans="1:27" x14ac:dyDescent="0.3">
      <c r="A6" s="13"/>
      <c r="B6" s="3"/>
      <c r="C6" s="11">
        <v>400</v>
      </c>
      <c r="D6" s="4"/>
      <c r="E6" s="1">
        <v>2.2784810000000002</v>
      </c>
      <c r="F6" s="1">
        <v>0.94551350000000001</v>
      </c>
      <c r="G6" s="21">
        <v>2.7645131599999999</v>
      </c>
      <c r="H6" s="15"/>
      <c r="I6" s="13"/>
      <c r="J6" s="3"/>
      <c r="K6" s="11">
        <v>400</v>
      </c>
      <c r="L6" s="4"/>
      <c r="M6" s="1">
        <v>83.291139999999999</v>
      </c>
      <c r="N6" s="1">
        <v>89.665740999999997</v>
      </c>
      <c r="O6" s="21">
        <v>87.365470000000002</v>
      </c>
      <c r="Q6" s="13"/>
      <c r="R6" s="3"/>
      <c r="S6" s="11">
        <v>400</v>
      </c>
      <c r="T6" s="4"/>
      <c r="U6" s="1">
        <v>84.535870000000003</v>
      </c>
      <c r="V6" s="1">
        <v>82.149953999999994</v>
      </c>
      <c r="W6" s="21">
        <v>84.569873999999999</v>
      </c>
      <c r="Z6" s="3"/>
      <c r="AA6" s="3"/>
    </row>
    <row r="7" spans="1:27" x14ac:dyDescent="0.3">
      <c r="A7" s="13"/>
      <c r="B7" s="3"/>
      <c r="C7" s="23">
        <v>500</v>
      </c>
      <c r="D7" s="3"/>
      <c r="E7" s="1">
        <v>2.2784810000000002</v>
      </c>
      <c r="F7" s="1">
        <v>0.24765100000000001</v>
      </c>
      <c r="G7" s="21">
        <v>0.87645311999999997</v>
      </c>
      <c r="H7" s="15"/>
      <c r="I7" s="13"/>
      <c r="J7" s="3"/>
      <c r="K7" s="23">
        <v>500</v>
      </c>
      <c r="L7" s="3"/>
      <c r="M7" s="1">
        <v>81.881860000000003</v>
      </c>
      <c r="N7" s="1">
        <v>82.335740000000001</v>
      </c>
      <c r="O7" s="21">
        <v>84.269851000000003</v>
      </c>
      <c r="Q7" s="13"/>
      <c r="R7" s="3"/>
      <c r="S7" s="23">
        <v>500</v>
      </c>
      <c r="T7" s="3"/>
      <c r="U7" s="1">
        <v>78.734179999999995</v>
      </c>
      <c r="V7" s="1">
        <v>76.149873999999997</v>
      </c>
      <c r="W7" s="21">
        <v>79.668885500000002</v>
      </c>
      <c r="Z7" s="3"/>
      <c r="AA7" s="3"/>
    </row>
    <row r="8" spans="1:27" x14ac:dyDescent="0.3">
      <c r="A8" s="13"/>
      <c r="B8" s="3"/>
      <c r="C8" s="5" t="s">
        <v>1</v>
      </c>
      <c r="D8" s="3"/>
      <c r="E8" s="3"/>
      <c r="F8" s="3"/>
      <c r="G8" s="12"/>
      <c r="H8" s="3"/>
      <c r="I8" s="13"/>
      <c r="J8" s="3"/>
      <c r="K8" s="5" t="s">
        <v>12</v>
      </c>
      <c r="L8" s="3"/>
      <c r="M8" s="3"/>
      <c r="N8" s="3"/>
      <c r="O8" s="12"/>
      <c r="Q8" s="13"/>
      <c r="R8" s="3"/>
      <c r="S8" s="5" t="s">
        <v>13</v>
      </c>
      <c r="T8" s="3"/>
      <c r="U8" s="3"/>
      <c r="V8" s="3"/>
      <c r="W8" s="12"/>
      <c r="Z8" s="3"/>
      <c r="AA8" s="3"/>
    </row>
    <row r="9" spans="1:27" ht="15.6" x14ac:dyDescent="0.35">
      <c r="A9" s="16" t="s">
        <v>7</v>
      </c>
      <c r="B9" s="3" t="s">
        <v>3</v>
      </c>
      <c r="C9" s="1">
        <v>23.5</v>
      </c>
      <c r="D9" s="3"/>
      <c r="E9" s="3"/>
      <c r="F9" s="3"/>
      <c r="G9" s="12"/>
      <c r="H9" s="3"/>
      <c r="I9" s="16" t="s">
        <v>7</v>
      </c>
      <c r="J9" s="3" t="s">
        <v>3</v>
      </c>
      <c r="K9" s="1" t="s">
        <v>20</v>
      </c>
      <c r="L9" s="3"/>
      <c r="M9" s="3"/>
      <c r="N9" s="3"/>
      <c r="O9" s="12"/>
      <c r="Q9" s="16" t="s">
        <v>7</v>
      </c>
      <c r="R9" s="3" t="s">
        <v>3</v>
      </c>
      <c r="S9" s="1" t="s">
        <v>20</v>
      </c>
      <c r="T9" s="3"/>
      <c r="U9" s="3"/>
      <c r="V9" s="3"/>
      <c r="W9" s="12"/>
      <c r="Z9" s="3"/>
      <c r="AA9" s="3"/>
    </row>
    <row r="10" spans="1:27" ht="15.6" x14ac:dyDescent="0.35">
      <c r="A10" s="16" t="s">
        <v>8</v>
      </c>
      <c r="B10" s="3" t="s">
        <v>4</v>
      </c>
      <c r="C10" s="1">
        <v>24.6</v>
      </c>
      <c r="D10" s="3"/>
      <c r="E10" s="3"/>
      <c r="F10" s="3"/>
      <c r="G10" s="12"/>
      <c r="H10" s="3"/>
      <c r="I10" s="16" t="s">
        <v>8</v>
      </c>
      <c r="J10" s="3" t="s">
        <v>4</v>
      </c>
      <c r="K10" s="1" t="s">
        <v>20</v>
      </c>
      <c r="L10" s="3"/>
      <c r="M10" s="3"/>
      <c r="N10" s="3"/>
      <c r="O10" s="12"/>
      <c r="Q10" s="16" t="s">
        <v>8</v>
      </c>
      <c r="R10" s="3" t="s">
        <v>4</v>
      </c>
      <c r="S10" s="1" t="s">
        <v>20</v>
      </c>
      <c r="T10" s="3"/>
      <c r="U10" s="3"/>
      <c r="V10" s="3"/>
      <c r="W10" s="12"/>
      <c r="Z10" s="3"/>
      <c r="AA10" s="3"/>
    </row>
    <row r="11" spans="1:27" ht="15.6" x14ac:dyDescent="0.35">
      <c r="A11" s="16" t="s">
        <v>9</v>
      </c>
      <c r="B11" s="3" t="s">
        <v>5</v>
      </c>
      <c r="C11" s="2">
        <v>25.2</v>
      </c>
      <c r="D11" s="3"/>
      <c r="E11" s="3"/>
      <c r="F11" s="3"/>
      <c r="G11" s="12"/>
      <c r="H11" s="3"/>
      <c r="I11" s="16" t="s">
        <v>9</v>
      </c>
      <c r="J11" s="3" t="s">
        <v>5</v>
      </c>
      <c r="K11" s="2" t="s">
        <v>20</v>
      </c>
      <c r="L11" s="3"/>
      <c r="M11" s="3"/>
      <c r="N11" s="3"/>
      <c r="O11" s="12"/>
      <c r="Q11" s="16" t="s">
        <v>9</v>
      </c>
      <c r="R11" s="3" t="s">
        <v>5</v>
      </c>
      <c r="S11" s="2" t="s">
        <v>20</v>
      </c>
      <c r="T11" s="3"/>
      <c r="U11" s="3"/>
      <c r="V11" s="3"/>
      <c r="W11" s="12"/>
      <c r="Z11" s="3"/>
      <c r="AA11" s="3"/>
    </row>
    <row r="12" spans="1:27" x14ac:dyDescent="0.3">
      <c r="A12" s="13"/>
      <c r="B12" s="22" t="s">
        <v>2</v>
      </c>
      <c r="C12" s="28">
        <f>AVERAGE(C9:C11)</f>
        <v>24.433333333333334</v>
      </c>
      <c r="D12" s="3"/>
      <c r="E12" s="3"/>
      <c r="F12" s="3"/>
      <c r="G12" s="12"/>
      <c r="H12" s="3"/>
      <c r="I12" s="13"/>
      <c r="J12" s="22" t="s">
        <v>2</v>
      </c>
      <c r="K12" s="25" t="s">
        <v>21</v>
      </c>
      <c r="L12" s="3"/>
      <c r="M12" s="3"/>
      <c r="N12" s="3"/>
      <c r="O12" s="12"/>
      <c r="Q12" s="13"/>
      <c r="R12" s="22" t="s">
        <v>2</v>
      </c>
      <c r="S12" s="25" t="s">
        <v>21</v>
      </c>
      <c r="T12" s="3"/>
      <c r="U12" s="3"/>
      <c r="V12" s="3"/>
      <c r="W12" s="12"/>
      <c r="Z12" s="3"/>
      <c r="AA12" s="3"/>
    </row>
    <row r="13" spans="1:27" ht="15" thickBot="1" x14ac:dyDescent="0.35">
      <c r="A13" s="17"/>
      <c r="B13" s="26" t="s">
        <v>0</v>
      </c>
      <c r="C13" s="29">
        <f>STDEV(C9:C11)</f>
        <v>0.86216781042517066</v>
      </c>
      <c r="D13" s="18"/>
      <c r="E13" s="18"/>
      <c r="F13" s="18"/>
      <c r="G13" s="19"/>
      <c r="H13" s="3"/>
      <c r="I13" s="17"/>
      <c r="J13" s="26" t="s">
        <v>0</v>
      </c>
      <c r="K13" s="27" t="s">
        <v>21</v>
      </c>
      <c r="L13" s="18"/>
      <c r="M13" s="18"/>
      <c r="N13" s="18"/>
      <c r="O13" s="19"/>
      <c r="Q13" s="17"/>
      <c r="R13" s="26" t="s">
        <v>0</v>
      </c>
      <c r="S13" s="27" t="s">
        <v>21</v>
      </c>
      <c r="T13" s="18"/>
      <c r="U13" s="18"/>
      <c r="V13" s="18"/>
      <c r="W13" s="19"/>
      <c r="Z13" s="3"/>
      <c r="AA13" s="3"/>
    </row>
    <row r="14" spans="1:27" x14ac:dyDescent="0.3">
      <c r="A14" s="3"/>
      <c r="B14" s="3"/>
      <c r="C14" s="3"/>
      <c r="D14" s="3"/>
      <c r="E14" s="3"/>
      <c r="F14" s="15"/>
      <c r="G14" s="15"/>
      <c r="H14" s="15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" thickBot="1" x14ac:dyDescent="0.35">
      <c r="A15" s="1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7" x14ac:dyDescent="0.3">
      <c r="A16" s="6"/>
      <c r="B16" s="7"/>
      <c r="C16" s="8" t="s">
        <v>28</v>
      </c>
      <c r="D16" s="7"/>
      <c r="E16" s="9" t="s">
        <v>7</v>
      </c>
      <c r="F16" s="9" t="s">
        <v>8</v>
      </c>
      <c r="G16" s="20" t="s">
        <v>9</v>
      </c>
      <c r="H16" s="3"/>
      <c r="I16" s="6"/>
      <c r="J16" s="7"/>
      <c r="K16" s="8" t="s">
        <v>28</v>
      </c>
      <c r="L16" s="7"/>
      <c r="M16" s="9" t="s">
        <v>7</v>
      </c>
      <c r="N16" s="9" t="s">
        <v>8</v>
      </c>
      <c r="O16" s="20" t="s">
        <v>9</v>
      </c>
      <c r="P16" s="3"/>
      <c r="Q16" s="6"/>
      <c r="R16" s="7"/>
      <c r="S16" s="8" t="s">
        <v>28</v>
      </c>
      <c r="T16" s="7"/>
      <c r="U16" s="9" t="s">
        <v>7</v>
      </c>
      <c r="V16" s="9" t="s">
        <v>8</v>
      </c>
      <c r="W16" s="20" t="s">
        <v>9</v>
      </c>
      <c r="X16" s="3"/>
      <c r="Y16" s="3"/>
      <c r="Z16" s="3"/>
    </row>
    <row r="17" spans="1:23" x14ac:dyDescent="0.3">
      <c r="A17" s="10" t="s">
        <v>27</v>
      </c>
      <c r="B17" s="5" t="s">
        <v>10</v>
      </c>
      <c r="C17" s="11">
        <v>0</v>
      </c>
      <c r="D17" s="4"/>
      <c r="E17" s="1">
        <v>100</v>
      </c>
      <c r="F17" s="1">
        <v>100</v>
      </c>
      <c r="G17" s="21">
        <v>100</v>
      </c>
      <c r="H17" s="3"/>
      <c r="I17" s="10" t="s">
        <v>27</v>
      </c>
      <c r="J17" s="5" t="s">
        <v>14</v>
      </c>
      <c r="K17" s="11">
        <v>0</v>
      </c>
      <c r="L17" s="4"/>
      <c r="M17" s="1">
        <v>100</v>
      </c>
      <c r="N17" s="1">
        <v>100</v>
      </c>
      <c r="O17" s="21">
        <v>100</v>
      </c>
      <c r="Q17" s="10" t="s">
        <v>27</v>
      </c>
      <c r="R17" s="5" t="s">
        <v>15</v>
      </c>
      <c r="S17" s="11">
        <v>0</v>
      </c>
      <c r="T17" s="4"/>
      <c r="U17" s="1">
        <v>100</v>
      </c>
      <c r="V17" s="1">
        <v>100</v>
      </c>
      <c r="W17" s="21">
        <v>100</v>
      </c>
    </row>
    <row r="18" spans="1:23" x14ac:dyDescent="0.3">
      <c r="A18" s="13"/>
      <c r="B18" s="3"/>
      <c r="C18" s="11">
        <v>50</v>
      </c>
      <c r="D18" s="4"/>
      <c r="E18" s="1">
        <v>90.566040000000001</v>
      </c>
      <c r="F18" s="1">
        <v>95.214965199999995</v>
      </c>
      <c r="G18" s="21">
        <v>97.148653199999998</v>
      </c>
      <c r="H18" s="3"/>
      <c r="I18" s="13"/>
      <c r="J18" s="3"/>
      <c r="K18" s="11">
        <v>50</v>
      </c>
      <c r="L18" s="4"/>
      <c r="M18" s="1">
        <v>94.905659999999997</v>
      </c>
      <c r="N18" s="1">
        <v>98.248964513199994</v>
      </c>
      <c r="O18" s="21">
        <v>99.547162299999997</v>
      </c>
      <c r="Q18" s="13"/>
      <c r="R18" s="3"/>
      <c r="S18" s="11">
        <v>50</v>
      </c>
      <c r="T18" s="4"/>
      <c r="U18" s="1">
        <v>97.811319999999995</v>
      </c>
      <c r="V18" s="1">
        <v>98.541298900000001</v>
      </c>
      <c r="W18" s="21">
        <v>99.743665800000002</v>
      </c>
    </row>
    <row r="19" spans="1:23" x14ac:dyDescent="0.3">
      <c r="A19" s="13"/>
      <c r="B19" s="3"/>
      <c r="C19" s="11">
        <v>100</v>
      </c>
      <c r="D19" s="4"/>
      <c r="E19" s="1">
        <v>84.226420000000005</v>
      </c>
      <c r="F19" s="1">
        <v>86.746315999999993</v>
      </c>
      <c r="G19" s="21">
        <v>81.746563100000003</v>
      </c>
      <c r="H19" s="3"/>
      <c r="I19" s="13"/>
      <c r="J19" s="3"/>
      <c r="K19" s="11">
        <v>100</v>
      </c>
      <c r="L19" s="4"/>
      <c r="M19" s="1">
        <v>84.60378</v>
      </c>
      <c r="N19" s="1">
        <v>95.865132000000003</v>
      </c>
      <c r="O19" s="21">
        <v>95.327616000000006</v>
      </c>
      <c r="Q19" s="13"/>
      <c r="R19" s="3"/>
      <c r="S19" s="11">
        <v>100</v>
      </c>
      <c r="T19" s="4"/>
      <c r="U19" s="1">
        <v>94.60378</v>
      </c>
      <c r="V19" s="1">
        <v>96.745896000000002</v>
      </c>
      <c r="W19" s="21">
        <v>95.745964000000001</v>
      </c>
    </row>
    <row r="20" spans="1:23" x14ac:dyDescent="0.3">
      <c r="A20" s="13"/>
      <c r="B20" s="3"/>
      <c r="C20" s="11">
        <v>200</v>
      </c>
      <c r="D20" s="4"/>
      <c r="E20" s="1">
        <v>65.89358</v>
      </c>
      <c r="F20" s="1">
        <v>75.147964999999999</v>
      </c>
      <c r="G20" s="21">
        <v>72.748547000000002</v>
      </c>
      <c r="H20" s="3"/>
      <c r="I20" s="13"/>
      <c r="J20" s="3"/>
      <c r="K20" s="11">
        <v>200</v>
      </c>
      <c r="L20" s="4"/>
      <c r="M20" s="1">
        <v>80.377359999999996</v>
      </c>
      <c r="N20" s="1">
        <v>95.894650999999996</v>
      </c>
      <c r="O20" s="21">
        <v>91.665740999999997</v>
      </c>
      <c r="Q20" s="13"/>
      <c r="R20" s="3"/>
      <c r="S20" s="11">
        <v>200</v>
      </c>
      <c r="T20" s="4"/>
      <c r="U20" s="1">
        <v>92.792450000000002</v>
      </c>
      <c r="V20" s="1">
        <v>94.558740999999998</v>
      </c>
      <c r="W20" s="21">
        <v>89.224789599999994</v>
      </c>
    </row>
    <row r="21" spans="1:23" x14ac:dyDescent="0.3">
      <c r="A21" s="13"/>
      <c r="B21" s="3"/>
      <c r="C21" s="11">
        <v>400</v>
      </c>
      <c r="D21" s="4"/>
      <c r="E21" s="1">
        <v>60.245280000000001</v>
      </c>
      <c r="F21" s="1">
        <v>62.696683999999998</v>
      </c>
      <c r="G21" s="21">
        <v>65.725740999999999</v>
      </c>
      <c r="H21" s="3"/>
      <c r="I21" s="13"/>
      <c r="J21" s="3"/>
      <c r="K21" s="11">
        <v>400</v>
      </c>
      <c r="L21" s="4"/>
      <c r="M21" s="1">
        <v>77.660380000000004</v>
      </c>
      <c r="N21" s="1">
        <v>87.846509999999995</v>
      </c>
      <c r="O21" s="21">
        <v>89.478965200000005</v>
      </c>
      <c r="Q21" s="13"/>
      <c r="R21" s="3"/>
      <c r="S21" s="11">
        <v>400</v>
      </c>
      <c r="T21" s="4"/>
      <c r="U21" s="1">
        <v>84.754710000000003</v>
      </c>
      <c r="V21" s="1">
        <v>81.698554999999999</v>
      </c>
      <c r="W21" s="21">
        <v>84.456985000000003</v>
      </c>
    </row>
    <row r="22" spans="1:23" x14ac:dyDescent="0.3">
      <c r="A22" s="13"/>
      <c r="B22" s="3"/>
      <c r="C22" s="23">
        <v>500</v>
      </c>
      <c r="D22" s="3"/>
      <c r="E22" s="1">
        <v>47.39622</v>
      </c>
      <c r="F22" s="1">
        <v>45.124473999999999</v>
      </c>
      <c r="G22" s="21">
        <v>42.506658000000002</v>
      </c>
      <c r="H22" s="3"/>
      <c r="I22" s="13"/>
      <c r="J22" s="3"/>
      <c r="K22" s="23">
        <v>500</v>
      </c>
      <c r="L22" s="3"/>
      <c r="M22" s="1">
        <v>77.962270000000004</v>
      </c>
      <c r="N22" s="1">
        <v>86.989465120000006</v>
      </c>
      <c r="O22" s="21">
        <v>84.698511999999994</v>
      </c>
      <c r="Q22" s="13"/>
      <c r="R22" s="3"/>
      <c r="S22" s="23">
        <v>500</v>
      </c>
      <c r="T22" s="3"/>
      <c r="U22" s="1">
        <v>82.641509999999997</v>
      </c>
      <c r="V22" s="1">
        <v>78.554198999999997</v>
      </c>
      <c r="W22" s="21">
        <v>80.789553999999995</v>
      </c>
    </row>
    <row r="23" spans="1:23" x14ac:dyDescent="0.3">
      <c r="A23" s="13"/>
      <c r="B23" s="3"/>
      <c r="C23" s="5" t="s">
        <v>10</v>
      </c>
      <c r="D23" s="3"/>
      <c r="E23" s="3"/>
      <c r="F23" s="3"/>
      <c r="G23" s="12"/>
      <c r="H23" s="3"/>
      <c r="I23" s="13"/>
      <c r="J23" s="3"/>
      <c r="K23" s="5" t="s">
        <v>14</v>
      </c>
      <c r="L23" s="3"/>
      <c r="M23" s="3"/>
      <c r="N23" s="3"/>
      <c r="O23" s="12"/>
      <c r="Q23" s="13"/>
      <c r="R23" s="3"/>
      <c r="S23" s="5" t="s">
        <v>15</v>
      </c>
      <c r="T23" s="3"/>
      <c r="U23" s="3"/>
      <c r="V23" s="3"/>
      <c r="W23" s="12"/>
    </row>
    <row r="24" spans="1:23" ht="15.6" x14ac:dyDescent="0.35">
      <c r="A24" s="16" t="s">
        <v>7</v>
      </c>
      <c r="B24" s="3" t="s">
        <v>3</v>
      </c>
      <c r="C24" s="1">
        <v>498.5</v>
      </c>
      <c r="D24" s="3"/>
      <c r="E24" s="3"/>
      <c r="F24" s="3"/>
      <c r="G24" s="12"/>
      <c r="H24" s="3"/>
      <c r="I24" s="16" t="s">
        <v>7</v>
      </c>
      <c r="J24" s="3" t="s">
        <v>3</v>
      </c>
      <c r="K24" s="1" t="s">
        <v>20</v>
      </c>
      <c r="L24" s="3"/>
      <c r="M24" s="3"/>
      <c r="N24" s="3"/>
      <c r="O24" s="12"/>
      <c r="Q24" s="16" t="s">
        <v>7</v>
      </c>
      <c r="R24" s="3" t="s">
        <v>3</v>
      </c>
      <c r="S24" s="1" t="s">
        <v>20</v>
      </c>
      <c r="T24" s="3"/>
      <c r="U24" s="3"/>
      <c r="V24" s="3"/>
      <c r="W24" s="12"/>
    </row>
    <row r="25" spans="1:23" ht="15.6" x14ac:dyDescent="0.35">
      <c r="A25" s="16" t="s">
        <v>8</v>
      </c>
      <c r="B25" s="3" t="s">
        <v>4</v>
      </c>
      <c r="C25" s="1">
        <v>497.3</v>
      </c>
      <c r="D25" s="3"/>
      <c r="E25" s="3"/>
      <c r="F25" s="3"/>
      <c r="G25" s="12"/>
      <c r="H25" s="3"/>
      <c r="I25" s="16" t="s">
        <v>8</v>
      </c>
      <c r="J25" s="3" t="s">
        <v>4</v>
      </c>
      <c r="K25" s="1" t="s">
        <v>20</v>
      </c>
      <c r="L25" s="3"/>
      <c r="M25" s="3"/>
      <c r="N25" s="3"/>
      <c r="O25" s="12"/>
      <c r="Q25" s="16" t="s">
        <v>8</v>
      </c>
      <c r="R25" s="3" t="s">
        <v>4</v>
      </c>
      <c r="S25" s="1" t="s">
        <v>20</v>
      </c>
      <c r="T25" s="3"/>
      <c r="U25" s="3"/>
      <c r="V25" s="3"/>
      <c r="W25" s="12"/>
    </row>
    <row r="26" spans="1:23" ht="15.6" x14ac:dyDescent="0.35">
      <c r="A26" s="16" t="s">
        <v>9</v>
      </c>
      <c r="B26" s="3" t="s">
        <v>5</v>
      </c>
      <c r="C26" s="2">
        <v>496.5</v>
      </c>
      <c r="D26" s="3"/>
      <c r="E26" s="3"/>
      <c r="F26" s="3"/>
      <c r="G26" s="12"/>
      <c r="H26" s="3"/>
      <c r="I26" s="16" t="s">
        <v>9</v>
      </c>
      <c r="J26" s="3" t="s">
        <v>5</v>
      </c>
      <c r="K26" s="2" t="s">
        <v>20</v>
      </c>
      <c r="L26" s="3"/>
      <c r="M26" s="3"/>
      <c r="N26" s="3"/>
      <c r="O26" s="12"/>
      <c r="Q26" s="16" t="s">
        <v>9</v>
      </c>
      <c r="R26" s="3" t="s">
        <v>5</v>
      </c>
      <c r="S26" s="2" t="s">
        <v>20</v>
      </c>
      <c r="T26" s="3"/>
      <c r="U26" s="3"/>
      <c r="V26" s="3"/>
      <c r="W26" s="12"/>
    </row>
    <row r="27" spans="1:23" x14ac:dyDescent="0.3">
      <c r="A27" s="13"/>
      <c r="B27" s="22" t="s">
        <v>2</v>
      </c>
      <c r="C27" s="28">
        <f>AVERAGE(C24:C26)</f>
        <v>497.43333333333334</v>
      </c>
      <c r="D27" s="3"/>
      <c r="E27" s="3"/>
      <c r="F27" s="3"/>
      <c r="G27" s="12"/>
      <c r="H27" s="3"/>
      <c r="I27" s="13"/>
      <c r="J27" s="22" t="s">
        <v>2</v>
      </c>
      <c r="K27" s="25" t="s">
        <v>21</v>
      </c>
      <c r="L27" s="3"/>
      <c r="M27" s="3"/>
      <c r="N27" s="3"/>
      <c r="O27" s="12"/>
      <c r="Q27" s="13"/>
      <c r="R27" s="22" t="s">
        <v>2</v>
      </c>
      <c r="S27" s="25" t="s">
        <v>21</v>
      </c>
      <c r="T27" s="3"/>
      <c r="U27" s="3"/>
      <c r="V27" s="3"/>
      <c r="W27" s="12"/>
    </row>
    <row r="28" spans="1:23" ht="15" thickBot="1" x14ac:dyDescent="0.35">
      <c r="A28" s="17"/>
      <c r="B28" s="26" t="s">
        <v>0</v>
      </c>
      <c r="C28" s="29">
        <f>STDEV(C24:C26)</f>
        <v>1.0066445913694326</v>
      </c>
      <c r="D28" s="18"/>
      <c r="E28" s="18"/>
      <c r="F28" s="18"/>
      <c r="G28" s="19"/>
      <c r="H28" s="3"/>
      <c r="I28" s="17"/>
      <c r="J28" s="26" t="s">
        <v>0</v>
      </c>
      <c r="K28" s="27" t="s">
        <v>21</v>
      </c>
      <c r="L28" s="18"/>
      <c r="M28" s="18"/>
      <c r="N28" s="18"/>
      <c r="O28" s="19"/>
      <c r="Q28" s="17"/>
      <c r="R28" s="26" t="s">
        <v>0</v>
      </c>
      <c r="S28" s="27" t="s">
        <v>21</v>
      </c>
      <c r="T28" s="18"/>
      <c r="U28" s="18"/>
      <c r="V28" s="18"/>
      <c r="W28" s="19"/>
    </row>
    <row r="29" spans="1:23" x14ac:dyDescent="0.3">
      <c r="A29" s="13"/>
      <c r="B29" s="3"/>
      <c r="C29" s="3"/>
      <c r="D29" s="3"/>
      <c r="E29" s="3"/>
      <c r="F29" s="3"/>
      <c r="G29" s="3"/>
      <c r="H29" s="3"/>
      <c r="I29" s="3"/>
    </row>
    <row r="30" spans="1:23" ht="15" thickBot="1" x14ac:dyDescent="0.35">
      <c r="A30" s="3"/>
      <c r="B30" s="3"/>
      <c r="C30" s="3"/>
      <c r="D30" s="3"/>
      <c r="E30" s="3"/>
      <c r="F30" s="3"/>
      <c r="G30" s="3"/>
      <c r="H30" s="3"/>
      <c r="I30" s="3"/>
    </row>
    <row r="31" spans="1:23" x14ac:dyDescent="0.3">
      <c r="A31" s="6"/>
      <c r="B31" s="7"/>
      <c r="C31" s="8" t="s">
        <v>28</v>
      </c>
      <c r="D31" s="7"/>
      <c r="E31" s="9" t="s">
        <v>7</v>
      </c>
      <c r="F31" s="9" t="s">
        <v>8</v>
      </c>
      <c r="G31" s="20" t="s">
        <v>9</v>
      </c>
      <c r="H31" s="3"/>
      <c r="I31" s="6"/>
      <c r="J31" s="7"/>
      <c r="K31" s="8" t="s">
        <v>28</v>
      </c>
      <c r="L31" s="7"/>
      <c r="M31" s="9" t="s">
        <v>7</v>
      </c>
      <c r="N31" s="9" t="s">
        <v>8</v>
      </c>
      <c r="O31" s="20" t="s">
        <v>9</v>
      </c>
      <c r="Q31" s="6"/>
      <c r="R31" s="7"/>
      <c r="S31" s="8" t="s">
        <v>28</v>
      </c>
      <c r="T31" s="7"/>
      <c r="U31" s="9" t="s">
        <v>7</v>
      </c>
      <c r="V31" s="9" t="s">
        <v>8</v>
      </c>
      <c r="W31" s="20" t="s">
        <v>9</v>
      </c>
    </row>
    <row r="32" spans="1:23" x14ac:dyDescent="0.3">
      <c r="A32" s="10" t="s">
        <v>27</v>
      </c>
      <c r="B32" s="5" t="s">
        <v>11</v>
      </c>
      <c r="C32" s="11">
        <v>0</v>
      </c>
      <c r="D32" s="4"/>
      <c r="E32" s="1">
        <v>100</v>
      </c>
      <c r="F32" s="1">
        <v>100</v>
      </c>
      <c r="G32" s="21">
        <v>100</v>
      </c>
      <c r="H32" s="3"/>
      <c r="I32" s="10" t="s">
        <v>27</v>
      </c>
      <c r="J32" s="5" t="s">
        <v>17</v>
      </c>
      <c r="K32" s="11">
        <v>0</v>
      </c>
      <c r="L32" s="4"/>
      <c r="M32" s="1">
        <v>100</v>
      </c>
      <c r="N32" s="1">
        <v>100</v>
      </c>
      <c r="O32" s="21">
        <v>100</v>
      </c>
      <c r="Q32" s="10" t="s">
        <v>27</v>
      </c>
      <c r="R32" s="5" t="s">
        <v>16</v>
      </c>
      <c r="S32" s="11">
        <v>0</v>
      </c>
      <c r="T32" s="4"/>
      <c r="U32" s="1">
        <v>100</v>
      </c>
      <c r="V32" s="1">
        <v>100</v>
      </c>
      <c r="W32" s="21">
        <v>100</v>
      </c>
    </row>
    <row r="33" spans="1:23" x14ac:dyDescent="0.3">
      <c r="A33" s="13"/>
      <c r="B33" s="3"/>
      <c r="C33" s="11">
        <v>50</v>
      </c>
      <c r="D33" s="4"/>
      <c r="E33" s="1">
        <v>94.057230000000004</v>
      </c>
      <c r="F33" s="1">
        <v>99.741689559999998</v>
      </c>
      <c r="G33" s="21">
        <v>96.784152300000002</v>
      </c>
      <c r="H33" s="3"/>
      <c r="I33" s="13"/>
      <c r="J33" s="3"/>
      <c r="K33" s="11">
        <v>50</v>
      </c>
      <c r="L33" s="4"/>
      <c r="M33" s="1">
        <v>103.66840000000001</v>
      </c>
      <c r="N33" s="1">
        <v>101.8965165</v>
      </c>
      <c r="O33" s="21">
        <v>99.784645100000006</v>
      </c>
      <c r="Q33" s="13"/>
      <c r="R33" s="3"/>
      <c r="S33" s="11">
        <v>50</v>
      </c>
      <c r="T33" s="4"/>
      <c r="U33" s="1">
        <v>99.636099999999999</v>
      </c>
      <c r="V33" s="1">
        <v>98.697451999999998</v>
      </c>
      <c r="W33" s="21">
        <v>101.87524000000001</v>
      </c>
    </row>
    <row r="34" spans="1:23" x14ac:dyDescent="0.3">
      <c r="A34" s="13"/>
      <c r="B34" s="3"/>
      <c r="C34" s="11">
        <v>100</v>
      </c>
      <c r="D34" s="4"/>
      <c r="E34" s="1">
        <v>78.136470000000003</v>
      </c>
      <c r="F34" s="1">
        <v>75.876562000000007</v>
      </c>
      <c r="G34" s="21">
        <v>73.512540999999999</v>
      </c>
      <c r="H34" s="3"/>
      <c r="I34" s="13"/>
      <c r="J34" s="3"/>
      <c r="K34" s="11">
        <v>100</v>
      </c>
      <c r="L34" s="4"/>
      <c r="M34" s="1">
        <v>95.451210000000003</v>
      </c>
      <c r="N34" s="1">
        <v>99.894650999999996</v>
      </c>
      <c r="O34" s="21">
        <v>98.987464099999997</v>
      </c>
      <c r="Q34" s="13"/>
      <c r="R34" s="3"/>
      <c r="S34" s="11">
        <v>100</v>
      </c>
      <c r="T34" s="4"/>
      <c r="U34" s="1">
        <v>99.173900000000003</v>
      </c>
      <c r="V34" s="1">
        <v>97.784199999999998</v>
      </c>
      <c r="W34" s="21">
        <v>99.758240999999998</v>
      </c>
    </row>
    <row r="35" spans="1:23" x14ac:dyDescent="0.3">
      <c r="A35" s="13"/>
      <c r="B35" s="3"/>
      <c r="C35" s="11">
        <v>200</v>
      </c>
      <c r="D35" s="4"/>
      <c r="E35" s="1">
        <v>56.84028</v>
      </c>
      <c r="F35" s="1">
        <v>50.874651299999996</v>
      </c>
      <c r="G35" s="21">
        <v>51.555132</v>
      </c>
      <c r="H35" s="3"/>
      <c r="I35" s="13"/>
      <c r="J35" s="3"/>
      <c r="K35" s="11">
        <v>200</v>
      </c>
      <c r="L35" s="4"/>
      <c r="M35" s="1">
        <v>97.945710000000005</v>
      </c>
      <c r="N35" s="1">
        <v>94.894650999999996</v>
      </c>
      <c r="O35" s="21">
        <v>95.486513200000005</v>
      </c>
      <c r="Q35" s="13"/>
      <c r="R35" s="3"/>
      <c r="S35" s="11">
        <v>200</v>
      </c>
      <c r="T35" s="4"/>
      <c r="U35" s="1">
        <v>95.451210000000003</v>
      </c>
      <c r="V35" s="1">
        <v>94.485209999999995</v>
      </c>
      <c r="W35" s="21">
        <v>96.735642100000007</v>
      </c>
    </row>
    <row r="36" spans="1:23" x14ac:dyDescent="0.3">
      <c r="A36" s="13"/>
      <c r="B36" s="3"/>
      <c r="C36" s="11">
        <v>400</v>
      </c>
      <c r="D36" s="4"/>
      <c r="E36" s="1">
        <v>37.984090000000002</v>
      </c>
      <c r="F36" s="1">
        <v>41.098464999999997</v>
      </c>
      <c r="G36" s="21">
        <v>46.948542000000003</v>
      </c>
      <c r="H36" s="3"/>
      <c r="I36" s="13"/>
      <c r="J36" s="3"/>
      <c r="K36" s="11">
        <v>400</v>
      </c>
      <c r="L36" s="4"/>
      <c r="M36" s="1">
        <v>88.994870000000006</v>
      </c>
      <c r="N36" s="1">
        <v>90.865131000000005</v>
      </c>
      <c r="O36" s="21">
        <v>93.815311500000007</v>
      </c>
      <c r="Q36" s="13"/>
      <c r="R36" s="3"/>
      <c r="S36" s="11">
        <v>400</v>
      </c>
      <c r="T36" s="4"/>
      <c r="U36" s="1">
        <v>90.486429999999999</v>
      </c>
      <c r="V36" s="1">
        <v>90.678541999999993</v>
      </c>
      <c r="W36" s="21">
        <v>94.145826</v>
      </c>
    </row>
    <row r="37" spans="1:23" x14ac:dyDescent="0.3">
      <c r="A37" s="13"/>
      <c r="B37" s="3"/>
      <c r="C37" s="23">
        <v>500</v>
      </c>
      <c r="D37" s="3"/>
      <c r="E37" s="1">
        <v>25.424769999999999</v>
      </c>
      <c r="F37" s="1">
        <v>27.95241</v>
      </c>
      <c r="G37" s="21">
        <v>22.898412</v>
      </c>
      <c r="H37" s="3"/>
      <c r="I37" s="13"/>
      <c r="J37" s="3"/>
      <c r="K37" s="23">
        <v>500</v>
      </c>
      <c r="L37" s="3"/>
      <c r="M37" s="1">
        <v>89.581800000000001</v>
      </c>
      <c r="N37" s="1">
        <v>87.65316</v>
      </c>
      <c r="O37" s="21">
        <v>87.895152999999993</v>
      </c>
      <c r="Q37" s="13"/>
      <c r="R37" s="3"/>
      <c r="S37" s="23">
        <v>500</v>
      </c>
      <c r="T37" s="3"/>
      <c r="U37" s="1">
        <v>85.597949999999997</v>
      </c>
      <c r="V37" s="1">
        <v>86.786524099999994</v>
      </c>
      <c r="W37" s="21">
        <v>89.854242553999995</v>
      </c>
    </row>
    <row r="38" spans="1:23" x14ac:dyDescent="0.3">
      <c r="A38" s="13"/>
      <c r="B38" s="3"/>
      <c r="C38" s="5" t="s">
        <v>11</v>
      </c>
      <c r="D38" s="3"/>
      <c r="E38" s="3"/>
      <c r="F38" s="3"/>
      <c r="G38" s="12"/>
      <c r="H38" s="3"/>
      <c r="I38" s="13"/>
      <c r="J38" s="3"/>
      <c r="K38" s="5" t="s">
        <v>17</v>
      </c>
      <c r="L38" s="3"/>
      <c r="M38" s="3"/>
      <c r="N38" s="3"/>
      <c r="O38" s="12"/>
      <c r="Q38" s="13"/>
      <c r="R38" s="3"/>
      <c r="S38" s="5" t="s">
        <v>16</v>
      </c>
      <c r="T38" s="3"/>
      <c r="U38" s="3"/>
      <c r="V38" s="3"/>
      <c r="W38" s="12"/>
    </row>
    <row r="39" spans="1:23" ht="15.6" x14ac:dyDescent="0.35">
      <c r="A39" s="16" t="s">
        <v>7</v>
      </c>
      <c r="B39" s="3" t="s">
        <v>3</v>
      </c>
      <c r="C39" s="1">
        <v>254.9</v>
      </c>
      <c r="D39" s="3"/>
      <c r="E39" s="3"/>
      <c r="F39" s="3"/>
      <c r="G39" s="12"/>
      <c r="H39" s="3"/>
      <c r="I39" s="16" t="s">
        <v>7</v>
      </c>
      <c r="J39" s="3" t="s">
        <v>3</v>
      </c>
      <c r="K39" s="1" t="s">
        <v>20</v>
      </c>
      <c r="L39" s="3"/>
      <c r="M39" s="3"/>
      <c r="N39" s="3"/>
      <c r="O39" s="12"/>
      <c r="Q39" s="16" t="s">
        <v>7</v>
      </c>
      <c r="R39" s="3" t="s">
        <v>3</v>
      </c>
      <c r="S39" s="1" t="s">
        <v>20</v>
      </c>
      <c r="T39" s="3"/>
      <c r="U39" s="3"/>
      <c r="V39" s="3"/>
      <c r="W39" s="12"/>
    </row>
    <row r="40" spans="1:23" ht="15.6" x14ac:dyDescent="0.35">
      <c r="A40" s="16" t="s">
        <v>8</v>
      </c>
      <c r="B40" s="3" t="s">
        <v>4</v>
      </c>
      <c r="C40" s="1">
        <v>254</v>
      </c>
      <c r="D40" s="3"/>
      <c r="E40" s="3"/>
      <c r="F40" s="3"/>
      <c r="G40" s="12"/>
      <c r="H40" s="3"/>
      <c r="I40" s="16" t="s">
        <v>8</v>
      </c>
      <c r="J40" s="3" t="s">
        <v>4</v>
      </c>
      <c r="K40" s="1" t="s">
        <v>20</v>
      </c>
      <c r="L40" s="3"/>
      <c r="M40" s="3"/>
      <c r="N40" s="3"/>
      <c r="O40" s="12"/>
      <c r="Q40" s="16" t="s">
        <v>8</v>
      </c>
      <c r="R40" s="3" t="s">
        <v>4</v>
      </c>
      <c r="S40" s="1" t="s">
        <v>20</v>
      </c>
      <c r="T40" s="3"/>
      <c r="U40" s="3"/>
      <c r="V40" s="3"/>
      <c r="W40" s="12"/>
    </row>
    <row r="41" spans="1:23" ht="15.6" x14ac:dyDescent="0.35">
      <c r="A41" s="16" t="s">
        <v>9</v>
      </c>
      <c r="B41" s="3" t="s">
        <v>5</v>
      </c>
      <c r="C41" s="2">
        <v>252.6</v>
      </c>
      <c r="D41" s="3"/>
      <c r="E41" s="3"/>
      <c r="F41" s="3"/>
      <c r="G41" s="12"/>
      <c r="H41" s="3"/>
      <c r="I41" s="16" t="s">
        <v>9</v>
      </c>
      <c r="J41" s="3" t="s">
        <v>5</v>
      </c>
      <c r="K41" s="2" t="s">
        <v>20</v>
      </c>
      <c r="L41" s="3"/>
      <c r="M41" s="3"/>
      <c r="N41" s="3"/>
      <c r="O41" s="12"/>
      <c r="Q41" s="16" t="s">
        <v>9</v>
      </c>
      <c r="R41" s="3" t="s">
        <v>5</v>
      </c>
      <c r="S41" s="2" t="s">
        <v>20</v>
      </c>
      <c r="T41" s="3"/>
      <c r="U41" s="3"/>
      <c r="V41" s="3"/>
      <c r="W41" s="12"/>
    </row>
    <row r="42" spans="1:23" x14ac:dyDescent="0.3">
      <c r="A42" s="13"/>
      <c r="B42" s="22" t="s">
        <v>2</v>
      </c>
      <c r="C42" s="28">
        <f>AVERAGE(C39:C41)</f>
        <v>253.83333333333334</v>
      </c>
      <c r="D42" s="3"/>
      <c r="E42" s="3"/>
      <c r="F42" s="3"/>
      <c r="G42" s="12"/>
      <c r="H42" s="3"/>
      <c r="I42" s="13"/>
      <c r="J42" s="22" t="s">
        <v>2</v>
      </c>
      <c r="K42" s="25" t="s">
        <v>21</v>
      </c>
      <c r="L42" s="3"/>
      <c r="M42" s="3"/>
      <c r="N42" s="3"/>
      <c r="O42" s="12"/>
      <c r="Q42" s="13"/>
      <c r="R42" s="22" t="s">
        <v>2</v>
      </c>
      <c r="S42" s="25" t="s">
        <v>21</v>
      </c>
      <c r="T42" s="3"/>
      <c r="U42" s="3"/>
      <c r="V42" s="3"/>
      <c r="W42" s="12"/>
    </row>
    <row r="43" spans="1:23" ht="15" thickBot="1" x14ac:dyDescent="0.35">
      <c r="A43" s="17"/>
      <c r="B43" s="26" t="s">
        <v>0</v>
      </c>
      <c r="C43" s="29">
        <f>STDEV(C39:C41)</f>
        <v>1.159022576714253</v>
      </c>
      <c r="D43" s="18"/>
      <c r="E43" s="18"/>
      <c r="F43" s="18"/>
      <c r="G43" s="19"/>
      <c r="H43" s="3"/>
      <c r="I43" s="17"/>
      <c r="J43" s="26" t="s">
        <v>0</v>
      </c>
      <c r="K43" s="27" t="s">
        <v>21</v>
      </c>
      <c r="L43" s="18"/>
      <c r="M43" s="18"/>
      <c r="N43" s="18"/>
      <c r="O43" s="19"/>
      <c r="Q43" s="17"/>
      <c r="R43" s="26" t="s">
        <v>0</v>
      </c>
      <c r="S43" s="27" t="s">
        <v>21</v>
      </c>
      <c r="T43" s="18"/>
      <c r="U43" s="18"/>
      <c r="V43" s="18"/>
      <c r="W43" s="19"/>
    </row>
    <row r="44" spans="1:23" x14ac:dyDescent="0.3">
      <c r="A44" s="13"/>
      <c r="B44" s="3"/>
      <c r="C44" s="3"/>
      <c r="D44" s="3"/>
      <c r="E44" s="3"/>
      <c r="F44" s="3"/>
      <c r="G44" s="3"/>
      <c r="H44" s="3"/>
      <c r="I44" s="3"/>
    </row>
    <row r="45" spans="1:23" ht="15" thickBot="1" x14ac:dyDescent="0.35">
      <c r="A45" s="3"/>
      <c r="B45" s="3"/>
      <c r="C45" s="3"/>
      <c r="D45" s="3"/>
      <c r="E45" s="3"/>
      <c r="F45" s="3"/>
      <c r="G45" s="3"/>
      <c r="H45" s="3"/>
    </row>
    <row r="46" spans="1:23" x14ac:dyDescent="0.3">
      <c r="A46" s="6"/>
      <c r="B46" s="7"/>
      <c r="C46" s="8" t="s">
        <v>28</v>
      </c>
      <c r="D46" s="7"/>
      <c r="E46" s="9" t="s">
        <v>7</v>
      </c>
      <c r="F46" s="9" t="s">
        <v>8</v>
      </c>
      <c r="G46" s="20" t="s">
        <v>9</v>
      </c>
    </row>
    <row r="47" spans="1:23" x14ac:dyDescent="0.3">
      <c r="A47" s="10" t="s">
        <v>27</v>
      </c>
      <c r="B47" s="5" t="s">
        <v>29</v>
      </c>
      <c r="C47" s="11">
        <v>0</v>
      </c>
      <c r="D47" s="4"/>
      <c r="E47" s="1">
        <v>100</v>
      </c>
      <c r="F47" s="1">
        <v>100</v>
      </c>
      <c r="G47" s="21">
        <v>100</v>
      </c>
    </row>
    <row r="48" spans="1:23" x14ac:dyDescent="0.3">
      <c r="A48" s="13"/>
      <c r="B48" s="3"/>
      <c r="C48" s="11">
        <v>5.0000000000000001E-4</v>
      </c>
      <c r="D48" s="4"/>
      <c r="E48" s="1">
        <v>96.435467000000003</v>
      </c>
      <c r="F48" s="1">
        <v>95.956671</v>
      </c>
      <c r="G48" s="21">
        <v>96.782782310000002</v>
      </c>
    </row>
    <row r="49" spans="1:7" x14ac:dyDescent="0.3">
      <c r="A49" s="13"/>
      <c r="B49" s="3"/>
      <c r="C49" s="11">
        <v>1E-3</v>
      </c>
      <c r="D49" s="4"/>
      <c r="E49" s="1">
        <v>72.546779999999998</v>
      </c>
      <c r="F49" s="1">
        <v>70.543453200000002</v>
      </c>
      <c r="G49" s="21">
        <v>73.845262000000005</v>
      </c>
    </row>
    <row r="50" spans="1:7" x14ac:dyDescent="0.3">
      <c r="A50" s="13"/>
      <c r="B50" s="3"/>
      <c r="C50" s="11">
        <v>0.1</v>
      </c>
      <c r="D50" s="4"/>
      <c r="E50" s="1">
        <v>43.876539999999999</v>
      </c>
      <c r="F50" s="1">
        <v>43.556765609999999</v>
      </c>
      <c r="G50" s="21">
        <v>42.782213650000003</v>
      </c>
    </row>
    <row r="51" spans="1:7" x14ac:dyDescent="0.3">
      <c r="A51" s="13"/>
      <c r="B51" s="3"/>
      <c r="C51" s="11">
        <v>1</v>
      </c>
      <c r="D51" s="4"/>
      <c r="E51" s="1">
        <v>9.6445430999999999</v>
      </c>
      <c r="F51" s="1">
        <v>13.547243</v>
      </c>
      <c r="G51" s="21">
        <v>11.786412</v>
      </c>
    </row>
    <row r="52" spans="1:7" x14ac:dyDescent="0.3">
      <c r="A52" s="13"/>
      <c r="B52" s="3"/>
      <c r="C52" s="3"/>
      <c r="D52" s="3"/>
      <c r="E52" s="3"/>
      <c r="F52" s="3"/>
      <c r="G52" s="14"/>
    </row>
    <row r="53" spans="1:7" x14ac:dyDescent="0.3">
      <c r="A53" s="13"/>
      <c r="B53" s="3"/>
      <c r="C53" s="5" t="s">
        <v>29</v>
      </c>
      <c r="D53" s="3"/>
      <c r="E53" s="3"/>
      <c r="F53" s="3"/>
      <c r="G53" s="12"/>
    </row>
    <row r="54" spans="1:7" ht="15.6" x14ac:dyDescent="0.35">
      <c r="A54" s="16" t="s">
        <v>7</v>
      </c>
      <c r="B54" s="3" t="s">
        <v>3</v>
      </c>
      <c r="C54" s="37">
        <v>3.2800000000000003E-2</v>
      </c>
      <c r="D54" s="3"/>
      <c r="E54" s="3"/>
      <c r="F54" s="3"/>
      <c r="G54" s="12"/>
    </row>
    <row r="55" spans="1:7" ht="15.6" x14ac:dyDescent="0.35">
      <c r="A55" s="16" t="s">
        <v>8</v>
      </c>
      <c r="B55" s="3" t="s">
        <v>4</v>
      </c>
      <c r="C55" s="36">
        <v>3.3099999999999997E-2</v>
      </c>
      <c r="D55" s="35"/>
      <c r="E55" s="3"/>
      <c r="F55" s="3"/>
      <c r="G55" s="12"/>
    </row>
    <row r="56" spans="1:7" ht="15.6" x14ac:dyDescent="0.35">
      <c r="A56" s="16" t="s">
        <v>9</v>
      </c>
      <c r="B56" s="3" t="s">
        <v>5</v>
      </c>
      <c r="C56" s="37">
        <v>3.4599999999999999E-2</v>
      </c>
      <c r="D56" s="3"/>
      <c r="E56" s="3"/>
      <c r="F56" s="3"/>
      <c r="G56" s="12"/>
    </row>
    <row r="57" spans="1:7" x14ac:dyDescent="0.3">
      <c r="A57" s="13"/>
      <c r="B57" s="22" t="s">
        <v>2</v>
      </c>
      <c r="C57" s="40">
        <f>AVERAGE(C54:C56)</f>
        <v>3.3500000000000002E-2</v>
      </c>
      <c r="D57" s="3"/>
      <c r="E57" s="3"/>
      <c r="F57" s="3"/>
      <c r="G57" s="12"/>
    </row>
    <row r="58" spans="1:7" ht="15" thickBot="1" x14ac:dyDescent="0.35">
      <c r="A58" s="17"/>
      <c r="B58" s="26" t="s">
        <v>0</v>
      </c>
      <c r="C58" s="27">
        <f>STDEV(C54:C56)*1000</f>
        <v>0.96436507609929434</v>
      </c>
      <c r="D58" s="18"/>
      <c r="E58" s="18"/>
      <c r="F58" s="18"/>
      <c r="G58" s="19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A2058</vt:lpstr>
      <vt:lpstr>Sk-Mel28</vt:lpstr>
      <vt:lpstr>MCF-7</vt:lpstr>
      <vt:lpstr>MDA-MB-231</vt:lpstr>
      <vt:lpstr>HeLa</vt:lpstr>
      <vt:lpstr>Ishikawa</vt:lpstr>
      <vt:lpstr>RKO</vt:lpstr>
      <vt:lpstr>MCF-10A</vt:lpstr>
      <vt:lpstr>Hek-293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Jessica Ceramella</cp:lastModifiedBy>
  <dcterms:created xsi:type="dcterms:W3CDTF">2022-01-22T12:05:50Z</dcterms:created>
  <dcterms:modified xsi:type="dcterms:W3CDTF">2022-01-28T11:09:17Z</dcterms:modified>
</cp:coreProperties>
</file>