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ohit Kumar Thapa\Desktop\Research Projects\Gaurav_sir_Junior_PHD\Study_2\PeerJ_submission\"/>
    </mc:Choice>
  </mc:AlternateContent>
  <xr:revisionPtr revIDLastSave="0" documentId="13_ncr:1_{E9F7CAEF-76DA-40C6-BA81-9D9661A114A1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Demographics" sheetId="1" r:id="rId1"/>
    <sheet name="Data_Pre-Pos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2" l="1"/>
  <c r="X38" i="2"/>
  <c r="W38" i="2"/>
  <c r="V38" i="2"/>
  <c r="Y37" i="2"/>
  <c r="X37" i="2"/>
  <c r="W37" i="2"/>
  <c r="V37" i="2"/>
  <c r="Y35" i="2"/>
  <c r="X35" i="2"/>
  <c r="W35" i="2"/>
  <c r="V35" i="2"/>
  <c r="Y34" i="2"/>
  <c r="X34" i="2"/>
  <c r="W34" i="2"/>
  <c r="V34" i="2"/>
  <c r="U38" i="2"/>
  <c r="T38" i="2"/>
  <c r="U37" i="2"/>
  <c r="T37" i="2"/>
  <c r="U35" i="2"/>
  <c r="T35" i="2"/>
  <c r="U34" i="2"/>
  <c r="T34" i="2"/>
  <c r="S38" i="2"/>
  <c r="R38" i="2"/>
  <c r="S37" i="2"/>
  <c r="R37" i="2"/>
  <c r="S35" i="2"/>
  <c r="R35" i="2"/>
  <c r="S34" i="2"/>
  <c r="R34" i="2"/>
  <c r="Q38" i="2"/>
  <c r="P38" i="2"/>
  <c r="Q37" i="2"/>
  <c r="P37" i="2"/>
  <c r="Q35" i="2"/>
  <c r="P35" i="2"/>
  <c r="Q34" i="2"/>
  <c r="P34" i="2"/>
  <c r="O38" i="2"/>
  <c r="N38" i="2"/>
  <c r="O37" i="2"/>
  <c r="N37" i="2"/>
  <c r="O35" i="2"/>
  <c r="N35" i="2"/>
  <c r="O34" i="2"/>
  <c r="N34" i="2"/>
  <c r="D38" i="1"/>
  <c r="E38" i="1"/>
  <c r="F38" i="1"/>
  <c r="D37" i="1"/>
  <c r="E37" i="1"/>
  <c r="F37" i="1"/>
  <c r="D35" i="1"/>
  <c r="E35" i="1"/>
  <c r="F35" i="1"/>
  <c r="D34" i="1"/>
  <c r="E34" i="1"/>
  <c r="F34" i="1"/>
  <c r="C38" i="1"/>
  <c r="C37" i="1"/>
  <c r="C35" i="1"/>
  <c r="C34" i="1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  <c r="D32" i="1"/>
  <c r="E32" i="1"/>
  <c r="F32" i="1"/>
  <c r="D31" i="1"/>
  <c r="E31" i="1"/>
  <c r="F31" i="1"/>
  <c r="C32" i="1"/>
  <c r="C31" i="1"/>
</calcChain>
</file>

<file path=xl/sharedStrings.xml><?xml version="1.0" encoding="utf-8"?>
<sst xmlns="http://schemas.openxmlformats.org/spreadsheetml/2006/main" count="127" uniqueCount="41">
  <si>
    <t xml:space="preserve">Sr.No </t>
  </si>
  <si>
    <t>Age</t>
  </si>
  <si>
    <t>Height</t>
  </si>
  <si>
    <t>TT</t>
  </si>
  <si>
    <t>OT</t>
  </si>
  <si>
    <t>Body Mass (Pre)</t>
  </si>
  <si>
    <t>Body Mass (Post)</t>
  </si>
  <si>
    <t xml:space="preserve">Mean </t>
  </si>
  <si>
    <t>SD</t>
  </si>
  <si>
    <t>TT= Treadmill running group</t>
  </si>
  <si>
    <t>OT= Outdoor running group</t>
  </si>
  <si>
    <t>Physical Fitness Test</t>
  </si>
  <si>
    <t>post</t>
  </si>
  <si>
    <t>Group</t>
  </si>
  <si>
    <t>Mean</t>
  </si>
  <si>
    <t>Body composition analsysis</t>
  </si>
  <si>
    <t>TT = treadmill running group</t>
  </si>
  <si>
    <t>OT = outdoor running group</t>
  </si>
  <si>
    <t>Body Mass (post)</t>
  </si>
  <si>
    <t>1600 m (Pre)</t>
  </si>
  <si>
    <t>1600 m (Post)</t>
  </si>
  <si>
    <t>50 mts (Pre)</t>
  </si>
  <si>
    <t>50 mts (Post)</t>
  </si>
  <si>
    <t>Flexbility (Pre)</t>
  </si>
  <si>
    <t>Flexbility (Post)</t>
  </si>
  <si>
    <t xml:space="preserve">Push-ups (Pre) </t>
  </si>
  <si>
    <t>Push-ups (Post)</t>
  </si>
  <si>
    <t>Body Mass(Pre)</t>
  </si>
  <si>
    <t>BMI (Pre)</t>
  </si>
  <si>
    <t>BMI (Post)</t>
  </si>
  <si>
    <t>PBF% (Pre)</t>
  </si>
  <si>
    <t>PBF% (Post)</t>
  </si>
  <si>
    <t>Fat free Mass (Pre)</t>
  </si>
  <si>
    <t>Fat free mass (Post)</t>
  </si>
  <si>
    <t>SMM L leg (Pre)</t>
  </si>
  <si>
    <t>SMM R leg (Post)</t>
  </si>
  <si>
    <t>SMM L leg (Post)</t>
  </si>
  <si>
    <t>SMM R leg (Pre)</t>
  </si>
  <si>
    <t>pre</t>
  </si>
  <si>
    <t>SLJ (Pre)</t>
  </si>
  <si>
    <t>SLJ (Post)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</si>
</sst>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/>
    <xf numFmtId="0" fontId="2" fillId="3" borderId="2" xfId="0" applyFont="1" applyFill="1" applyBorder="1"/>
    <xf numFmtId="0" fontId="2" fillId="2" borderId="2" xfId="0" applyFont="1" applyFill="1" applyBorder="1"/>
    <xf numFmtId="0" fontId="2" fillId="0" borderId="0" xfId="0" applyFont="1" applyFill="1"/>
    <xf numFmtId="0" fontId="2" fillId="4" borderId="2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/>
    <xf numFmtId="2" fontId="1" fillId="0" borderId="0" xfId="0" applyNumberFormat="1" applyFont="1"/>
    <xf numFmtId="0" fontId="6" fillId="4" borderId="0" xfId="0" applyFont="1" applyFill="1" applyAlignment="1">
      <alignment horizontal="center"/>
    </xf>
    <xf numFmtId="0" fontId="4" fillId="2" borderId="2" xfId="0" applyFont="1" applyFill="1" applyBorder="1"/>
    <xf numFmtId="0" fontId="4" fillId="3" borderId="2" xfId="0" applyFont="1" applyFill="1" applyBorder="1"/>
    <xf numFmtId="0" fontId="4" fillId="4" borderId="2" xfId="0" applyFont="1" applyFill="1" applyBorder="1"/>
    <xf numFmtId="0" fontId="1" fillId="4" borderId="0" xfId="0" applyFont="1" applyFill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6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/>
    <xf numFmtId="0" fontId="3" fillId="2" borderId="2" xfId="0" applyFont="1" applyFill="1" applyBorder="1"/>
    <xf numFmtId="0" fontId="3" fillId="4" borderId="2" xfId="0" applyFont="1" applyFill="1" applyBorder="1"/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opLeftCell="A19" zoomScale="70" zoomScaleNormal="70" workbookViewId="0">
      <selection activeCell="P35" sqref="P35"/>
    </sheetView>
  </sheetViews>
  <sheetFormatPr defaultRowHeight="14" x14ac:dyDescent="0.3"/>
  <cols>
    <col min="1" max="3" width="8.7265625" style="10"/>
    <col min="4" max="4" width="14.26953125" style="10" customWidth="1"/>
    <col min="5" max="5" width="21.36328125" style="10" customWidth="1"/>
    <col min="6" max="6" width="22.6328125" style="10" customWidth="1"/>
    <col min="7" max="7" width="8.7265625" style="10"/>
    <col min="8" max="8" width="8.7265625" style="10" customWidth="1"/>
    <col min="9" max="16384" width="8.7265625" style="10"/>
  </cols>
  <sheetData>
    <row r="1" spans="1:11" ht="15.5" x14ac:dyDescent="0.35">
      <c r="A1" s="2" t="s">
        <v>0</v>
      </c>
      <c r="B1" s="2"/>
      <c r="C1" s="2" t="s">
        <v>1</v>
      </c>
      <c r="D1" s="3" t="s">
        <v>2</v>
      </c>
      <c r="E1" s="3" t="s">
        <v>5</v>
      </c>
      <c r="F1" s="4" t="s">
        <v>6</v>
      </c>
    </row>
    <row r="2" spans="1:11" ht="15.5" x14ac:dyDescent="0.35">
      <c r="A2" s="11">
        <v>1</v>
      </c>
      <c r="B2" s="13" t="s">
        <v>3</v>
      </c>
      <c r="C2" s="12">
        <v>18</v>
      </c>
      <c r="D2" s="13">
        <v>170</v>
      </c>
      <c r="E2" s="13">
        <v>51.7</v>
      </c>
      <c r="F2" s="13">
        <v>50.5</v>
      </c>
    </row>
    <row r="3" spans="1:11" ht="15.5" x14ac:dyDescent="0.35">
      <c r="A3" s="11">
        <v>2</v>
      </c>
      <c r="B3" s="13" t="s">
        <v>3</v>
      </c>
      <c r="C3" s="12">
        <v>17</v>
      </c>
      <c r="D3" s="13">
        <v>181</v>
      </c>
      <c r="E3" s="13">
        <v>66.3</v>
      </c>
      <c r="F3" s="13">
        <v>66.2</v>
      </c>
    </row>
    <row r="4" spans="1:11" ht="15.5" x14ac:dyDescent="0.35">
      <c r="A4" s="11">
        <v>3</v>
      </c>
      <c r="B4" s="13" t="s">
        <v>3</v>
      </c>
      <c r="C4" s="12">
        <v>17</v>
      </c>
      <c r="D4" s="13">
        <v>173</v>
      </c>
      <c r="E4" s="13">
        <v>70.400000000000006</v>
      </c>
      <c r="F4" s="13">
        <v>68.7</v>
      </c>
    </row>
    <row r="5" spans="1:11" ht="15.5" x14ac:dyDescent="0.35">
      <c r="A5" s="11">
        <v>4</v>
      </c>
      <c r="B5" s="13" t="s">
        <v>3</v>
      </c>
      <c r="C5" s="12">
        <v>22</v>
      </c>
      <c r="D5" s="13">
        <v>165</v>
      </c>
      <c r="E5" s="13">
        <v>56.1</v>
      </c>
      <c r="F5" s="13">
        <v>56.1</v>
      </c>
    </row>
    <row r="6" spans="1:11" ht="15.5" x14ac:dyDescent="0.35">
      <c r="A6" s="11">
        <v>5</v>
      </c>
      <c r="B6" s="13" t="s">
        <v>3</v>
      </c>
      <c r="C6" s="12">
        <v>21</v>
      </c>
      <c r="D6" s="13">
        <v>182</v>
      </c>
      <c r="E6" s="13">
        <v>82.6</v>
      </c>
      <c r="F6" s="13">
        <v>77.400000000000006</v>
      </c>
    </row>
    <row r="7" spans="1:11" ht="15.5" x14ac:dyDescent="0.35">
      <c r="A7" s="11">
        <v>6</v>
      </c>
      <c r="B7" s="13" t="s">
        <v>3</v>
      </c>
      <c r="C7" s="12">
        <v>20</v>
      </c>
      <c r="D7" s="13">
        <v>168</v>
      </c>
      <c r="E7" s="13">
        <v>49.9</v>
      </c>
      <c r="F7" s="13">
        <v>50.8</v>
      </c>
      <c r="H7" s="46" t="s">
        <v>9</v>
      </c>
      <c r="I7" s="46"/>
      <c r="J7" s="46"/>
      <c r="K7" s="46"/>
    </row>
    <row r="8" spans="1:11" ht="15.5" x14ac:dyDescent="0.35">
      <c r="A8" s="11">
        <v>7</v>
      </c>
      <c r="B8" s="13" t="s">
        <v>3</v>
      </c>
      <c r="C8" s="12">
        <v>20</v>
      </c>
      <c r="D8" s="13">
        <v>173</v>
      </c>
      <c r="E8" s="13">
        <v>80.8</v>
      </c>
      <c r="F8" s="13">
        <v>78.900000000000006</v>
      </c>
    </row>
    <row r="9" spans="1:11" ht="15.5" x14ac:dyDescent="0.35">
      <c r="A9" s="11">
        <v>8</v>
      </c>
      <c r="B9" s="13" t="s">
        <v>3</v>
      </c>
      <c r="C9" s="12">
        <v>20</v>
      </c>
      <c r="D9" s="13">
        <v>182</v>
      </c>
      <c r="E9" s="13">
        <v>72.2</v>
      </c>
      <c r="F9" s="13">
        <v>71.7</v>
      </c>
      <c r="H9" s="47" t="s">
        <v>10</v>
      </c>
      <c r="I9" s="47"/>
      <c r="J9" s="47"/>
      <c r="K9" s="47"/>
    </row>
    <row r="10" spans="1:11" ht="15.5" x14ac:dyDescent="0.35">
      <c r="A10" s="11">
        <v>9</v>
      </c>
      <c r="B10" s="13" t="s">
        <v>3</v>
      </c>
      <c r="C10" s="12">
        <v>20</v>
      </c>
      <c r="D10" s="13">
        <v>168</v>
      </c>
      <c r="E10" s="13">
        <v>55.9</v>
      </c>
      <c r="F10" s="13">
        <v>55.3</v>
      </c>
    </row>
    <row r="11" spans="1:11" ht="15.5" x14ac:dyDescent="0.35">
      <c r="A11" s="11">
        <v>10</v>
      </c>
      <c r="B11" s="13" t="s">
        <v>3</v>
      </c>
      <c r="C11" s="12">
        <v>18</v>
      </c>
      <c r="D11" s="13">
        <v>178</v>
      </c>
      <c r="E11" s="13">
        <v>59.2</v>
      </c>
      <c r="F11" s="13">
        <v>60.9</v>
      </c>
    </row>
    <row r="12" spans="1:11" ht="15.5" x14ac:dyDescent="0.35">
      <c r="A12" s="11">
        <v>11</v>
      </c>
      <c r="B12" s="13" t="s">
        <v>3</v>
      </c>
      <c r="C12" s="12">
        <v>20</v>
      </c>
      <c r="D12" s="13">
        <v>174</v>
      </c>
      <c r="E12" s="13">
        <v>73.5</v>
      </c>
      <c r="F12" s="13">
        <v>71</v>
      </c>
    </row>
    <row r="13" spans="1:11" ht="15.5" x14ac:dyDescent="0.35">
      <c r="A13" s="11">
        <v>12</v>
      </c>
      <c r="B13" s="13" t="s">
        <v>3</v>
      </c>
      <c r="C13" s="12">
        <v>21</v>
      </c>
      <c r="D13" s="13">
        <v>178</v>
      </c>
      <c r="E13" s="13">
        <v>61.2</v>
      </c>
      <c r="F13" s="13">
        <v>60.8</v>
      </c>
    </row>
    <row r="14" spans="1:11" ht="15.5" x14ac:dyDescent="0.35">
      <c r="A14" s="14">
        <v>13</v>
      </c>
      <c r="B14" s="13" t="s">
        <v>3</v>
      </c>
      <c r="C14" s="12">
        <v>19</v>
      </c>
      <c r="D14" s="13">
        <v>172</v>
      </c>
      <c r="E14" s="13">
        <v>59.6</v>
      </c>
      <c r="F14" s="13">
        <v>60.4</v>
      </c>
    </row>
    <row r="15" spans="1:11" ht="15.5" x14ac:dyDescent="0.35">
      <c r="A15" s="11">
        <v>14</v>
      </c>
      <c r="B15" s="13" t="s">
        <v>3</v>
      </c>
      <c r="C15" s="12">
        <v>19</v>
      </c>
      <c r="D15" s="13">
        <v>170</v>
      </c>
      <c r="E15" s="13">
        <v>58.7</v>
      </c>
      <c r="F15" s="13">
        <v>58.7</v>
      </c>
    </row>
    <row r="16" spans="1:11" ht="15.5" x14ac:dyDescent="0.35">
      <c r="A16" s="11">
        <v>15</v>
      </c>
      <c r="B16" s="16" t="s">
        <v>4</v>
      </c>
      <c r="C16" s="15">
        <v>18</v>
      </c>
      <c r="D16" s="16">
        <v>167</v>
      </c>
      <c r="E16" s="16">
        <v>54.8</v>
      </c>
      <c r="F16" s="16">
        <v>54.6</v>
      </c>
    </row>
    <row r="17" spans="1:6" ht="15.5" x14ac:dyDescent="0.35">
      <c r="A17" s="11">
        <v>16</v>
      </c>
      <c r="B17" s="16" t="s">
        <v>4</v>
      </c>
      <c r="C17" s="15">
        <v>21</v>
      </c>
      <c r="D17" s="16">
        <v>168</v>
      </c>
      <c r="E17" s="16">
        <v>65.3</v>
      </c>
      <c r="F17" s="16">
        <v>65.099999999999994</v>
      </c>
    </row>
    <row r="18" spans="1:6" ht="15.5" x14ac:dyDescent="0.35">
      <c r="A18" s="11">
        <v>17</v>
      </c>
      <c r="B18" s="16" t="s">
        <v>4</v>
      </c>
      <c r="C18" s="15">
        <v>21</v>
      </c>
      <c r="D18" s="16">
        <v>174</v>
      </c>
      <c r="E18" s="16">
        <v>70.099999999999994</v>
      </c>
      <c r="F18" s="16">
        <v>68.5</v>
      </c>
    </row>
    <row r="19" spans="1:6" ht="15.5" x14ac:dyDescent="0.35">
      <c r="A19" s="11">
        <v>18</v>
      </c>
      <c r="B19" s="16" t="s">
        <v>4</v>
      </c>
      <c r="C19" s="15">
        <v>21</v>
      </c>
      <c r="D19" s="16">
        <v>168</v>
      </c>
      <c r="E19" s="16">
        <v>67.400000000000006</v>
      </c>
      <c r="F19" s="16">
        <v>66.099999999999994</v>
      </c>
    </row>
    <row r="20" spans="1:6" ht="15.5" x14ac:dyDescent="0.35">
      <c r="A20" s="11">
        <v>19</v>
      </c>
      <c r="B20" s="16" t="s">
        <v>4</v>
      </c>
      <c r="C20" s="15">
        <v>20</v>
      </c>
      <c r="D20" s="16">
        <v>178</v>
      </c>
      <c r="E20" s="16">
        <v>80.5</v>
      </c>
      <c r="F20" s="16">
        <v>78</v>
      </c>
    </row>
    <row r="21" spans="1:6" ht="15.5" x14ac:dyDescent="0.35">
      <c r="A21" s="11">
        <v>20</v>
      </c>
      <c r="B21" s="16" t="s">
        <v>4</v>
      </c>
      <c r="C21" s="15">
        <v>21</v>
      </c>
      <c r="D21" s="16">
        <v>170</v>
      </c>
      <c r="E21" s="16">
        <v>53</v>
      </c>
      <c r="F21" s="16">
        <v>54</v>
      </c>
    </row>
    <row r="22" spans="1:6" ht="15.5" x14ac:dyDescent="0.35">
      <c r="A22" s="11">
        <v>21</v>
      </c>
      <c r="B22" s="16" t="s">
        <v>4</v>
      </c>
      <c r="C22" s="15">
        <v>20</v>
      </c>
      <c r="D22" s="16">
        <v>169</v>
      </c>
      <c r="E22" s="16">
        <v>64.099999999999994</v>
      </c>
      <c r="F22" s="16">
        <v>62.7</v>
      </c>
    </row>
    <row r="23" spans="1:6" ht="15.5" x14ac:dyDescent="0.35">
      <c r="A23" s="11">
        <v>22</v>
      </c>
      <c r="B23" s="16" t="s">
        <v>4</v>
      </c>
      <c r="C23" s="15">
        <v>20</v>
      </c>
      <c r="D23" s="16">
        <v>169</v>
      </c>
      <c r="E23" s="16">
        <v>71.099999999999994</v>
      </c>
      <c r="F23" s="16">
        <v>70</v>
      </c>
    </row>
    <row r="24" spans="1:6" ht="15.5" x14ac:dyDescent="0.35">
      <c r="A24" s="11">
        <v>23</v>
      </c>
      <c r="B24" s="16" t="s">
        <v>4</v>
      </c>
      <c r="C24" s="15">
        <v>20</v>
      </c>
      <c r="D24" s="16">
        <v>178</v>
      </c>
      <c r="E24" s="16">
        <v>60.7</v>
      </c>
      <c r="F24" s="16">
        <v>61</v>
      </c>
    </row>
    <row r="25" spans="1:6" ht="15.5" x14ac:dyDescent="0.35">
      <c r="A25" s="11">
        <v>24</v>
      </c>
      <c r="B25" s="16" t="s">
        <v>4</v>
      </c>
      <c r="C25" s="15">
        <v>20</v>
      </c>
      <c r="D25" s="16">
        <v>177</v>
      </c>
      <c r="E25" s="16">
        <v>67.900000000000006</v>
      </c>
      <c r="F25" s="16">
        <v>67.400000000000006</v>
      </c>
    </row>
    <row r="26" spans="1:6" ht="15.5" x14ac:dyDescent="0.35">
      <c r="A26" s="11">
        <v>25</v>
      </c>
      <c r="B26" s="16" t="s">
        <v>4</v>
      </c>
      <c r="C26" s="15">
        <v>21</v>
      </c>
      <c r="D26" s="16">
        <v>173</v>
      </c>
      <c r="E26" s="16">
        <v>65.099999999999994</v>
      </c>
      <c r="F26" s="16">
        <v>64.5</v>
      </c>
    </row>
    <row r="27" spans="1:6" ht="15.5" x14ac:dyDescent="0.35">
      <c r="A27" s="11">
        <v>26</v>
      </c>
      <c r="B27" s="16" t="s">
        <v>4</v>
      </c>
      <c r="C27" s="15">
        <v>21</v>
      </c>
      <c r="D27" s="16">
        <v>170</v>
      </c>
      <c r="E27" s="16">
        <v>60.1</v>
      </c>
      <c r="F27" s="16">
        <v>60.6</v>
      </c>
    </row>
    <row r="28" spans="1:6" ht="15.5" x14ac:dyDescent="0.35">
      <c r="A28" s="11">
        <v>27</v>
      </c>
      <c r="B28" s="16" t="s">
        <v>4</v>
      </c>
      <c r="C28" s="15">
        <v>20</v>
      </c>
      <c r="D28" s="16">
        <v>172</v>
      </c>
      <c r="E28" s="16">
        <v>59.7</v>
      </c>
      <c r="F28" s="16">
        <v>61</v>
      </c>
    </row>
    <row r="29" spans="1:6" ht="15.5" x14ac:dyDescent="0.35">
      <c r="A29" s="11">
        <v>28</v>
      </c>
      <c r="B29" s="16" t="s">
        <v>4</v>
      </c>
      <c r="C29" s="15">
        <v>19</v>
      </c>
      <c r="D29" s="16">
        <v>166</v>
      </c>
      <c r="E29" s="16">
        <v>63.3</v>
      </c>
      <c r="F29" s="16">
        <v>62</v>
      </c>
    </row>
    <row r="30" spans="1:6" x14ac:dyDescent="0.3">
      <c r="A30" s="17"/>
      <c r="B30" s="17"/>
    </row>
    <row r="31" spans="1:6" ht="15.5" x14ac:dyDescent="0.35">
      <c r="B31" s="2" t="s">
        <v>7</v>
      </c>
      <c r="C31" s="19">
        <f>AVERAGE(C2:C29)</f>
        <v>19.821428571428573</v>
      </c>
      <c r="D31" s="19">
        <f t="shared" ref="D31:F31" si="0">AVERAGE(D2:D29)</f>
        <v>172.60714285714286</v>
      </c>
      <c r="E31" s="19">
        <f t="shared" si="0"/>
        <v>64.328571428571422</v>
      </c>
      <c r="F31" s="19">
        <f t="shared" si="0"/>
        <v>63.674999999999997</v>
      </c>
    </row>
    <row r="32" spans="1:6" ht="15.5" x14ac:dyDescent="0.35">
      <c r="B32" s="2" t="s">
        <v>8</v>
      </c>
      <c r="C32" s="19">
        <f>_xlfn.STDEV.S(C2:C29)</f>
        <v>1.2781227967601094</v>
      </c>
      <c r="D32" s="19">
        <f t="shared" ref="D32:F32" si="1">_xlfn.STDEV.S(D2:D29)</f>
        <v>4.9391803617100924</v>
      </c>
      <c r="E32" s="19">
        <f t="shared" si="1"/>
        <v>8.6616163551382215</v>
      </c>
      <c r="F32" s="19">
        <f t="shared" si="1"/>
        <v>7.6560615056161447</v>
      </c>
    </row>
    <row r="34" spans="1:6" ht="15.5" x14ac:dyDescent="0.35">
      <c r="A34" s="28" t="s">
        <v>3</v>
      </c>
      <c r="B34" s="29" t="s">
        <v>14</v>
      </c>
      <c r="C34" s="18">
        <f>AVERAGE(C2:C15)</f>
        <v>19.428571428571427</v>
      </c>
      <c r="D34" s="18">
        <f t="shared" ref="D34:F34" si="2">AVERAGE(D2:D15)</f>
        <v>173.85714285714286</v>
      </c>
      <c r="E34" s="18">
        <f t="shared" si="2"/>
        <v>64.150000000000006</v>
      </c>
      <c r="F34" s="18">
        <f t="shared" si="2"/>
        <v>63.385714285714286</v>
      </c>
    </row>
    <row r="35" spans="1:6" ht="15.5" x14ac:dyDescent="0.35">
      <c r="A35" s="29"/>
      <c r="B35" s="29" t="s">
        <v>8</v>
      </c>
      <c r="C35" s="18">
        <f>_xlfn.STDEV.S(C2:C15)</f>
        <v>1.5045717874984439</v>
      </c>
      <c r="D35" s="18">
        <f t="shared" ref="D35:F35" si="3">_xlfn.STDEV.S(D2:D15)</f>
        <v>5.5450205362336344</v>
      </c>
      <c r="E35" s="18">
        <f t="shared" si="3"/>
        <v>10.333198923856989</v>
      </c>
      <c r="F35" s="18">
        <f t="shared" si="3"/>
        <v>9.1441328093572878</v>
      </c>
    </row>
    <row r="36" spans="1:6" ht="15.5" x14ac:dyDescent="0.35">
      <c r="A36" s="29"/>
      <c r="B36" s="29"/>
      <c r="C36" s="18"/>
      <c r="D36" s="18"/>
      <c r="E36" s="18"/>
      <c r="F36" s="18"/>
    </row>
    <row r="37" spans="1:6" ht="15.5" x14ac:dyDescent="0.35">
      <c r="A37" s="20" t="s">
        <v>4</v>
      </c>
      <c r="B37" s="29" t="s">
        <v>14</v>
      </c>
      <c r="C37" s="18">
        <f>AVERAGE(C16:C29)</f>
        <v>20.214285714285715</v>
      </c>
      <c r="D37" s="18">
        <f t="shared" ref="D37:F37" si="4">AVERAGE(D16:D29)</f>
        <v>171.35714285714286</v>
      </c>
      <c r="E37" s="18">
        <f t="shared" si="4"/>
        <v>64.507142857142867</v>
      </c>
      <c r="F37" s="18">
        <f t="shared" si="4"/>
        <v>63.964285714285715</v>
      </c>
    </row>
    <row r="38" spans="1:6" ht="15.5" x14ac:dyDescent="0.35">
      <c r="A38" s="1"/>
      <c r="B38" s="29" t="s">
        <v>8</v>
      </c>
      <c r="C38" s="18">
        <f>_xlfn.STDEV.S(C16:C29)</f>
        <v>0.89258237530398077</v>
      </c>
      <c r="D38" s="18">
        <f t="shared" ref="D38:F38" si="5">_xlfn.STDEV.S(D16:D29)</f>
        <v>4.0687768499814601</v>
      </c>
      <c r="E38" s="18">
        <f t="shared" si="5"/>
        <v>6.9981826526291648</v>
      </c>
      <c r="F38" s="18">
        <f t="shared" si="5"/>
        <v>6.1598710204850047</v>
      </c>
    </row>
  </sheetData>
  <mergeCells count="2">
    <mergeCell ref="H7:K7"/>
    <mergeCell ref="H9:K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9511-9939-4EDA-A161-A2A8448B65C5}">
  <dimension ref="A1:AE38"/>
  <sheetViews>
    <sheetView tabSelected="1" zoomScale="60" zoomScaleNormal="60" workbookViewId="0">
      <selection activeCell="N4" sqref="N4"/>
    </sheetView>
  </sheetViews>
  <sheetFormatPr defaultRowHeight="15.5" x14ac:dyDescent="0.35"/>
  <cols>
    <col min="1" max="16384" width="8.7265625" style="5"/>
  </cols>
  <sheetData>
    <row r="1" spans="1:31" ht="15.5" customHeight="1" x14ac:dyDescent="0.35">
      <c r="C1" s="50" t="s">
        <v>11</v>
      </c>
      <c r="D1" s="50"/>
      <c r="E1" s="50"/>
      <c r="F1" s="50"/>
      <c r="G1" s="50"/>
      <c r="H1" s="50"/>
      <c r="I1" s="50"/>
      <c r="J1" s="50"/>
      <c r="K1" s="50"/>
      <c r="L1" s="50"/>
      <c r="N1" s="49" t="s">
        <v>15</v>
      </c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31" ht="46.5" x14ac:dyDescent="0.35">
      <c r="A2" s="25" t="s">
        <v>0</v>
      </c>
      <c r="B2" s="25" t="s">
        <v>13</v>
      </c>
      <c r="C2" s="26" t="s">
        <v>19</v>
      </c>
      <c r="D2" s="27" t="s">
        <v>20</v>
      </c>
      <c r="E2" s="26" t="s">
        <v>21</v>
      </c>
      <c r="F2" s="27" t="s">
        <v>22</v>
      </c>
      <c r="G2" s="26" t="s">
        <v>39</v>
      </c>
      <c r="H2" s="27" t="s">
        <v>40</v>
      </c>
      <c r="I2" s="32" t="s">
        <v>23</v>
      </c>
      <c r="J2" s="27" t="s">
        <v>24</v>
      </c>
      <c r="K2" s="26" t="s">
        <v>25</v>
      </c>
      <c r="L2" s="27" t="s">
        <v>26</v>
      </c>
      <c r="N2" s="33" t="s">
        <v>27</v>
      </c>
      <c r="O2" s="34" t="s">
        <v>18</v>
      </c>
      <c r="P2" s="35" t="s">
        <v>28</v>
      </c>
      <c r="Q2" s="36" t="s">
        <v>29</v>
      </c>
      <c r="R2" s="37" t="s">
        <v>30</v>
      </c>
      <c r="S2" s="36" t="s">
        <v>31</v>
      </c>
      <c r="T2" s="37" t="s">
        <v>32</v>
      </c>
      <c r="U2" s="36" t="s">
        <v>33</v>
      </c>
      <c r="V2" s="37" t="s">
        <v>34</v>
      </c>
      <c r="W2" s="36" t="s">
        <v>36</v>
      </c>
      <c r="X2" s="37" t="s">
        <v>37</v>
      </c>
      <c r="Y2" s="36" t="s">
        <v>35</v>
      </c>
    </row>
    <row r="3" spans="1:31" x14ac:dyDescent="0.35">
      <c r="A3" s="11">
        <v>1</v>
      </c>
      <c r="B3" s="13" t="s">
        <v>3</v>
      </c>
      <c r="C3" s="6">
        <v>7.8</v>
      </c>
      <c r="D3" s="21">
        <v>7.5</v>
      </c>
      <c r="E3" s="6">
        <v>7.67</v>
      </c>
      <c r="F3" s="21">
        <v>7.6</v>
      </c>
      <c r="G3" s="22">
        <v>1.86</v>
      </c>
      <c r="H3" s="7">
        <v>1.92</v>
      </c>
      <c r="I3" s="6">
        <v>16</v>
      </c>
      <c r="J3" s="7">
        <v>17</v>
      </c>
      <c r="K3" s="6">
        <v>15</v>
      </c>
      <c r="L3" s="7">
        <v>17</v>
      </c>
      <c r="N3" s="38">
        <v>51.7</v>
      </c>
      <c r="O3" s="39">
        <v>50.5</v>
      </c>
      <c r="P3" s="38">
        <v>17.899999999999999</v>
      </c>
      <c r="Q3" s="39">
        <v>17.5</v>
      </c>
      <c r="R3" s="38">
        <v>11.2</v>
      </c>
      <c r="S3" s="39">
        <v>12.1</v>
      </c>
      <c r="T3" s="38">
        <v>45.9</v>
      </c>
      <c r="U3" s="39">
        <v>44.4</v>
      </c>
      <c r="V3" s="38">
        <v>1.04</v>
      </c>
      <c r="W3" s="39">
        <v>1.1000000000000001</v>
      </c>
      <c r="X3" s="38">
        <v>1.03</v>
      </c>
      <c r="Y3" s="39">
        <v>1.0900000000000001</v>
      </c>
    </row>
    <row r="4" spans="1:31" x14ac:dyDescent="0.35">
      <c r="A4" s="11">
        <v>2</v>
      </c>
      <c r="B4" s="13" t="s">
        <v>3</v>
      </c>
      <c r="C4" s="6">
        <v>7.64</v>
      </c>
      <c r="D4" s="21">
        <v>7.6</v>
      </c>
      <c r="E4" s="6">
        <v>7.36</v>
      </c>
      <c r="F4" s="21">
        <v>7.3</v>
      </c>
      <c r="G4" s="22">
        <v>2.2000000000000002</v>
      </c>
      <c r="H4" s="7">
        <v>2.3200000000000003</v>
      </c>
      <c r="I4" s="6">
        <v>26</v>
      </c>
      <c r="J4" s="7">
        <v>26</v>
      </c>
      <c r="K4" s="6">
        <v>17</v>
      </c>
      <c r="L4" s="7">
        <v>18</v>
      </c>
      <c r="N4" s="38">
        <v>66.3</v>
      </c>
      <c r="O4" s="39">
        <v>66.2</v>
      </c>
      <c r="P4" s="38">
        <v>20.2</v>
      </c>
      <c r="Q4" s="39">
        <v>20.2</v>
      </c>
      <c r="R4" s="38">
        <v>13.6</v>
      </c>
      <c r="S4" s="39">
        <v>13.4</v>
      </c>
      <c r="T4" s="38">
        <v>57.3</v>
      </c>
      <c r="U4" s="39">
        <v>57.3</v>
      </c>
      <c r="V4" s="38">
        <v>1.6</v>
      </c>
      <c r="W4" s="39">
        <v>1.61</v>
      </c>
      <c r="X4" s="38">
        <v>1.62</v>
      </c>
      <c r="Y4" s="39">
        <v>1.58</v>
      </c>
    </row>
    <row r="5" spans="1:31" x14ac:dyDescent="0.35">
      <c r="A5" s="11">
        <v>3</v>
      </c>
      <c r="B5" s="13" t="s">
        <v>3</v>
      </c>
      <c r="C5" s="6">
        <v>7.49</v>
      </c>
      <c r="D5" s="21">
        <v>7.2</v>
      </c>
      <c r="E5" s="6">
        <v>8.02</v>
      </c>
      <c r="F5" s="21">
        <v>7.95</v>
      </c>
      <c r="G5" s="22">
        <v>2.27</v>
      </c>
      <c r="H5" s="7">
        <v>2.2999999999999998</v>
      </c>
      <c r="I5" s="6">
        <v>27</v>
      </c>
      <c r="J5" s="7">
        <v>28</v>
      </c>
      <c r="K5" s="6">
        <v>16</v>
      </c>
      <c r="L5" s="7">
        <v>18</v>
      </c>
      <c r="N5" s="38">
        <v>70.400000000000006</v>
      </c>
      <c r="O5" s="39">
        <v>68.7</v>
      </c>
      <c r="P5" s="38">
        <v>23.5</v>
      </c>
      <c r="Q5" s="39">
        <v>23</v>
      </c>
      <c r="R5" s="38">
        <v>24.1</v>
      </c>
      <c r="S5" s="39">
        <v>21.4</v>
      </c>
      <c r="T5" s="38">
        <v>53.4</v>
      </c>
      <c r="U5" s="39">
        <v>54</v>
      </c>
      <c r="V5" s="38">
        <v>3.03</v>
      </c>
      <c r="W5" s="39">
        <v>2.62</v>
      </c>
      <c r="X5" s="38">
        <v>3.06</v>
      </c>
      <c r="Y5" s="39">
        <v>2.65</v>
      </c>
    </row>
    <row r="6" spans="1:31" x14ac:dyDescent="0.35">
      <c r="A6" s="11">
        <v>4</v>
      </c>
      <c r="B6" s="13" t="s">
        <v>3</v>
      </c>
      <c r="C6" s="6">
        <v>7.52</v>
      </c>
      <c r="D6" s="21">
        <v>7.41</v>
      </c>
      <c r="E6" s="6">
        <v>6.86</v>
      </c>
      <c r="F6" s="21">
        <v>6.8</v>
      </c>
      <c r="G6" s="22">
        <v>1.83</v>
      </c>
      <c r="H6" s="7">
        <v>1.85</v>
      </c>
      <c r="I6" s="6">
        <v>19</v>
      </c>
      <c r="J6" s="7">
        <v>20</v>
      </c>
      <c r="K6" s="6">
        <v>25</v>
      </c>
      <c r="L6" s="7">
        <v>26</v>
      </c>
      <c r="N6" s="38">
        <v>56.1</v>
      </c>
      <c r="O6" s="39">
        <v>56.1</v>
      </c>
      <c r="P6" s="38">
        <v>20.6</v>
      </c>
      <c r="Q6" s="39">
        <v>20.6</v>
      </c>
      <c r="R6" s="38">
        <v>18</v>
      </c>
      <c r="S6" s="39">
        <v>16.899999999999999</v>
      </c>
      <c r="T6" s="38">
        <v>46</v>
      </c>
      <c r="U6" s="39">
        <v>46.6</v>
      </c>
      <c r="V6" s="38">
        <v>1.81</v>
      </c>
      <c r="W6" s="39">
        <v>1.7</v>
      </c>
      <c r="X6" s="38">
        <v>1.81</v>
      </c>
      <c r="Y6" s="39">
        <v>1.7</v>
      </c>
    </row>
    <row r="7" spans="1:31" x14ac:dyDescent="0.35">
      <c r="A7" s="11">
        <v>5</v>
      </c>
      <c r="B7" s="13" t="s">
        <v>3</v>
      </c>
      <c r="C7" s="6">
        <v>7.54</v>
      </c>
      <c r="D7" s="21">
        <v>7.35</v>
      </c>
      <c r="E7" s="6">
        <v>8.24</v>
      </c>
      <c r="F7" s="21">
        <v>8.1999999999999993</v>
      </c>
      <c r="G7" s="22">
        <v>1.9</v>
      </c>
      <c r="H7" s="7">
        <v>1.96</v>
      </c>
      <c r="I7" s="6">
        <v>28</v>
      </c>
      <c r="J7" s="7">
        <v>29</v>
      </c>
      <c r="K7" s="6">
        <v>29</v>
      </c>
      <c r="L7" s="7">
        <v>32</v>
      </c>
      <c r="N7" s="38">
        <v>82.6</v>
      </c>
      <c r="O7" s="39">
        <v>77.400000000000006</v>
      </c>
      <c r="P7" s="38">
        <v>24.9</v>
      </c>
      <c r="Q7" s="39">
        <v>23.4</v>
      </c>
      <c r="R7" s="38">
        <v>24.9</v>
      </c>
      <c r="S7" s="39">
        <v>23</v>
      </c>
      <c r="T7" s="38">
        <v>62</v>
      </c>
      <c r="U7" s="39">
        <v>59.6</v>
      </c>
      <c r="V7" s="38">
        <v>3.73</v>
      </c>
      <c r="W7" s="39">
        <v>3.23</v>
      </c>
      <c r="X7" s="38">
        <v>3.68</v>
      </c>
      <c r="Y7" s="39">
        <v>3.18</v>
      </c>
    </row>
    <row r="8" spans="1:31" x14ac:dyDescent="0.35">
      <c r="A8" s="11">
        <v>6</v>
      </c>
      <c r="B8" s="13" t="s">
        <v>3</v>
      </c>
      <c r="C8" s="6">
        <v>7.68</v>
      </c>
      <c r="D8" s="21">
        <v>7.65</v>
      </c>
      <c r="E8" s="6">
        <v>7.53</v>
      </c>
      <c r="F8" s="21">
        <v>7.48</v>
      </c>
      <c r="G8" s="22">
        <v>1.81</v>
      </c>
      <c r="H8" s="7">
        <v>1.85</v>
      </c>
      <c r="I8" s="6">
        <v>22</v>
      </c>
      <c r="J8" s="7">
        <v>24</v>
      </c>
      <c r="K8" s="6">
        <v>19</v>
      </c>
      <c r="L8" s="7">
        <v>19</v>
      </c>
      <c r="N8" s="38">
        <v>49.9</v>
      </c>
      <c r="O8" s="39">
        <v>50.8</v>
      </c>
      <c r="P8" s="38">
        <v>17.7</v>
      </c>
      <c r="Q8" s="39">
        <v>18</v>
      </c>
      <c r="R8" s="38">
        <v>9.6</v>
      </c>
      <c r="S8" s="39">
        <v>10.4</v>
      </c>
      <c r="T8" s="38">
        <v>45.1</v>
      </c>
      <c r="U8" s="39">
        <v>45.5</v>
      </c>
      <c r="V8" s="38">
        <v>0.86</v>
      </c>
      <c r="W8" s="39">
        <v>0.95</v>
      </c>
      <c r="X8" s="38">
        <v>0.85</v>
      </c>
      <c r="Y8" s="39">
        <v>0.94</v>
      </c>
    </row>
    <row r="9" spans="1:31" x14ac:dyDescent="0.35">
      <c r="A9" s="11">
        <v>7</v>
      </c>
      <c r="B9" s="13" t="s">
        <v>3</v>
      </c>
      <c r="C9" s="6">
        <v>7</v>
      </c>
      <c r="D9" s="21">
        <v>6.96</v>
      </c>
      <c r="E9" s="6">
        <v>8.5500000000000007</v>
      </c>
      <c r="F9" s="21">
        <v>8.49</v>
      </c>
      <c r="G9" s="22">
        <v>1.91</v>
      </c>
      <c r="H9" s="7">
        <v>2.08</v>
      </c>
      <c r="I9" s="6">
        <v>25</v>
      </c>
      <c r="J9" s="7">
        <v>25</v>
      </c>
      <c r="K9" s="6">
        <v>20</v>
      </c>
      <c r="L9" s="7">
        <v>20</v>
      </c>
      <c r="N9" s="38">
        <v>80.8</v>
      </c>
      <c r="O9" s="39">
        <v>78.900000000000006</v>
      </c>
      <c r="P9" s="38">
        <v>27</v>
      </c>
      <c r="Q9" s="39">
        <v>26.4</v>
      </c>
      <c r="R9" s="38">
        <v>26.7</v>
      </c>
      <c r="S9" s="39">
        <v>26.1</v>
      </c>
      <c r="T9" s="38">
        <v>59.2</v>
      </c>
      <c r="U9" s="39">
        <v>58.3</v>
      </c>
      <c r="V9" s="38">
        <v>3.89</v>
      </c>
      <c r="W9" s="39">
        <v>3.72</v>
      </c>
      <c r="X9" s="38">
        <v>3.89</v>
      </c>
      <c r="Y9" s="39">
        <v>3.69</v>
      </c>
    </row>
    <row r="10" spans="1:31" x14ac:dyDescent="0.35">
      <c r="A10" s="11">
        <v>8</v>
      </c>
      <c r="B10" s="13" t="s">
        <v>3</v>
      </c>
      <c r="C10" s="6">
        <v>6.5</v>
      </c>
      <c r="D10" s="21">
        <v>6.2</v>
      </c>
      <c r="E10" s="6">
        <v>7.7</v>
      </c>
      <c r="F10" s="21">
        <v>7.67</v>
      </c>
      <c r="G10" s="22">
        <v>1.9</v>
      </c>
      <c r="H10" s="7">
        <v>2.1</v>
      </c>
      <c r="I10" s="6">
        <v>23</v>
      </c>
      <c r="J10" s="7">
        <v>23</v>
      </c>
      <c r="K10" s="6">
        <v>18</v>
      </c>
      <c r="L10" s="7">
        <v>20</v>
      </c>
      <c r="N10" s="38">
        <v>72.2</v>
      </c>
      <c r="O10" s="39">
        <v>71.7</v>
      </c>
      <c r="P10" s="38">
        <v>21.8</v>
      </c>
      <c r="Q10" s="39">
        <v>21.6</v>
      </c>
      <c r="R10" s="38">
        <v>17.2</v>
      </c>
      <c r="S10" s="39">
        <v>17.2</v>
      </c>
      <c r="T10" s="38">
        <v>59.8</v>
      </c>
      <c r="U10" s="39">
        <v>59.4</v>
      </c>
      <c r="V10" s="38">
        <v>2.2400000000000002</v>
      </c>
      <c r="W10" s="39">
        <v>2.23</v>
      </c>
      <c r="X10" s="38">
        <v>2.2200000000000002</v>
      </c>
      <c r="Y10" s="39">
        <v>2.2000000000000002</v>
      </c>
      <c r="AB10" s="48" t="s">
        <v>16</v>
      </c>
      <c r="AC10" s="48"/>
      <c r="AD10" s="48"/>
      <c r="AE10" s="48"/>
    </row>
    <row r="11" spans="1:31" x14ac:dyDescent="0.35">
      <c r="A11" s="11">
        <v>9</v>
      </c>
      <c r="B11" s="13" t="s">
        <v>3</v>
      </c>
      <c r="C11" s="6">
        <v>6.9</v>
      </c>
      <c r="D11" s="21">
        <v>6.26</v>
      </c>
      <c r="E11" s="6">
        <v>8.26</v>
      </c>
      <c r="F11" s="21">
        <v>8.16</v>
      </c>
      <c r="G11" s="22">
        <v>2.1</v>
      </c>
      <c r="H11" s="7">
        <v>2.2600000000000002</v>
      </c>
      <c r="I11" s="6">
        <v>18</v>
      </c>
      <c r="J11" s="7">
        <v>20</v>
      </c>
      <c r="K11" s="6">
        <v>21</v>
      </c>
      <c r="L11" s="7">
        <v>24</v>
      </c>
      <c r="N11" s="38">
        <v>55.9</v>
      </c>
      <c r="O11" s="39">
        <v>55.3</v>
      </c>
      <c r="P11" s="38">
        <v>19.8</v>
      </c>
      <c r="Q11" s="39">
        <v>19.600000000000001</v>
      </c>
      <c r="R11" s="38">
        <v>16.600000000000001</v>
      </c>
      <c r="S11" s="39">
        <v>15</v>
      </c>
      <c r="T11" s="38">
        <v>46.6</v>
      </c>
      <c r="U11" s="39">
        <v>47</v>
      </c>
      <c r="V11" s="38">
        <v>1.67</v>
      </c>
      <c r="W11" s="39">
        <v>1.48</v>
      </c>
      <c r="X11" s="38">
        <v>1.66</v>
      </c>
      <c r="Y11" s="39">
        <v>1.5</v>
      </c>
      <c r="AB11" s="2"/>
    </row>
    <row r="12" spans="1:31" x14ac:dyDescent="0.35">
      <c r="A12" s="11">
        <v>10</v>
      </c>
      <c r="B12" s="13" t="s">
        <v>3</v>
      </c>
      <c r="C12" s="6">
        <v>6.86</v>
      </c>
      <c r="D12" s="21">
        <v>6.72</v>
      </c>
      <c r="E12" s="6">
        <v>7.6</v>
      </c>
      <c r="F12" s="21">
        <v>7.52</v>
      </c>
      <c r="G12" s="22">
        <v>2.0699999999999998</v>
      </c>
      <c r="H12" s="7">
        <v>2.25</v>
      </c>
      <c r="I12" s="6">
        <v>23</v>
      </c>
      <c r="J12" s="7">
        <v>25</v>
      </c>
      <c r="K12" s="6">
        <v>19</v>
      </c>
      <c r="L12" s="7">
        <v>23</v>
      </c>
      <c r="N12" s="38">
        <v>59.2</v>
      </c>
      <c r="O12" s="39">
        <v>60.9</v>
      </c>
      <c r="P12" s="38">
        <v>19.2</v>
      </c>
      <c r="Q12" s="39">
        <v>19.2</v>
      </c>
      <c r="R12" s="38">
        <v>11.2</v>
      </c>
      <c r="S12" s="39">
        <v>11.2</v>
      </c>
      <c r="T12" s="38">
        <v>54.1</v>
      </c>
      <c r="U12" s="39">
        <v>54.1</v>
      </c>
      <c r="V12" s="38">
        <v>1.23</v>
      </c>
      <c r="W12" s="39">
        <v>1.23</v>
      </c>
      <c r="X12" s="38">
        <v>1.22</v>
      </c>
      <c r="Y12" s="39">
        <v>1.22</v>
      </c>
      <c r="AB12" s="48" t="s">
        <v>17</v>
      </c>
      <c r="AC12" s="48"/>
      <c r="AD12" s="48"/>
      <c r="AE12" s="48"/>
    </row>
    <row r="13" spans="1:31" x14ac:dyDescent="0.35">
      <c r="A13" s="11">
        <v>11</v>
      </c>
      <c r="B13" s="13" t="s">
        <v>3</v>
      </c>
      <c r="C13" s="6">
        <v>7.6</v>
      </c>
      <c r="D13" s="21">
        <v>7.12</v>
      </c>
      <c r="E13" s="6">
        <v>7.38</v>
      </c>
      <c r="F13" s="21">
        <v>7.3</v>
      </c>
      <c r="G13" s="22">
        <v>1.76</v>
      </c>
      <c r="H13" s="7">
        <v>1.9100000000000001</v>
      </c>
      <c r="I13" s="6">
        <v>21</v>
      </c>
      <c r="J13" s="7">
        <v>25</v>
      </c>
      <c r="K13" s="6">
        <v>18</v>
      </c>
      <c r="L13" s="7">
        <v>21</v>
      </c>
      <c r="N13" s="38">
        <v>73.5</v>
      </c>
      <c r="O13" s="39">
        <v>71</v>
      </c>
      <c r="P13" s="38">
        <v>24.3</v>
      </c>
      <c r="Q13" s="39">
        <v>23.5</v>
      </c>
      <c r="R13" s="38">
        <v>24.8</v>
      </c>
      <c r="S13" s="39">
        <v>22</v>
      </c>
      <c r="T13" s="38">
        <v>55.3</v>
      </c>
      <c r="U13" s="39">
        <v>55.4</v>
      </c>
      <c r="V13" s="38">
        <v>3.25</v>
      </c>
      <c r="W13" s="39">
        <v>2.83</v>
      </c>
      <c r="X13" s="38">
        <v>3.29</v>
      </c>
      <c r="Y13" s="39">
        <v>2.79</v>
      </c>
    </row>
    <row r="14" spans="1:31" x14ac:dyDescent="0.35">
      <c r="A14" s="11">
        <v>12</v>
      </c>
      <c r="B14" s="13" t="s">
        <v>3</v>
      </c>
      <c r="C14" s="6">
        <v>7.67</v>
      </c>
      <c r="D14" s="21">
        <v>7.53</v>
      </c>
      <c r="E14" s="6">
        <v>7.88</v>
      </c>
      <c r="F14" s="21">
        <v>7.73</v>
      </c>
      <c r="G14" s="22">
        <v>1.71</v>
      </c>
      <c r="H14" s="7">
        <v>1.85</v>
      </c>
      <c r="I14" s="6">
        <v>18</v>
      </c>
      <c r="J14" s="7">
        <v>24</v>
      </c>
      <c r="K14" s="6">
        <v>17</v>
      </c>
      <c r="L14" s="7">
        <v>22</v>
      </c>
      <c r="N14" s="38">
        <v>61.2</v>
      </c>
      <c r="O14" s="39">
        <v>60.8</v>
      </c>
      <c r="P14" s="38">
        <v>19.3</v>
      </c>
      <c r="Q14" s="39">
        <v>19.2</v>
      </c>
      <c r="R14" s="38">
        <v>16.7</v>
      </c>
      <c r="S14" s="39">
        <v>16.100000000000001</v>
      </c>
      <c r="T14" s="38">
        <v>51</v>
      </c>
      <c r="U14" s="39">
        <v>50</v>
      </c>
      <c r="V14" s="38">
        <v>1.83</v>
      </c>
      <c r="W14" s="39">
        <v>1.83</v>
      </c>
      <c r="X14" s="38">
        <v>1.82</v>
      </c>
      <c r="Y14" s="39">
        <v>1.72</v>
      </c>
    </row>
    <row r="15" spans="1:31" x14ac:dyDescent="0.35">
      <c r="A15" s="14">
        <v>13</v>
      </c>
      <c r="B15" s="13" t="s">
        <v>3</v>
      </c>
      <c r="C15" s="6">
        <v>7.36</v>
      </c>
      <c r="D15" s="21">
        <v>7.22</v>
      </c>
      <c r="E15" s="6">
        <v>7.38</v>
      </c>
      <c r="F15" s="21">
        <v>7.33</v>
      </c>
      <c r="G15" s="22">
        <v>2</v>
      </c>
      <c r="H15" s="7">
        <v>2.15</v>
      </c>
      <c r="I15" s="6">
        <v>22</v>
      </c>
      <c r="J15" s="7">
        <v>22</v>
      </c>
      <c r="K15" s="6">
        <v>19</v>
      </c>
      <c r="L15" s="7">
        <v>23</v>
      </c>
      <c r="N15" s="38">
        <v>59.6</v>
      </c>
      <c r="O15" s="39">
        <v>60.4</v>
      </c>
      <c r="P15" s="38">
        <v>20.100000000000001</v>
      </c>
      <c r="Q15" s="39">
        <v>20.399999999999999</v>
      </c>
      <c r="R15" s="38">
        <v>11.7</v>
      </c>
      <c r="S15" s="39">
        <v>11.9</v>
      </c>
      <c r="T15" s="38">
        <v>52.6</v>
      </c>
      <c r="U15" s="39">
        <v>53.2</v>
      </c>
      <c r="V15" s="38">
        <v>1.25</v>
      </c>
      <c r="W15" s="39">
        <v>1.3</v>
      </c>
      <c r="X15" s="38">
        <v>1.26</v>
      </c>
      <c r="Y15" s="39">
        <v>1.28</v>
      </c>
    </row>
    <row r="16" spans="1:31" x14ac:dyDescent="0.35">
      <c r="A16" s="11">
        <v>14</v>
      </c>
      <c r="B16" s="13" t="s">
        <v>3</v>
      </c>
      <c r="C16" s="6">
        <v>8.02</v>
      </c>
      <c r="D16" s="21">
        <v>7.9</v>
      </c>
      <c r="E16" s="6">
        <v>7.94</v>
      </c>
      <c r="F16" s="21">
        <v>7.84</v>
      </c>
      <c r="G16" s="22">
        <v>1.93</v>
      </c>
      <c r="H16" s="7">
        <v>2.1</v>
      </c>
      <c r="I16" s="6">
        <v>25</v>
      </c>
      <c r="J16" s="7">
        <v>25</v>
      </c>
      <c r="K16" s="6">
        <v>22</v>
      </c>
      <c r="L16" s="7">
        <v>24</v>
      </c>
      <c r="N16" s="38">
        <v>58.7</v>
      </c>
      <c r="O16" s="39">
        <v>58.7</v>
      </c>
      <c r="P16" s="38">
        <v>20.3</v>
      </c>
      <c r="Q16" s="39">
        <v>20</v>
      </c>
      <c r="R16" s="38">
        <v>16.7</v>
      </c>
      <c r="S16" s="39">
        <v>15.9</v>
      </c>
      <c r="T16" s="38">
        <v>48.9</v>
      </c>
      <c r="U16" s="39">
        <v>48.5</v>
      </c>
      <c r="V16" s="38">
        <v>1.76</v>
      </c>
      <c r="W16" s="39">
        <v>1.65</v>
      </c>
      <c r="X16" s="38">
        <v>1.76</v>
      </c>
      <c r="Y16" s="39">
        <v>1.65</v>
      </c>
    </row>
    <row r="17" spans="1:25" x14ac:dyDescent="0.35">
      <c r="A17" s="11">
        <v>15</v>
      </c>
      <c r="B17" s="16" t="s">
        <v>4</v>
      </c>
      <c r="C17" s="9">
        <v>7.27</v>
      </c>
      <c r="D17" s="21">
        <v>6.89</v>
      </c>
      <c r="E17" s="9">
        <v>7.63</v>
      </c>
      <c r="F17" s="21">
        <v>7.42</v>
      </c>
      <c r="G17" s="23">
        <v>2.06</v>
      </c>
      <c r="H17" s="7">
        <v>2.16</v>
      </c>
      <c r="I17" s="9">
        <v>23</v>
      </c>
      <c r="J17" s="7">
        <v>25</v>
      </c>
      <c r="K17" s="9">
        <v>24</v>
      </c>
      <c r="L17" s="7">
        <v>25</v>
      </c>
      <c r="N17" s="40">
        <v>54.8</v>
      </c>
      <c r="O17" s="39">
        <v>54.6</v>
      </c>
      <c r="P17" s="40">
        <v>19.600000000000001</v>
      </c>
      <c r="Q17" s="39">
        <v>18.899999999999999</v>
      </c>
      <c r="R17" s="40">
        <v>15.1</v>
      </c>
      <c r="S17" s="39">
        <v>14.8</v>
      </c>
      <c r="T17" s="40">
        <v>46.5</v>
      </c>
      <c r="U17" s="39">
        <v>45.9</v>
      </c>
      <c r="V17" s="40">
        <v>1.5</v>
      </c>
      <c r="W17" s="39">
        <v>1.4</v>
      </c>
      <c r="X17" s="40">
        <v>1.49</v>
      </c>
      <c r="Y17" s="39">
        <v>1.4</v>
      </c>
    </row>
    <row r="18" spans="1:25" x14ac:dyDescent="0.35">
      <c r="A18" s="11">
        <v>16</v>
      </c>
      <c r="B18" s="16" t="s">
        <v>4</v>
      </c>
      <c r="C18" s="9">
        <v>7.84</v>
      </c>
      <c r="D18" s="21">
        <v>6.28</v>
      </c>
      <c r="E18" s="9">
        <v>7.35</v>
      </c>
      <c r="F18" s="21">
        <v>7.14</v>
      </c>
      <c r="G18" s="23">
        <v>2.12</v>
      </c>
      <c r="H18" s="7">
        <v>2.2800000000000002</v>
      </c>
      <c r="I18" s="9">
        <v>21</v>
      </c>
      <c r="J18" s="7">
        <v>24</v>
      </c>
      <c r="K18" s="9">
        <v>25</v>
      </c>
      <c r="L18" s="7">
        <v>27</v>
      </c>
      <c r="N18" s="40">
        <v>65.3</v>
      </c>
      <c r="O18" s="39">
        <v>65.099999999999994</v>
      </c>
      <c r="P18" s="40">
        <v>23.1</v>
      </c>
      <c r="Q18" s="39">
        <v>23.4</v>
      </c>
      <c r="R18" s="40">
        <v>25.6</v>
      </c>
      <c r="S18" s="39">
        <v>25.4</v>
      </c>
      <c r="T18" s="40">
        <v>48.6</v>
      </c>
      <c r="U18" s="39">
        <v>48.4</v>
      </c>
      <c r="V18" s="40">
        <v>2.95</v>
      </c>
      <c r="W18" s="39">
        <v>2.94</v>
      </c>
      <c r="X18" s="40">
        <v>3.01</v>
      </c>
      <c r="Y18" s="39">
        <v>2.89</v>
      </c>
    </row>
    <row r="19" spans="1:25" x14ac:dyDescent="0.35">
      <c r="A19" s="11">
        <v>17</v>
      </c>
      <c r="B19" s="16" t="s">
        <v>4</v>
      </c>
      <c r="C19" s="9">
        <v>8.0399999999999991</v>
      </c>
      <c r="D19" s="21">
        <v>7.88</v>
      </c>
      <c r="E19" s="9">
        <v>8.1999999999999993</v>
      </c>
      <c r="F19" s="21">
        <v>7.98</v>
      </c>
      <c r="G19" s="23">
        <v>1.9</v>
      </c>
      <c r="H19" s="7">
        <v>2.11</v>
      </c>
      <c r="I19" s="9">
        <v>19</v>
      </c>
      <c r="J19" s="7">
        <v>25</v>
      </c>
      <c r="K19" s="9">
        <v>15</v>
      </c>
      <c r="L19" s="7">
        <v>18</v>
      </c>
      <c r="N19" s="40">
        <v>70.099999999999994</v>
      </c>
      <c r="O19" s="39">
        <v>68.5</v>
      </c>
      <c r="P19" s="40">
        <v>23.2</v>
      </c>
      <c r="Q19" s="39">
        <v>22.6</v>
      </c>
      <c r="R19" s="40">
        <v>20.8</v>
      </c>
      <c r="S19" s="39">
        <v>19.100000000000001</v>
      </c>
      <c r="T19" s="40">
        <v>55.5</v>
      </c>
      <c r="U19" s="39">
        <v>55.1</v>
      </c>
      <c r="V19" s="40">
        <v>2.6</v>
      </c>
      <c r="W19" s="39">
        <v>2.4</v>
      </c>
      <c r="X19" s="40">
        <v>2.6</v>
      </c>
      <c r="Y19" s="39">
        <v>2.4</v>
      </c>
    </row>
    <row r="20" spans="1:25" x14ac:dyDescent="0.35">
      <c r="A20" s="11">
        <v>18</v>
      </c>
      <c r="B20" s="16" t="s">
        <v>4</v>
      </c>
      <c r="C20" s="9">
        <v>7.84</v>
      </c>
      <c r="D20" s="21">
        <v>7.06</v>
      </c>
      <c r="E20" s="9">
        <v>7.18</v>
      </c>
      <c r="F20" s="21">
        <v>7</v>
      </c>
      <c r="G20" s="23">
        <v>2</v>
      </c>
      <c r="H20" s="7">
        <v>2.2200000000000002</v>
      </c>
      <c r="I20" s="9">
        <v>21</v>
      </c>
      <c r="J20" s="7">
        <v>21</v>
      </c>
      <c r="K20" s="9">
        <v>17</v>
      </c>
      <c r="L20" s="7">
        <v>20</v>
      </c>
      <c r="N20" s="40">
        <v>67.400000000000006</v>
      </c>
      <c r="O20" s="39">
        <v>66.099999999999994</v>
      </c>
      <c r="P20" s="40">
        <v>23.9</v>
      </c>
      <c r="Q20" s="39">
        <v>23.4</v>
      </c>
      <c r="R20" s="40">
        <v>24</v>
      </c>
      <c r="S20" s="39">
        <v>21</v>
      </c>
      <c r="T20" s="40">
        <v>51.2</v>
      </c>
      <c r="U20" s="39">
        <v>49.7</v>
      </c>
      <c r="V20" s="40">
        <v>2.93</v>
      </c>
      <c r="W20" s="39">
        <v>2.86</v>
      </c>
      <c r="X20" s="40">
        <v>2.9</v>
      </c>
      <c r="Y20" s="39">
        <v>2.87</v>
      </c>
    </row>
    <row r="21" spans="1:25" x14ac:dyDescent="0.35">
      <c r="A21" s="11">
        <v>19</v>
      </c>
      <c r="B21" s="16" t="s">
        <v>4</v>
      </c>
      <c r="C21" s="9">
        <v>7.26</v>
      </c>
      <c r="D21" s="21">
        <v>6.82</v>
      </c>
      <c r="E21" s="9">
        <v>7.28</v>
      </c>
      <c r="F21" s="21">
        <v>7.01</v>
      </c>
      <c r="G21" s="23">
        <v>1.92</v>
      </c>
      <c r="H21" s="7">
        <v>2.17</v>
      </c>
      <c r="I21" s="9">
        <v>20</v>
      </c>
      <c r="J21" s="7">
        <v>25</v>
      </c>
      <c r="K21" s="9">
        <v>19</v>
      </c>
      <c r="L21" s="7">
        <v>23</v>
      </c>
      <c r="N21" s="40">
        <v>80.5</v>
      </c>
      <c r="O21" s="39">
        <v>78</v>
      </c>
      <c r="P21" s="40">
        <v>25.4</v>
      </c>
      <c r="Q21" s="39">
        <v>24.6</v>
      </c>
      <c r="R21" s="40">
        <v>25.5</v>
      </c>
      <c r="S21" s="39">
        <v>22.4</v>
      </c>
      <c r="T21" s="40">
        <v>60</v>
      </c>
      <c r="U21" s="39">
        <v>60.2</v>
      </c>
      <c r="V21" s="40">
        <v>3.68</v>
      </c>
      <c r="W21" s="39">
        <v>3.61</v>
      </c>
      <c r="X21" s="40">
        <v>3.66</v>
      </c>
      <c r="Y21" s="39">
        <v>3.58</v>
      </c>
    </row>
    <row r="22" spans="1:25" x14ac:dyDescent="0.35">
      <c r="A22" s="11">
        <v>20</v>
      </c>
      <c r="B22" s="16" t="s">
        <v>4</v>
      </c>
      <c r="C22" s="9">
        <v>7.38</v>
      </c>
      <c r="D22" s="21">
        <v>6.92</v>
      </c>
      <c r="E22" s="9">
        <v>7.27</v>
      </c>
      <c r="F22" s="21">
        <v>7.05</v>
      </c>
      <c r="G22" s="23">
        <v>1.96</v>
      </c>
      <c r="H22" s="7">
        <v>2.23</v>
      </c>
      <c r="I22" s="9">
        <v>26</v>
      </c>
      <c r="J22" s="7">
        <v>31</v>
      </c>
      <c r="K22" s="9">
        <v>22</v>
      </c>
      <c r="L22" s="7">
        <v>26</v>
      </c>
      <c r="N22" s="40">
        <v>53</v>
      </c>
      <c r="O22" s="39">
        <v>54</v>
      </c>
      <c r="P22" s="40">
        <v>18.3</v>
      </c>
      <c r="Q22" s="39">
        <v>18.7</v>
      </c>
      <c r="R22" s="40">
        <v>13.8</v>
      </c>
      <c r="S22" s="39">
        <v>13.7</v>
      </c>
      <c r="T22" s="40">
        <v>45.7</v>
      </c>
      <c r="U22" s="39">
        <v>45.9</v>
      </c>
      <c r="V22" s="40">
        <v>1.32</v>
      </c>
      <c r="W22" s="39">
        <v>1.32</v>
      </c>
      <c r="X22" s="40">
        <v>1.3</v>
      </c>
      <c r="Y22" s="39">
        <v>1.32</v>
      </c>
    </row>
    <row r="23" spans="1:25" x14ac:dyDescent="0.35">
      <c r="A23" s="11">
        <v>21</v>
      </c>
      <c r="B23" s="16" t="s">
        <v>4</v>
      </c>
      <c r="C23" s="9">
        <v>7.9</v>
      </c>
      <c r="D23" s="21">
        <v>7.26</v>
      </c>
      <c r="E23" s="9">
        <v>7.95</v>
      </c>
      <c r="F23" s="21">
        <v>7.61</v>
      </c>
      <c r="G23" s="23">
        <v>1.9</v>
      </c>
      <c r="H23" s="7">
        <v>2.2000000000000002</v>
      </c>
      <c r="I23" s="9">
        <v>24</v>
      </c>
      <c r="J23" s="7">
        <v>24</v>
      </c>
      <c r="K23" s="9">
        <v>24</v>
      </c>
      <c r="L23" s="7">
        <v>26</v>
      </c>
      <c r="N23" s="40">
        <v>64.099999999999994</v>
      </c>
      <c r="O23" s="39">
        <v>62.7</v>
      </c>
      <c r="P23" s="40">
        <v>22.4</v>
      </c>
      <c r="Q23" s="39">
        <v>22</v>
      </c>
      <c r="R23" s="40">
        <v>22.8</v>
      </c>
      <c r="S23" s="39">
        <v>20.100000000000001</v>
      </c>
      <c r="T23" s="40">
        <v>49.5</v>
      </c>
      <c r="U23" s="39">
        <v>50.1</v>
      </c>
      <c r="V23" s="40">
        <v>2.2599999999999998</v>
      </c>
      <c r="W23" s="39">
        <v>2.1800000000000002</v>
      </c>
      <c r="X23" s="40">
        <v>2.61</v>
      </c>
      <c r="Y23" s="39">
        <v>2.4500000000000002</v>
      </c>
    </row>
    <row r="24" spans="1:25" x14ac:dyDescent="0.35">
      <c r="A24" s="11">
        <v>22</v>
      </c>
      <c r="B24" s="16" t="s">
        <v>4</v>
      </c>
      <c r="C24" s="9">
        <v>7.99</v>
      </c>
      <c r="D24" s="21">
        <v>6.86</v>
      </c>
      <c r="E24" s="9">
        <v>7.43</v>
      </c>
      <c r="F24" s="21">
        <v>7.14</v>
      </c>
      <c r="G24" s="23">
        <v>1.9</v>
      </c>
      <c r="H24" s="7">
        <v>2.17</v>
      </c>
      <c r="I24" s="9">
        <v>26</v>
      </c>
      <c r="J24" s="7">
        <v>26</v>
      </c>
      <c r="K24" s="9">
        <v>19</v>
      </c>
      <c r="L24" s="7">
        <v>23</v>
      </c>
      <c r="N24" s="40">
        <v>71.099999999999994</v>
      </c>
      <c r="O24" s="39">
        <v>70</v>
      </c>
      <c r="P24" s="40">
        <v>24.9</v>
      </c>
      <c r="Q24" s="39">
        <v>24.5</v>
      </c>
      <c r="R24" s="40">
        <v>25.3</v>
      </c>
      <c r="S24" s="39">
        <v>21.6</v>
      </c>
      <c r="T24" s="40">
        <v>53.1</v>
      </c>
      <c r="U24" s="39">
        <v>53.7</v>
      </c>
      <c r="V24" s="40">
        <v>3.24</v>
      </c>
      <c r="W24" s="39">
        <v>3.2</v>
      </c>
      <c r="X24" s="40">
        <v>3.22</v>
      </c>
      <c r="Y24" s="39">
        <v>3.18</v>
      </c>
    </row>
    <row r="25" spans="1:25" x14ac:dyDescent="0.35">
      <c r="A25" s="11">
        <v>23</v>
      </c>
      <c r="B25" s="16" t="s">
        <v>4</v>
      </c>
      <c r="C25" s="9">
        <v>8.11</v>
      </c>
      <c r="D25" s="21">
        <v>7.52</v>
      </c>
      <c r="E25" s="9">
        <v>7.58</v>
      </c>
      <c r="F25" s="21">
        <v>7.23</v>
      </c>
      <c r="G25" s="23">
        <v>1.81</v>
      </c>
      <c r="H25" s="7">
        <v>1.99</v>
      </c>
      <c r="I25" s="9">
        <v>24</v>
      </c>
      <c r="J25" s="7">
        <v>25</v>
      </c>
      <c r="K25" s="9">
        <v>18</v>
      </c>
      <c r="L25" s="7">
        <v>24</v>
      </c>
      <c r="N25" s="40">
        <v>60.7</v>
      </c>
      <c r="O25" s="39">
        <v>61</v>
      </c>
      <c r="P25" s="40">
        <v>19.2</v>
      </c>
      <c r="Q25" s="39">
        <v>19.3</v>
      </c>
      <c r="R25" s="40">
        <v>12</v>
      </c>
      <c r="S25" s="39">
        <v>12.6</v>
      </c>
      <c r="T25" s="40">
        <v>53.4</v>
      </c>
      <c r="U25" s="39">
        <v>53.9</v>
      </c>
      <c r="V25" s="40">
        <v>1.33</v>
      </c>
      <c r="W25" s="39">
        <v>1.35</v>
      </c>
      <c r="X25" s="40">
        <v>1.31</v>
      </c>
      <c r="Y25" s="39">
        <v>1.29</v>
      </c>
    </row>
    <row r="26" spans="1:25" x14ac:dyDescent="0.35">
      <c r="A26" s="11">
        <v>24</v>
      </c>
      <c r="B26" s="16" t="s">
        <v>4</v>
      </c>
      <c r="C26" s="9">
        <v>7.11</v>
      </c>
      <c r="D26" s="21">
        <v>7</v>
      </c>
      <c r="E26" s="9">
        <v>7.25</v>
      </c>
      <c r="F26" s="21">
        <v>7.1</v>
      </c>
      <c r="G26" s="23">
        <v>2.1</v>
      </c>
      <c r="H26" s="7">
        <v>2.29</v>
      </c>
      <c r="I26" s="9">
        <v>28</v>
      </c>
      <c r="J26" s="7">
        <v>29</v>
      </c>
      <c r="K26" s="9">
        <v>24</v>
      </c>
      <c r="L26" s="7">
        <v>24</v>
      </c>
      <c r="N26" s="40">
        <v>67.900000000000006</v>
      </c>
      <c r="O26" s="39">
        <v>67.400000000000006</v>
      </c>
      <c r="P26" s="40">
        <v>21.7</v>
      </c>
      <c r="Q26" s="39">
        <v>21.7</v>
      </c>
      <c r="R26" s="40">
        <v>19.899999999999999</v>
      </c>
      <c r="S26" s="39">
        <v>18.899999999999999</v>
      </c>
      <c r="T26" s="40">
        <v>54.4</v>
      </c>
      <c r="U26" s="39">
        <v>53.1</v>
      </c>
      <c r="V26" s="40">
        <v>2.4300000000000002</v>
      </c>
      <c r="W26" s="39">
        <v>2.37</v>
      </c>
      <c r="X26" s="40">
        <v>2.42</v>
      </c>
      <c r="Y26" s="39">
        <v>2.37</v>
      </c>
    </row>
    <row r="27" spans="1:25" x14ac:dyDescent="0.35">
      <c r="A27" s="11">
        <v>25</v>
      </c>
      <c r="B27" s="16" t="s">
        <v>4</v>
      </c>
      <c r="C27" s="9">
        <v>8.02</v>
      </c>
      <c r="D27" s="21">
        <v>7.51</v>
      </c>
      <c r="E27" s="9">
        <v>7.69</v>
      </c>
      <c r="F27" s="21">
        <v>7.42</v>
      </c>
      <c r="G27" s="23">
        <v>1.9</v>
      </c>
      <c r="H27" s="7">
        <v>2.2600000000000002</v>
      </c>
      <c r="I27" s="9">
        <v>21</v>
      </c>
      <c r="J27" s="7">
        <v>22</v>
      </c>
      <c r="K27" s="9">
        <v>23</v>
      </c>
      <c r="L27" s="7">
        <v>23</v>
      </c>
      <c r="N27" s="40">
        <v>65.099999999999994</v>
      </c>
      <c r="O27" s="39">
        <v>64.5</v>
      </c>
      <c r="P27" s="40">
        <v>21.8</v>
      </c>
      <c r="Q27" s="39">
        <v>21.6</v>
      </c>
      <c r="R27" s="40">
        <v>17.100000000000001</v>
      </c>
      <c r="S27" s="39">
        <v>17.2</v>
      </c>
      <c r="T27" s="40">
        <v>54</v>
      </c>
      <c r="U27" s="39">
        <v>53.8</v>
      </c>
      <c r="V27" s="40">
        <v>2</v>
      </c>
      <c r="W27" s="39">
        <v>2.1</v>
      </c>
      <c r="X27" s="40">
        <v>1.98</v>
      </c>
      <c r="Y27" s="39">
        <v>1.99</v>
      </c>
    </row>
    <row r="28" spans="1:25" x14ac:dyDescent="0.35">
      <c r="A28" s="11">
        <v>26</v>
      </c>
      <c r="B28" s="16" t="s">
        <v>4</v>
      </c>
      <c r="C28" s="9">
        <v>7.63</v>
      </c>
      <c r="D28" s="21">
        <v>7.23</v>
      </c>
      <c r="E28" s="9">
        <v>7.72</v>
      </c>
      <c r="F28" s="21">
        <v>7.47</v>
      </c>
      <c r="G28" s="23">
        <v>1.8</v>
      </c>
      <c r="H28" s="7">
        <v>2.02</v>
      </c>
      <c r="I28" s="9">
        <v>20</v>
      </c>
      <c r="J28" s="7">
        <v>22</v>
      </c>
      <c r="K28" s="9">
        <v>27</v>
      </c>
      <c r="L28" s="7">
        <v>28</v>
      </c>
      <c r="N28" s="40">
        <v>60.1</v>
      </c>
      <c r="O28" s="39">
        <v>60.6</v>
      </c>
      <c r="P28" s="40">
        <v>20.8</v>
      </c>
      <c r="Q28" s="39">
        <v>21</v>
      </c>
      <c r="R28" s="40">
        <v>13.5</v>
      </c>
      <c r="S28" s="39">
        <v>13.3</v>
      </c>
      <c r="T28" s="40">
        <v>52</v>
      </c>
      <c r="U28" s="39">
        <v>51.8</v>
      </c>
      <c r="V28" s="40">
        <v>1.45</v>
      </c>
      <c r="W28" s="39">
        <v>1.46</v>
      </c>
      <c r="X28" s="40">
        <v>1.45</v>
      </c>
      <c r="Y28" s="39">
        <v>1.46</v>
      </c>
    </row>
    <row r="29" spans="1:25" x14ac:dyDescent="0.35">
      <c r="A29" s="11">
        <v>27</v>
      </c>
      <c r="B29" s="16" t="s">
        <v>4</v>
      </c>
      <c r="C29" s="9">
        <v>7.35</v>
      </c>
      <c r="D29" s="21">
        <v>6.23</v>
      </c>
      <c r="E29" s="9">
        <v>7.5</v>
      </c>
      <c r="F29" s="21">
        <v>7.25</v>
      </c>
      <c r="G29" s="23">
        <v>1.85</v>
      </c>
      <c r="H29" s="7">
        <v>2.0699999999999998</v>
      </c>
      <c r="I29" s="9">
        <v>23</v>
      </c>
      <c r="J29" s="7">
        <v>23</v>
      </c>
      <c r="K29" s="9">
        <v>21</v>
      </c>
      <c r="L29" s="7">
        <v>23</v>
      </c>
      <c r="N29" s="40">
        <v>59.7</v>
      </c>
      <c r="O29" s="39">
        <v>61</v>
      </c>
      <c r="P29" s="40">
        <v>20.2</v>
      </c>
      <c r="Q29" s="39">
        <v>20.6</v>
      </c>
      <c r="R29" s="40">
        <v>15.2</v>
      </c>
      <c r="S29" s="39">
        <v>15.1</v>
      </c>
      <c r="T29" s="40">
        <v>50.6</v>
      </c>
      <c r="U29" s="39">
        <v>50.7</v>
      </c>
      <c r="V29" s="40">
        <v>1.63</v>
      </c>
      <c r="W29" s="39">
        <v>1.62</v>
      </c>
      <c r="X29" s="40">
        <v>1.63</v>
      </c>
      <c r="Y29" s="39">
        <v>1.62</v>
      </c>
    </row>
    <row r="30" spans="1:25" x14ac:dyDescent="0.35">
      <c r="A30" s="11">
        <v>28</v>
      </c>
      <c r="B30" s="16" t="s">
        <v>4</v>
      </c>
      <c r="C30" s="9">
        <v>8.1999999999999993</v>
      </c>
      <c r="D30" s="21">
        <v>7.45</v>
      </c>
      <c r="E30" s="9">
        <v>8.01</v>
      </c>
      <c r="F30" s="21">
        <v>7.89</v>
      </c>
      <c r="G30" s="23">
        <v>1.8</v>
      </c>
      <c r="H30" s="7">
        <v>2.23</v>
      </c>
      <c r="I30" s="9">
        <v>21</v>
      </c>
      <c r="J30" s="7">
        <v>22</v>
      </c>
      <c r="K30" s="9">
        <v>16</v>
      </c>
      <c r="L30" s="7">
        <v>19</v>
      </c>
      <c r="N30" s="40">
        <v>63.3</v>
      </c>
      <c r="O30" s="39">
        <v>62</v>
      </c>
      <c r="P30" s="40">
        <v>23</v>
      </c>
      <c r="Q30" s="39">
        <v>22.5</v>
      </c>
      <c r="R30" s="40">
        <v>22.6</v>
      </c>
      <c r="S30" s="39">
        <v>21.4</v>
      </c>
      <c r="T30" s="40">
        <v>49</v>
      </c>
      <c r="U30" s="39">
        <v>48.1</v>
      </c>
      <c r="V30" s="40">
        <v>2.6</v>
      </c>
      <c r="W30" s="39">
        <v>2.57</v>
      </c>
      <c r="X30" s="40">
        <v>2.57</v>
      </c>
      <c r="Y30" s="39">
        <v>2.56</v>
      </c>
    </row>
    <row r="31" spans="1:25" x14ac:dyDescent="0.35"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35"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35">
      <c r="C33" s="31" t="s">
        <v>38</v>
      </c>
      <c r="D33" s="24" t="s">
        <v>12</v>
      </c>
      <c r="E33" s="24" t="s">
        <v>38</v>
      </c>
      <c r="F33" s="24" t="s">
        <v>12</v>
      </c>
      <c r="G33" s="24" t="s">
        <v>38</v>
      </c>
      <c r="H33" s="24" t="s">
        <v>12</v>
      </c>
      <c r="I33" s="24" t="s">
        <v>38</v>
      </c>
      <c r="J33" s="24" t="s">
        <v>12</v>
      </c>
      <c r="K33" s="24" t="s">
        <v>38</v>
      </c>
      <c r="L33" s="24" t="s">
        <v>12</v>
      </c>
      <c r="N33" s="31" t="s">
        <v>38</v>
      </c>
      <c r="O33" s="31" t="s">
        <v>12</v>
      </c>
      <c r="P33" s="31" t="s">
        <v>38</v>
      </c>
      <c r="Q33" s="31" t="s">
        <v>12</v>
      </c>
      <c r="R33" s="31" t="s">
        <v>38</v>
      </c>
      <c r="S33" s="31" t="s">
        <v>12</v>
      </c>
      <c r="T33" s="31" t="s">
        <v>38</v>
      </c>
      <c r="U33" s="31" t="s">
        <v>12</v>
      </c>
      <c r="V33" s="31" t="s">
        <v>38</v>
      </c>
      <c r="W33" s="31" t="s">
        <v>12</v>
      </c>
      <c r="X33" s="31" t="s">
        <v>38</v>
      </c>
      <c r="Y33" s="31" t="s">
        <v>12</v>
      </c>
    </row>
    <row r="34" spans="1:25" x14ac:dyDescent="0.35">
      <c r="A34" s="41" t="s">
        <v>3</v>
      </c>
      <c r="B34" s="42" t="s">
        <v>14</v>
      </c>
      <c r="C34" s="43">
        <f t="shared" ref="C34:L34" si="0">AVERAGE(C3:C16)</f>
        <v>7.3985714285714286</v>
      </c>
      <c r="D34" s="43">
        <f t="shared" si="0"/>
        <v>7.1871428571428586</v>
      </c>
      <c r="E34" s="43">
        <f t="shared" si="0"/>
        <v>7.7407142857142848</v>
      </c>
      <c r="F34" s="43">
        <f t="shared" si="0"/>
        <v>7.6692857142857145</v>
      </c>
      <c r="G34" s="43">
        <f t="shared" si="0"/>
        <v>1.9464285714285716</v>
      </c>
      <c r="H34" s="43">
        <f t="shared" si="0"/>
        <v>2.0642857142857145</v>
      </c>
      <c r="I34" s="43">
        <f t="shared" si="0"/>
        <v>22.357142857142858</v>
      </c>
      <c r="J34" s="43">
        <f t="shared" si="0"/>
        <v>23.785714285714285</v>
      </c>
      <c r="K34" s="43">
        <f t="shared" si="0"/>
        <v>19.642857142857142</v>
      </c>
      <c r="L34" s="43">
        <f t="shared" si="0"/>
        <v>21.928571428571427</v>
      </c>
      <c r="M34" s="8"/>
      <c r="N34" s="43">
        <f t="shared" ref="N34:Y34" si="1">AVERAGE(N3:N16)</f>
        <v>64.150000000000006</v>
      </c>
      <c r="O34" s="43">
        <f t="shared" si="1"/>
        <v>63.385714285714286</v>
      </c>
      <c r="P34" s="43">
        <f t="shared" si="1"/>
        <v>21.18571428571429</v>
      </c>
      <c r="Q34" s="43">
        <f t="shared" si="1"/>
        <v>20.9</v>
      </c>
      <c r="R34" s="43">
        <f t="shared" si="1"/>
        <v>17.357142857142854</v>
      </c>
      <c r="S34" s="43">
        <f t="shared" si="1"/>
        <v>16.614285714285714</v>
      </c>
      <c r="T34" s="43">
        <f t="shared" si="1"/>
        <v>52.657142857142858</v>
      </c>
      <c r="U34" s="43">
        <f t="shared" si="1"/>
        <v>52.378571428571426</v>
      </c>
      <c r="V34" s="43">
        <f t="shared" si="1"/>
        <v>2.0850000000000004</v>
      </c>
      <c r="W34" s="43">
        <f t="shared" si="1"/>
        <v>1.9628571428571429</v>
      </c>
      <c r="X34" s="43">
        <f t="shared" si="1"/>
        <v>2.0835714285714286</v>
      </c>
      <c r="Y34" s="43">
        <f t="shared" si="1"/>
        <v>1.9421428571428569</v>
      </c>
    </row>
    <row r="35" spans="1:25" x14ac:dyDescent="0.35">
      <c r="A35" s="42"/>
      <c r="B35" s="42" t="s">
        <v>8</v>
      </c>
      <c r="C35" s="43">
        <f t="shared" ref="C35:L35" si="2">_xlfn.STDEV.S(C3:C16)</f>
        <v>0.42504039885561523</v>
      </c>
      <c r="D35" s="43">
        <f t="shared" si="2"/>
        <v>0.50337978583889209</v>
      </c>
      <c r="E35" s="43">
        <f t="shared" si="2"/>
        <v>0.44399349069577565</v>
      </c>
      <c r="F35" s="43">
        <f t="shared" si="2"/>
        <v>0.43976329797034941</v>
      </c>
      <c r="G35" s="43">
        <f t="shared" si="2"/>
        <v>0.16335930869180287</v>
      </c>
      <c r="H35" s="43">
        <f t="shared" si="2"/>
        <v>0.17478401113789138</v>
      </c>
      <c r="I35" s="43">
        <f t="shared" si="2"/>
        <v>3.6502295577368549</v>
      </c>
      <c r="J35" s="43">
        <f t="shared" si="2"/>
        <v>3.2148351178816084</v>
      </c>
      <c r="K35" s="43">
        <f t="shared" si="2"/>
        <v>3.7129118338191462</v>
      </c>
      <c r="L35" s="43">
        <f t="shared" si="2"/>
        <v>3.9314175504573368</v>
      </c>
      <c r="M35" s="8"/>
      <c r="N35" s="43">
        <f t="shared" ref="N35:Y35" si="3">_xlfn.STDEV.S(N3:N16)</f>
        <v>10.333198923856989</v>
      </c>
      <c r="O35" s="43">
        <f t="shared" si="3"/>
        <v>9.1441328093572878</v>
      </c>
      <c r="P35" s="43">
        <f t="shared" si="3"/>
        <v>2.7550951799437291</v>
      </c>
      <c r="Q35" s="43">
        <f t="shared" si="3"/>
        <v>2.437527120164749</v>
      </c>
      <c r="R35" s="43">
        <f t="shared" si="3"/>
        <v>5.7447921949046679</v>
      </c>
      <c r="S35" s="43">
        <f t="shared" si="3"/>
        <v>4.8622339188194941</v>
      </c>
      <c r="T35" s="43">
        <f t="shared" si="3"/>
        <v>5.6359715954017791</v>
      </c>
      <c r="U35" s="43">
        <f t="shared" si="3"/>
        <v>5.3358264548281502</v>
      </c>
      <c r="V35" s="43">
        <f t="shared" si="3"/>
        <v>0.99664629942314242</v>
      </c>
      <c r="W35" s="43">
        <f t="shared" si="3"/>
        <v>0.84295659685171476</v>
      </c>
      <c r="X35" s="43">
        <f t="shared" si="3"/>
        <v>0.99762492676631398</v>
      </c>
      <c r="Y35" s="43">
        <f t="shared" si="3"/>
        <v>0.83592582088483114</v>
      </c>
    </row>
    <row r="36" spans="1:25" x14ac:dyDescent="0.35">
      <c r="A36" s="42"/>
      <c r="B36" s="4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8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35">
      <c r="A37" s="24" t="s">
        <v>4</v>
      </c>
      <c r="B37" s="42" t="s">
        <v>14</v>
      </c>
      <c r="C37" s="43">
        <f t="shared" ref="C37:L37" si="4">AVERAGE(C17:C30)</f>
        <v>7.7099999999999991</v>
      </c>
      <c r="D37" s="43">
        <f t="shared" si="4"/>
        <v>7.0650000000000004</v>
      </c>
      <c r="E37" s="43">
        <f t="shared" si="4"/>
        <v>7.5742857142857147</v>
      </c>
      <c r="F37" s="43">
        <f t="shared" si="4"/>
        <v>7.3364285714285709</v>
      </c>
      <c r="G37" s="43">
        <f t="shared" si="4"/>
        <v>1.9300000000000002</v>
      </c>
      <c r="H37" s="43">
        <f t="shared" si="4"/>
        <v>2.1714285714285713</v>
      </c>
      <c r="I37" s="43">
        <f t="shared" si="4"/>
        <v>22.642857142857142</v>
      </c>
      <c r="J37" s="43">
        <f t="shared" si="4"/>
        <v>24.571428571428573</v>
      </c>
      <c r="K37" s="43">
        <f t="shared" si="4"/>
        <v>21</v>
      </c>
      <c r="L37" s="43">
        <f t="shared" si="4"/>
        <v>23.5</v>
      </c>
      <c r="M37" s="8"/>
      <c r="N37" s="43">
        <f t="shared" ref="N37:Y37" si="5">AVERAGE(N17:N30)</f>
        <v>64.507142857142867</v>
      </c>
      <c r="O37" s="43">
        <f t="shared" si="5"/>
        <v>63.964285714285715</v>
      </c>
      <c r="P37" s="43">
        <f t="shared" si="5"/>
        <v>21.964285714285715</v>
      </c>
      <c r="Q37" s="43">
        <f t="shared" si="5"/>
        <v>21.771428571428572</v>
      </c>
      <c r="R37" s="43">
        <f t="shared" si="5"/>
        <v>19.514285714285712</v>
      </c>
      <c r="S37" s="43">
        <f t="shared" si="5"/>
        <v>18.328571428571429</v>
      </c>
      <c r="T37" s="43">
        <f t="shared" si="5"/>
        <v>51.678571428571431</v>
      </c>
      <c r="U37" s="43">
        <f t="shared" si="5"/>
        <v>51.457142857142856</v>
      </c>
      <c r="V37" s="43">
        <f t="shared" si="5"/>
        <v>2.2800000000000002</v>
      </c>
      <c r="W37" s="43">
        <f t="shared" si="5"/>
        <v>2.241428571428572</v>
      </c>
      <c r="X37" s="43">
        <f t="shared" si="5"/>
        <v>2.2964285714285708</v>
      </c>
      <c r="Y37" s="43">
        <f t="shared" si="5"/>
        <v>2.2414285714285715</v>
      </c>
    </row>
    <row r="38" spans="1:25" x14ac:dyDescent="0.35">
      <c r="A38" s="30"/>
      <c r="B38" s="42" t="s">
        <v>8</v>
      </c>
      <c r="C38" s="43">
        <f t="shared" ref="C38:L38" si="6">_xlfn.STDEV.S(C17:C30)</f>
        <v>0.36736064861910023</v>
      </c>
      <c r="D38" s="43">
        <f t="shared" si="6"/>
        <v>0.46028001510786037</v>
      </c>
      <c r="E38" s="43">
        <f t="shared" si="6"/>
        <v>0.31338632550095258</v>
      </c>
      <c r="F38" s="43">
        <f t="shared" si="6"/>
        <v>0.31389873778404659</v>
      </c>
      <c r="G38" s="43">
        <f t="shared" si="6"/>
        <v>0.10597532368796632</v>
      </c>
      <c r="H38" s="43">
        <f t="shared" si="6"/>
        <v>9.3550245064608809E-2</v>
      </c>
      <c r="I38" s="43">
        <f t="shared" si="6"/>
        <v>2.6777471259119374</v>
      </c>
      <c r="J38" s="43">
        <f t="shared" si="6"/>
        <v>2.7655653397364506</v>
      </c>
      <c r="K38" s="43">
        <f t="shared" si="6"/>
        <v>3.7003118371709824</v>
      </c>
      <c r="L38" s="43">
        <f t="shared" si="6"/>
        <v>2.9286384339694576</v>
      </c>
      <c r="M38" s="8"/>
      <c r="N38" s="45">
        <f t="shared" ref="N38:Y38" si="7">_xlfn.STDEV.S(N17:N30)</f>
        <v>6.9981826526291648</v>
      </c>
      <c r="O38" s="45">
        <f t="shared" si="7"/>
        <v>6.1598710204850047</v>
      </c>
      <c r="P38" s="45">
        <f t="shared" si="7"/>
        <v>2.1388735866759907</v>
      </c>
      <c r="Q38" s="45">
        <f t="shared" si="7"/>
        <v>1.9177023798239441</v>
      </c>
      <c r="R38" s="45">
        <f t="shared" si="7"/>
        <v>4.9442829678259841</v>
      </c>
      <c r="S38" s="45">
        <f t="shared" si="7"/>
        <v>3.9378691175321188</v>
      </c>
      <c r="T38" s="45">
        <f t="shared" si="7"/>
        <v>3.7935529462555215</v>
      </c>
      <c r="U38" s="45">
        <f t="shared" si="7"/>
        <v>3.8917495147702259</v>
      </c>
      <c r="V38" s="45">
        <f t="shared" si="7"/>
        <v>0.76475234804880099</v>
      </c>
      <c r="W38" s="45">
        <f t="shared" si="7"/>
        <v>0.74340026637334122</v>
      </c>
      <c r="X38" s="45">
        <f t="shared" si="7"/>
        <v>0.7717772411065984</v>
      </c>
      <c r="Y38" s="45">
        <f t="shared" si="7"/>
        <v>0.74407254756774632</v>
      </c>
    </row>
  </sheetData>
  <mergeCells count="4">
    <mergeCell ref="N1:Y1"/>
    <mergeCell ref="C1:L1"/>
    <mergeCell ref="AB10:AE10"/>
    <mergeCell ref="AB12:A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Demographics</vt:lpstr>
      <vt:lpstr>Data_Pre-Post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Thapa</dc:creator>
  <cp:lastModifiedBy>Rohit Kumar Thapa</cp:lastModifiedBy>
  <dcterms:created xsi:type="dcterms:W3CDTF">2015-06-05T18:17:20Z</dcterms:created>
  <dcterms:modified xsi:type="dcterms:W3CDTF">2022-04-05T06:33:20Z</dcterms:modified>
</cp:coreProperties>
</file>