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LL MANSCRIPT\Sumbtted\Antioxidant Defense System  Manuscript\Peer J\Perr J\Revision\09.02.2022\"/>
    </mc:Choice>
  </mc:AlternateContent>
  <xr:revisionPtr revIDLastSave="0" documentId="13_ncr:1_{5A0E312C-B5A3-4463-8F4B-46D2D276797F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Parameters 1" sheetId="12" r:id="rId1"/>
    <sheet name="Parameters 2" sheetId="17" r:id="rId2"/>
    <sheet name="Standard Deviation 1" sheetId="13" r:id="rId3"/>
    <sheet name="Standard Deviation 2" sheetId="15" r:id="rId4"/>
    <sheet name="Standard Deviation 3" sheetId="1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6" l="1"/>
  <c r="H4" i="16"/>
  <c r="H13" i="16"/>
  <c r="F13" i="16"/>
  <c r="F40" i="16"/>
  <c r="H40" i="16"/>
  <c r="H31" i="16"/>
  <c r="F31" i="16"/>
  <c r="H22" i="16"/>
  <c r="F22" i="16"/>
  <c r="H49" i="16"/>
  <c r="F49" i="16"/>
  <c r="F58" i="16"/>
  <c r="H58" i="16"/>
  <c r="H67" i="16"/>
  <c r="F67" i="16"/>
  <c r="F76" i="16"/>
  <c r="H76" i="16"/>
  <c r="H75" i="16"/>
  <c r="F75" i="16"/>
  <c r="F66" i="16"/>
  <c r="H66" i="16"/>
  <c r="H57" i="16"/>
  <c r="F57" i="16"/>
  <c r="H48" i="16"/>
  <c r="F48" i="16"/>
  <c r="H39" i="16"/>
  <c r="F39" i="16"/>
  <c r="H30" i="16"/>
  <c r="F30" i="16"/>
  <c r="H21" i="16"/>
  <c r="F21" i="16"/>
  <c r="H12" i="16"/>
  <c r="F12" i="16"/>
  <c r="H3" i="16"/>
  <c r="F3" i="16"/>
  <c r="L5" i="15" l="1"/>
  <c r="J5" i="15"/>
  <c r="H5" i="15"/>
  <c r="H14" i="15"/>
  <c r="J14" i="15"/>
  <c r="L14" i="15"/>
  <c r="L23" i="15"/>
  <c r="J23" i="15"/>
  <c r="H23" i="15"/>
  <c r="L50" i="15"/>
  <c r="J50" i="15"/>
  <c r="H50" i="15"/>
  <c r="H41" i="15"/>
  <c r="J41" i="15"/>
  <c r="L41" i="15"/>
  <c r="L32" i="15"/>
  <c r="J32" i="15"/>
  <c r="H32" i="15"/>
  <c r="H59" i="15"/>
  <c r="J59" i="15"/>
  <c r="L59" i="15"/>
  <c r="L68" i="15"/>
  <c r="J68" i="15"/>
  <c r="H68" i="15"/>
  <c r="H77" i="15"/>
  <c r="J77" i="15"/>
  <c r="L77" i="15"/>
  <c r="L76" i="15"/>
  <c r="L67" i="15"/>
  <c r="L58" i="15"/>
  <c r="J58" i="15"/>
  <c r="J67" i="15"/>
  <c r="J76" i="15"/>
  <c r="H76" i="15"/>
  <c r="H67" i="15"/>
  <c r="H58" i="15"/>
  <c r="L49" i="15"/>
  <c r="L40" i="15"/>
  <c r="J40" i="15"/>
  <c r="J49" i="15"/>
  <c r="H49" i="15"/>
  <c r="H40" i="15"/>
  <c r="H31" i="15"/>
  <c r="J31" i="15"/>
  <c r="L31" i="15"/>
  <c r="L22" i="15"/>
  <c r="J22" i="15"/>
  <c r="H22" i="15"/>
  <c r="J13" i="15"/>
  <c r="L13" i="15"/>
  <c r="L4" i="15"/>
  <c r="J4" i="15"/>
  <c r="H13" i="15"/>
  <c r="H4" i="15"/>
  <c r="H4" i="13" l="1"/>
  <c r="J4" i="13"/>
  <c r="L4" i="13"/>
  <c r="N4" i="13"/>
  <c r="P4" i="13"/>
  <c r="R4" i="13"/>
  <c r="L22" i="13"/>
  <c r="J22" i="13"/>
  <c r="L30" i="13"/>
  <c r="J30" i="13"/>
  <c r="J31" i="13"/>
  <c r="L31" i="13"/>
  <c r="N31" i="13"/>
  <c r="N22" i="13"/>
  <c r="N13" i="13"/>
  <c r="L13" i="13"/>
  <c r="J13" i="13"/>
  <c r="H13" i="13"/>
  <c r="H22" i="13"/>
  <c r="H31" i="13"/>
  <c r="H40" i="13"/>
  <c r="J40" i="13"/>
  <c r="L40" i="13"/>
  <c r="N40" i="13"/>
  <c r="P40" i="13"/>
  <c r="P31" i="13"/>
  <c r="P22" i="13"/>
  <c r="P13" i="13"/>
  <c r="R13" i="13"/>
  <c r="R22" i="13"/>
  <c r="R31" i="13"/>
  <c r="R40" i="13"/>
  <c r="L58" i="13"/>
  <c r="J58" i="13"/>
  <c r="J67" i="13"/>
  <c r="L67" i="13"/>
  <c r="N67" i="13"/>
  <c r="N58" i="13"/>
  <c r="P58" i="13"/>
  <c r="P67" i="13"/>
  <c r="P76" i="13"/>
  <c r="N76" i="13"/>
  <c r="L76" i="13"/>
  <c r="J76" i="13"/>
  <c r="H76" i="13"/>
  <c r="H67" i="13"/>
  <c r="H58" i="13"/>
  <c r="H49" i="13"/>
  <c r="J49" i="13"/>
  <c r="L49" i="13"/>
  <c r="N49" i="13"/>
  <c r="P49" i="13"/>
  <c r="R49" i="13"/>
  <c r="R58" i="13"/>
  <c r="R67" i="13"/>
  <c r="R76" i="13"/>
  <c r="R57" i="13"/>
  <c r="R66" i="13"/>
  <c r="R75" i="13"/>
  <c r="P75" i="13"/>
  <c r="P66" i="13"/>
  <c r="P57" i="13"/>
  <c r="N57" i="13"/>
  <c r="N66" i="13"/>
  <c r="N75" i="13"/>
  <c r="L75" i="13"/>
  <c r="L66" i="13"/>
  <c r="L57" i="13"/>
  <c r="J57" i="13"/>
  <c r="J66" i="13"/>
  <c r="J75" i="13"/>
  <c r="H75" i="13"/>
  <c r="H66" i="13"/>
  <c r="H57" i="13"/>
  <c r="L39" i="13"/>
  <c r="J39" i="13"/>
  <c r="H39" i="13"/>
  <c r="H48" i="13"/>
  <c r="J48" i="13"/>
  <c r="L48" i="13"/>
  <c r="N48" i="13"/>
  <c r="N39" i="13"/>
  <c r="N30" i="13"/>
  <c r="P48" i="13"/>
  <c r="P39" i="13"/>
  <c r="P30" i="13"/>
  <c r="R48" i="13"/>
  <c r="R39" i="13"/>
  <c r="R30" i="13"/>
  <c r="R21" i="13"/>
  <c r="R12" i="13"/>
  <c r="R3" i="13"/>
  <c r="P21" i="13"/>
  <c r="P12" i="13"/>
  <c r="P3" i="13"/>
  <c r="N21" i="13"/>
  <c r="N12" i="13"/>
  <c r="N3" i="13"/>
  <c r="L21" i="13"/>
  <c r="L12" i="13"/>
  <c r="L3" i="13"/>
  <c r="J21" i="13"/>
  <c r="J12" i="13"/>
  <c r="J3" i="13"/>
  <c r="H30" i="13"/>
  <c r="H21" i="13"/>
  <c r="H12" i="13"/>
  <c r="H3" i="13"/>
</calcChain>
</file>

<file path=xl/sharedStrings.xml><?xml version="1.0" encoding="utf-8"?>
<sst xmlns="http://schemas.openxmlformats.org/spreadsheetml/2006/main" count="47" uniqueCount="26">
  <si>
    <t>MDA</t>
  </si>
  <si>
    <t>Protien</t>
  </si>
  <si>
    <t>Proline</t>
  </si>
  <si>
    <t>SOD</t>
  </si>
  <si>
    <t>CAT</t>
  </si>
  <si>
    <t>APX</t>
  </si>
  <si>
    <t>POD</t>
  </si>
  <si>
    <t>Replication</t>
  </si>
  <si>
    <t>Chlor A</t>
  </si>
  <si>
    <t>Chlor b</t>
  </si>
  <si>
    <t>Carotaine</t>
  </si>
  <si>
    <t>Total Chlor</t>
  </si>
  <si>
    <t>Number</t>
  </si>
  <si>
    <t>Plant Height</t>
  </si>
  <si>
    <t>Relative Growth Rate</t>
  </si>
  <si>
    <t>Leave area</t>
  </si>
  <si>
    <t>Standard Deviation of the Interaction Between Salinity and Humic acid of Relatuve Growth Rate and APX</t>
  </si>
  <si>
    <t>Standard Deviation of the Interaction Between Jasmonic acid and Humic acid of the Antioxidants  Parameters</t>
  </si>
  <si>
    <t>All Antioxidants  Parameters and Chlorphyll content and Carotains content</t>
  </si>
  <si>
    <t>Growth Parameters</t>
  </si>
  <si>
    <t>Parameters</t>
  </si>
  <si>
    <t>Salinity three levels</t>
  </si>
  <si>
    <t>Humic acid three rates</t>
  </si>
  <si>
    <t>Jasmonic acid Also three levels</t>
  </si>
  <si>
    <t>The interaction between salinity and hmic acid and jasmonic acid</t>
  </si>
  <si>
    <t>Standard Deviation of the Interaction Between Jasmonic acid and Humic acid On Realative Growth rate and Leave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</si>
</sst>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8"/>
      <color theme="1"/>
      <name val="Times New Roman"/>
      <family val="1"/>
    </font>
    <font>
      <sz val="18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2" fontId="4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0" fillId="2" borderId="0" xfId="0" applyFill="1"/>
    <xf numFmtId="2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0" fillId="0" borderId="0" xfId="0" applyFill="1"/>
    <xf numFmtId="0" fontId="8" fillId="2" borderId="0" xfId="0" applyFont="1" applyFill="1" applyBorder="1" applyAlignment="1">
      <alignment horizontal="center"/>
    </xf>
    <xf numFmtId="0" fontId="5" fillId="2" borderId="0" xfId="0" applyFont="1" applyFill="1"/>
    <xf numFmtId="2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Border="1" applyAlignment="1">
      <alignment horizontal="center"/>
    </xf>
    <xf numFmtId="2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6" fillId="2" borderId="0" xfId="0" applyFont="1" applyFill="1"/>
    <xf numFmtId="0" fontId="6" fillId="0" borderId="0" xfId="0" applyFont="1"/>
    <xf numFmtId="0" fontId="6" fillId="0" borderId="0" xfId="0" applyFont="1" applyFill="1"/>
    <xf numFmtId="2" fontId="6" fillId="2" borderId="0" xfId="0" applyNumberFormat="1" applyFont="1" applyFill="1"/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0" fillId="3" borderId="0" xfId="0" applyFill="1"/>
    <xf numFmtId="0" fontId="6" fillId="3" borderId="0" xfId="0" applyFont="1" applyFill="1"/>
    <xf numFmtId="0" fontId="11" fillId="0" borderId="0" xfId="0" applyFont="1" applyAlignment="1"/>
    <xf numFmtId="0" fontId="7" fillId="2" borderId="0" xfId="0" applyFont="1" applyFill="1"/>
    <xf numFmtId="0" fontId="7" fillId="0" borderId="0" xfId="0" applyFont="1"/>
    <xf numFmtId="2" fontId="7" fillId="2" borderId="0" xfId="0" applyNumberFormat="1" applyFont="1" applyFill="1"/>
    <xf numFmtId="2" fontId="7" fillId="0" borderId="0" xfId="0" applyNumberFormat="1" applyFont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7" fillId="0" borderId="0" xfId="0" applyFont="1" applyAlignment="1"/>
    <xf numFmtId="2" fontId="7" fillId="2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2" fontId="7" fillId="2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Border="1"/>
    <xf numFmtId="0" fontId="10" fillId="4" borderId="0" xfId="0" applyFont="1" applyFill="1" applyBorder="1" applyAlignment="1">
      <alignment horizontal="center"/>
    </xf>
    <xf numFmtId="0" fontId="3" fillId="4" borderId="0" xfId="0" applyFont="1" applyFill="1"/>
    <xf numFmtId="0" fontId="3" fillId="0" borderId="0" xfId="0" applyFont="1" applyFill="1"/>
    <xf numFmtId="2" fontId="9" fillId="4" borderId="0" xfId="0" applyNumberFormat="1" applyFont="1" applyFill="1" applyBorder="1"/>
    <xf numFmtId="2" fontId="10" fillId="4" borderId="0" xfId="0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1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9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O92"/>
  <sheetViews>
    <sheetView topLeftCell="B79" workbookViewId="0">
      <selection activeCell="E92" sqref="E92:G92"/>
    </sheetView>
  </sheetViews>
  <sheetFormatPr defaultRowHeight="13.8" x14ac:dyDescent="0.25"/>
  <cols>
    <col min="1" max="3" width="8.88671875" style="35"/>
    <col min="4" max="4" width="15.44140625" style="41" bestFit="1" customWidth="1"/>
    <col min="5" max="6" width="10.44140625" style="35" bestFit="1" customWidth="1"/>
    <col min="7" max="10" width="9.109375" style="35" bestFit="1" customWidth="1"/>
    <col min="11" max="11" width="10.44140625" style="35" bestFit="1" customWidth="1"/>
    <col min="12" max="12" width="11.21875" style="35" bestFit="1" customWidth="1"/>
    <col min="13" max="13" width="10.6640625" style="35" bestFit="1" customWidth="1"/>
    <col min="14" max="14" width="13.109375" style="35" bestFit="1" customWidth="1"/>
    <col min="15" max="16384" width="8.88671875" style="35"/>
  </cols>
  <sheetData>
    <row r="1" spans="3:15" ht="18" x14ac:dyDescent="0.35">
      <c r="E1" s="63" t="s">
        <v>18</v>
      </c>
      <c r="F1" s="63"/>
      <c r="G1" s="63"/>
      <c r="H1" s="63"/>
      <c r="I1" s="63"/>
      <c r="J1" s="63"/>
      <c r="K1" s="63"/>
      <c r="L1" s="63"/>
      <c r="M1" s="63"/>
      <c r="N1" s="63"/>
    </row>
    <row r="2" spans="3:15" ht="28.8" customHeight="1" x14ac:dyDescent="0.25">
      <c r="D2" s="47"/>
      <c r="E2" s="64" t="s">
        <v>24</v>
      </c>
      <c r="F2" s="64"/>
      <c r="G2" s="64"/>
      <c r="H2" s="64"/>
      <c r="I2" s="64"/>
      <c r="J2" s="64"/>
      <c r="K2" s="64"/>
      <c r="L2" s="64"/>
      <c r="M2" s="64"/>
      <c r="N2" s="64"/>
      <c r="O2" s="40"/>
    </row>
    <row r="3" spans="3:15" ht="18" x14ac:dyDescent="0.35">
      <c r="C3" s="49"/>
      <c r="D3" s="47"/>
      <c r="E3" s="48"/>
      <c r="F3" s="48"/>
      <c r="G3" s="48"/>
      <c r="H3" s="48"/>
      <c r="I3" s="48"/>
      <c r="J3" s="48"/>
      <c r="K3" s="48"/>
      <c r="L3" s="48"/>
      <c r="M3" s="48"/>
      <c r="N3" s="48"/>
      <c r="O3" s="40"/>
    </row>
    <row r="4" spans="3:15" ht="18" x14ac:dyDescent="0.35">
      <c r="C4" s="52" t="s">
        <v>12</v>
      </c>
      <c r="D4" s="62" t="s">
        <v>7</v>
      </c>
      <c r="E4" s="51" t="s">
        <v>20</v>
      </c>
      <c r="F4" s="51"/>
      <c r="G4" s="51"/>
      <c r="H4" s="51"/>
      <c r="I4" s="51"/>
      <c r="J4" s="51"/>
      <c r="K4" s="51"/>
      <c r="L4" s="51"/>
      <c r="M4" s="51"/>
      <c r="N4" s="51"/>
      <c r="O4" s="40"/>
    </row>
    <row r="5" spans="3:15" ht="18" x14ac:dyDescent="0.35">
      <c r="C5" s="52"/>
      <c r="D5" s="62"/>
      <c r="E5" s="39" t="s">
        <v>1</v>
      </c>
      <c r="F5" s="39" t="s">
        <v>2</v>
      </c>
      <c r="G5" s="39" t="s">
        <v>3</v>
      </c>
      <c r="H5" s="39" t="s">
        <v>6</v>
      </c>
      <c r="I5" s="39" t="s">
        <v>4</v>
      </c>
      <c r="J5" s="39" t="s">
        <v>0</v>
      </c>
      <c r="K5" s="39" t="s">
        <v>5</v>
      </c>
      <c r="L5" s="39" t="s">
        <v>8</v>
      </c>
      <c r="M5" s="39" t="s">
        <v>9</v>
      </c>
      <c r="N5" s="39" t="s">
        <v>10</v>
      </c>
      <c r="O5" s="40"/>
    </row>
    <row r="6" spans="3:15" ht="18" x14ac:dyDescent="0.35">
      <c r="C6" s="46">
        <v>1</v>
      </c>
      <c r="D6" s="39">
        <v>1</v>
      </c>
      <c r="E6" s="38">
        <v>111.38680001526893</v>
      </c>
      <c r="F6" s="14">
        <v>17.050270795308663</v>
      </c>
      <c r="G6" s="14">
        <v>13.957481467995486</v>
      </c>
      <c r="H6" s="14">
        <v>66.718632036763495</v>
      </c>
      <c r="I6" s="14">
        <v>19.133973542381185</v>
      </c>
      <c r="J6" s="14">
        <v>4.0856942392909898</v>
      </c>
      <c r="K6" s="14">
        <v>57.8453091369487</v>
      </c>
      <c r="L6" s="14">
        <v>1.4278148442695013</v>
      </c>
      <c r="M6" s="14">
        <v>1.0178835433095466</v>
      </c>
      <c r="N6" s="14">
        <v>0.7615752081612216</v>
      </c>
      <c r="O6" s="40"/>
    </row>
    <row r="7" spans="3:15" ht="18" x14ac:dyDescent="0.35">
      <c r="C7" s="46">
        <v>2</v>
      </c>
      <c r="D7" s="39">
        <v>1</v>
      </c>
      <c r="E7" s="38">
        <v>113.98762019698681</v>
      </c>
      <c r="F7" s="14">
        <v>31.179152979308949</v>
      </c>
      <c r="G7" s="14">
        <v>19.395882376707643</v>
      </c>
      <c r="H7" s="14">
        <v>82.429758643183305</v>
      </c>
      <c r="I7" s="14">
        <v>27.678201058201061</v>
      </c>
      <c r="J7" s="14">
        <v>9.4330015632264885</v>
      </c>
      <c r="K7" s="14">
        <v>91.821542604063652</v>
      </c>
      <c r="L7" s="14">
        <v>1.9138806212227266</v>
      </c>
      <c r="M7" s="14">
        <v>1.329604133456765</v>
      </c>
      <c r="N7" s="14">
        <v>1.0058002588519597</v>
      </c>
      <c r="O7" s="40"/>
    </row>
    <row r="8" spans="3:15" ht="18" x14ac:dyDescent="0.35">
      <c r="C8" s="46">
        <v>3</v>
      </c>
      <c r="D8" s="39">
        <v>1</v>
      </c>
      <c r="E8" s="38">
        <v>121.19567486327391</v>
      </c>
      <c r="F8" s="14">
        <v>26.739546627338129</v>
      </c>
      <c r="G8" s="14">
        <v>17.947593409181373</v>
      </c>
      <c r="H8" s="14">
        <v>59.449591851252379</v>
      </c>
      <c r="I8" s="14">
        <v>18.070569558894814</v>
      </c>
      <c r="J8" s="14">
        <v>7.1440722239732244</v>
      </c>
      <c r="K8" s="14">
        <v>85.515742462665528</v>
      </c>
      <c r="L8" s="14">
        <v>1.4985409000968635</v>
      </c>
      <c r="M8" s="14">
        <v>1.8578140726143157</v>
      </c>
      <c r="N8" s="14">
        <v>0.97505222217196985</v>
      </c>
      <c r="O8" s="40"/>
    </row>
    <row r="9" spans="3:15" ht="18" x14ac:dyDescent="0.35">
      <c r="C9" s="46">
        <v>4</v>
      </c>
      <c r="D9" s="39">
        <v>1</v>
      </c>
      <c r="E9" s="38">
        <v>110.21651404625176</v>
      </c>
      <c r="F9" s="14">
        <v>28.207842569831531</v>
      </c>
      <c r="G9" s="14">
        <v>17.27901115509929</v>
      </c>
      <c r="H9" s="14">
        <v>71.38</v>
      </c>
      <c r="I9" s="14">
        <v>19.790815828041037</v>
      </c>
      <c r="J9" s="14">
        <v>7.8949887239901111</v>
      </c>
      <c r="K9" s="14">
        <v>43.297272152578138</v>
      </c>
      <c r="L9" s="14">
        <v>1.672262226291503</v>
      </c>
      <c r="M9" s="14">
        <v>0.81261790999904338</v>
      </c>
      <c r="N9" s="14">
        <v>0.92968936154876203</v>
      </c>
      <c r="O9" s="40"/>
    </row>
    <row r="10" spans="3:15" ht="18" x14ac:dyDescent="0.35">
      <c r="C10" s="46">
        <v>5</v>
      </c>
      <c r="D10" s="39">
        <v>1</v>
      </c>
      <c r="E10" s="38">
        <v>115.03941782898728</v>
      </c>
      <c r="F10" s="14">
        <v>40.335408107764529</v>
      </c>
      <c r="G10" s="14">
        <v>14.66058552689654</v>
      </c>
      <c r="H10" s="14">
        <v>56.984999999999999</v>
      </c>
      <c r="I10" s="14">
        <v>45.403903582314385</v>
      </c>
      <c r="J10" s="14">
        <v>7.5305893445030065</v>
      </c>
      <c r="K10" s="14">
        <v>129.68058522916192</v>
      </c>
      <c r="L10" s="14">
        <v>1.5714599439316064</v>
      </c>
      <c r="M10" s="14">
        <v>1.6098524239477707</v>
      </c>
      <c r="N10" s="14">
        <v>0.92799370976767359</v>
      </c>
      <c r="O10" s="40"/>
    </row>
    <row r="11" spans="3:15" ht="18" x14ac:dyDescent="0.35">
      <c r="C11" s="46">
        <v>6</v>
      </c>
      <c r="D11" s="39">
        <v>1</v>
      </c>
      <c r="E11" s="38">
        <v>113.46790727014667</v>
      </c>
      <c r="F11" s="14">
        <v>32.234465382773983</v>
      </c>
      <c r="G11" s="14">
        <v>20.075422144747996</v>
      </c>
      <c r="H11" s="14">
        <v>63.528940149625925</v>
      </c>
      <c r="I11" s="14">
        <v>23.200208866155158</v>
      </c>
      <c r="J11" s="14">
        <v>7.0063112387978848</v>
      </c>
      <c r="K11" s="14">
        <v>81.303873141177291</v>
      </c>
      <c r="L11" s="14">
        <v>1.6640961573759694</v>
      </c>
      <c r="M11" s="14">
        <v>1.2857426721814103</v>
      </c>
      <c r="N11" s="14">
        <v>1.3214280761831594</v>
      </c>
      <c r="O11" s="40"/>
    </row>
    <row r="12" spans="3:15" ht="18" x14ac:dyDescent="0.35">
      <c r="C12" s="46">
        <v>7</v>
      </c>
      <c r="D12" s="39">
        <v>1</v>
      </c>
      <c r="E12" s="38">
        <v>117.48147534876018</v>
      </c>
      <c r="F12" s="14">
        <v>20.777846488933001</v>
      </c>
      <c r="G12" s="14">
        <v>19.843536763877943</v>
      </c>
      <c r="H12" s="14">
        <v>57.732866118898016</v>
      </c>
      <c r="I12" s="14">
        <v>20.735283251231529</v>
      </c>
      <c r="J12" s="14">
        <v>7.2642083040112588</v>
      </c>
      <c r="K12" s="14">
        <v>72.605019205322264</v>
      </c>
      <c r="L12" s="14">
        <v>1.501222078322541</v>
      </c>
      <c r="M12" s="14">
        <v>1.0794938766995061</v>
      </c>
      <c r="N12" s="14">
        <v>1.0623121178014443</v>
      </c>
      <c r="O12" s="40"/>
    </row>
    <row r="13" spans="3:15" ht="18" x14ac:dyDescent="0.35">
      <c r="C13" s="46">
        <v>8</v>
      </c>
      <c r="D13" s="39">
        <v>1</v>
      </c>
      <c r="E13" s="38">
        <v>112.15320017266413</v>
      </c>
      <c r="F13" s="14">
        <v>28.536126503150435</v>
      </c>
      <c r="G13" s="14">
        <v>16.409968758224398</v>
      </c>
      <c r="H13" s="14">
        <v>45.213858784893262</v>
      </c>
      <c r="I13" s="14">
        <v>24.37841365461847</v>
      </c>
      <c r="J13" s="14">
        <v>4.8557005349828763</v>
      </c>
      <c r="K13" s="14">
        <v>75.308471839071018</v>
      </c>
      <c r="L13" s="14">
        <v>1.8596096594829334</v>
      </c>
      <c r="M13" s="14">
        <v>1.4860761427005964</v>
      </c>
      <c r="N13" s="14">
        <v>1.2764946520809026</v>
      </c>
      <c r="O13" s="40"/>
    </row>
    <row r="14" spans="3:15" ht="18" x14ac:dyDescent="0.35">
      <c r="C14" s="46">
        <v>9</v>
      </c>
      <c r="D14" s="39">
        <v>1</v>
      </c>
      <c r="E14" s="38">
        <v>108.48000617569863</v>
      </c>
      <c r="F14" s="14">
        <v>33.667639884974243</v>
      </c>
      <c r="G14" s="14">
        <v>13.981325372513993</v>
      </c>
      <c r="H14" s="14">
        <v>56.784125220725741</v>
      </c>
      <c r="I14" s="14">
        <v>30.710024058403846</v>
      </c>
      <c r="J14" s="14">
        <v>5.2368115942028979</v>
      </c>
      <c r="K14" s="14">
        <v>94.504631892282617</v>
      </c>
      <c r="L14" s="14">
        <v>1.4214168654606836</v>
      </c>
      <c r="M14" s="14">
        <v>1.5470684359842592</v>
      </c>
      <c r="N14" s="14">
        <v>1.4738207713669622</v>
      </c>
      <c r="O14" s="40"/>
    </row>
    <row r="15" spans="3:15" ht="18" x14ac:dyDescent="0.35">
      <c r="C15" s="46">
        <v>10</v>
      </c>
      <c r="D15" s="39">
        <v>1</v>
      </c>
      <c r="E15" s="42">
        <v>114.20401493930909</v>
      </c>
      <c r="F15" s="43">
        <v>19.994319035395051</v>
      </c>
      <c r="G15" s="43">
        <v>16.675442028758681</v>
      </c>
      <c r="H15" s="43">
        <v>51.005370006548794</v>
      </c>
      <c r="I15" s="43">
        <v>25.723069933887786</v>
      </c>
      <c r="J15" s="43">
        <v>5.4988730237857837</v>
      </c>
      <c r="K15" s="43">
        <v>53.528825323232752</v>
      </c>
      <c r="L15" s="43">
        <v>1.5157116945411095</v>
      </c>
      <c r="M15" s="43">
        <v>0.95151254198624302</v>
      </c>
      <c r="N15" s="43">
        <v>1.1447486750061253</v>
      </c>
      <c r="O15" s="40"/>
    </row>
    <row r="16" spans="3:15" ht="18" x14ac:dyDescent="0.35">
      <c r="C16" s="46">
        <v>11</v>
      </c>
      <c r="D16" s="39">
        <v>1</v>
      </c>
      <c r="E16" s="38">
        <v>111.40989729225025</v>
      </c>
      <c r="F16" s="14">
        <v>26.662727319364365</v>
      </c>
      <c r="G16" s="14">
        <v>16.543373148679645</v>
      </c>
      <c r="H16" s="14">
        <v>49.347140015910895</v>
      </c>
      <c r="I16" s="14">
        <v>22.345231666173085</v>
      </c>
      <c r="J16" s="14">
        <v>5.9509614181439003</v>
      </c>
      <c r="K16" s="14">
        <v>85.952236125593998</v>
      </c>
      <c r="L16" s="14">
        <v>1.8336896024119089</v>
      </c>
      <c r="M16" s="14">
        <v>1.3965116702178544</v>
      </c>
      <c r="N16" s="14">
        <v>1.5605214829716181</v>
      </c>
      <c r="O16" s="40"/>
    </row>
    <row r="17" spans="3:15" ht="18" x14ac:dyDescent="0.35">
      <c r="C17" s="46">
        <v>12</v>
      </c>
      <c r="D17" s="39">
        <v>1</v>
      </c>
      <c r="E17" s="38">
        <v>118.5480318744244</v>
      </c>
      <c r="F17" s="14">
        <v>27.075477989033033</v>
      </c>
      <c r="G17" s="14">
        <v>17.135132292580291</v>
      </c>
      <c r="H17" s="14">
        <v>47.030554453809287</v>
      </c>
      <c r="I17" s="14">
        <v>25.782531763493189</v>
      </c>
      <c r="J17" s="14">
        <v>6.1782560682778769</v>
      </c>
      <c r="K17" s="14">
        <v>112.14387567628728</v>
      </c>
      <c r="L17" s="14">
        <v>2.0204246111528956</v>
      </c>
      <c r="M17" s="14">
        <v>2.0580105984742669</v>
      </c>
      <c r="N17" s="14">
        <v>0.89182029774684202</v>
      </c>
      <c r="O17" s="40"/>
    </row>
    <row r="18" spans="3:15" ht="18" x14ac:dyDescent="0.35">
      <c r="C18" s="46">
        <v>13</v>
      </c>
      <c r="D18" s="39">
        <v>1</v>
      </c>
      <c r="E18" s="38">
        <v>113.93345216874629</v>
      </c>
      <c r="F18" s="14">
        <v>20.715241085017009</v>
      </c>
      <c r="G18" s="14">
        <v>20.879990907990262</v>
      </c>
      <c r="H18" s="14">
        <v>65.585901762376523</v>
      </c>
      <c r="I18" s="14">
        <v>19.799148766905326</v>
      </c>
      <c r="J18" s="14">
        <v>7.5489597157708479</v>
      </c>
      <c r="K18" s="14">
        <v>65.286138190499287</v>
      </c>
      <c r="L18" s="14">
        <v>1.9219153858847635</v>
      </c>
      <c r="M18" s="14">
        <v>1.6177328766917787</v>
      </c>
      <c r="N18" s="14">
        <v>0.79920657686477681</v>
      </c>
      <c r="O18" s="40"/>
    </row>
    <row r="19" spans="3:15" ht="18" x14ac:dyDescent="0.35">
      <c r="C19" s="46">
        <v>14</v>
      </c>
      <c r="D19" s="39">
        <v>1</v>
      </c>
      <c r="E19" s="38">
        <v>120.97481268930338</v>
      </c>
      <c r="F19" s="14">
        <v>26.18583979362203</v>
      </c>
      <c r="G19" s="14">
        <v>21.671303720275681</v>
      </c>
      <c r="H19" s="14">
        <v>80.456486486486483</v>
      </c>
      <c r="I19" s="14">
        <v>25.830769279319366</v>
      </c>
      <c r="J19" s="14">
        <v>8.4589634146341446</v>
      </c>
      <c r="K19" s="14">
        <v>89.406196753870532</v>
      </c>
      <c r="L19" s="14">
        <v>1.6319733540757202</v>
      </c>
      <c r="M19" s="14">
        <v>1.9458174851972381</v>
      </c>
      <c r="N19" s="14">
        <v>0.75001324775960454</v>
      </c>
      <c r="O19" s="40"/>
    </row>
    <row r="20" spans="3:15" ht="18" x14ac:dyDescent="0.35">
      <c r="C20" s="46">
        <v>15</v>
      </c>
      <c r="D20" s="39">
        <v>1</v>
      </c>
      <c r="E20" s="38">
        <v>108.36308964480361</v>
      </c>
      <c r="F20" s="14">
        <v>40.132800395866951</v>
      </c>
      <c r="G20" s="14">
        <v>17.680405335707945</v>
      </c>
      <c r="H20" s="14">
        <v>48.670107526881715</v>
      </c>
      <c r="I20" s="14">
        <v>40.03985732814526</v>
      </c>
      <c r="J20" s="14">
        <v>7.1716422129262405</v>
      </c>
      <c r="K20" s="14">
        <v>100.37839855435806</v>
      </c>
      <c r="L20" s="14">
        <v>1.9987944623655913</v>
      </c>
      <c r="M20" s="14">
        <v>1.9027086021505379</v>
      </c>
      <c r="N20" s="14">
        <v>1.6595550147419722</v>
      </c>
      <c r="O20" s="40"/>
    </row>
    <row r="21" spans="3:15" ht="18" x14ac:dyDescent="0.35">
      <c r="C21" s="46">
        <v>16</v>
      </c>
      <c r="D21" s="39">
        <v>1</v>
      </c>
      <c r="E21" s="38">
        <v>122.71506540760633</v>
      </c>
      <c r="F21" s="14">
        <v>30.085236145409777</v>
      </c>
      <c r="G21" s="14">
        <v>15.155993048389282</v>
      </c>
      <c r="H21" s="14">
        <v>54.449758717985674</v>
      </c>
      <c r="I21" s="14">
        <v>15.404269062651771</v>
      </c>
      <c r="J21" s="14">
        <v>6.1826917793880529</v>
      </c>
      <c r="K21" s="14">
        <v>34.331747895594461</v>
      </c>
      <c r="L21" s="14">
        <v>2.0119031204430127</v>
      </c>
      <c r="M21" s="14">
        <v>1.6161166007204866</v>
      </c>
      <c r="N21" s="14">
        <v>1.2537463468370054</v>
      </c>
      <c r="O21" s="40"/>
    </row>
    <row r="22" spans="3:15" ht="18" x14ac:dyDescent="0.35">
      <c r="C22" s="46">
        <v>17</v>
      </c>
      <c r="D22" s="39">
        <v>1</v>
      </c>
      <c r="E22" s="38">
        <v>123.44685242518062</v>
      </c>
      <c r="F22" s="14">
        <v>27.375209183385426</v>
      </c>
      <c r="G22" s="14">
        <v>18.220458727998629</v>
      </c>
      <c r="H22" s="14">
        <v>62.747005785920933</v>
      </c>
      <c r="I22" s="14">
        <v>22.972601727790188</v>
      </c>
      <c r="J22" s="14">
        <v>7.5829473684210509</v>
      </c>
      <c r="K22" s="14">
        <v>48.267430670982414</v>
      </c>
      <c r="L22" s="14">
        <v>2.1457836331933104</v>
      </c>
      <c r="M22" s="14">
        <v>1.8244772344191702</v>
      </c>
      <c r="N22" s="14">
        <v>1.1379790237521448</v>
      </c>
      <c r="O22" s="40"/>
    </row>
    <row r="23" spans="3:15" ht="18" x14ac:dyDescent="0.35">
      <c r="C23" s="46">
        <v>18</v>
      </c>
      <c r="D23" s="39">
        <v>1</v>
      </c>
      <c r="E23" s="38">
        <v>109.46745562130178</v>
      </c>
      <c r="F23" s="14">
        <v>33.715068636332916</v>
      </c>
      <c r="G23" s="14">
        <v>19.665742659043605</v>
      </c>
      <c r="H23" s="14">
        <v>51.5</v>
      </c>
      <c r="I23" s="14">
        <v>19.963004092002294</v>
      </c>
      <c r="J23" s="14">
        <v>6.0412894326060904</v>
      </c>
      <c r="K23" s="14">
        <v>45.678126908241438</v>
      </c>
      <c r="L23" s="14">
        <v>1.8466452497096397</v>
      </c>
      <c r="M23" s="14">
        <v>1.396385830429733</v>
      </c>
      <c r="N23" s="14">
        <v>1.2138566597287079</v>
      </c>
      <c r="O23" s="40"/>
    </row>
    <row r="24" spans="3:15" ht="18" x14ac:dyDescent="0.35">
      <c r="C24" s="46">
        <v>19</v>
      </c>
      <c r="D24" s="39">
        <v>1</v>
      </c>
      <c r="E24" s="42">
        <v>112.40691856112841</v>
      </c>
      <c r="F24" s="43">
        <v>19.343026166551695</v>
      </c>
      <c r="G24" s="43">
        <v>17.405867057528056</v>
      </c>
      <c r="H24" s="43">
        <v>30.004953611663353</v>
      </c>
      <c r="I24" s="43">
        <v>24.247690523525513</v>
      </c>
      <c r="J24" s="43">
        <v>4.8831575329567496</v>
      </c>
      <c r="K24" s="43">
        <v>48.199043918662881</v>
      </c>
      <c r="L24" s="43">
        <v>1.195300825510103</v>
      </c>
      <c r="M24" s="43">
        <v>0.70991622276029054</v>
      </c>
      <c r="N24" s="43">
        <v>0.99543379279351851</v>
      </c>
      <c r="O24" s="40"/>
    </row>
    <row r="25" spans="3:15" ht="18" x14ac:dyDescent="0.35">
      <c r="C25" s="46">
        <v>20</v>
      </c>
      <c r="D25" s="39">
        <v>1</v>
      </c>
      <c r="E25" s="38">
        <v>116.20704619876122</v>
      </c>
      <c r="F25" s="14">
        <v>23.942449716858494</v>
      </c>
      <c r="G25" s="14">
        <v>16.930507832118746</v>
      </c>
      <c r="H25" s="14">
        <v>35.434999999999995</v>
      </c>
      <c r="I25" s="14">
        <v>25.359277504105087</v>
      </c>
      <c r="J25" s="14">
        <v>6.9319818913480891</v>
      </c>
      <c r="K25" s="14">
        <v>49.609801868602801</v>
      </c>
      <c r="L25" s="14">
        <v>1.4418764625361589</v>
      </c>
      <c r="M25" s="14">
        <v>0.65550353595129596</v>
      </c>
      <c r="N25" s="14">
        <v>1.0382524912226256</v>
      </c>
      <c r="O25" s="40"/>
    </row>
    <row r="26" spans="3:15" ht="18" x14ac:dyDescent="0.35">
      <c r="C26" s="46">
        <v>21</v>
      </c>
      <c r="D26" s="39">
        <v>1</v>
      </c>
      <c r="E26" s="38">
        <v>109.44262541868954</v>
      </c>
      <c r="F26" s="14">
        <v>28.841420195361835</v>
      </c>
      <c r="G26" s="14">
        <v>17.467161924274968</v>
      </c>
      <c r="H26" s="14">
        <v>43.376071697849227</v>
      </c>
      <c r="I26" s="14">
        <v>20.299999999999997</v>
      </c>
      <c r="J26" s="14">
        <v>10.037188099808063</v>
      </c>
      <c r="K26" s="14">
        <v>52.908321442426015</v>
      </c>
      <c r="L26" s="14">
        <v>1.4145422960467395</v>
      </c>
      <c r="M26" s="14">
        <v>0.82208835710325767</v>
      </c>
      <c r="N26" s="14">
        <v>1.024327795045165</v>
      </c>
      <c r="O26" s="40"/>
    </row>
    <row r="27" spans="3:15" ht="18" x14ac:dyDescent="0.35">
      <c r="C27" s="46">
        <v>22</v>
      </c>
      <c r="D27" s="39">
        <v>1</v>
      </c>
      <c r="E27" s="38">
        <v>115.24979854955681</v>
      </c>
      <c r="F27" s="14">
        <v>12.643833692744071</v>
      </c>
      <c r="G27" s="14">
        <v>16.948433431514538</v>
      </c>
      <c r="H27" s="14">
        <v>35.941517801798774</v>
      </c>
      <c r="I27" s="14">
        <v>19.503560119811723</v>
      </c>
      <c r="J27" s="14">
        <v>7.7700626461744076</v>
      </c>
      <c r="K27" s="14">
        <v>18.203953961098136</v>
      </c>
      <c r="L27" s="14">
        <v>1.3180893858017513</v>
      </c>
      <c r="M27" s="14">
        <v>0.45284751918158561</v>
      </c>
      <c r="N27" s="14">
        <v>0.71630193106431761</v>
      </c>
      <c r="O27" s="40"/>
    </row>
    <row r="28" spans="3:15" ht="18" x14ac:dyDescent="0.35">
      <c r="C28" s="46">
        <v>23</v>
      </c>
      <c r="D28" s="39">
        <v>1</v>
      </c>
      <c r="E28" s="38">
        <v>125.78131689356967</v>
      </c>
      <c r="F28" s="14">
        <v>23.812298520033497</v>
      </c>
      <c r="G28" s="14">
        <v>15.961780685566801</v>
      </c>
      <c r="H28" s="14">
        <v>32.565089058524173</v>
      </c>
      <c r="I28" s="14">
        <v>23.975000000000001</v>
      </c>
      <c r="J28" s="14">
        <v>10.691146223611792</v>
      </c>
      <c r="K28" s="14">
        <v>59.056130229801923</v>
      </c>
      <c r="L28" s="14">
        <v>2.4543379819116344</v>
      </c>
      <c r="M28" s="14">
        <v>1.2136694347568606</v>
      </c>
      <c r="N28" s="14">
        <v>3.4463719483561084</v>
      </c>
      <c r="O28" s="40"/>
    </row>
    <row r="29" spans="3:15" ht="18" x14ac:dyDescent="0.35">
      <c r="C29" s="46">
        <v>24</v>
      </c>
      <c r="D29" s="39">
        <v>1</v>
      </c>
      <c r="E29" s="38">
        <v>130.00494315373209</v>
      </c>
      <c r="F29" s="14">
        <v>16.238267329356578</v>
      </c>
      <c r="G29" s="14">
        <v>14.101444572300096</v>
      </c>
      <c r="H29" s="14">
        <v>34.123025768911049</v>
      </c>
      <c r="I29" s="14">
        <v>29.550253532834578</v>
      </c>
      <c r="J29" s="14">
        <v>18.795000000000002</v>
      </c>
      <c r="K29" s="14">
        <v>78.141544821682032</v>
      </c>
      <c r="L29" s="14">
        <v>1.814845434603324</v>
      </c>
      <c r="M29" s="14">
        <v>1.1503410260775226</v>
      </c>
      <c r="N29" s="14">
        <v>1.0254498285679849</v>
      </c>
      <c r="O29" s="40"/>
    </row>
    <row r="30" spans="3:15" ht="18" x14ac:dyDescent="0.35">
      <c r="C30" s="46">
        <v>25</v>
      </c>
      <c r="D30" s="39">
        <v>1</v>
      </c>
      <c r="E30" s="38">
        <v>118.55014161980215</v>
      </c>
      <c r="F30" s="14">
        <v>29.617153034790341</v>
      </c>
      <c r="G30" s="14">
        <v>18.16394922701565</v>
      </c>
      <c r="H30" s="14">
        <v>30.012695544768338</v>
      </c>
      <c r="I30" s="14">
        <v>23.088500083375024</v>
      </c>
      <c r="J30" s="14">
        <v>4.6093196092114441</v>
      </c>
      <c r="K30" s="14">
        <v>37.261007341712087</v>
      </c>
      <c r="L30" s="14">
        <v>1.5979216985388911</v>
      </c>
      <c r="M30" s="14">
        <v>0.50070484744305976</v>
      </c>
      <c r="N30" s="14">
        <v>0.905480480844567</v>
      </c>
      <c r="O30" s="40"/>
    </row>
    <row r="31" spans="3:15" ht="18" x14ac:dyDescent="0.35">
      <c r="C31" s="46">
        <v>26</v>
      </c>
      <c r="D31" s="39">
        <v>1</v>
      </c>
      <c r="E31" s="38">
        <v>122.58806491459728</v>
      </c>
      <c r="F31" s="14">
        <v>35.392238816286742</v>
      </c>
      <c r="G31" s="14">
        <v>12.340752255822363</v>
      </c>
      <c r="H31" s="14">
        <v>58.690354259350798</v>
      </c>
      <c r="I31" s="14">
        <v>24.433630746416213</v>
      </c>
      <c r="J31" s="14">
        <v>6.7427666682488425</v>
      </c>
      <c r="K31" s="14">
        <v>35.42038089167707</v>
      </c>
      <c r="L31" s="14">
        <v>1.9505472995849711</v>
      </c>
      <c r="M31" s="14">
        <v>1.0724029816513758</v>
      </c>
      <c r="N31" s="14">
        <v>2.1950506157482486</v>
      </c>
      <c r="O31" s="40"/>
    </row>
    <row r="32" spans="3:15" ht="18" x14ac:dyDescent="0.35">
      <c r="C32" s="46">
        <v>27</v>
      </c>
      <c r="D32" s="39">
        <v>1</v>
      </c>
      <c r="E32" s="38">
        <v>107.24691130370643</v>
      </c>
      <c r="F32" s="14">
        <v>44.598532556248884</v>
      </c>
      <c r="G32" s="14">
        <v>17.101492651603916</v>
      </c>
      <c r="H32" s="14">
        <v>69.409215202369197</v>
      </c>
      <c r="I32" s="14">
        <v>27.831089174070421</v>
      </c>
      <c r="J32" s="14">
        <v>5.2175078369905954</v>
      </c>
      <c r="K32" s="14">
        <v>26.898551276309906</v>
      </c>
      <c r="L32" s="14">
        <v>1.5921930235102644</v>
      </c>
      <c r="M32" s="14">
        <v>0.8453124663211018</v>
      </c>
      <c r="N32" s="14">
        <v>1.5002244387222072</v>
      </c>
      <c r="O32" s="40"/>
    </row>
    <row r="33" spans="3:15" ht="18" x14ac:dyDescent="0.35">
      <c r="C33" s="46">
        <v>28</v>
      </c>
      <c r="D33" s="39">
        <v>2</v>
      </c>
      <c r="E33" s="42">
        <v>99.754758039445974</v>
      </c>
      <c r="F33" s="43">
        <v>24.223203630131131</v>
      </c>
      <c r="G33" s="43">
        <v>18.348104218979739</v>
      </c>
      <c r="H33" s="43">
        <v>80.365634483908622</v>
      </c>
      <c r="I33" s="43">
        <v>19.155000000000001</v>
      </c>
      <c r="J33" s="43">
        <v>5.8717058132706974</v>
      </c>
      <c r="K33" s="43">
        <v>48.840749103186347</v>
      </c>
      <c r="L33" s="43">
        <v>1.7169513318072165</v>
      </c>
      <c r="M33" s="43">
        <v>1.2394007175359747</v>
      </c>
      <c r="N33" s="43">
        <v>1.0843806434455034</v>
      </c>
      <c r="O33" s="40"/>
    </row>
    <row r="34" spans="3:15" ht="18" x14ac:dyDescent="0.35">
      <c r="C34" s="46">
        <v>29</v>
      </c>
      <c r="D34" s="39">
        <v>2</v>
      </c>
      <c r="E34" s="38">
        <v>112.27450980392156</v>
      </c>
      <c r="F34" s="14">
        <v>32.150922218059122</v>
      </c>
      <c r="G34" s="14">
        <v>16.070901427568266</v>
      </c>
      <c r="H34" s="14">
        <v>83.767545650368163</v>
      </c>
      <c r="I34" s="14">
        <v>27.077658350460723</v>
      </c>
      <c r="J34" s="14">
        <v>10.113600000000002</v>
      </c>
      <c r="K34" s="14">
        <v>100.24837743606233</v>
      </c>
      <c r="L34" s="14">
        <v>1.8886993220362973</v>
      </c>
      <c r="M34" s="14">
        <v>1.5015693772744139</v>
      </c>
      <c r="N34" s="14">
        <v>1.1181848829830836</v>
      </c>
      <c r="O34" s="40"/>
    </row>
    <row r="35" spans="3:15" ht="18" x14ac:dyDescent="0.35">
      <c r="C35" s="46">
        <v>30</v>
      </c>
      <c r="D35" s="39">
        <v>2</v>
      </c>
      <c r="E35" s="38">
        <v>114.77567298105684</v>
      </c>
      <c r="F35" s="14">
        <v>27.54310432141455</v>
      </c>
      <c r="G35" s="14">
        <v>21.650182332017867</v>
      </c>
      <c r="H35" s="14">
        <v>66.780537634408603</v>
      </c>
      <c r="I35" s="14">
        <v>18.419896340991727</v>
      </c>
      <c r="J35" s="14">
        <v>7.4092870029075737</v>
      </c>
      <c r="K35" s="14">
        <v>51.71778113212185</v>
      </c>
      <c r="L35" s="14">
        <v>1.726877825872436</v>
      </c>
      <c r="M35" s="14">
        <v>1.5469891196026802</v>
      </c>
      <c r="N35" s="14">
        <v>1.2964040418740643</v>
      </c>
      <c r="O35" s="40"/>
    </row>
    <row r="36" spans="3:15" ht="18" x14ac:dyDescent="0.35">
      <c r="C36" s="46">
        <v>31</v>
      </c>
      <c r="D36" s="39">
        <v>2</v>
      </c>
      <c r="E36" s="38">
        <v>116.4457614223361</v>
      </c>
      <c r="F36" s="14">
        <v>28.553541216586709</v>
      </c>
      <c r="G36" s="14">
        <v>20.333303477093164</v>
      </c>
      <c r="H36" s="14">
        <v>68.66897141375307</v>
      </c>
      <c r="I36" s="14">
        <v>18.52360199248735</v>
      </c>
      <c r="J36" s="14">
        <v>6.2619813919677068</v>
      </c>
      <c r="K36" s="14">
        <v>32.906233251318397</v>
      </c>
      <c r="L36" s="14">
        <v>1.6616640404417096</v>
      </c>
      <c r="M36" s="14">
        <v>1.2491504290716224</v>
      </c>
      <c r="N36" s="14">
        <v>1.0914063843812432</v>
      </c>
      <c r="O36" s="40"/>
    </row>
    <row r="37" spans="3:15" ht="18" x14ac:dyDescent="0.35">
      <c r="C37" s="46">
        <v>32</v>
      </c>
      <c r="D37" s="39">
        <v>2</v>
      </c>
      <c r="E37" s="38">
        <v>117.46130030959755</v>
      </c>
      <c r="F37" s="14">
        <v>42.267737793016202</v>
      </c>
      <c r="G37" s="14">
        <v>16.219496880426643</v>
      </c>
      <c r="H37" s="14">
        <v>67.772375385614538</v>
      </c>
      <c r="I37" s="14">
        <v>37.511248562510275</v>
      </c>
      <c r="J37" s="14">
        <v>6.0383535057456346</v>
      </c>
      <c r="K37" s="14">
        <v>109.75438428501022</v>
      </c>
      <c r="L37" s="14">
        <v>1.8936334479883259</v>
      </c>
      <c r="M37" s="14">
        <v>1.8194447779862415</v>
      </c>
      <c r="N37" s="14">
        <v>1.0164131094394389</v>
      </c>
      <c r="O37" s="40"/>
    </row>
    <row r="38" spans="3:15" ht="18" x14ac:dyDescent="0.35">
      <c r="C38" s="46">
        <v>33</v>
      </c>
      <c r="D38" s="39">
        <v>2</v>
      </c>
      <c r="E38" s="38">
        <v>106.09243697478995</v>
      </c>
      <c r="F38" s="14">
        <v>30.041811760203949</v>
      </c>
      <c r="G38" s="14">
        <v>19.84467598890518</v>
      </c>
      <c r="H38" s="14">
        <v>62.766317594300617</v>
      </c>
      <c r="I38" s="14">
        <v>26.100721487082545</v>
      </c>
      <c r="J38" s="14">
        <v>5.6951691496084829</v>
      </c>
      <c r="K38" s="14">
        <v>87.288780433924174</v>
      </c>
      <c r="L38" s="14">
        <v>1.2259964251104181</v>
      </c>
      <c r="M38" s="14">
        <v>1.0764487619090597</v>
      </c>
      <c r="N38" s="14">
        <v>1.3045608458693219</v>
      </c>
      <c r="O38" s="40"/>
    </row>
    <row r="39" spans="3:15" ht="18" x14ac:dyDescent="0.35">
      <c r="C39" s="46">
        <v>34</v>
      </c>
      <c r="D39" s="39">
        <v>2</v>
      </c>
      <c r="E39" s="38">
        <v>112.19464529998048</v>
      </c>
      <c r="F39" s="14">
        <v>36.294622933889642</v>
      </c>
      <c r="G39" s="14">
        <v>18.361774599838792</v>
      </c>
      <c r="H39" s="14">
        <v>44.353991187022302</v>
      </c>
      <c r="I39" s="14">
        <v>18.085566502463056</v>
      </c>
      <c r="J39" s="14">
        <v>6.1484906561461798</v>
      </c>
      <c r="K39" s="14">
        <v>78.290777253719725</v>
      </c>
      <c r="L39" s="14">
        <v>1.8811338411316647</v>
      </c>
      <c r="M39" s="14">
        <v>1.4169192600652882</v>
      </c>
      <c r="N39" s="14">
        <v>1.1584908100879561</v>
      </c>
      <c r="O39" s="40"/>
    </row>
    <row r="40" spans="3:15" ht="18" x14ac:dyDescent="0.35">
      <c r="C40" s="46">
        <v>35</v>
      </c>
      <c r="D40" s="39">
        <v>2</v>
      </c>
      <c r="E40" s="38">
        <v>103.80302645425844</v>
      </c>
      <c r="F40" s="14">
        <v>107.87721080399746</v>
      </c>
      <c r="G40" s="14">
        <v>17.13482742732808</v>
      </c>
      <c r="H40" s="14">
        <v>78.381840796019901</v>
      </c>
      <c r="I40" s="14">
        <v>21.941245263310648</v>
      </c>
      <c r="J40" s="14">
        <v>4.2810302282541635</v>
      </c>
      <c r="K40" s="14">
        <v>58.554595443833485</v>
      </c>
      <c r="L40" s="14">
        <v>1.3367814010713088</v>
      </c>
      <c r="M40" s="14">
        <v>1.2968084968195517</v>
      </c>
      <c r="N40" s="14">
        <v>1.5921297683112809</v>
      </c>
      <c r="O40" s="40"/>
    </row>
    <row r="41" spans="3:15" ht="18" x14ac:dyDescent="0.35">
      <c r="C41" s="46">
        <v>36</v>
      </c>
      <c r="D41" s="39">
        <v>2</v>
      </c>
      <c r="E41" s="38">
        <v>116.86875307225955</v>
      </c>
      <c r="F41" s="14">
        <v>34.482140442704498</v>
      </c>
      <c r="G41" s="14">
        <v>15.832705953148277</v>
      </c>
      <c r="H41" s="14">
        <v>39.298240378733219</v>
      </c>
      <c r="I41" s="14">
        <v>28.913736426456072</v>
      </c>
      <c r="J41" s="14">
        <v>5.6535630123162122</v>
      </c>
      <c r="K41" s="14">
        <v>87.502064092454106</v>
      </c>
      <c r="L41" s="14">
        <v>1.5904726624231662</v>
      </c>
      <c r="M41" s="14">
        <v>1.4406025576597905</v>
      </c>
      <c r="N41" s="14">
        <v>1.3198141848864664</v>
      </c>
      <c r="O41" s="40"/>
    </row>
    <row r="42" spans="3:15" ht="18" x14ac:dyDescent="0.35">
      <c r="C42" s="46">
        <v>37</v>
      </c>
      <c r="D42" s="39">
        <v>2</v>
      </c>
      <c r="E42" s="42">
        <v>102.78266995420923</v>
      </c>
      <c r="F42" s="43">
        <v>19.19435976834016</v>
      </c>
      <c r="G42" s="43">
        <v>16.341037512708432</v>
      </c>
      <c r="H42" s="43">
        <v>51.812231890026773</v>
      </c>
      <c r="I42" s="43">
        <v>25.552666018788468</v>
      </c>
      <c r="J42" s="43">
        <v>5.40755146137667</v>
      </c>
      <c r="K42" s="43">
        <v>37.401101722120686</v>
      </c>
      <c r="L42" s="43">
        <v>1.2595620926568531</v>
      </c>
      <c r="M42" s="43">
        <v>1.2617432701447124</v>
      </c>
      <c r="N42" s="43">
        <v>0.70655359293563835</v>
      </c>
      <c r="O42" s="40"/>
    </row>
    <row r="43" spans="3:15" ht="18" x14ac:dyDescent="0.35">
      <c r="C43" s="46">
        <v>38</v>
      </c>
      <c r="D43" s="39">
        <v>2</v>
      </c>
      <c r="E43" s="38">
        <v>105.60153709725097</v>
      </c>
      <c r="F43" s="14">
        <v>26.682292164182545</v>
      </c>
      <c r="G43" s="14">
        <v>13.270190237938975</v>
      </c>
      <c r="H43" s="14">
        <v>40.072669706500285</v>
      </c>
      <c r="I43" s="14">
        <v>28.862373664913115</v>
      </c>
      <c r="J43" s="14">
        <v>4.0297221640309262</v>
      </c>
      <c r="K43" s="14">
        <v>76.941084170343956</v>
      </c>
      <c r="L43" s="14">
        <v>1.3257784139201756</v>
      </c>
      <c r="M43" s="14">
        <v>0.66925883681535869</v>
      </c>
      <c r="N43" s="14">
        <v>1.4787733489672363</v>
      </c>
      <c r="O43" s="40"/>
    </row>
    <row r="44" spans="3:15" ht="18" x14ac:dyDescent="0.35">
      <c r="C44" s="46">
        <v>39</v>
      </c>
      <c r="D44" s="39">
        <v>2</v>
      </c>
      <c r="E44" s="38">
        <v>111.09841995050448</v>
      </c>
      <c r="F44" s="14">
        <v>23.307980527233003</v>
      </c>
      <c r="G44" s="14">
        <v>14.293887806257443</v>
      </c>
      <c r="H44" s="14">
        <v>43.63448848777437</v>
      </c>
      <c r="I44" s="14">
        <v>26.206419753086418</v>
      </c>
      <c r="J44" s="14">
        <v>4.9616236019129953</v>
      </c>
      <c r="K44" s="14">
        <v>94.813066198843799</v>
      </c>
      <c r="L44" s="14">
        <v>1.7563439940215266</v>
      </c>
      <c r="M44" s="14">
        <v>1.6561069648522511</v>
      </c>
      <c r="N44" s="14">
        <v>1.3906244512967085</v>
      </c>
      <c r="O44" s="40"/>
    </row>
    <row r="45" spans="3:15" ht="18" x14ac:dyDescent="0.35">
      <c r="C45" s="46">
        <v>40</v>
      </c>
      <c r="D45" s="39">
        <v>2</v>
      </c>
      <c r="E45" s="38">
        <v>118.03947729859124</v>
      </c>
      <c r="F45" s="14">
        <v>27.73040322935455</v>
      </c>
      <c r="G45" s="14">
        <v>15.890792364661825</v>
      </c>
      <c r="H45" s="14">
        <v>43.989299245863144</v>
      </c>
      <c r="I45" s="14">
        <v>20.458976377952759</v>
      </c>
      <c r="J45" s="14">
        <v>6.5363915116160154</v>
      </c>
      <c r="K45" s="14">
        <v>46.548041114255923</v>
      </c>
      <c r="L45" s="14">
        <v>2.2171065073061409</v>
      </c>
      <c r="M45" s="14">
        <v>1.5413506292352368</v>
      </c>
      <c r="N45" s="14">
        <v>0.69538685359357399</v>
      </c>
      <c r="O45" s="40"/>
    </row>
    <row r="46" spans="3:15" ht="18" x14ac:dyDescent="0.35">
      <c r="C46" s="46">
        <v>41</v>
      </c>
      <c r="D46" s="39">
        <v>2</v>
      </c>
      <c r="E46" s="38">
        <v>135.61341967979854</v>
      </c>
      <c r="F46" s="14">
        <v>25.130753849875916</v>
      </c>
      <c r="G46" s="14">
        <v>16.048616193974237</v>
      </c>
      <c r="H46" s="14">
        <v>49.030395948434617</v>
      </c>
      <c r="I46" s="14">
        <v>26.064401688585804</v>
      </c>
      <c r="J46" s="14">
        <v>6.8510760386571379</v>
      </c>
      <c r="K46" s="14">
        <v>69.988097830101353</v>
      </c>
      <c r="L46" s="14">
        <v>1.9729333414828858</v>
      </c>
      <c r="M46" s="14">
        <v>1.5618756152080631</v>
      </c>
      <c r="N46" s="14">
        <v>1.1854893302338285</v>
      </c>
      <c r="O46" s="40"/>
    </row>
    <row r="47" spans="3:15" ht="18" x14ac:dyDescent="0.35">
      <c r="C47" s="46">
        <v>42</v>
      </c>
      <c r="D47" s="39">
        <v>2</v>
      </c>
      <c r="E47" s="38">
        <v>115.46840958605664</v>
      </c>
      <c r="F47" s="14">
        <v>39.966698180377385</v>
      </c>
      <c r="G47" s="14">
        <v>16.923729972897593</v>
      </c>
      <c r="H47" s="14">
        <v>47.131311524554761</v>
      </c>
      <c r="I47" s="14">
        <v>24.23854519522196</v>
      </c>
      <c r="J47" s="14">
        <v>6.7884629294755889</v>
      </c>
      <c r="K47" s="14">
        <v>90.735301454747827</v>
      </c>
      <c r="L47" s="14">
        <v>1.9376672555865917</v>
      </c>
      <c r="M47" s="14">
        <v>1.8249156703910612</v>
      </c>
      <c r="N47" s="14">
        <v>1.2794478514491814</v>
      </c>
      <c r="O47" s="40"/>
    </row>
    <row r="48" spans="3:15" ht="18" x14ac:dyDescent="0.35">
      <c r="C48" s="46">
        <v>43</v>
      </c>
      <c r="D48" s="39">
        <v>2</v>
      </c>
      <c r="E48" s="38">
        <v>117.36405902567215</v>
      </c>
      <c r="F48" s="14">
        <v>30.254963225163252</v>
      </c>
      <c r="G48" s="14">
        <v>17.47964039232804</v>
      </c>
      <c r="H48" s="14">
        <v>39.81598039215686</v>
      </c>
      <c r="I48" s="14">
        <v>18.208590746171389</v>
      </c>
      <c r="J48" s="14">
        <v>4.7816721798335564</v>
      </c>
      <c r="K48" s="14">
        <v>36.374543993003364</v>
      </c>
      <c r="L48" s="14">
        <v>1.810111709193597</v>
      </c>
      <c r="M48" s="14">
        <v>0.86218154364833521</v>
      </c>
      <c r="N48" s="14">
        <v>1.0454527556798305</v>
      </c>
      <c r="O48" s="40"/>
    </row>
    <row r="49" spans="3:15" ht="18" x14ac:dyDescent="0.35">
      <c r="C49" s="46">
        <v>44</v>
      </c>
      <c r="D49" s="39">
        <v>2</v>
      </c>
      <c r="E49" s="38">
        <v>120.44521825643578</v>
      </c>
      <c r="F49" s="14">
        <v>30.558335485889344</v>
      </c>
      <c r="G49" s="14">
        <v>18.037863371637521</v>
      </c>
      <c r="H49" s="14">
        <v>39.215573234943697</v>
      </c>
      <c r="I49" s="14">
        <v>26.865000000000002</v>
      </c>
      <c r="J49" s="14">
        <v>8.6123216982353199</v>
      </c>
      <c r="K49" s="14">
        <v>52.282798833819299</v>
      </c>
      <c r="L49" s="14">
        <v>1.389906562482176</v>
      </c>
      <c r="M49" s="14">
        <v>1.4140401391661439</v>
      </c>
      <c r="N49" s="14">
        <v>1.2674202280466162</v>
      </c>
      <c r="O49" s="40"/>
    </row>
    <row r="50" spans="3:15" ht="18" x14ac:dyDescent="0.35">
      <c r="C50" s="46">
        <v>45</v>
      </c>
      <c r="D50" s="39">
        <v>2</v>
      </c>
      <c r="E50" s="38">
        <v>119.31483734254212</v>
      </c>
      <c r="F50" s="14">
        <v>32.178075213732491</v>
      </c>
      <c r="G50" s="14">
        <v>17.101006195089376</v>
      </c>
      <c r="H50" s="14">
        <v>47.632656249999997</v>
      </c>
      <c r="I50" s="14">
        <v>18.699962806912367</v>
      </c>
      <c r="J50" s="14">
        <v>7.6822915276851225</v>
      </c>
      <c r="K50" s="14">
        <v>52.625493605473139</v>
      </c>
      <c r="L50" s="14">
        <v>1.7024340030130563</v>
      </c>
      <c r="M50" s="14">
        <v>1.1128980090564022</v>
      </c>
      <c r="N50" s="14">
        <v>1.1306646422836035</v>
      </c>
      <c r="O50" s="40"/>
    </row>
    <row r="51" spans="3:15" ht="18" x14ac:dyDescent="0.35">
      <c r="C51" s="46">
        <v>46</v>
      </c>
      <c r="D51" s="39">
        <v>2</v>
      </c>
      <c r="E51" s="42">
        <v>125.12605042016804</v>
      </c>
      <c r="F51" s="43">
        <v>16.790995710907843</v>
      </c>
      <c r="G51" s="43">
        <v>16.690628403207327</v>
      </c>
      <c r="H51" s="43">
        <v>30.280861497680583</v>
      </c>
      <c r="I51" s="43">
        <v>24.828963764015917</v>
      </c>
      <c r="J51" s="43">
        <v>5.7392065664882654</v>
      </c>
      <c r="K51" s="43">
        <v>32.149709522280673</v>
      </c>
      <c r="L51" s="43">
        <v>0.97101634365539102</v>
      </c>
      <c r="M51" s="43">
        <v>0.7361820281770719</v>
      </c>
      <c r="N51" s="43">
        <v>0.96996965050052986</v>
      </c>
      <c r="O51" s="40"/>
    </row>
    <row r="52" spans="3:15" ht="18" x14ac:dyDescent="0.35">
      <c r="C52" s="46">
        <v>47</v>
      </c>
      <c r="D52" s="39">
        <v>2</v>
      </c>
      <c r="E52" s="38">
        <v>107.50507099391483</v>
      </c>
      <c r="F52" s="14">
        <v>23.826759637729932</v>
      </c>
      <c r="G52" s="14">
        <v>17.773902457531666</v>
      </c>
      <c r="H52" s="14">
        <v>40.826595338797176</v>
      </c>
      <c r="I52" s="14">
        <v>26.031514625681709</v>
      </c>
      <c r="J52" s="14">
        <v>7.3423334701696774</v>
      </c>
      <c r="K52" s="14">
        <v>51.33452259599045</v>
      </c>
      <c r="L52" s="14">
        <v>1.7235471375489131</v>
      </c>
      <c r="M52" s="14">
        <v>0.92681890105553943</v>
      </c>
      <c r="N52" s="14">
        <v>0.82199277931362058</v>
      </c>
      <c r="O52" s="40"/>
    </row>
    <row r="53" spans="3:15" ht="18" x14ac:dyDescent="0.35">
      <c r="C53" s="46">
        <v>48</v>
      </c>
      <c r="D53" s="39">
        <v>2</v>
      </c>
      <c r="E53" s="38">
        <v>116.96180618170017</v>
      </c>
      <c r="F53" s="14">
        <v>25.319616559681155</v>
      </c>
      <c r="G53" s="14">
        <v>15.244277238734458</v>
      </c>
      <c r="H53" s="14">
        <v>39.840000000000003</v>
      </c>
      <c r="I53" s="14">
        <v>18.236558270672212</v>
      </c>
      <c r="J53" s="14">
        <v>7.3982158185162472</v>
      </c>
      <c r="K53" s="14">
        <v>34.056412257338508</v>
      </c>
      <c r="L53" s="14">
        <v>1.6920564349728047</v>
      </c>
      <c r="M53" s="14">
        <v>1.2031669798501827</v>
      </c>
      <c r="N53" s="14">
        <v>1.211415118689672</v>
      </c>
      <c r="O53" s="40"/>
    </row>
    <row r="54" spans="3:15" ht="18" x14ac:dyDescent="0.35">
      <c r="C54" s="46">
        <v>49</v>
      </c>
      <c r="D54" s="39">
        <v>2</v>
      </c>
      <c r="E54" s="38">
        <v>115.029257776409</v>
      </c>
      <c r="F54" s="14">
        <v>17.012264450484736</v>
      </c>
      <c r="G54" s="14">
        <v>20.111894590088134</v>
      </c>
      <c r="H54" s="14">
        <v>39.036206858626073</v>
      </c>
      <c r="I54" s="14">
        <v>18.862716974845913</v>
      </c>
      <c r="J54" s="14">
        <v>6.5347316753926705</v>
      </c>
      <c r="K54" s="14">
        <v>23.043934181002257</v>
      </c>
      <c r="L54" s="14">
        <v>1.484958233369013</v>
      </c>
      <c r="M54" s="14">
        <v>0.38092276233713507</v>
      </c>
      <c r="N54" s="14">
        <v>0.70332312326328317</v>
      </c>
      <c r="O54" s="40"/>
    </row>
    <row r="55" spans="3:15" ht="18" x14ac:dyDescent="0.35">
      <c r="C55" s="46">
        <v>50</v>
      </c>
      <c r="D55" s="39">
        <v>2</v>
      </c>
      <c r="E55" s="38">
        <v>151.70413715224313</v>
      </c>
      <c r="F55" s="14">
        <v>28.653943678257175</v>
      </c>
      <c r="G55" s="14">
        <v>15.32992240803147</v>
      </c>
      <c r="H55" s="14">
        <v>35.730000000000004</v>
      </c>
      <c r="I55" s="14">
        <v>22.686350747291129</v>
      </c>
      <c r="J55" s="14">
        <v>11.072277486910995</v>
      </c>
      <c r="K55" s="14">
        <v>29.743901174425204</v>
      </c>
      <c r="L55" s="14">
        <v>2.0556285280083606</v>
      </c>
      <c r="M55" s="14">
        <v>1.1413023319883839</v>
      </c>
      <c r="N55" s="14">
        <v>3.4002331371448</v>
      </c>
      <c r="O55" s="40"/>
    </row>
    <row r="56" spans="3:15" ht="18" x14ac:dyDescent="0.35">
      <c r="C56" s="46">
        <v>51</v>
      </c>
      <c r="D56" s="39">
        <v>2</v>
      </c>
      <c r="E56" s="38">
        <v>169.62546608047194</v>
      </c>
      <c r="F56" s="14">
        <v>17.39733690947336</v>
      </c>
      <c r="G56" s="14">
        <v>16.948244243885675</v>
      </c>
      <c r="H56" s="14">
        <v>36.225716625716629</v>
      </c>
      <c r="I56" s="14">
        <v>27.73435364041605</v>
      </c>
      <c r="J56" s="14">
        <v>17.888153982141993</v>
      </c>
      <c r="K56" s="14">
        <v>31.316995885220223</v>
      </c>
      <c r="L56" s="14">
        <v>1.6108790811858296</v>
      </c>
      <c r="M56" s="14">
        <v>1.0207474535517602</v>
      </c>
      <c r="N56" s="14">
        <v>1.0416589719144931</v>
      </c>
      <c r="O56" s="40"/>
    </row>
    <row r="57" spans="3:15" ht="18" x14ac:dyDescent="0.35">
      <c r="C57" s="46">
        <v>52</v>
      </c>
      <c r="D57" s="39">
        <v>2</v>
      </c>
      <c r="E57" s="38">
        <v>113.58411289043921</v>
      </c>
      <c r="F57" s="14">
        <v>25.954649348589903</v>
      </c>
      <c r="G57" s="14">
        <v>16.827767170245274</v>
      </c>
      <c r="H57" s="14">
        <v>35.714646831156259</v>
      </c>
      <c r="I57" s="14">
        <v>22.849824408964192</v>
      </c>
      <c r="J57" s="14">
        <v>4.0594821615753229</v>
      </c>
      <c r="K57" s="14">
        <v>29.429225663133465</v>
      </c>
      <c r="L57" s="14">
        <v>1.4795482810853531</v>
      </c>
      <c r="M57" s="14">
        <v>0.57304386195995805</v>
      </c>
      <c r="N57" s="14">
        <v>0.7726857269158447</v>
      </c>
      <c r="O57" s="40"/>
    </row>
    <row r="58" spans="3:15" ht="18" x14ac:dyDescent="0.35">
      <c r="C58" s="46">
        <v>53</v>
      </c>
      <c r="D58" s="39">
        <v>2</v>
      </c>
      <c r="E58" s="38">
        <v>125.53854028921215</v>
      </c>
      <c r="F58" s="14">
        <v>34.048526430395412</v>
      </c>
      <c r="G58" s="14">
        <v>11.818581939351628</v>
      </c>
      <c r="H58" s="14">
        <v>36.707044810927869</v>
      </c>
      <c r="I58" s="14">
        <v>27.224682565508182</v>
      </c>
      <c r="J58" s="14">
        <v>5.9213875054630218</v>
      </c>
      <c r="K58" s="14">
        <v>55.844043146854908</v>
      </c>
      <c r="L58" s="14">
        <v>1.476582796768285</v>
      </c>
      <c r="M58" s="14">
        <v>1.1918045874717906</v>
      </c>
      <c r="N58" s="14">
        <v>1.4584168181618264</v>
      </c>
      <c r="O58" s="40"/>
    </row>
    <row r="59" spans="3:15" ht="18" x14ac:dyDescent="0.35">
      <c r="C59" s="46">
        <v>54</v>
      </c>
      <c r="D59" s="39">
        <v>2</v>
      </c>
      <c r="E59" s="38">
        <v>114.22199211438129</v>
      </c>
      <c r="F59" s="14">
        <v>39.765437287904128</v>
      </c>
      <c r="G59" s="14">
        <v>16.858237039964244</v>
      </c>
      <c r="H59" s="14">
        <v>46.292027833001988</v>
      </c>
      <c r="I59" s="14">
        <v>32.604409441818277</v>
      </c>
      <c r="J59" s="14">
        <v>5.1943832599118949</v>
      </c>
      <c r="K59" s="14">
        <v>22.847355279711405</v>
      </c>
      <c r="L59" s="14">
        <v>1.3180316602316602</v>
      </c>
      <c r="M59" s="14">
        <v>1.0317312741312741</v>
      </c>
      <c r="N59" s="14">
        <v>1.0459782585792565</v>
      </c>
      <c r="O59" s="40"/>
    </row>
    <row r="60" spans="3:15" ht="18" x14ac:dyDescent="0.35">
      <c r="C60" s="46">
        <v>55</v>
      </c>
      <c r="D60" s="39">
        <v>3</v>
      </c>
      <c r="E60" s="42">
        <v>112.71597748010096</v>
      </c>
      <c r="F60" s="43">
        <v>21.674522057809099</v>
      </c>
      <c r="G60" s="43">
        <v>16.230411634181571</v>
      </c>
      <c r="H60" s="43">
        <v>77.975317241954315</v>
      </c>
      <c r="I60" s="43">
        <v>17.508063826828213</v>
      </c>
      <c r="J60" s="43">
        <v>5.3669311318133284</v>
      </c>
      <c r="K60" s="43">
        <v>56.020576208489885</v>
      </c>
      <c r="L60" s="43">
        <v>1.5957699726194794</v>
      </c>
      <c r="M60" s="43">
        <v>1.0792032784500112</v>
      </c>
      <c r="N60" s="43">
        <v>0.96067041525828278</v>
      </c>
      <c r="O60" s="40"/>
    </row>
    <row r="61" spans="3:15" ht="18" x14ac:dyDescent="0.35">
      <c r="C61" s="46">
        <v>56</v>
      </c>
      <c r="D61" s="39">
        <v>3</v>
      </c>
      <c r="E61" s="38">
        <v>114.23442616483214</v>
      </c>
      <c r="F61" s="14">
        <v>28.198130485877179</v>
      </c>
      <c r="G61" s="14">
        <v>16.32853063479692</v>
      </c>
      <c r="H61" s="14">
        <v>79.633224879978599</v>
      </c>
      <c r="I61" s="14">
        <v>27.825268256189993</v>
      </c>
      <c r="J61" s="14">
        <v>6.9151105261707233</v>
      </c>
      <c r="K61" s="14">
        <v>69.364218320152645</v>
      </c>
      <c r="L61" s="14">
        <v>1.905197592962365</v>
      </c>
      <c r="M61" s="14">
        <v>1.497836755142165</v>
      </c>
      <c r="N61" s="14">
        <v>1.164750665564013</v>
      </c>
      <c r="O61" s="40"/>
    </row>
    <row r="62" spans="3:15" ht="18" x14ac:dyDescent="0.35">
      <c r="C62" s="46">
        <v>57</v>
      </c>
      <c r="D62" s="39">
        <v>3</v>
      </c>
      <c r="E62" s="38">
        <v>124.2</v>
      </c>
      <c r="F62" s="14">
        <v>27.150416709521863</v>
      </c>
      <c r="G62" s="14">
        <v>20.398625868017994</v>
      </c>
      <c r="H62" s="14">
        <v>62.764600396179404</v>
      </c>
      <c r="I62" s="14">
        <v>18.36117381015832</v>
      </c>
      <c r="J62" s="14">
        <v>5.7304511342969278</v>
      </c>
      <c r="K62" s="14">
        <v>46.245434866333177</v>
      </c>
      <c r="L62" s="14">
        <v>1.772689120700905</v>
      </c>
      <c r="M62" s="14">
        <v>1.450175008264577</v>
      </c>
      <c r="N62" s="14">
        <v>1.021941953202091</v>
      </c>
      <c r="O62" s="40"/>
    </row>
    <row r="63" spans="3:15" ht="18" x14ac:dyDescent="0.35">
      <c r="C63" s="46">
        <v>58</v>
      </c>
      <c r="D63" s="39">
        <v>3</v>
      </c>
      <c r="E63" s="38">
        <v>109.011022309761</v>
      </c>
      <c r="F63" s="14">
        <v>28.380691893209118</v>
      </c>
      <c r="G63" s="14">
        <v>15.697513012974742</v>
      </c>
      <c r="H63" s="14">
        <v>84.349346123447432</v>
      </c>
      <c r="I63" s="14">
        <v>17.529566980012774</v>
      </c>
      <c r="J63" s="14">
        <v>5.7718695625608074</v>
      </c>
      <c r="K63" s="14">
        <v>40.208399374348296</v>
      </c>
      <c r="L63" s="14">
        <v>1.6649223638612334</v>
      </c>
      <c r="M63" s="14">
        <v>1.2671646719356595</v>
      </c>
      <c r="N63" s="14">
        <v>0.93663435280969576</v>
      </c>
      <c r="O63" s="40"/>
    </row>
    <row r="64" spans="3:15" ht="18" x14ac:dyDescent="0.35">
      <c r="C64" s="46">
        <v>59</v>
      </c>
      <c r="D64" s="39">
        <v>3</v>
      </c>
      <c r="E64" s="38">
        <v>119.51871657754013</v>
      </c>
      <c r="F64" s="14">
        <v>41.301572950390366</v>
      </c>
      <c r="G64" s="14">
        <v>15.171003148338571</v>
      </c>
      <c r="H64" s="14">
        <v>59.91282089867088</v>
      </c>
      <c r="I64" s="14">
        <v>36.868114543114544</v>
      </c>
      <c r="J64" s="14">
        <v>8.0465734265734259</v>
      </c>
      <c r="K64" s="14">
        <v>115.54122824903541</v>
      </c>
      <c r="L64" s="14">
        <v>1.7601606704761905</v>
      </c>
      <c r="M64" s="14">
        <v>1.7189057828571428</v>
      </c>
      <c r="N64" s="14">
        <v>0.74487498620848724</v>
      </c>
      <c r="O64" s="40"/>
    </row>
    <row r="65" spans="3:15" ht="18" x14ac:dyDescent="0.35">
      <c r="C65" s="46">
        <v>60</v>
      </c>
      <c r="D65" s="39">
        <v>3</v>
      </c>
      <c r="E65" s="38">
        <v>114.56356736242884</v>
      </c>
      <c r="F65" s="14">
        <v>31.138138571488966</v>
      </c>
      <c r="G65" s="14">
        <v>19.504887854441467</v>
      </c>
      <c r="H65" s="14">
        <v>65.487852799793274</v>
      </c>
      <c r="I65" s="14">
        <v>24.980360743541276</v>
      </c>
      <c r="J65" s="14">
        <v>5.7022616687691485</v>
      </c>
      <c r="K65" s="14">
        <v>97.621152021218506</v>
      </c>
      <c r="L65" s="14">
        <v>1.4454684722311879</v>
      </c>
      <c r="M65" s="14">
        <v>0.9594095745916984</v>
      </c>
      <c r="N65" s="14">
        <v>1.0152095513197967</v>
      </c>
      <c r="O65" s="40"/>
    </row>
    <row r="66" spans="3:15" ht="18" x14ac:dyDescent="0.35">
      <c r="C66" s="46">
        <v>61</v>
      </c>
      <c r="D66" s="39">
        <v>3</v>
      </c>
      <c r="E66" s="38">
        <v>104.79121045080421</v>
      </c>
      <c r="F66" s="14">
        <v>27.498449866322119</v>
      </c>
      <c r="G66" s="14">
        <v>20.547362432468361</v>
      </c>
      <c r="H66" s="14">
        <v>58.862978282322914</v>
      </c>
      <c r="I66" s="14">
        <v>17.807892083953064</v>
      </c>
      <c r="J66" s="14">
        <v>5.694171095750308</v>
      </c>
      <c r="K66" s="14">
        <v>69.074500941134545</v>
      </c>
      <c r="L66" s="14">
        <v>1.6923582445595851</v>
      </c>
      <c r="M66" s="14">
        <v>1.4958038797927462</v>
      </c>
      <c r="N66" s="14">
        <v>0.85058227401924469</v>
      </c>
      <c r="O66" s="40"/>
    </row>
    <row r="67" spans="3:15" ht="18" x14ac:dyDescent="0.35">
      <c r="C67" s="46">
        <v>62</v>
      </c>
      <c r="D67" s="39">
        <v>3</v>
      </c>
      <c r="E67" s="38">
        <v>117.5642087821044</v>
      </c>
      <c r="F67" s="14">
        <v>66.673575766380793</v>
      </c>
      <c r="G67" s="14">
        <v>16.844570647892425</v>
      </c>
      <c r="H67" s="14">
        <v>58.988370070412728</v>
      </c>
      <c r="I67" s="14">
        <v>28.223731678508248</v>
      </c>
      <c r="J67" s="14">
        <v>3.9364997963854917</v>
      </c>
      <c r="K67" s="14">
        <v>68.992768468734411</v>
      </c>
      <c r="L67" s="14">
        <v>1.6077567470313063</v>
      </c>
      <c r="M67" s="14">
        <v>1.2004097013314143</v>
      </c>
      <c r="N67" s="14">
        <v>1.4887737701891508</v>
      </c>
      <c r="O67" s="40"/>
    </row>
    <row r="68" spans="3:15" ht="18" x14ac:dyDescent="0.35">
      <c r="C68" s="46">
        <v>63</v>
      </c>
      <c r="D68" s="39">
        <v>3</v>
      </c>
      <c r="E68" s="38">
        <v>113.95562295474502</v>
      </c>
      <c r="F68" s="14">
        <v>34.065798928693873</v>
      </c>
      <c r="G68" s="14">
        <v>14.983640012657611</v>
      </c>
      <c r="H68" s="14">
        <v>61.134528325606439</v>
      </c>
      <c r="I68" s="14">
        <v>32.418835558613686</v>
      </c>
      <c r="J68" s="14">
        <v>4.5313577500199536</v>
      </c>
      <c r="K68" s="14">
        <v>73.35183883439305</v>
      </c>
      <c r="L68" s="14">
        <v>1.5293239496103648</v>
      </c>
      <c r="M68" s="14">
        <v>1.6772381651470265</v>
      </c>
      <c r="N68" s="14">
        <v>1.1164679244308353</v>
      </c>
      <c r="O68" s="40"/>
    </row>
    <row r="69" spans="3:15" ht="18" x14ac:dyDescent="0.35">
      <c r="C69" s="46">
        <v>64</v>
      </c>
      <c r="D69" s="39">
        <v>3</v>
      </c>
      <c r="E69" s="42">
        <v>102.6</v>
      </c>
      <c r="F69" s="43">
        <v>19.594339401867604</v>
      </c>
      <c r="G69" s="43">
        <v>16.081769128686481</v>
      </c>
      <c r="H69" s="43">
        <v>55.414430820683123</v>
      </c>
      <c r="I69" s="43">
        <v>25.946229017858737</v>
      </c>
      <c r="J69" s="43">
        <v>5.5695851962245397</v>
      </c>
      <c r="K69" s="43">
        <v>39.107680039750484</v>
      </c>
      <c r="L69" s="43">
        <v>1.3946592426856785</v>
      </c>
      <c r="M69" s="43">
        <v>1.1139900358368569</v>
      </c>
      <c r="N69" s="43">
        <v>1.0426670934526614</v>
      </c>
      <c r="O69" s="40"/>
    </row>
    <row r="70" spans="3:15" ht="18" x14ac:dyDescent="0.35">
      <c r="C70" s="46">
        <v>65</v>
      </c>
      <c r="D70" s="39">
        <v>3</v>
      </c>
      <c r="E70" s="38">
        <v>115.09633873562765</v>
      </c>
      <c r="F70" s="14">
        <v>26.672509741773457</v>
      </c>
      <c r="G70" s="14">
        <v>14.833127788321564</v>
      </c>
      <c r="H70" s="14">
        <v>60.270982437676764</v>
      </c>
      <c r="I70" s="14">
        <v>26.933859568970451</v>
      </c>
      <c r="J70" s="14">
        <v>5.0580266446287574</v>
      </c>
      <c r="K70" s="14">
        <v>79.631737768244676</v>
      </c>
      <c r="L70" s="14">
        <v>1.5612658832816906</v>
      </c>
      <c r="M70" s="14">
        <v>1.0300496355927631</v>
      </c>
      <c r="N70" s="14">
        <v>1.0710142495346087</v>
      </c>
      <c r="O70" s="40"/>
    </row>
    <row r="71" spans="3:15" ht="18" x14ac:dyDescent="0.35">
      <c r="C71" s="46">
        <v>66</v>
      </c>
      <c r="D71" s="39">
        <v>3</v>
      </c>
      <c r="E71" s="38">
        <v>111.19999999999999</v>
      </c>
      <c r="F71" s="14">
        <v>25.191729258133016</v>
      </c>
      <c r="G71" s="14">
        <v>15.886854737655037</v>
      </c>
      <c r="H71" s="14">
        <v>49.636096050324298</v>
      </c>
      <c r="I71" s="14">
        <v>25.462207562876046</v>
      </c>
      <c r="J71" s="14">
        <v>5.0469468001050899</v>
      </c>
      <c r="K71" s="14">
        <v>105.17223188851489</v>
      </c>
      <c r="L71" s="14">
        <v>2.0563249658083222</v>
      </c>
      <c r="M71" s="14">
        <v>1.8075634423831979</v>
      </c>
      <c r="N71" s="14">
        <v>1.2062307595740864</v>
      </c>
      <c r="O71" s="40"/>
    </row>
    <row r="72" spans="3:15" ht="18" x14ac:dyDescent="0.35">
      <c r="C72" s="46">
        <v>67</v>
      </c>
      <c r="D72" s="39">
        <v>3</v>
      </c>
      <c r="E72" s="38">
        <v>129.1330602592796</v>
      </c>
      <c r="F72" s="14">
        <v>24.222822157185782</v>
      </c>
      <c r="G72" s="14">
        <v>17.414247170742932</v>
      </c>
      <c r="H72" s="14">
        <v>64.109690070334963</v>
      </c>
      <c r="I72" s="14">
        <v>22.082575799846833</v>
      </c>
      <c r="J72" s="14">
        <v>13.224998146022642</v>
      </c>
      <c r="K72" s="14">
        <v>53.795330091103352</v>
      </c>
      <c r="L72" s="14">
        <v>2.0627109116350848</v>
      </c>
      <c r="M72" s="14">
        <v>1.5921053819294595</v>
      </c>
      <c r="N72" s="14">
        <v>0.73765079478812323</v>
      </c>
      <c r="O72" s="40"/>
    </row>
    <row r="73" spans="3:15" ht="18" x14ac:dyDescent="0.35">
      <c r="C73" s="46">
        <v>68</v>
      </c>
      <c r="D73" s="39">
        <v>3</v>
      </c>
      <c r="E73" s="38">
        <v>118.19717867106766</v>
      </c>
      <c r="F73" s="14">
        <v>27.066768408808343</v>
      </c>
      <c r="G73" s="14">
        <v>18.49147096979657</v>
      </c>
      <c r="H73" s="14">
        <v>79.605005538325202</v>
      </c>
      <c r="I73" s="14">
        <v>33.693742440860319</v>
      </c>
      <c r="J73" s="14">
        <v>7.1602820066362227</v>
      </c>
      <c r="K73" s="14">
        <v>69.588067043949962</v>
      </c>
      <c r="L73" s="14">
        <v>1.8910090222198668</v>
      </c>
      <c r="M73" s="14">
        <v>2.01680972420982</v>
      </c>
      <c r="N73" s="14">
        <v>1.0389060094586104</v>
      </c>
      <c r="O73" s="40"/>
    </row>
    <row r="74" spans="3:15" ht="18" x14ac:dyDescent="0.35">
      <c r="C74" s="46">
        <v>69</v>
      </c>
      <c r="D74" s="39">
        <v>3</v>
      </c>
      <c r="E74" s="38">
        <v>112.04121056020605</v>
      </c>
      <c r="F74" s="14">
        <v>37.962780255034907</v>
      </c>
      <c r="G74" s="14">
        <v>17.440171296482525</v>
      </c>
      <c r="H74" s="14">
        <v>65.908703218856346</v>
      </c>
      <c r="I74" s="14">
        <v>28.330105533586583</v>
      </c>
      <c r="J74" s="14">
        <v>6.3500640195755338</v>
      </c>
      <c r="K74" s="14">
        <v>89.511276794749563</v>
      </c>
      <c r="L74" s="14">
        <v>1.967325152195609</v>
      </c>
      <c r="M74" s="14">
        <v>1.7146012275449103</v>
      </c>
      <c r="N74" s="14">
        <v>1.4875502348803662</v>
      </c>
      <c r="O74" s="40"/>
    </row>
    <row r="75" spans="3:15" ht="18" x14ac:dyDescent="0.35">
      <c r="C75" s="46">
        <v>70</v>
      </c>
      <c r="D75" s="39">
        <v>3</v>
      </c>
      <c r="E75" s="38">
        <v>111.001405081077</v>
      </c>
      <c r="F75" s="14">
        <v>29.773991196611142</v>
      </c>
      <c r="G75" s="14">
        <v>23.730382948421646</v>
      </c>
      <c r="H75" s="14">
        <v>50.020300859569296</v>
      </c>
      <c r="I75" s="14">
        <v>17.858929904411582</v>
      </c>
      <c r="J75" s="14">
        <v>6.5817616889757025</v>
      </c>
      <c r="K75" s="14">
        <v>58.867264678649704</v>
      </c>
      <c r="L75" s="14">
        <v>1.9052313905544396</v>
      </c>
      <c r="M75" s="14">
        <v>1.1675077168446333</v>
      </c>
      <c r="N75" s="14">
        <v>1.1587984829744613</v>
      </c>
      <c r="O75" s="40"/>
    </row>
    <row r="76" spans="3:15" ht="18" x14ac:dyDescent="0.35">
      <c r="C76" s="46">
        <v>71</v>
      </c>
      <c r="D76" s="39">
        <v>3</v>
      </c>
      <c r="E76" s="38">
        <v>124.14951339247266</v>
      </c>
      <c r="F76" s="14">
        <v>27.342697780378209</v>
      </c>
      <c r="G76" s="14">
        <v>17.305239866116644</v>
      </c>
      <c r="H76" s="14">
        <v>49.999406972756475</v>
      </c>
      <c r="I76" s="14">
        <v>40.547825900997282</v>
      </c>
      <c r="J76" s="14">
        <v>5.8648130598071635</v>
      </c>
      <c r="K76" s="14">
        <v>54.364498367945174</v>
      </c>
      <c r="L76" s="14">
        <v>1.8685822576247209</v>
      </c>
      <c r="M76" s="14">
        <v>0.99077880542521202</v>
      </c>
      <c r="N76" s="14">
        <v>1.3583209695820415</v>
      </c>
      <c r="O76" s="40"/>
    </row>
    <row r="77" spans="3:15" ht="18" x14ac:dyDescent="0.35">
      <c r="C77" s="46">
        <v>72</v>
      </c>
      <c r="D77" s="39">
        <v>3</v>
      </c>
      <c r="E77" s="38">
        <v>122.49957619935583</v>
      </c>
      <c r="F77" s="14">
        <v>33.000624587766964</v>
      </c>
      <c r="G77" s="14">
        <v>21.478427730942105</v>
      </c>
      <c r="H77" s="14">
        <v>60.158526192632856</v>
      </c>
      <c r="I77" s="14">
        <v>21.140927207663594</v>
      </c>
      <c r="J77" s="14">
        <v>7.0716449066532991</v>
      </c>
      <c r="K77" s="14">
        <v>48.984517245386812</v>
      </c>
      <c r="L77" s="14">
        <v>1.8172809991079393</v>
      </c>
      <c r="M77" s="14">
        <v>1.164183623099883</v>
      </c>
      <c r="N77" s="14">
        <v>1.0279728497156675</v>
      </c>
      <c r="O77" s="40"/>
    </row>
    <row r="78" spans="3:15" ht="18" x14ac:dyDescent="0.35">
      <c r="C78" s="46">
        <v>73</v>
      </c>
      <c r="D78" s="39">
        <v>3</v>
      </c>
      <c r="E78" s="42">
        <v>117.89029877974622</v>
      </c>
      <c r="F78" s="43">
        <v>18.067010938729769</v>
      </c>
      <c r="G78" s="43">
        <v>16.972621420467625</v>
      </c>
      <c r="H78" s="43">
        <v>30.751032657349807</v>
      </c>
      <c r="I78" s="43">
        <v>22.798339151455636</v>
      </c>
      <c r="J78" s="43">
        <v>4.8001023070372764</v>
      </c>
      <c r="K78" s="43">
        <v>43.324782652361208</v>
      </c>
      <c r="L78" s="43">
        <v>1.0622040266371562</v>
      </c>
      <c r="M78" s="43">
        <v>0.69966898479818274</v>
      </c>
      <c r="N78" s="43">
        <v>0.98994988427464348</v>
      </c>
      <c r="O78" s="40"/>
    </row>
    <row r="79" spans="3:15" ht="18" x14ac:dyDescent="0.35">
      <c r="C79" s="46">
        <v>74</v>
      </c>
      <c r="D79" s="39">
        <v>3</v>
      </c>
      <c r="E79" s="38">
        <v>119.53796193529823</v>
      </c>
      <c r="F79" s="14">
        <v>21.384604677294206</v>
      </c>
      <c r="G79" s="14">
        <v>17.32538202921225</v>
      </c>
      <c r="H79" s="14">
        <v>38.345972566517929</v>
      </c>
      <c r="I79" s="14">
        <v>25.309923979507523</v>
      </c>
      <c r="J79" s="14">
        <v>5.7425961484944619</v>
      </c>
      <c r="K79" s="14">
        <v>45.496614805675428</v>
      </c>
      <c r="L79" s="14">
        <v>1.6173218448515301</v>
      </c>
      <c r="M79" s="14">
        <v>0.7513954212083146</v>
      </c>
      <c r="N79" s="14">
        <v>0.9760804868675339</v>
      </c>
      <c r="O79" s="40"/>
    </row>
    <row r="80" spans="3:15" ht="18" x14ac:dyDescent="0.35">
      <c r="C80" s="46">
        <v>75</v>
      </c>
      <c r="D80" s="39">
        <v>3</v>
      </c>
      <c r="E80" s="38">
        <v>124.25094778035955</v>
      </c>
      <c r="F80" s="14">
        <v>27.080518377521493</v>
      </c>
      <c r="G80" s="14">
        <v>16.417769935196986</v>
      </c>
      <c r="H80" s="14">
        <v>42.459061679790025</v>
      </c>
      <c r="I80" s="14">
        <v>20.575756275818236</v>
      </c>
      <c r="J80" s="14">
        <v>8.534099416925935</v>
      </c>
      <c r="K80" s="14">
        <v>29.102567298105683</v>
      </c>
      <c r="L80" s="14">
        <v>1.5413370055797091</v>
      </c>
      <c r="M80" s="14">
        <v>0.98700506048153414</v>
      </c>
      <c r="N80" s="14">
        <v>1.1104580060394384</v>
      </c>
      <c r="O80" s="40"/>
    </row>
    <row r="81" spans="3:15" ht="18" x14ac:dyDescent="0.35">
      <c r="C81" s="46">
        <v>76</v>
      </c>
      <c r="D81" s="39">
        <v>3</v>
      </c>
      <c r="E81" s="38">
        <v>114.99306793424441</v>
      </c>
      <c r="F81" s="14">
        <v>14.740754483308891</v>
      </c>
      <c r="G81" s="14">
        <v>18.770982009082921</v>
      </c>
      <c r="H81" s="14">
        <v>37.926239282733661</v>
      </c>
      <c r="I81" s="14">
        <v>18.526358487422957</v>
      </c>
      <c r="J81" s="14">
        <v>7.025093875558559</v>
      </c>
      <c r="K81" s="14">
        <v>34.160780669144984</v>
      </c>
      <c r="L81" s="14">
        <v>1.373718451986198</v>
      </c>
      <c r="M81" s="14">
        <v>0.9985323491248812</v>
      </c>
      <c r="N81" s="14">
        <v>0.70527980371666321</v>
      </c>
      <c r="O81" s="40"/>
    </row>
    <row r="82" spans="3:15" ht="18" x14ac:dyDescent="0.35">
      <c r="C82" s="46">
        <v>77</v>
      </c>
      <c r="D82" s="39">
        <v>3</v>
      </c>
      <c r="E82" s="38">
        <v>142.30000000000001</v>
      </c>
      <c r="F82" s="14">
        <v>25.899202870699185</v>
      </c>
      <c r="G82" s="14">
        <v>15.703903876192722</v>
      </c>
      <c r="H82" s="14">
        <v>37.680044529262091</v>
      </c>
      <c r="I82" s="14">
        <v>23.122903331692108</v>
      </c>
      <c r="J82" s="14">
        <v>10.289581151832461</v>
      </c>
      <c r="K82" s="14">
        <v>152.18609283891186</v>
      </c>
      <c r="L82" s="14">
        <v>2.357396605981585</v>
      </c>
      <c r="M82" s="14">
        <v>1.1540624589530619</v>
      </c>
      <c r="N82" s="14">
        <v>3.4278817344898358</v>
      </c>
      <c r="O82" s="40"/>
    </row>
    <row r="83" spans="3:15" ht="18" x14ac:dyDescent="0.35">
      <c r="C83" s="46">
        <v>78</v>
      </c>
      <c r="D83" s="39">
        <v>3</v>
      </c>
      <c r="E83" s="38">
        <v>128.96443748602104</v>
      </c>
      <c r="F83" s="14">
        <v>17.422452992993819</v>
      </c>
      <c r="G83" s="14">
        <v>15.763459196215178</v>
      </c>
      <c r="H83" s="14">
        <v>34.691037863980505</v>
      </c>
      <c r="I83" s="14">
        <v>25.839803586625315</v>
      </c>
      <c r="J83" s="14">
        <v>13.445</v>
      </c>
      <c r="K83" s="14">
        <v>44.025366349083534</v>
      </c>
      <c r="L83" s="14">
        <v>1.7853900004074599</v>
      </c>
      <c r="M83" s="14">
        <v>0.92253313267026893</v>
      </c>
      <c r="N83" s="14">
        <v>0.97851604919244228</v>
      </c>
      <c r="O83" s="40"/>
    </row>
    <row r="84" spans="3:15" ht="18" x14ac:dyDescent="0.35">
      <c r="C84" s="46">
        <v>79</v>
      </c>
      <c r="D84" s="39">
        <v>3</v>
      </c>
      <c r="E84" s="38">
        <v>141.0262622347127</v>
      </c>
      <c r="F84" s="14">
        <v>27.373195779995626</v>
      </c>
      <c r="G84" s="14">
        <v>17.742107309307329</v>
      </c>
      <c r="H84" s="14">
        <v>33.380888114594306</v>
      </c>
      <c r="I84" s="14">
        <v>25.379501752342449</v>
      </c>
      <c r="J84" s="14">
        <v>4.9483113673805601</v>
      </c>
      <c r="K84" s="14">
        <v>48.8681078554431</v>
      </c>
      <c r="L84" s="14">
        <v>1.5298545245168147</v>
      </c>
      <c r="M84" s="14">
        <v>0.52312954778728182</v>
      </c>
      <c r="N84" s="14">
        <v>0.75477168943529005</v>
      </c>
      <c r="O84" s="40"/>
    </row>
    <row r="85" spans="3:15" ht="18" x14ac:dyDescent="0.35">
      <c r="C85" s="46">
        <v>80</v>
      </c>
      <c r="D85" s="39">
        <v>3</v>
      </c>
      <c r="E85" s="38">
        <v>121.62332744256503</v>
      </c>
      <c r="F85" s="14">
        <v>33.865731749762247</v>
      </c>
      <c r="G85" s="14">
        <v>12.723970766820665</v>
      </c>
      <c r="H85" s="14">
        <v>50.903699535139339</v>
      </c>
      <c r="I85" s="14">
        <v>25.457660898780709</v>
      </c>
      <c r="J85" s="14">
        <v>5.5584123473093427</v>
      </c>
      <c r="K85" s="14">
        <v>44.103428760081144</v>
      </c>
      <c r="L85" s="14">
        <v>1.6789561844331116</v>
      </c>
      <c r="M85" s="14">
        <v>1.1618561491129689</v>
      </c>
      <c r="N85" s="14">
        <v>1.8599393029274216</v>
      </c>
      <c r="O85" s="40"/>
    </row>
    <row r="86" spans="3:15" ht="18" x14ac:dyDescent="0.35">
      <c r="C86" s="46">
        <v>81</v>
      </c>
      <c r="D86" s="39">
        <v>3</v>
      </c>
      <c r="E86" s="38">
        <v>127.57517313930045</v>
      </c>
      <c r="F86" s="14">
        <v>42.515903150522661</v>
      </c>
      <c r="G86" s="14">
        <v>17.157976696985003</v>
      </c>
      <c r="H86" s="14">
        <v>42.810172032806896</v>
      </c>
      <c r="I86" s="14">
        <v>29.827166831194472</v>
      </c>
      <c r="J86" s="14">
        <v>5.1577152298692601</v>
      </c>
      <c r="K86" s="14">
        <v>26.514956938849195</v>
      </c>
      <c r="L86" s="14">
        <v>1.4550240070756153</v>
      </c>
      <c r="M86" s="14">
        <v>0.74175061301669276</v>
      </c>
      <c r="N86" s="14">
        <v>0.94629367372866902</v>
      </c>
      <c r="O86" s="40"/>
    </row>
    <row r="87" spans="3:15" x14ac:dyDescent="0.25">
      <c r="C87" s="46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</row>
    <row r="90" spans="3:15" x14ac:dyDescent="0.25">
      <c r="E90" s="35" t="s">
        <v>21</v>
      </c>
    </row>
    <row r="91" spans="3:15" ht="14.4" x14ac:dyDescent="0.3">
      <c r="E91" s="35" t="s">
        <v>22</v>
      </c>
      <c r="F91"/>
    </row>
    <row r="92" spans="3:15" x14ac:dyDescent="0.25">
      <c r="E92" s="60" t="s">
        <v>23</v>
      </c>
      <c r="F92" s="60"/>
      <c r="G92" s="60"/>
    </row>
  </sheetData>
  <mergeCells count="6">
    <mergeCell ref="E92:G92"/>
    <mergeCell ref="E4:N4"/>
    <mergeCell ref="E2:N2"/>
    <mergeCell ref="E1:N1"/>
    <mergeCell ref="C4:C5"/>
    <mergeCell ref="D4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:K92"/>
  <sheetViews>
    <sheetView topLeftCell="A73" zoomScaleNormal="100" workbookViewId="0">
      <selection activeCell="H90" sqref="H90:I92"/>
    </sheetView>
  </sheetViews>
  <sheetFormatPr defaultRowHeight="14.4" x14ac:dyDescent="0.3"/>
  <cols>
    <col min="8" max="8" width="12.6640625" customWidth="1"/>
    <col min="9" max="9" width="20.44140625" bestFit="1" customWidth="1"/>
    <col min="10" max="10" width="10.6640625" bestFit="1" customWidth="1"/>
  </cols>
  <sheetData>
    <row r="1" spans="6:11" ht="24.6" x14ac:dyDescent="0.4">
      <c r="F1" s="34"/>
      <c r="G1" s="34"/>
      <c r="H1" s="55"/>
      <c r="I1" s="55"/>
      <c r="J1" s="55"/>
      <c r="K1" s="34"/>
    </row>
    <row r="2" spans="6:11" ht="24.6" customHeight="1" x14ac:dyDescent="0.3">
      <c r="F2" s="34"/>
      <c r="G2" s="54" t="s">
        <v>24</v>
      </c>
      <c r="H2" s="61"/>
      <c r="I2" s="61"/>
      <c r="J2" s="61"/>
      <c r="K2" s="61"/>
    </row>
    <row r="3" spans="6:11" ht="14.4" customHeight="1" x14ac:dyDescent="0.3">
      <c r="F3" s="34"/>
      <c r="G3" s="50" t="s">
        <v>12</v>
      </c>
      <c r="H3" s="53" t="s">
        <v>19</v>
      </c>
      <c r="I3" s="53"/>
      <c r="J3" s="53"/>
      <c r="K3" s="34"/>
    </row>
    <row r="4" spans="6:11" ht="15.6" customHeight="1" x14ac:dyDescent="0.3">
      <c r="F4" s="34"/>
      <c r="G4" s="50"/>
      <c r="H4" s="54" t="s">
        <v>13</v>
      </c>
      <c r="I4" s="54" t="s">
        <v>14</v>
      </c>
      <c r="J4" s="54" t="s">
        <v>15</v>
      </c>
      <c r="K4" s="34"/>
    </row>
    <row r="5" spans="6:11" ht="15.6" customHeight="1" x14ac:dyDescent="0.3">
      <c r="F5" s="34"/>
      <c r="G5" s="50"/>
      <c r="H5" s="54"/>
      <c r="I5" s="54"/>
      <c r="J5" s="54"/>
      <c r="K5" s="34"/>
    </row>
    <row r="6" spans="6:11" ht="15.6" x14ac:dyDescent="0.3">
      <c r="F6" s="34"/>
      <c r="G6" s="45">
        <v>1</v>
      </c>
      <c r="H6" s="2">
        <v>212.28055555555557</v>
      </c>
      <c r="I6" s="3">
        <v>4.3521464646464638</v>
      </c>
      <c r="J6" s="2">
        <v>261.62221999999997</v>
      </c>
      <c r="K6" s="4"/>
    </row>
    <row r="7" spans="6:11" ht="15.6" x14ac:dyDescent="0.3">
      <c r="F7" s="34"/>
      <c r="G7" s="45">
        <v>2</v>
      </c>
      <c r="H7" s="2">
        <v>241.00055555555554</v>
      </c>
      <c r="I7" s="3">
        <v>5.9765404040404047</v>
      </c>
      <c r="J7" s="2">
        <v>306.95068500000002</v>
      </c>
      <c r="K7" s="4"/>
    </row>
    <row r="8" spans="6:11" ht="15.6" x14ac:dyDescent="0.3">
      <c r="F8" s="34"/>
      <c r="G8" s="45">
        <v>3</v>
      </c>
      <c r="H8" s="2">
        <v>227.89722222222224</v>
      </c>
      <c r="I8" s="3">
        <v>4.8663888888888893</v>
      </c>
      <c r="J8" s="2">
        <v>322.00585000000001</v>
      </c>
      <c r="K8" s="4"/>
    </row>
    <row r="9" spans="6:11" ht="15.6" x14ac:dyDescent="0.3">
      <c r="F9" s="4"/>
      <c r="G9" s="45">
        <v>4</v>
      </c>
      <c r="H9" s="2">
        <v>234.64</v>
      </c>
      <c r="I9" s="3">
        <v>5.6672818181818174</v>
      </c>
      <c r="J9" s="2">
        <v>208.73531500000001</v>
      </c>
      <c r="K9" s="4"/>
    </row>
    <row r="10" spans="6:11" ht="15.6" x14ac:dyDescent="0.3">
      <c r="F10" s="4"/>
      <c r="G10" s="45">
        <v>5</v>
      </c>
      <c r="H10" s="2">
        <v>272.71944444444443</v>
      </c>
      <c r="I10" s="3">
        <v>5.6274636363636361</v>
      </c>
      <c r="J10" s="2">
        <v>333.57972222222224</v>
      </c>
      <c r="K10" s="4"/>
    </row>
    <row r="11" spans="6:11" ht="15.6" x14ac:dyDescent="0.3">
      <c r="F11" s="4"/>
      <c r="G11" s="45">
        <v>6</v>
      </c>
      <c r="H11" s="2">
        <v>258.40833333333336</v>
      </c>
      <c r="I11" s="3">
        <v>5.2904797979797991</v>
      </c>
      <c r="J11" s="2">
        <v>395.43462499999998</v>
      </c>
      <c r="K11" s="4"/>
    </row>
    <row r="12" spans="6:11" ht="15.6" x14ac:dyDescent="0.3">
      <c r="F12" s="4"/>
      <c r="G12" s="45">
        <v>7</v>
      </c>
      <c r="H12" s="2">
        <v>278.30833333333334</v>
      </c>
      <c r="I12" s="3">
        <v>5.9134090909090915</v>
      </c>
      <c r="J12" s="2">
        <v>250.48347222222222</v>
      </c>
      <c r="K12" s="4"/>
    </row>
    <row r="13" spans="6:11" ht="15.6" x14ac:dyDescent="0.3">
      <c r="F13" s="4"/>
      <c r="G13" s="45">
        <v>8</v>
      </c>
      <c r="H13" s="2">
        <v>273.78500000000003</v>
      </c>
      <c r="I13" s="3">
        <v>5.9343090909090925</v>
      </c>
      <c r="J13" s="2">
        <v>291.28008</v>
      </c>
      <c r="K13" s="4"/>
    </row>
    <row r="14" spans="6:11" ht="15.6" x14ac:dyDescent="0.3">
      <c r="F14" s="4"/>
      <c r="G14" s="45">
        <v>9</v>
      </c>
      <c r="H14" s="2">
        <v>285.09722222222223</v>
      </c>
      <c r="I14" s="3">
        <v>5.878207070707071</v>
      </c>
      <c r="J14" s="2">
        <v>274.5888888888889</v>
      </c>
      <c r="K14" s="4"/>
    </row>
    <row r="15" spans="6:11" ht="15.6" x14ac:dyDescent="0.3">
      <c r="F15" s="4"/>
      <c r="G15" s="45">
        <v>10</v>
      </c>
      <c r="H15" s="2">
        <v>235.4638888888889</v>
      </c>
      <c r="I15" s="3">
        <v>4.4560636363636368</v>
      </c>
      <c r="J15" s="2">
        <v>290.93520000000001</v>
      </c>
      <c r="K15" s="4"/>
    </row>
    <row r="16" spans="6:11" ht="15.6" x14ac:dyDescent="0.3">
      <c r="F16" s="4"/>
      <c r="G16" s="45">
        <v>11</v>
      </c>
      <c r="H16" s="2">
        <v>250.7861111111111</v>
      </c>
      <c r="I16" s="3">
        <v>4.6569000000000003</v>
      </c>
      <c r="J16" s="2">
        <v>316.11796000000004</v>
      </c>
      <c r="K16" s="4"/>
    </row>
    <row r="17" spans="6:11" ht="15.6" x14ac:dyDescent="0.3">
      <c r="F17" s="4"/>
      <c r="G17" s="45">
        <v>12</v>
      </c>
      <c r="H17" s="2">
        <v>257.18888888888887</v>
      </c>
      <c r="I17" s="3">
        <v>4.9882242424242422</v>
      </c>
      <c r="J17" s="2">
        <v>396.66356000000007</v>
      </c>
      <c r="K17" s="4"/>
    </row>
    <row r="18" spans="6:11" ht="15.6" x14ac:dyDescent="0.3">
      <c r="F18" s="4"/>
      <c r="G18" s="45">
        <v>13</v>
      </c>
      <c r="H18" s="2">
        <v>227.75833333333333</v>
      </c>
      <c r="I18" s="3">
        <v>4.4204454545454546</v>
      </c>
      <c r="J18" s="2">
        <v>262.82483999999999</v>
      </c>
      <c r="K18" s="4"/>
    </row>
    <row r="19" spans="6:11" ht="15.6" x14ac:dyDescent="0.3">
      <c r="F19" s="4"/>
      <c r="G19" s="45">
        <v>14</v>
      </c>
      <c r="H19" s="2">
        <v>236.59444444444443</v>
      </c>
      <c r="I19" s="3">
        <v>4.4665878787878786</v>
      </c>
      <c r="J19" s="2">
        <v>281.78340000000003</v>
      </c>
      <c r="K19" s="4"/>
    </row>
    <row r="20" spans="6:11" ht="15.6" x14ac:dyDescent="0.3">
      <c r="F20" s="4"/>
      <c r="G20" s="45">
        <v>15</v>
      </c>
      <c r="H20" s="2">
        <v>234.57499999999999</v>
      </c>
      <c r="I20" s="3">
        <v>4.4620090909090919</v>
      </c>
      <c r="J20" s="2">
        <v>362.93690500000002</v>
      </c>
      <c r="K20" s="4"/>
    </row>
    <row r="21" spans="6:11" ht="15.6" x14ac:dyDescent="0.3">
      <c r="F21" s="4"/>
      <c r="G21" s="45">
        <v>16</v>
      </c>
      <c r="H21" s="2">
        <v>187.69722222222222</v>
      </c>
      <c r="I21" s="3">
        <v>3.6627303030303029</v>
      </c>
      <c r="J21" s="2">
        <v>271.39513888888888</v>
      </c>
      <c r="K21" s="4"/>
    </row>
    <row r="22" spans="6:11" ht="15.6" x14ac:dyDescent="0.3">
      <c r="F22" s="4"/>
      <c r="G22" s="45">
        <v>17</v>
      </c>
      <c r="H22" s="2">
        <v>183.45833333333334</v>
      </c>
      <c r="I22" s="3">
        <v>2.5976393939393945</v>
      </c>
      <c r="J22" s="2">
        <v>306.14208333333335</v>
      </c>
      <c r="K22" s="4"/>
    </row>
    <row r="23" spans="6:11" ht="15.6" x14ac:dyDescent="0.3">
      <c r="F23" s="4"/>
      <c r="G23" s="45">
        <v>18</v>
      </c>
      <c r="H23" s="2">
        <v>194.23</v>
      </c>
      <c r="I23" s="3">
        <v>3.0912303030303026</v>
      </c>
      <c r="J23" s="2">
        <v>270.95823000000001</v>
      </c>
      <c r="K23" s="4"/>
    </row>
    <row r="24" spans="6:11" ht="15.6" x14ac:dyDescent="0.3">
      <c r="F24" s="4"/>
      <c r="G24" s="45">
        <v>19</v>
      </c>
      <c r="H24" s="2">
        <v>208.85</v>
      </c>
      <c r="I24" s="3">
        <v>3.2256606060606066</v>
      </c>
      <c r="J24" s="2">
        <v>250.79715000000004</v>
      </c>
      <c r="K24" s="4"/>
    </row>
    <row r="25" spans="6:11" ht="15.6" x14ac:dyDescent="0.3">
      <c r="F25" s="4"/>
      <c r="G25" s="45">
        <v>20</v>
      </c>
      <c r="H25" s="2">
        <v>200.95</v>
      </c>
      <c r="I25" s="3">
        <v>2.8745454545454545</v>
      </c>
      <c r="J25" s="2">
        <v>377.63830000000002</v>
      </c>
      <c r="K25" s="4"/>
    </row>
    <row r="26" spans="6:11" ht="15.6" x14ac:dyDescent="0.3">
      <c r="F26" s="4"/>
      <c r="G26" s="45">
        <v>21</v>
      </c>
      <c r="H26" s="2">
        <v>203.125</v>
      </c>
      <c r="I26" s="3">
        <v>2.3843181818181818</v>
      </c>
      <c r="J26" s="2">
        <v>275.78292999999996</v>
      </c>
      <c r="K26" s="4"/>
    </row>
    <row r="27" spans="6:11" ht="15.6" x14ac:dyDescent="0.3">
      <c r="F27" s="4"/>
      <c r="G27" s="45">
        <v>22</v>
      </c>
      <c r="H27" s="2">
        <v>179.80277777777778</v>
      </c>
      <c r="I27" s="3">
        <v>2.6349727272727277</v>
      </c>
      <c r="J27" s="2">
        <v>224.52438000000001</v>
      </c>
      <c r="K27" s="4"/>
    </row>
    <row r="28" spans="6:11" ht="15.6" x14ac:dyDescent="0.3">
      <c r="F28" s="4"/>
      <c r="G28" s="45">
        <v>23</v>
      </c>
      <c r="H28" s="2">
        <v>208.34166666666667</v>
      </c>
      <c r="I28" s="3">
        <v>2.7434878787878794</v>
      </c>
      <c r="J28" s="2">
        <v>406.52569444444447</v>
      </c>
      <c r="K28" s="4"/>
    </row>
    <row r="29" spans="6:11" ht="15.6" x14ac:dyDescent="0.3">
      <c r="F29" s="4"/>
      <c r="G29" s="45">
        <v>24</v>
      </c>
      <c r="H29" s="2">
        <v>186.08333333333334</v>
      </c>
      <c r="I29" s="3">
        <v>2.7527515151515152</v>
      </c>
      <c r="J29" s="2">
        <v>249.20477999999997</v>
      </c>
      <c r="K29" s="4"/>
    </row>
    <row r="30" spans="6:11" ht="15.6" x14ac:dyDescent="0.3">
      <c r="F30" s="4"/>
      <c r="G30" s="45">
        <v>25</v>
      </c>
      <c r="H30" s="2">
        <v>147.14444444444445</v>
      </c>
      <c r="I30" s="3">
        <v>2.406890909090909</v>
      </c>
      <c r="J30" s="2">
        <v>169.81297499999999</v>
      </c>
      <c r="K30" s="4"/>
    </row>
    <row r="31" spans="6:11" ht="15.6" x14ac:dyDescent="0.3">
      <c r="F31" s="4"/>
      <c r="G31" s="45">
        <v>26</v>
      </c>
      <c r="H31" s="2">
        <v>158.2811111111111</v>
      </c>
      <c r="I31" s="3">
        <v>2.6101727272727273</v>
      </c>
      <c r="J31" s="2">
        <v>208.57405999999997</v>
      </c>
      <c r="K31" s="4"/>
    </row>
    <row r="32" spans="6:11" ht="15.6" x14ac:dyDescent="0.3">
      <c r="F32" s="4"/>
      <c r="G32" s="45">
        <v>27</v>
      </c>
      <c r="H32" s="2">
        <v>170.94499999999999</v>
      </c>
      <c r="I32" s="3">
        <v>2.212815151515152</v>
      </c>
      <c r="J32" s="2">
        <v>250.03420999999997</v>
      </c>
      <c r="K32" s="4"/>
    </row>
    <row r="33" spans="6:11" ht="15.6" x14ac:dyDescent="0.3">
      <c r="F33" s="4"/>
      <c r="G33" s="45">
        <v>28</v>
      </c>
      <c r="H33" s="33">
        <v>221.09722222222223</v>
      </c>
      <c r="I33" s="5">
        <v>4.1211161616161611</v>
      </c>
      <c r="J33" s="33">
        <v>304.21981500000004</v>
      </c>
      <c r="K33" s="4"/>
    </row>
    <row r="34" spans="6:11" ht="15.6" x14ac:dyDescent="0.3">
      <c r="F34" s="4"/>
      <c r="G34" s="45">
        <v>29</v>
      </c>
      <c r="H34" s="33">
        <v>233.07</v>
      </c>
      <c r="I34" s="5">
        <v>4.603036363636364</v>
      </c>
      <c r="J34" s="33">
        <v>348.12799999999999</v>
      </c>
      <c r="K34" s="4"/>
    </row>
    <row r="35" spans="6:11" ht="15.6" x14ac:dyDescent="0.3">
      <c r="F35" s="4"/>
      <c r="G35" s="45">
        <v>30</v>
      </c>
      <c r="H35" s="2">
        <v>215.37222222222221</v>
      </c>
      <c r="I35" s="3">
        <v>3.8334343434343436</v>
      </c>
      <c r="J35" s="2">
        <v>378.40062499999999</v>
      </c>
      <c r="K35" s="4"/>
    </row>
    <row r="36" spans="6:11" ht="15.6" x14ac:dyDescent="0.3">
      <c r="F36" s="4"/>
      <c r="G36" s="45">
        <v>31</v>
      </c>
      <c r="H36" s="2">
        <v>232.94166666666666</v>
      </c>
      <c r="I36" s="3">
        <v>3.725378787878789</v>
      </c>
      <c r="J36" s="2">
        <v>242.69405</v>
      </c>
      <c r="K36" s="4"/>
    </row>
    <row r="37" spans="6:11" ht="15.6" x14ac:dyDescent="0.3">
      <c r="F37" s="4"/>
      <c r="G37" s="45">
        <v>32</v>
      </c>
      <c r="H37" s="2">
        <v>283.30611111111114</v>
      </c>
      <c r="I37" s="3">
        <v>4.6255606060606063</v>
      </c>
      <c r="J37" s="2">
        <v>406.90912500000002</v>
      </c>
      <c r="K37" s="4"/>
    </row>
    <row r="38" spans="6:11" ht="15.6" x14ac:dyDescent="0.3">
      <c r="F38" s="4"/>
      <c r="G38" s="45">
        <v>33</v>
      </c>
      <c r="H38" s="2">
        <v>258.15499999999997</v>
      </c>
      <c r="I38" s="3">
        <v>4.8594575757575766</v>
      </c>
      <c r="J38" s="2">
        <v>355.35981999999996</v>
      </c>
      <c r="K38" s="4"/>
    </row>
    <row r="39" spans="6:11" ht="15.6" x14ac:dyDescent="0.3">
      <c r="F39" s="4"/>
      <c r="G39" s="45">
        <v>34</v>
      </c>
      <c r="H39" s="2">
        <v>273.77</v>
      </c>
      <c r="I39" s="3">
        <v>3.96499696969697</v>
      </c>
      <c r="J39" s="2">
        <v>281.29201499999999</v>
      </c>
      <c r="K39" s="4"/>
    </row>
    <row r="40" spans="6:11" ht="15.6" x14ac:dyDescent="0.3">
      <c r="F40" s="4"/>
      <c r="G40" s="45">
        <v>35</v>
      </c>
      <c r="H40" s="2">
        <v>258.4083333333333</v>
      </c>
      <c r="I40" s="3">
        <v>3.7378636363636364</v>
      </c>
      <c r="J40" s="2">
        <v>309.12008000000003</v>
      </c>
      <c r="K40" s="4"/>
    </row>
    <row r="41" spans="6:11" ht="15.6" x14ac:dyDescent="0.3">
      <c r="F41" s="4"/>
      <c r="G41" s="45">
        <v>36</v>
      </c>
      <c r="H41" s="2">
        <v>286.8</v>
      </c>
      <c r="I41" s="3">
        <v>5.4740303030303039</v>
      </c>
      <c r="J41" s="2">
        <v>296.68050999999997</v>
      </c>
      <c r="K41" s="4"/>
    </row>
    <row r="42" spans="6:11" ht="15.6" x14ac:dyDescent="0.3">
      <c r="F42" s="4"/>
      <c r="G42" s="45">
        <v>37</v>
      </c>
      <c r="H42" s="2">
        <v>257.02499999999998</v>
      </c>
      <c r="I42" s="3">
        <v>4.5258878787878798</v>
      </c>
      <c r="J42" s="2">
        <v>279.56695999999999</v>
      </c>
      <c r="K42" s="4"/>
    </row>
    <row r="43" spans="6:11" ht="15.6" x14ac:dyDescent="0.3">
      <c r="F43" s="4"/>
      <c r="G43" s="45">
        <v>38</v>
      </c>
      <c r="H43" s="2">
        <v>262.98</v>
      </c>
      <c r="I43" s="3">
        <v>4.1010727272727276</v>
      </c>
      <c r="J43" s="2">
        <v>311.318175</v>
      </c>
      <c r="K43" s="4"/>
    </row>
    <row r="44" spans="6:11" ht="15.6" x14ac:dyDescent="0.3">
      <c r="F44" s="4"/>
      <c r="G44" s="45">
        <v>39</v>
      </c>
      <c r="H44" s="2">
        <v>258.08611111111111</v>
      </c>
      <c r="I44" s="3">
        <v>4.1933727272727266</v>
      </c>
      <c r="J44" s="2">
        <v>342.66593999999998</v>
      </c>
      <c r="K44" s="4"/>
    </row>
    <row r="45" spans="6:11" ht="15.6" x14ac:dyDescent="0.3">
      <c r="F45" s="4"/>
      <c r="G45" s="45">
        <v>40</v>
      </c>
      <c r="H45" s="2">
        <v>235.69722222222222</v>
      </c>
      <c r="I45" s="3">
        <v>3.3108212121212128</v>
      </c>
      <c r="J45" s="2">
        <v>287.58804000000003</v>
      </c>
      <c r="K45" s="4"/>
    </row>
    <row r="46" spans="6:11" ht="15.6" x14ac:dyDescent="0.3">
      <c r="F46" s="4"/>
      <c r="G46" s="45">
        <v>41</v>
      </c>
      <c r="H46" s="2">
        <v>222.01111111111112</v>
      </c>
      <c r="I46" s="3">
        <v>3.5753030303030306</v>
      </c>
      <c r="J46" s="2">
        <v>291.03462500000001</v>
      </c>
      <c r="K46" s="4"/>
    </row>
    <row r="47" spans="6:11" ht="15.6" x14ac:dyDescent="0.3">
      <c r="F47" s="4"/>
      <c r="G47" s="45">
        <v>42</v>
      </c>
      <c r="H47" s="2">
        <v>244.75277777777779</v>
      </c>
      <c r="I47" s="3">
        <v>3.9322474747474749</v>
      </c>
      <c r="J47" s="2">
        <v>364.17739499999999</v>
      </c>
      <c r="K47" s="4"/>
    </row>
    <row r="48" spans="6:11" ht="15.6" x14ac:dyDescent="0.3">
      <c r="F48" s="4"/>
      <c r="G48" s="45">
        <v>43</v>
      </c>
      <c r="H48" s="2">
        <v>219.38333333333333</v>
      </c>
      <c r="I48" s="3">
        <v>3.0847272727272723</v>
      </c>
      <c r="J48" s="2">
        <v>282.69499999999999</v>
      </c>
      <c r="K48" s="4"/>
    </row>
    <row r="49" spans="6:11" ht="15.6" x14ac:dyDescent="0.3">
      <c r="F49" s="4"/>
      <c r="G49" s="45">
        <v>44</v>
      </c>
      <c r="H49" s="2">
        <v>198.09722222222223</v>
      </c>
      <c r="I49" s="3">
        <v>2.6291969696969697</v>
      </c>
      <c r="J49" s="2">
        <v>316.19145833333334</v>
      </c>
      <c r="K49" s="4"/>
    </row>
    <row r="50" spans="6:11" ht="15.6" x14ac:dyDescent="0.3">
      <c r="F50" s="4"/>
      <c r="G50" s="45">
        <v>45</v>
      </c>
      <c r="H50" s="2">
        <v>187.15</v>
      </c>
      <c r="I50" s="3">
        <v>2.4405878787878796</v>
      </c>
      <c r="J50" s="2">
        <v>288.74104999999997</v>
      </c>
      <c r="K50" s="4"/>
    </row>
    <row r="51" spans="6:11" ht="15.6" x14ac:dyDescent="0.3">
      <c r="F51" s="4"/>
      <c r="G51" s="45">
        <v>46</v>
      </c>
      <c r="H51" s="2">
        <v>214.39722222222224</v>
      </c>
      <c r="I51" s="3">
        <v>3.4418181818181814</v>
      </c>
      <c r="J51" s="2">
        <v>284.79339500000003</v>
      </c>
      <c r="K51" s="4"/>
    </row>
    <row r="52" spans="6:11" ht="15.6" x14ac:dyDescent="0.3">
      <c r="F52" s="4"/>
      <c r="G52" s="45">
        <v>47</v>
      </c>
      <c r="H52" s="2">
        <v>213.95499999999998</v>
      </c>
      <c r="I52" s="3">
        <v>2.7446090909090906</v>
      </c>
      <c r="J52" s="2">
        <v>340.18266499999999</v>
      </c>
      <c r="K52" s="4"/>
    </row>
    <row r="53" spans="6:11" ht="15.6" x14ac:dyDescent="0.3">
      <c r="F53" s="4"/>
      <c r="G53" s="45">
        <v>48</v>
      </c>
      <c r="H53" s="2">
        <v>220.60555555555555</v>
      </c>
      <c r="I53" s="3">
        <v>2.6835454545454547</v>
      </c>
      <c r="J53" s="2">
        <v>315.91888888888889</v>
      </c>
      <c r="K53" s="4"/>
    </row>
    <row r="54" spans="6:11" ht="15.6" x14ac:dyDescent="0.3">
      <c r="F54" s="4"/>
      <c r="G54" s="45">
        <v>49</v>
      </c>
      <c r="H54" s="2">
        <v>175.035</v>
      </c>
      <c r="I54" s="3">
        <v>2.8286818181818179</v>
      </c>
      <c r="J54" s="2">
        <v>201.96641499999998</v>
      </c>
      <c r="K54" s="4"/>
    </row>
    <row r="55" spans="6:11" ht="15.6" x14ac:dyDescent="0.3">
      <c r="F55" s="4"/>
      <c r="G55" s="45">
        <v>50</v>
      </c>
      <c r="H55" s="2">
        <v>196.66944444444442</v>
      </c>
      <c r="I55" s="3">
        <v>3.1526818181818177</v>
      </c>
      <c r="J55" s="2">
        <v>302.23270000000002</v>
      </c>
      <c r="K55" s="4"/>
    </row>
    <row r="56" spans="6:11" ht="15.6" x14ac:dyDescent="0.3">
      <c r="F56" s="4"/>
      <c r="G56" s="45">
        <v>51</v>
      </c>
      <c r="H56" s="2">
        <v>205.96944444444443</v>
      </c>
      <c r="I56" s="3">
        <v>3.421727272727273</v>
      </c>
      <c r="J56" s="2">
        <v>251.37754999999999</v>
      </c>
      <c r="K56" s="4"/>
    </row>
    <row r="57" spans="6:11" ht="15.6" x14ac:dyDescent="0.3">
      <c r="F57" s="4"/>
      <c r="G57" s="45">
        <v>52</v>
      </c>
      <c r="H57" s="2">
        <v>150.19166666666666</v>
      </c>
      <c r="I57" s="3">
        <v>2.362772727272727</v>
      </c>
      <c r="J57" s="2">
        <v>165.1936</v>
      </c>
      <c r="K57" s="4"/>
    </row>
    <row r="58" spans="6:11" ht="15.6" x14ac:dyDescent="0.3">
      <c r="F58" s="4"/>
      <c r="G58" s="45">
        <v>53</v>
      </c>
      <c r="H58" s="2">
        <v>168.28888888888889</v>
      </c>
      <c r="I58" s="3">
        <v>2.7120454545454544</v>
      </c>
      <c r="J58" s="2">
        <v>177.07374000000002</v>
      </c>
      <c r="K58" s="4"/>
    </row>
    <row r="59" spans="6:11" ht="15.6" x14ac:dyDescent="0.3">
      <c r="F59" s="4"/>
      <c r="G59" s="45">
        <v>54</v>
      </c>
      <c r="H59" s="2">
        <v>170.19722222222222</v>
      </c>
      <c r="I59" s="3">
        <v>2.2907272727272727</v>
      </c>
      <c r="J59" s="2">
        <v>250.95635999999999</v>
      </c>
      <c r="K59" s="4"/>
    </row>
    <row r="60" spans="6:11" ht="15.6" x14ac:dyDescent="0.3">
      <c r="F60" s="4"/>
      <c r="G60" s="45">
        <v>55</v>
      </c>
      <c r="H60" s="33">
        <v>216.3138888888889</v>
      </c>
      <c r="I60" s="5">
        <v>4.2195858585858588</v>
      </c>
      <c r="J60" s="33">
        <v>282.73820499999999</v>
      </c>
      <c r="K60" s="4"/>
    </row>
    <row r="61" spans="6:11" ht="15.6" x14ac:dyDescent="0.3">
      <c r="F61" s="4"/>
      <c r="G61" s="45">
        <v>56</v>
      </c>
      <c r="H61" s="33">
        <v>236.03333333333333</v>
      </c>
      <c r="I61" s="5">
        <v>5.2716515151515146</v>
      </c>
      <c r="J61" s="33">
        <v>327.53934249999998</v>
      </c>
      <c r="K61" s="4"/>
    </row>
    <row r="62" spans="6:11" ht="15.6" x14ac:dyDescent="0.3">
      <c r="F62" s="4"/>
      <c r="G62" s="45">
        <v>57</v>
      </c>
      <c r="H62" s="2">
        <v>220.03722222222223</v>
      </c>
      <c r="I62" s="3">
        <v>4.2064090909090908</v>
      </c>
      <c r="J62" s="2">
        <v>348.9532375</v>
      </c>
      <c r="K62" s="4"/>
    </row>
    <row r="63" spans="6:11" ht="15.6" x14ac:dyDescent="0.3">
      <c r="F63" s="4"/>
      <c r="G63" s="45">
        <v>58</v>
      </c>
      <c r="H63" s="2">
        <v>218.16666666666666</v>
      </c>
      <c r="I63" s="3">
        <v>3.9951060606060604</v>
      </c>
      <c r="J63" s="2">
        <v>225.71468250000004</v>
      </c>
      <c r="K63" s="4"/>
    </row>
    <row r="64" spans="6:11" ht="15.6" x14ac:dyDescent="0.3">
      <c r="F64" s="4"/>
      <c r="G64" s="45">
        <v>59</v>
      </c>
      <c r="H64" s="2">
        <v>285.72777777777776</v>
      </c>
      <c r="I64" s="3">
        <v>5.9105050505050505</v>
      </c>
      <c r="J64" s="2">
        <v>370.24442361111113</v>
      </c>
      <c r="K64" s="4"/>
    </row>
    <row r="65" spans="6:11" ht="15.6" x14ac:dyDescent="0.3">
      <c r="F65" s="4"/>
      <c r="G65" s="45">
        <v>60</v>
      </c>
      <c r="H65" s="2">
        <v>253.53055555555554</v>
      </c>
      <c r="I65" s="3">
        <v>4.9197242424242429</v>
      </c>
      <c r="J65" s="2">
        <v>375.3972225</v>
      </c>
      <c r="K65" s="4"/>
    </row>
    <row r="66" spans="6:11" ht="15.6" x14ac:dyDescent="0.3">
      <c r="F66" s="4"/>
      <c r="G66" s="45">
        <v>61</v>
      </c>
      <c r="H66" s="2">
        <v>275.81388888888887</v>
      </c>
      <c r="I66" s="3">
        <v>4.8911363636363641</v>
      </c>
      <c r="J66" s="2">
        <v>265.88774361111109</v>
      </c>
      <c r="K66" s="4"/>
    </row>
    <row r="67" spans="6:11" ht="15.6" x14ac:dyDescent="0.3">
      <c r="F67" s="4"/>
      <c r="G67" s="45">
        <v>62</v>
      </c>
      <c r="H67" s="2">
        <v>287.95833333333331</v>
      </c>
      <c r="I67" s="3">
        <v>5.7888939393939385</v>
      </c>
      <c r="J67" s="2">
        <v>300.20007999999996</v>
      </c>
      <c r="K67" s="4"/>
    </row>
    <row r="68" spans="6:11" ht="15.6" x14ac:dyDescent="0.3">
      <c r="F68" s="4"/>
      <c r="G68" s="45">
        <v>63</v>
      </c>
      <c r="H68" s="2">
        <v>283.36111111111109</v>
      </c>
      <c r="I68" s="3">
        <v>5.5448686868686874</v>
      </c>
      <c r="J68" s="2">
        <v>285.63469944444444</v>
      </c>
      <c r="K68" s="4"/>
    </row>
    <row r="69" spans="6:11" ht="15.6" x14ac:dyDescent="0.3">
      <c r="F69" s="4"/>
      <c r="G69" s="45">
        <v>64</v>
      </c>
      <c r="H69" s="2">
        <v>240.79444444444442</v>
      </c>
      <c r="I69" s="3">
        <v>4.2150484848484853</v>
      </c>
      <c r="J69" s="2">
        <v>260.25108</v>
      </c>
      <c r="K69" s="4"/>
    </row>
    <row r="70" spans="6:11" ht="15.6" x14ac:dyDescent="0.3">
      <c r="F70" s="4"/>
      <c r="G70" s="45">
        <v>65</v>
      </c>
      <c r="H70" s="2">
        <v>276.74166666666667</v>
      </c>
      <c r="I70" s="3">
        <v>5.2730909090909099</v>
      </c>
      <c r="J70" s="2">
        <v>313.71806750000002</v>
      </c>
      <c r="K70" s="4"/>
    </row>
    <row r="71" spans="6:11" ht="15.6" x14ac:dyDescent="0.3">
      <c r="F71" s="4"/>
      <c r="G71" s="45">
        <v>66</v>
      </c>
      <c r="H71" s="2">
        <v>262.32499999999999</v>
      </c>
      <c r="I71" s="3">
        <v>4.8689666666666662</v>
      </c>
      <c r="J71" s="2">
        <v>369.66475000000003</v>
      </c>
      <c r="K71" s="4"/>
    </row>
    <row r="72" spans="6:11" ht="15.6" x14ac:dyDescent="0.3">
      <c r="F72" s="4"/>
      <c r="G72" s="45">
        <v>67</v>
      </c>
      <c r="H72" s="2">
        <v>233.27777777777777</v>
      </c>
      <c r="I72" s="3">
        <v>4.0458878787878785</v>
      </c>
      <c r="J72" s="2">
        <v>275.20643999999999</v>
      </c>
      <c r="K72" s="4"/>
    </row>
    <row r="73" spans="6:11" ht="15.6" x14ac:dyDescent="0.3">
      <c r="F73" s="4"/>
      <c r="G73" s="45">
        <v>68</v>
      </c>
      <c r="H73" s="2">
        <v>230.75277777777779</v>
      </c>
      <c r="I73" s="3">
        <v>4.1006545454545451</v>
      </c>
      <c r="J73" s="2">
        <v>286.40901249999996</v>
      </c>
      <c r="K73" s="4"/>
    </row>
    <row r="74" spans="6:11" ht="15.6" x14ac:dyDescent="0.3">
      <c r="F74" s="4"/>
      <c r="G74" s="45">
        <v>69</v>
      </c>
      <c r="H74" s="2">
        <v>241.61388888888888</v>
      </c>
      <c r="I74" s="3">
        <v>4.2006090909090918</v>
      </c>
      <c r="J74" s="2">
        <v>358.55714999999998</v>
      </c>
      <c r="K74" s="4"/>
    </row>
    <row r="75" spans="6:11" ht="15.6" x14ac:dyDescent="0.3">
      <c r="F75" s="4"/>
      <c r="G75" s="45">
        <v>70</v>
      </c>
      <c r="H75" s="2">
        <v>205.30277777777778</v>
      </c>
      <c r="I75" s="3">
        <v>3.4699424242424248</v>
      </c>
      <c r="J75" s="2">
        <v>277.04506944444444</v>
      </c>
      <c r="K75" s="4"/>
    </row>
    <row r="76" spans="6:11" ht="15.6" x14ac:dyDescent="0.3">
      <c r="F76" s="4"/>
      <c r="G76" s="45">
        <v>71</v>
      </c>
      <c r="H76" s="2">
        <v>190.45277777777778</v>
      </c>
      <c r="I76" s="3">
        <v>2.6670454545454541</v>
      </c>
      <c r="J76" s="2">
        <v>311.16677083333332</v>
      </c>
      <c r="K76" s="4"/>
    </row>
    <row r="77" spans="6:11" ht="15.6" x14ac:dyDescent="0.3">
      <c r="F77" s="4"/>
      <c r="G77" s="45">
        <v>72</v>
      </c>
      <c r="H77" s="2">
        <v>202.46111111111111</v>
      </c>
      <c r="I77" s="3">
        <v>3.2654545454545456</v>
      </c>
      <c r="J77" s="2">
        <v>279.84964000000002</v>
      </c>
      <c r="K77" s="4"/>
    </row>
    <row r="78" spans="6:11" ht="15.6" x14ac:dyDescent="0.3">
      <c r="F78" s="4"/>
      <c r="G78" s="45">
        <v>73</v>
      </c>
      <c r="H78" s="2">
        <v>212.5611111111111</v>
      </c>
      <c r="I78" s="3">
        <v>3.2915530303030298</v>
      </c>
      <c r="J78" s="2">
        <v>267.79527250000001</v>
      </c>
      <c r="K78" s="4"/>
    </row>
    <row r="79" spans="6:11" ht="15.6" x14ac:dyDescent="0.3">
      <c r="F79" s="4"/>
      <c r="G79" s="45">
        <v>74</v>
      </c>
      <c r="H79" s="2">
        <v>214.46388888888885</v>
      </c>
      <c r="I79" s="3">
        <v>3.1098181818181816</v>
      </c>
      <c r="J79" s="2">
        <v>333.9104825</v>
      </c>
      <c r="K79" s="4"/>
    </row>
    <row r="80" spans="6:11" ht="15.6" x14ac:dyDescent="0.3">
      <c r="F80" s="4"/>
      <c r="G80" s="45">
        <v>75</v>
      </c>
      <c r="H80" s="2">
        <v>211.90277777777777</v>
      </c>
      <c r="I80" s="3">
        <v>2.5123363636363636</v>
      </c>
      <c r="J80" s="2">
        <v>300.85184694444445</v>
      </c>
      <c r="K80" s="4"/>
    </row>
    <row r="81" spans="6:11" ht="15.6" x14ac:dyDescent="0.3">
      <c r="F81" s="4"/>
      <c r="G81" s="45">
        <v>76</v>
      </c>
      <c r="H81" s="2">
        <v>172.36944444444444</v>
      </c>
      <c r="I81" s="3">
        <v>2.5104545454545453</v>
      </c>
      <c r="J81" s="2">
        <v>213.24539750000002</v>
      </c>
      <c r="K81" s="4"/>
    </row>
    <row r="82" spans="6:11" ht="15.6" x14ac:dyDescent="0.3">
      <c r="F82" s="4"/>
      <c r="G82" s="45">
        <v>77</v>
      </c>
      <c r="H82" s="2">
        <v>207.38055555555556</v>
      </c>
      <c r="I82" s="3">
        <v>3.0995757575757574</v>
      </c>
      <c r="J82" s="2">
        <v>349.37919722222222</v>
      </c>
      <c r="K82" s="4"/>
    </row>
    <row r="83" spans="6:11" ht="15.6" x14ac:dyDescent="0.3">
      <c r="F83" s="4"/>
      <c r="G83" s="45">
        <v>78</v>
      </c>
      <c r="H83" s="2">
        <v>198.48888888888888</v>
      </c>
      <c r="I83" s="3">
        <v>3.1233712121212123</v>
      </c>
      <c r="J83" s="2">
        <v>250.29116499999998</v>
      </c>
      <c r="K83" s="4"/>
    </row>
    <row r="84" spans="6:11" ht="15.6" x14ac:dyDescent="0.3">
      <c r="F84" s="4"/>
      <c r="G84" s="45">
        <v>79</v>
      </c>
      <c r="H84" s="2">
        <v>149.73055555555555</v>
      </c>
      <c r="I84" s="3">
        <v>2.3728272727272728</v>
      </c>
      <c r="J84" s="2">
        <v>175.00766250000001</v>
      </c>
      <c r="K84" s="4"/>
    </row>
    <row r="85" spans="6:11" ht="15.6" x14ac:dyDescent="0.3">
      <c r="F85" s="4"/>
      <c r="G85" s="45">
        <v>80</v>
      </c>
      <c r="H85" s="2">
        <v>163.32499999999999</v>
      </c>
      <c r="I85" s="3">
        <v>2.695527272727273</v>
      </c>
      <c r="J85" s="2">
        <v>185.32390000000001</v>
      </c>
      <c r="K85" s="4"/>
    </row>
    <row r="86" spans="6:11" ht="15.6" x14ac:dyDescent="0.3">
      <c r="F86" s="4"/>
      <c r="G86" s="45">
        <v>81</v>
      </c>
      <c r="H86" s="2">
        <v>173.19722222222222</v>
      </c>
      <c r="I86" s="3">
        <v>2.2830530303030301</v>
      </c>
      <c r="J86" s="2">
        <v>250.495285</v>
      </c>
      <c r="K86" s="4"/>
    </row>
    <row r="87" spans="6:11" x14ac:dyDescent="0.3">
      <c r="F87" s="4"/>
      <c r="G87" s="4"/>
      <c r="H87" s="4"/>
      <c r="I87" s="4"/>
      <c r="J87" s="4"/>
      <c r="K87" s="4"/>
    </row>
    <row r="88" spans="6:11" x14ac:dyDescent="0.3">
      <c r="F88" s="4"/>
      <c r="G88" s="4"/>
      <c r="H88" s="4"/>
      <c r="I88" s="4"/>
      <c r="J88" s="4"/>
      <c r="K88" s="4"/>
    </row>
    <row r="90" spans="6:11" x14ac:dyDescent="0.3">
      <c r="H90" s="35" t="s">
        <v>21</v>
      </c>
      <c r="I90" s="35"/>
    </row>
    <row r="91" spans="6:11" x14ac:dyDescent="0.3">
      <c r="H91" s="35" t="s">
        <v>22</v>
      </c>
    </row>
    <row r="92" spans="6:11" x14ac:dyDescent="0.3">
      <c r="H92" s="60" t="s">
        <v>23</v>
      </c>
      <c r="I92" s="60"/>
    </row>
  </sheetData>
  <mergeCells count="7">
    <mergeCell ref="G2:K2"/>
    <mergeCell ref="H92:I92"/>
    <mergeCell ref="H3:J3"/>
    <mergeCell ref="H1:J1"/>
    <mergeCell ref="H4:H5"/>
    <mergeCell ref="I4:I5"/>
    <mergeCell ref="J4:J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T91"/>
  <sheetViews>
    <sheetView topLeftCell="A79" zoomScale="80" zoomScaleNormal="80" workbookViewId="0">
      <selection activeCell="G90" sqref="G90:I91"/>
    </sheetView>
  </sheetViews>
  <sheetFormatPr defaultRowHeight="14.4" x14ac:dyDescent="0.3"/>
  <cols>
    <col min="7" max="7" width="12.5546875" customWidth="1"/>
    <col min="8" max="8" width="9.77734375" bestFit="1" customWidth="1"/>
    <col min="9" max="14" width="9" bestFit="1" customWidth="1"/>
    <col min="15" max="15" width="10.33203125" bestFit="1" customWidth="1"/>
    <col min="16" max="16" width="10.21875" customWidth="1"/>
    <col min="17" max="17" width="9" bestFit="1" customWidth="1"/>
    <col min="18" max="18" width="26.21875" customWidth="1"/>
  </cols>
  <sheetData>
    <row r="1" spans="5:20" ht="51" customHeight="1" x14ac:dyDescent="0.4">
      <c r="E1" s="4"/>
      <c r="F1" s="4"/>
      <c r="G1" s="56" t="s">
        <v>17</v>
      </c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4"/>
      <c r="T1" s="4"/>
    </row>
    <row r="2" spans="5:20" ht="21" x14ac:dyDescent="0.4">
      <c r="E2" s="6"/>
      <c r="F2" s="6"/>
      <c r="G2" s="8" t="s">
        <v>1</v>
      </c>
      <c r="H2" s="8"/>
      <c r="I2" s="8" t="s">
        <v>3</v>
      </c>
      <c r="J2" s="8"/>
      <c r="K2" s="8" t="s">
        <v>6</v>
      </c>
      <c r="L2" s="8"/>
      <c r="M2" s="8" t="s">
        <v>4</v>
      </c>
      <c r="N2" s="8"/>
      <c r="O2" s="8" t="s">
        <v>11</v>
      </c>
      <c r="P2" s="8"/>
      <c r="Q2" s="8" t="s">
        <v>10</v>
      </c>
      <c r="R2" s="9"/>
      <c r="S2" s="4"/>
      <c r="T2" s="4"/>
    </row>
    <row r="3" spans="5:20" s="7" customFormat="1" ht="21" x14ac:dyDescent="0.4">
      <c r="E3" s="6"/>
      <c r="F3" s="6"/>
      <c r="G3" s="31">
        <v>111.38680001526893</v>
      </c>
      <c r="H3" s="31">
        <f>AVERAGE(G3:G11)</f>
        <v>110.98527646548631</v>
      </c>
      <c r="I3" s="13">
        <v>13.957481467995486</v>
      </c>
      <c r="J3" s="13">
        <f>AVERAGE(I3:I11)</f>
        <v>16.522595874723709</v>
      </c>
      <c r="K3" s="13">
        <v>66.718632036763495</v>
      </c>
      <c r="L3" s="13">
        <f>AVERAGE(K3:K11)</f>
        <v>52.703162694064318</v>
      </c>
      <c r="M3" s="13">
        <v>19.133973542381185</v>
      </c>
      <c r="N3" s="13">
        <f>AVERAGE(M3:M11)</f>
        <v>22.765999530971278</v>
      </c>
      <c r="O3" s="13">
        <v>2.4456983875790481</v>
      </c>
      <c r="P3" s="13">
        <f>AVERAGE(O3:O11)</f>
        <v>2.327610110820153</v>
      </c>
      <c r="Q3" s="13">
        <v>0.7615752081612216</v>
      </c>
      <c r="R3" s="29">
        <f>AVERAGE(Q3:Q11)</f>
        <v>0.96177210620312492</v>
      </c>
      <c r="S3" s="4"/>
      <c r="T3" s="4"/>
    </row>
    <row r="4" spans="5:20" ht="21" x14ac:dyDescent="0.4">
      <c r="E4" s="6"/>
      <c r="F4" s="6"/>
      <c r="G4" s="31">
        <v>114.20401493930909</v>
      </c>
      <c r="H4" s="31">
        <f>STDEV(G3:G11)</f>
        <v>8.1155627582975924</v>
      </c>
      <c r="I4" s="13">
        <v>16.675442028758681</v>
      </c>
      <c r="J4" s="13">
        <f>STDEV(I3:I11)</f>
        <v>1.1863412122699082</v>
      </c>
      <c r="K4" s="13">
        <v>51.005370006548794</v>
      </c>
      <c r="L4" s="13">
        <f>STDEV(K3:K11)</f>
        <v>19.720608047524976</v>
      </c>
      <c r="M4" s="13">
        <v>25.723069933887786</v>
      </c>
      <c r="N4" s="13">
        <f>STDEV(M3:M11)</f>
        <v>3.2968304629230087</v>
      </c>
      <c r="O4" s="13">
        <v>2.4672242365273527</v>
      </c>
      <c r="P4" s="13">
        <f>STDEV(O3:O11)</f>
        <v>0.43345885665960532</v>
      </c>
      <c r="Q4" s="13">
        <v>1.1447486750061253</v>
      </c>
      <c r="R4" s="29">
        <f>STDEV(Q3:Q11)</f>
        <v>0.14242018570694528</v>
      </c>
      <c r="S4" s="4"/>
      <c r="T4" s="4"/>
    </row>
    <row r="5" spans="5:20" ht="21" x14ac:dyDescent="0.4">
      <c r="E5" s="6"/>
      <c r="F5" s="6"/>
      <c r="G5" s="32">
        <v>112.40691856112841</v>
      </c>
      <c r="H5" s="32"/>
      <c r="I5" s="11">
        <v>17.405867057528056</v>
      </c>
      <c r="J5" s="11"/>
      <c r="K5" s="11">
        <v>30.004953611663353</v>
      </c>
      <c r="L5" s="11"/>
      <c r="M5" s="11">
        <v>24.247690523525513</v>
      </c>
      <c r="N5" s="11"/>
      <c r="O5" s="11">
        <v>1.9052170482703934</v>
      </c>
      <c r="P5" s="11"/>
      <c r="Q5" s="11">
        <v>0.99543379279351851</v>
      </c>
      <c r="R5" s="28"/>
      <c r="S5" s="4"/>
      <c r="T5" s="4"/>
    </row>
    <row r="6" spans="5:20" ht="21" x14ac:dyDescent="0.4">
      <c r="E6" s="6"/>
      <c r="F6" s="6"/>
      <c r="G6" s="32">
        <v>99.754758039445974</v>
      </c>
      <c r="H6" s="32"/>
      <c r="I6" s="11">
        <v>18.348104218979739</v>
      </c>
      <c r="J6" s="11"/>
      <c r="K6" s="11">
        <v>80.365634483908622</v>
      </c>
      <c r="L6" s="11"/>
      <c r="M6" s="11">
        <v>19.155000000000001</v>
      </c>
      <c r="N6" s="11"/>
      <c r="O6" s="11">
        <v>2.9563520493431912</v>
      </c>
      <c r="P6" s="11"/>
      <c r="Q6" s="11">
        <v>1.0843806434455034</v>
      </c>
      <c r="R6" s="28"/>
      <c r="S6" s="4"/>
      <c r="T6" s="4"/>
    </row>
    <row r="7" spans="5:20" ht="21" x14ac:dyDescent="0.4">
      <c r="E7" s="6"/>
      <c r="F7" s="6"/>
      <c r="G7" s="32">
        <v>102.78266995420923</v>
      </c>
      <c r="H7" s="32"/>
      <c r="I7" s="11">
        <v>16.341037512708432</v>
      </c>
      <c r="J7" s="11"/>
      <c r="K7" s="11">
        <v>51.812231890026773</v>
      </c>
      <c r="L7" s="11"/>
      <c r="M7" s="11">
        <v>25.552666018788468</v>
      </c>
      <c r="N7" s="11"/>
      <c r="O7" s="11">
        <v>2.5213053628015656</v>
      </c>
      <c r="P7" s="11"/>
      <c r="Q7" s="11">
        <v>0.70655359293563835</v>
      </c>
      <c r="R7" s="28"/>
      <c r="S7" s="4"/>
      <c r="T7" s="4"/>
    </row>
    <row r="8" spans="5:20" ht="21" x14ac:dyDescent="0.4">
      <c r="E8" s="6"/>
      <c r="F8" s="6"/>
      <c r="G8" s="32">
        <v>125.12605042016804</v>
      </c>
      <c r="H8" s="32"/>
      <c r="I8" s="11">
        <v>16.690628403207327</v>
      </c>
      <c r="J8" s="11"/>
      <c r="K8" s="11">
        <v>30.280861497680583</v>
      </c>
      <c r="L8" s="11"/>
      <c r="M8" s="11">
        <v>24.828963764015917</v>
      </c>
      <c r="N8" s="11"/>
      <c r="O8" s="11">
        <v>1.707198371832463</v>
      </c>
      <c r="P8" s="11"/>
      <c r="Q8" s="11">
        <v>0.96996965050052986</v>
      </c>
      <c r="R8" s="28"/>
      <c r="S8" s="4"/>
      <c r="T8" s="4"/>
    </row>
    <row r="9" spans="5:20" ht="21" x14ac:dyDescent="0.4">
      <c r="E9" s="6"/>
      <c r="F9" s="6"/>
      <c r="G9" s="32">
        <v>112.71597748010096</v>
      </c>
      <c r="H9" s="32"/>
      <c r="I9" s="11">
        <v>16.230411634181571</v>
      </c>
      <c r="J9" s="11"/>
      <c r="K9" s="11">
        <v>77.975317241954315</v>
      </c>
      <c r="L9" s="11"/>
      <c r="M9" s="11">
        <v>17.508063826828213</v>
      </c>
      <c r="N9" s="11"/>
      <c r="O9" s="11">
        <v>2.6749732510694906</v>
      </c>
      <c r="P9" s="11"/>
      <c r="Q9" s="11">
        <v>0.96067041525828278</v>
      </c>
      <c r="R9" s="28"/>
      <c r="S9" s="4"/>
      <c r="T9" s="4"/>
    </row>
    <row r="10" spans="5:20" ht="21" x14ac:dyDescent="0.4">
      <c r="E10" s="6"/>
      <c r="F10" s="6"/>
      <c r="G10" s="32">
        <v>102.6</v>
      </c>
      <c r="H10" s="32"/>
      <c r="I10" s="11">
        <v>16.081769128686481</v>
      </c>
      <c r="J10" s="11"/>
      <c r="K10" s="11">
        <v>55.414430820683123</v>
      </c>
      <c r="L10" s="11"/>
      <c r="M10" s="11">
        <v>25.946229017858737</v>
      </c>
      <c r="N10" s="11"/>
      <c r="O10" s="11">
        <v>2.5086492785225354</v>
      </c>
      <c r="P10" s="11"/>
      <c r="Q10" s="11">
        <v>1.0426670934526614</v>
      </c>
      <c r="R10" s="28"/>
      <c r="S10" s="4"/>
      <c r="T10" s="4"/>
    </row>
    <row r="11" spans="5:20" ht="21" x14ac:dyDescent="0.4">
      <c r="E11" s="6"/>
      <c r="F11" s="6"/>
      <c r="G11" s="32">
        <v>117.89029877974622</v>
      </c>
      <c r="H11" s="32"/>
      <c r="I11" s="11">
        <v>16.972621420467625</v>
      </c>
      <c r="J11" s="11"/>
      <c r="K11" s="11">
        <v>30.751032657349807</v>
      </c>
      <c r="L11" s="11"/>
      <c r="M11" s="11">
        <v>22.798339151455636</v>
      </c>
      <c r="N11" s="11"/>
      <c r="O11" s="11">
        <v>1.7618730114353389</v>
      </c>
      <c r="P11" s="11"/>
      <c r="Q11" s="11">
        <v>0.98994988427464348</v>
      </c>
      <c r="R11" s="28"/>
      <c r="S11" s="4"/>
      <c r="T11" s="4"/>
    </row>
    <row r="12" spans="5:20" s="7" customFormat="1" ht="21" x14ac:dyDescent="0.4">
      <c r="E12" s="6"/>
      <c r="F12" s="6"/>
      <c r="G12" s="31">
        <v>113.98762019698681</v>
      </c>
      <c r="H12" s="31">
        <f>AVERAGE(G12:G20)</f>
        <v>112.87271204653818</v>
      </c>
      <c r="I12" s="13">
        <v>19.395882376707643</v>
      </c>
      <c r="J12" s="13">
        <f>AVERAGE(I12:I20)</f>
        <v>16.496866436986185</v>
      </c>
      <c r="K12" s="13">
        <v>82.429758643183305</v>
      </c>
      <c r="L12" s="13">
        <f>AVERAGE(K12:K20)</f>
        <v>56.680987693214789</v>
      </c>
      <c r="M12" s="13">
        <v>27.678201058201061</v>
      </c>
      <c r="N12" s="13">
        <f>AVERAGE(M12:M20)</f>
        <v>26.380367630466971</v>
      </c>
      <c r="O12" s="13">
        <v>3.2434847546794918</v>
      </c>
      <c r="P12" s="13">
        <f>AVERAGE(O12:O20)</f>
        <v>2.7744227941651372</v>
      </c>
      <c r="Q12" s="13">
        <v>1.0058002588519597</v>
      </c>
      <c r="R12" s="29">
        <f>AVERAGE(Q12:Q20)</f>
        <v>1.1372634051418111</v>
      </c>
      <c r="S12" s="4"/>
      <c r="T12" s="4"/>
    </row>
    <row r="13" spans="5:20" ht="21" x14ac:dyDescent="0.4">
      <c r="E13" s="6"/>
      <c r="F13" s="6"/>
      <c r="G13" s="31">
        <v>111.40989729225025</v>
      </c>
      <c r="H13" s="31">
        <f>STDEV(G12:G20)</f>
        <v>4.2977373412647193</v>
      </c>
      <c r="I13" s="13">
        <v>16.543373148679645</v>
      </c>
      <c r="J13" s="13">
        <f>STDEV(I12:I20)</f>
        <v>1.7428786874378883</v>
      </c>
      <c r="K13" s="13">
        <v>49.347140015910895</v>
      </c>
      <c r="L13" s="13">
        <f>STDEV(K12:K20)</f>
        <v>20.325237265924077</v>
      </c>
      <c r="M13" s="13">
        <v>22.345231666173085</v>
      </c>
      <c r="N13" s="13">
        <f>STDEV(M12:M20)</f>
        <v>1.9143382139424316</v>
      </c>
      <c r="O13" s="13">
        <v>3.2302012726297633</v>
      </c>
      <c r="P13" s="13">
        <f>STDEV(O12:O20)</f>
        <v>0.55694657618007926</v>
      </c>
      <c r="Q13" s="13">
        <v>1.5605214829716181</v>
      </c>
      <c r="R13" s="29">
        <f>STDEV(Q12:Q20)</f>
        <v>0.23815597642428177</v>
      </c>
      <c r="S13" s="4"/>
      <c r="T13" s="4"/>
    </row>
    <row r="14" spans="5:20" ht="21" x14ac:dyDescent="0.4">
      <c r="E14" s="6"/>
      <c r="F14" s="6"/>
      <c r="G14" s="32">
        <v>116.20704619876122</v>
      </c>
      <c r="H14" s="32"/>
      <c r="I14" s="11">
        <v>16.930507832118746</v>
      </c>
      <c r="J14" s="11"/>
      <c r="K14" s="11">
        <v>35.434999999999995</v>
      </c>
      <c r="L14" s="11"/>
      <c r="M14" s="11">
        <v>25.359277504105087</v>
      </c>
      <c r="N14" s="11"/>
      <c r="O14" s="11">
        <v>2.0973799984874546</v>
      </c>
      <c r="P14" s="11"/>
      <c r="Q14" s="11">
        <v>1.0382524912226256</v>
      </c>
      <c r="R14" s="28"/>
      <c r="S14" s="4"/>
      <c r="T14" s="4"/>
    </row>
    <row r="15" spans="5:20" ht="21" x14ac:dyDescent="0.4">
      <c r="E15" s="6"/>
      <c r="F15" s="6"/>
      <c r="G15" s="32">
        <v>112.27450980392156</v>
      </c>
      <c r="H15" s="32"/>
      <c r="I15" s="11">
        <v>16.070901427568266</v>
      </c>
      <c r="J15" s="11"/>
      <c r="K15" s="11">
        <v>83.767545650368163</v>
      </c>
      <c r="L15" s="11"/>
      <c r="M15" s="11">
        <v>27.077658350460723</v>
      </c>
      <c r="N15" s="11"/>
      <c r="O15" s="11">
        <v>3.3902686993107114</v>
      </c>
      <c r="P15" s="11"/>
      <c r="Q15" s="11">
        <v>1.1181848829830836</v>
      </c>
      <c r="R15" s="28"/>
      <c r="S15" s="4"/>
      <c r="T15" s="4"/>
    </row>
    <row r="16" spans="5:20" ht="21" x14ac:dyDescent="0.4">
      <c r="E16" s="6"/>
      <c r="F16" s="6"/>
      <c r="G16" s="32">
        <v>105.60153709725097</v>
      </c>
      <c r="H16" s="32"/>
      <c r="I16" s="11">
        <v>13.270190237938975</v>
      </c>
      <c r="J16" s="11"/>
      <c r="K16" s="11">
        <v>40.072669706500285</v>
      </c>
      <c r="L16" s="11"/>
      <c r="M16" s="11">
        <v>28.862373664913115</v>
      </c>
      <c r="N16" s="11"/>
      <c r="O16" s="11">
        <v>1.9950372507355343</v>
      </c>
      <c r="P16" s="11"/>
      <c r="Q16" s="11">
        <v>1.4787733489672363</v>
      </c>
      <c r="R16" s="28"/>
      <c r="S16" s="4"/>
      <c r="T16" s="4"/>
    </row>
    <row r="17" spans="5:20" ht="21" x14ac:dyDescent="0.4">
      <c r="E17" s="6"/>
      <c r="F17" s="6"/>
      <c r="G17" s="32">
        <v>107.50507099391483</v>
      </c>
      <c r="H17" s="32"/>
      <c r="I17" s="11">
        <v>17.773902457531666</v>
      </c>
      <c r="J17" s="11"/>
      <c r="K17" s="11">
        <v>40.826595338797176</v>
      </c>
      <c r="L17" s="11"/>
      <c r="M17" s="11">
        <v>26.031514625681709</v>
      </c>
      <c r="N17" s="11"/>
      <c r="O17" s="11">
        <v>2.6503660386044525</v>
      </c>
      <c r="P17" s="11"/>
      <c r="Q17" s="11">
        <v>0.82199277931362058</v>
      </c>
      <c r="R17" s="28"/>
      <c r="S17" s="4"/>
      <c r="T17" s="4"/>
    </row>
    <row r="18" spans="5:20" ht="21" x14ac:dyDescent="0.4">
      <c r="E18" s="6"/>
      <c r="F18" s="6"/>
      <c r="G18" s="32">
        <v>114.23442616483214</v>
      </c>
      <c r="H18" s="32"/>
      <c r="I18" s="11">
        <v>16.32853063479692</v>
      </c>
      <c r="J18" s="11"/>
      <c r="K18" s="11">
        <v>79.633224879978599</v>
      </c>
      <c r="L18" s="11"/>
      <c r="M18" s="11">
        <v>27.825268256189993</v>
      </c>
      <c r="N18" s="11"/>
      <c r="O18" s="11">
        <v>3.40303434810453</v>
      </c>
      <c r="P18" s="11"/>
      <c r="Q18" s="11">
        <v>1.164750665564013</v>
      </c>
      <c r="R18" s="28"/>
      <c r="S18" s="4"/>
      <c r="T18" s="4"/>
    </row>
    <row r="19" spans="5:20" ht="21" x14ac:dyDescent="0.4">
      <c r="E19" s="6"/>
      <c r="F19" s="6"/>
      <c r="G19" s="32">
        <v>115.09633873562765</v>
      </c>
      <c r="H19" s="32"/>
      <c r="I19" s="11">
        <v>14.833127788321564</v>
      </c>
      <c r="J19" s="11"/>
      <c r="K19" s="11">
        <v>60.270982437676764</v>
      </c>
      <c r="L19" s="11"/>
      <c r="M19" s="11">
        <v>26.933859568970451</v>
      </c>
      <c r="N19" s="11"/>
      <c r="O19" s="11">
        <v>2.5913155188744534</v>
      </c>
      <c r="P19" s="11"/>
      <c r="Q19" s="11">
        <v>1.0710142495346087</v>
      </c>
      <c r="R19" s="28"/>
      <c r="S19" s="4"/>
      <c r="T19" s="4"/>
    </row>
    <row r="20" spans="5:20" ht="21" x14ac:dyDescent="0.4">
      <c r="E20" s="6"/>
      <c r="F20" s="6"/>
      <c r="G20" s="32">
        <v>119.53796193529823</v>
      </c>
      <c r="H20" s="32"/>
      <c r="I20" s="11">
        <v>17.32538202921225</v>
      </c>
      <c r="J20" s="11"/>
      <c r="K20" s="11">
        <v>38.345972566517929</v>
      </c>
      <c r="L20" s="11"/>
      <c r="M20" s="11">
        <v>25.309923979507523</v>
      </c>
      <c r="N20" s="11"/>
      <c r="O20" s="11">
        <v>2.3687172660598446</v>
      </c>
      <c r="P20" s="11"/>
      <c r="Q20" s="11">
        <v>0.9760804868675339</v>
      </c>
      <c r="R20" s="28"/>
      <c r="S20" s="4"/>
      <c r="T20" s="4"/>
    </row>
    <row r="21" spans="5:20" s="7" customFormat="1" ht="21" x14ac:dyDescent="0.4">
      <c r="E21" s="6"/>
      <c r="F21" s="6"/>
      <c r="G21" s="31">
        <v>121.19567486327391</v>
      </c>
      <c r="H21" s="31">
        <f>AVERAGE(G21:G29)</f>
        <v>116.85257545000098</v>
      </c>
      <c r="I21" s="13">
        <v>17.947593409181373</v>
      </c>
      <c r="J21" s="13">
        <f>AVERAGE(I21:I29)</f>
        <v>17.382387282657376</v>
      </c>
      <c r="K21" s="13">
        <v>59.449591851252379</v>
      </c>
      <c r="L21" s="13">
        <f>AVERAGE(K21:K29)</f>
        <v>50.55233358348751</v>
      </c>
      <c r="M21" s="13">
        <v>18.070569558894814</v>
      </c>
      <c r="N21" s="13">
        <f>AVERAGE(M21:M29)</f>
        <v>21.268345926221215</v>
      </c>
      <c r="O21" s="13">
        <v>3.3563549727111792</v>
      </c>
      <c r="P21" s="13">
        <f>AVERAGE(O21:O29)</f>
        <v>3.2075618619864961</v>
      </c>
      <c r="Q21" s="13">
        <v>0.97505222217196985</v>
      </c>
      <c r="R21" s="29">
        <f>AVERAGE(Q21:Q29)</f>
        <v>1.1253638495155598</v>
      </c>
      <c r="S21" s="4"/>
      <c r="T21" s="4"/>
    </row>
    <row r="22" spans="5:20" ht="21" x14ac:dyDescent="0.4">
      <c r="E22" s="6"/>
      <c r="F22" s="6"/>
      <c r="G22" s="31">
        <v>118.5480318744244</v>
      </c>
      <c r="H22" s="31">
        <f>STDEV(G21:G29)</f>
        <v>5.643052975477457</v>
      </c>
      <c r="I22" s="13">
        <v>17.135132292580291</v>
      </c>
      <c r="J22" s="13">
        <f>STDEV(I21:I29)</f>
        <v>2.3711019937582254</v>
      </c>
      <c r="K22" s="13">
        <v>47.030554453809287</v>
      </c>
      <c r="L22" s="13">
        <f>STDEV(K21:K29)</f>
        <v>9.9027025849769466</v>
      </c>
      <c r="M22" s="13">
        <v>25.782531763493189</v>
      </c>
      <c r="N22" s="13">
        <f>STDEV(M21:M29)</f>
        <v>3.5311315716929776</v>
      </c>
      <c r="O22" s="13">
        <v>4.0784352096271625</v>
      </c>
      <c r="P22" s="13">
        <f>STDEV(O21:O29)</f>
        <v>0.58731769801613554</v>
      </c>
      <c r="Q22" s="13">
        <v>0.89182029774684202</v>
      </c>
      <c r="R22" s="29">
        <f>STDEV(Q21:Q29)</f>
        <v>0.16272098256117679</v>
      </c>
      <c r="S22" s="4"/>
      <c r="T22" s="4"/>
    </row>
    <row r="23" spans="5:20" ht="21" x14ac:dyDescent="0.4">
      <c r="E23" s="6"/>
      <c r="F23" s="6"/>
      <c r="G23" s="32">
        <v>109.44262541868954</v>
      </c>
      <c r="H23" s="32"/>
      <c r="I23" s="11">
        <v>17.467161924274968</v>
      </c>
      <c r="J23" s="11"/>
      <c r="K23" s="11">
        <v>43.376071697849227</v>
      </c>
      <c r="L23" s="11"/>
      <c r="M23" s="11">
        <v>20.299999999999997</v>
      </c>
      <c r="N23" s="11"/>
      <c r="O23" s="11">
        <v>2.2366306531499971</v>
      </c>
      <c r="P23" s="11"/>
      <c r="Q23" s="11">
        <v>1.024327795045165</v>
      </c>
      <c r="R23" s="28"/>
      <c r="S23" s="4"/>
      <c r="T23" s="4"/>
    </row>
    <row r="24" spans="5:20" ht="21" x14ac:dyDescent="0.4">
      <c r="E24" s="6"/>
      <c r="F24" s="6"/>
      <c r="G24" s="32">
        <v>114.77567298105684</v>
      </c>
      <c r="H24" s="32"/>
      <c r="I24" s="11">
        <v>21.650182332017867</v>
      </c>
      <c r="J24" s="11"/>
      <c r="K24" s="11">
        <v>66.780537634408603</v>
      </c>
      <c r="L24" s="11"/>
      <c r="M24" s="11">
        <v>18.419896340991727</v>
      </c>
      <c r="N24" s="11"/>
      <c r="O24" s="11">
        <v>3.2738669454751159</v>
      </c>
      <c r="P24" s="11"/>
      <c r="Q24" s="11">
        <v>1.2964040418740643</v>
      </c>
      <c r="R24" s="28"/>
      <c r="S24" s="4"/>
      <c r="T24" s="4"/>
    </row>
    <row r="25" spans="5:20" ht="21" x14ac:dyDescent="0.4">
      <c r="E25" s="6"/>
      <c r="F25" s="6"/>
      <c r="G25" s="32">
        <v>111.09841995050448</v>
      </c>
      <c r="H25" s="32"/>
      <c r="I25" s="11">
        <v>14.293887806257443</v>
      </c>
      <c r="J25" s="11"/>
      <c r="K25" s="11">
        <v>43.63448848777437</v>
      </c>
      <c r="L25" s="11"/>
      <c r="M25" s="11">
        <v>26.206419753086418</v>
      </c>
      <c r="N25" s="11"/>
      <c r="O25" s="11">
        <v>3.4124509588737775</v>
      </c>
      <c r="P25" s="11"/>
      <c r="Q25" s="11">
        <v>1.3906244512967085</v>
      </c>
      <c r="R25" s="28"/>
      <c r="S25" s="4"/>
      <c r="T25" s="4"/>
    </row>
    <row r="26" spans="5:20" ht="21" x14ac:dyDescent="0.4">
      <c r="E26" s="6"/>
      <c r="F26" s="6"/>
      <c r="G26" s="32">
        <v>116.96180618170017</v>
      </c>
      <c r="H26" s="32"/>
      <c r="I26" s="11">
        <v>15.244277238734458</v>
      </c>
      <c r="J26" s="11"/>
      <c r="K26" s="11">
        <v>39.840000000000003</v>
      </c>
      <c r="L26" s="11"/>
      <c r="M26" s="11">
        <v>18.236558270672212</v>
      </c>
      <c r="N26" s="11"/>
      <c r="O26" s="11">
        <v>2.8952234148229872</v>
      </c>
      <c r="P26" s="11"/>
      <c r="Q26" s="11">
        <v>1.211415118689672</v>
      </c>
      <c r="R26" s="28"/>
      <c r="S26" s="4"/>
      <c r="T26" s="4"/>
    </row>
    <row r="27" spans="5:20" ht="21" x14ac:dyDescent="0.4">
      <c r="E27" s="6"/>
      <c r="F27" s="6"/>
      <c r="G27" s="32">
        <v>124.2</v>
      </c>
      <c r="H27" s="32"/>
      <c r="I27" s="11">
        <v>20.398625868017994</v>
      </c>
      <c r="J27" s="11"/>
      <c r="K27" s="11">
        <v>62.764600396179404</v>
      </c>
      <c r="L27" s="11"/>
      <c r="M27" s="11">
        <v>18.36117381015832</v>
      </c>
      <c r="N27" s="11"/>
      <c r="O27" s="11">
        <v>3.2228641289654822</v>
      </c>
      <c r="P27" s="11"/>
      <c r="Q27" s="11">
        <v>1.021941953202091</v>
      </c>
      <c r="R27" s="28"/>
      <c r="S27" s="4"/>
      <c r="T27" s="4"/>
    </row>
    <row r="28" spans="5:20" ht="21" x14ac:dyDescent="0.4">
      <c r="E28" s="6"/>
      <c r="F28" s="6"/>
      <c r="G28" s="32">
        <v>111.19999999999999</v>
      </c>
      <c r="H28" s="32"/>
      <c r="I28" s="11">
        <v>15.886854737655037</v>
      </c>
      <c r="J28" s="11"/>
      <c r="K28" s="11">
        <v>49.636096050324298</v>
      </c>
      <c r="L28" s="11"/>
      <c r="M28" s="11">
        <v>25.462207562876046</v>
      </c>
      <c r="N28" s="11"/>
      <c r="O28" s="11">
        <v>3.8638884081915199</v>
      </c>
      <c r="P28" s="11"/>
      <c r="Q28" s="11">
        <v>1.2062307595740864</v>
      </c>
      <c r="R28" s="28"/>
      <c r="S28" s="4"/>
      <c r="T28" s="4"/>
    </row>
    <row r="29" spans="5:20" ht="21" x14ac:dyDescent="0.4">
      <c r="E29" s="6"/>
      <c r="F29" s="6"/>
      <c r="G29" s="32">
        <v>124.25094778035955</v>
      </c>
      <c r="H29" s="32"/>
      <c r="I29" s="11">
        <v>16.417769935196986</v>
      </c>
      <c r="J29" s="11"/>
      <c r="K29" s="11">
        <v>42.459061679790025</v>
      </c>
      <c r="L29" s="11"/>
      <c r="M29" s="11">
        <v>20.575756275818236</v>
      </c>
      <c r="N29" s="11"/>
      <c r="O29" s="11">
        <v>2.528342066061243</v>
      </c>
      <c r="P29" s="11"/>
      <c r="Q29" s="11">
        <v>1.1104580060394384</v>
      </c>
      <c r="R29" s="28"/>
      <c r="S29" s="4"/>
      <c r="T29" s="4"/>
    </row>
    <row r="30" spans="5:20" s="7" customFormat="1" ht="21" x14ac:dyDescent="0.4">
      <c r="E30" s="6"/>
      <c r="F30" s="6"/>
      <c r="G30" s="31">
        <v>110.21651404625176</v>
      </c>
      <c r="H30" s="31">
        <f>AVERAGE(G30:G38)</f>
        <v>115.78349019613069</v>
      </c>
      <c r="I30" s="13">
        <v>17.27901115509929</v>
      </c>
      <c r="J30" s="13">
        <f>AVERAGE(I30:I38)</f>
        <v>18.147352013249758</v>
      </c>
      <c r="K30" s="13">
        <v>71.38</v>
      </c>
      <c r="L30" s="13">
        <f>AVERAGE(K30:K38)</f>
        <v>56.776352506548186</v>
      </c>
      <c r="M30" s="13">
        <v>19.790815828041037</v>
      </c>
      <c r="N30" s="13">
        <f>AVERAGE(M30:M38)</f>
        <v>19.453035703036296</v>
      </c>
      <c r="O30" s="13">
        <v>2.4848801362905464</v>
      </c>
      <c r="P30" s="13">
        <f>AVERAGE(O30:O38)</f>
        <v>2.8099746706759778</v>
      </c>
      <c r="Q30" s="13">
        <v>0.92968936154876203</v>
      </c>
      <c r="R30" s="29">
        <f>AVERAGE(Q30:Q38)</f>
        <v>0.81276435355893772</v>
      </c>
      <c r="S30" s="4"/>
      <c r="T30" s="4"/>
    </row>
    <row r="31" spans="5:20" ht="21" x14ac:dyDescent="0.4">
      <c r="E31" s="6"/>
      <c r="F31" s="6"/>
      <c r="G31" s="31">
        <v>113.93345216874629</v>
      </c>
      <c r="H31" s="31">
        <f>STDEV(G30:G38)</f>
        <v>5.7608348782003258</v>
      </c>
      <c r="I31" s="13">
        <v>20.879990907990262</v>
      </c>
      <c r="J31" s="13">
        <f>STDEV(I30:I38)</f>
        <v>1.9466855786122352</v>
      </c>
      <c r="K31" s="13">
        <v>65.585901762376523</v>
      </c>
      <c r="L31" s="13">
        <f>STDEV(K30:K38)</f>
        <v>17.727081979008233</v>
      </c>
      <c r="M31" s="13">
        <v>19.799148766905326</v>
      </c>
      <c r="N31" s="13">
        <f>STDEV(M30:M38)</f>
        <v>1.3197360511788425</v>
      </c>
      <c r="O31" s="13">
        <v>3.5396482625765424</v>
      </c>
      <c r="P31" s="13">
        <f>STDEV(O30:O38)</f>
        <v>0.74490611734037526</v>
      </c>
      <c r="Q31" s="13">
        <v>0.79920657686477681</v>
      </c>
      <c r="R31" s="29">
        <f>STDEV(Q30:Q38)</f>
        <v>0.14102094851641719</v>
      </c>
      <c r="S31" s="4"/>
      <c r="T31" s="4"/>
    </row>
    <row r="32" spans="5:20" ht="21" x14ac:dyDescent="0.4">
      <c r="E32" s="6"/>
      <c r="F32" s="6"/>
      <c r="G32" s="32">
        <v>115.24979854955681</v>
      </c>
      <c r="H32" s="32"/>
      <c r="I32" s="11">
        <v>16.948433431514538</v>
      </c>
      <c r="J32" s="11"/>
      <c r="K32" s="11">
        <v>35.941517801798774</v>
      </c>
      <c r="L32" s="11"/>
      <c r="M32" s="11">
        <v>19.503560119811723</v>
      </c>
      <c r="N32" s="11"/>
      <c r="O32" s="11">
        <v>1.770936904983337</v>
      </c>
      <c r="P32" s="11"/>
      <c r="Q32" s="11">
        <v>0.71630193106431761</v>
      </c>
      <c r="R32" s="28"/>
      <c r="S32" s="4"/>
      <c r="T32" s="4"/>
    </row>
    <row r="33" spans="5:20" ht="21" x14ac:dyDescent="0.4">
      <c r="E33" s="6"/>
      <c r="F33" s="6"/>
      <c r="G33" s="32">
        <v>116.4457614223361</v>
      </c>
      <c r="H33" s="32"/>
      <c r="I33" s="11">
        <v>20.333303477093164</v>
      </c>
      <c r="J33" s="11"/>
      <c r="K33" s="11">
        <v>68.66897141375307</v>
      </c>
      <c r="L33" s="11"/>
      <c r="M33" s="11">
        <v>18.52360199248735</v>
      </c>
      <c r="N33" s="11"/>
      <c r="O33" s="11">
        <v>2.910814469513332</v>
      </c>
      <c r="P33" s="11"/>
      <c r="Q33" s="11">
        <v>1.0914063843812432</v>
      </c>
      <c r="R33" s="28"/>
      <c r="S33" s="4"/>
      <c r="T33" s="4"/>
    </row>
    <row r="34" spans="5:20" ht="21" x14ac:dyDescent="0.4">
      <c r="E34" s="6"/>
      <c r="F34" s="6"/>
      <c r="G34" s="32">
        <v>118.03947729859124</v>
      </c>
      <c r="H34" s="32"/>
      <c r="I34" s="11">
        <v>15.890792364661825</v>
      </c>
      <c r="J34" s="11"/>
      <c r="K34" s="11">
        <v>43.989299245863144</v>
      </c>
      <c r="L34" s="11"/>
      <c r="M34" s="11">
        <v>20.458976377952759</v>
      </c>
      <c r="N34" s="11"/>
      <c r="O34" s="11">
        <v>3.7584571365413777</v>
      </c>
      <c r="P34" s="11"/>
      <c r="Q34" s="11">
        <v>0.69538685359357399</v>
      </c>
      <c r="R34" s="28"/>
      <c r="S34" s="4"/>
      <c r="T34" s="4"/>
    </row>
    <row r="35" spans="5:20" ht="21" x14ac:dyDescent="0.4">
      <c r="E35" s="6"/>
      <c r="F35" s="6"/>
      <c r="G35" s="32">
        <v>115.029257776409</v>
      </c>
      <c r="H35" s="32"/>
      <c r="I35" s="11">
        <v>20.111894590088134</v>
      </c>
      <c r="J35" s="11"/>
      <c r="K35" s="11">
        <v>39.036206858626073</v>
      </c>
      <c r="L35" s="11"/>
      <c r="M35" s="11">
        <v>18.862716974845913</v>
      </c>
      <c r="N35" s="11"/>
      <c r="O35" s="11">
        <v>1.865880995706148</v>
      </c>
      <c r="P35" s="11"/>
      <c r="Q35" s="11">
        <v>0.70332312326328317</v>
      </c>
      <c r="R35" s="28"/>
      <c r="S35" s="4"/>
      <c r="T35" s="4"/>
    </row>
    <row r="36" spans="5:20" ht="21" x14ac:dyDescent="0.4">
      <c r="E36" s="6"/>
      <c r="F36" s="6"/>
      <c r="G36" s="32">
        <v>109.011022309761</v>
      </c>
      <c r="H36" s="32"/>
      <c r="I36" s="11">
        <v>15.697513012974742</v>
      </c>
      <c r="J36" s="11"/>
      <c r="K36" s="11">
        <v>84.349346123447432</v>
      </c>
      <c r="L36" s="11"/>
      <c r="M36" s="11">
        <v>17.529566980012774</v>
      </c>
      <c r="N36" s="11"/>
      <c r="O36" s="11">
        <v>2.9320870357968927</v>
      </c>
      <c r="P36" s="11"/>
      <c r="Q36" s="11">
        <v>0.93663435280969576</v>
      </c>
      <c r="R36" s="28"/>
      <c r="S36" s="4"/>
      <c r="T36" s="4"/>
    </row>
    <row r="37" spans="5:20" ht="21" x14ac:dyDescent="0.4">
      <c r="E37" s="6"/>
      <c r="F37" s="6"/>
      <c r="G37" s="32">
        <v>129.1330602592796</v>
      </c>
      <c r="H37" s="32"/>
      <c r="I37" s="11">
        <v>17.414247170742932</v>
      </c>
      <c r="J37" s="11"/>
      <c r="K37" s="11">
        <v>64.109690070334963</v>
      </c>
      <c r="L37" s="11"/>
      <c r="M37" s="11">
        <v>22.082575799846833</v>
      </c>
      <c r="N37" s="11"/>
      <c r="O37" s="11">
        <v>3.6548162935645445</v>
      </c>
      <c r="P37" s="11"/>
      <c r="Q37" s="11">
        <v>0.73765079478812323</v>
      </c>
      <c r="R37" s="28"/>
      <c r="S37" s="4"/>
      <c r="T37" s="4"/>
    </row>
    <row r="38" spans="5:20" ht="21" x14ac:dyDescent="0.4">
      <c r="E38" s="6"/>
      <c r="F38" s="6"/>
      <c r="G38" s="32">
        <v>114.99306793424441</v>
      </c>
      <c r="H38" s="32"/>
      <c r="I38" s="11">
        <v>18.770982009082921</v>
      </c>
      <c r="J38" s="11"/>
      <c r="K38" s="11">
        <v>37.926239282733661</v>
      </c>
      <c r="L38" s="11"/>
      <c r="M38" s="11">
        <v>18.526358487422957</v>
      </c>
      <c r="N38" s="11"/>
      <c r="O38" s="11">
        <v>2.372250801111079</v>
      </c>
      <c r="P38" s="11"/>
      <c r="Q38" s="11">
        <v>0.70527980371666321</v>
      </c>
      <c r="R38" s="28"/>
      <c r="S38" s="4"/>
      <c r="T38" s="4"/>
    </row>
    <row r="39" spans="5:20" s="7" customFormat="1" ht="21" x14ac:dyDescent="0.4">
      <c r="E39" s="6"/>
      <c r="F39" s="6"/>
      <c r="G39" s="31">
        <v>115.03941782898728</v>
      </c>
      <c r="H39" s="31">
        <f>AVERAGE(G39:G47)</f>
        <v>127.39892220023414</v>
      </c>
      <c r="I39" s="13">
        <v>14.66058552689654</v>
      </c>
      <c r="J39" s="13">
        <f>AVERAGE(I39:I47)</f>
        <v>16.584231489944361</v>
      </c>
      <c r="K39" s="13">
        <v>56.984999999999999</v>
      </c>
      <c r="L39" s="13">
        <f>AVERAGE(K39:K47)</f>
        <v>55.526357538368671</v>
      </c>
      <c r="M39" s="13">
        <v>45.403903582314385</v>
      </c>
      <c r="N39" s="13">
        <f>AVERAGE(M39:M47)</f>
        <v>30.572937130631992</v>
      </c>
      <c r="O39" s="13">
        <v>3.1813123678793769</v>
      </c>
      <c r="P39" s="13">
        <f>AVERAGE(O39:O47)</f>
        <v>3.5300303256867509</v>
      </c>
      <c r="Q39" s="13">
        <v>0.92799370976767359</v>
      </c>
      <c r="R39" s="29">
        <f>AVERAGE(Q39:Q47)</f>
        <v>1.7709085792064874</v>
      </c>
      <c r="S39" s="4"/>
      <c r="T39" s="4"/>
    </row>
    <row r="40" spans="5:20" ht="21" x14ac:dyDescent="0.4">
      <c r="E40" s="6"/>
      <c r="F40" s="6"/>
      <c r="G40" s="31">
        <v>120.97481268930338</v>
      </c>
      <c r="H40" s="31">
        <f>STDEV(G39:G47)</f>
        <v>12.85706417700505</v>
      </c>
      <c r="I40" s="13">
        <v>21.671303720275681</v>
      </c>
      <c r="J40" s="13">
        <f>STDEV(I39:I47)</f>
        <v>2.1900092040849035</v>
      </c>
      <c r="K40" s="13">
        <v>80.456486486486483</v>
      </c>
      <c r="L40" s="13">
        <f>STDEV(K39:K47)</f>
        <v>18.208618486928561</v>
      </c>
      <c r="M40" s="13">
        <v>25.830769279319366</v>
      </c>
      <c r="N40" s="13">
        <f>STDEV(M39:M47)</f>
        <v>8.0739975104100967</v>
      </c>
      <c r="O40" s="13">
        <v>3.577790839272958</v>
      </c>
      <c r="P40" s="13">
        <f>STDEV(O39:O47)</f>
        <v>0.23266764934311029</v>
      </c>
      <c r="Q40" s="13">
        <v>0.75001324775960454</v>
      </c>
      <c r="R40" s="29">
        <f>STDEV(Q39:Q47)</f>
        <v>1.2480344854875014</v>
      </c>
      <c r="S40" s="4"/>
      <c r="T40" s="4"/>
    </row>
    <row r="41" spans="5:20" ht="21" x14ac:dyDescent="0.4">
      <c r="E41" s="6"/>
      <c r="F41" s="6"/>
      <c r="G41" s="32">
        <v>125.78131689356967</v>
      </c>
      <c r="H41" s="32"/>
      <c r="I41" s="11">
        <v>15.961780685566801</v>
      </c>
      <c r="J41" s="11"/>
      <c r="K41" s="11">
        <v>32.565089058524173</v>
      </c>
      <c r="L41" s="11"/>
      <c r="M41" s="11">
        <v>23.975000000000001</v>
      </c>
      <c r="N41" s="11"/>
      <c r="O41" s="11">
        <v>3.6680074166684951</v>
      </c>
      <c r="P41" s="11"/>
      <c r="Q41" s="11">
        <v>3.4463719483561084</v>
      </c>
      <c r="R41" s="28"/>
      <c r="S41" s="4"/>
      <c r="T41" s="4"/>
    </row>
    <row r="42" spans="5:20" ht="21" x14ac:dyDescent="0.4">
      <c r="E42" s="6"/>
      <c r="F42" s="6"/>
      <c r="G42" s="32">
        <v>117.46130030959755</v>
      </c>
      <c r="H42" s="32"/>
      <c r="I42" s="11">
        <v>16.219496880426643</v>
      </c>
      <c r="J42" s="11"/>
      <c r="K42" s="11">
        <v>67.772375385614538</v>
      </c>
      <c r="L42" s="11"/>
      <c r="M42" s="11">
        <v>37.511248562510275</v>
      </c>
      <c r="N42" s="11"/>
      <c r="O42" s="11">
        <v>3.7130782259745674</v>
      </c>
      <c r="P42" s="11"/>
      <c r="Q42" s="11">
        <v>1.0164131094394389</v>
      </c>
      <c r="R42" s="28"/>
      <c r="S42" s="4"/>
      <c r="T42" s="4"/>
    </row>
    <row r="43" spans="5:20" ht="21" x14ac:dyDescent="0.4">
      <c r="E43" s="6"/>
      <c r="F43" s="6"/>
      <c r="G43" s="32">
        <v>135.61341967979854</v>
      </c>
      <c r="H43" s="32"/>
      <c r="I43" s="11">
        <v>16.048616193974237</v>
      </c>
      <c r="J43" s="11"/>
      <c r="K43" s="11">
        <v>49.030395948434617</v>
      </c>
      <c r="L43" s="11"/>
      <c r="M43" s="11">
        <v>26.064401688585804</v>
      </c>
      <c r="N43" s="11"/>
      <c r="O43" s="11">
        <v>3.5348089566909486</v>
      </c>
      <c r="P43" s="11"/>
      <c r="Q43" s="11">
        <v>1.1854893302338285</v>
      </c>
      <c r="R43" s="28"/>
      <c r="S43" s="4"/>
      <c r="T43" s="4"/>
    </row>
    <row r="44" spans="5:20" ht="21" x14ac:dyDescent="0.4">
      <c r="E44" s="6"/>
      <c r="F44" s="6"/>
      <c r="G44" s="32">
        <v>151.70413715224313</v>
      </c>
      <c r="H44" s="32"/>
      <c r="I44" s="11">
        <v>15.32992240803147</v>
      </c>
      <c r="J44" s="11"/>
      <c r="K44" s="11">
        <v>35.730000000000004</v>
      </c>
      <c r="L44" s="11"/>
      <c r="M44" s="11">
        <v>22.686350747291129</v>
      </c>
      <c r="N44" s="11"/>
      <c r="O44" s="11">
        <v>3.1969308599967445</v>
      </c>
      <c r="P44" s="11"/>
      <c r="Q44" s="11">
        <v>3.4002331371448</v>
      </c>
      <c r="R44" s="28"/>
      <c r="S44" s="4"/>
      <c r="T44" s="4"/>
    </row>
    <row r="45" spans="5:20" ht="21" x14ac:dyDescent="0.4">
      <c r="E45" s="6"/>
      <c r="F45" s="6"/>
      <c r="G45" s="32">
        <v>119.51871657754013</v>
      </c>
      <c r="H45" s="32"/>
      <c r="I45" s="11">
        <v>15.171003148338571</v>
      </c>
      <c r="J45" s="11"/>
      <c r="K45" s="11">
        <v>59.91282089867088</v>
      </c>
      <c r="L45" s="11"/>
      <c r="M45" s="11">
        <v>36.868114543114544</v>
      </c>
      <c r="N45" s="11"/>
      <c r="O45" s="11">
        <v>3.4790664533333331</v>
      </c>
      <c r="P45" s="11"/>
      <c r="Q45" s="11">
        <v>0.74487498620848724</v>
      </c>
      <c r="R45" s="28"/>
      <c r="S45" s="4"/>
      <c r="T45" s="4"/>
    </row>
    <row r="46" spans="5:20" ht="21" x14ac:dyDescent="0.4">
      <c r="E46" s="6"/>
      <c r="F46" s="6"/>
      <c r="G46" s="32">
        <v>118.19717867106766</v>
      </c>
      <c r="H46" s="32"/>
      <c r="I46" s="11">
        <v>18.49147096979657</v>
      </c>
      <c r="J46" s="11"/>
      <c r="K46" s="11">
        <v>79.605005538325202</v>
      </c>
      <c r="L46" s="11"/>
      <c r="M46" s="11">
        <v>33.693742440860319</v>
      </c>
      <c r="N46" s="11"/>
      <c r="O46" s="11">
        <v>3.9078187464296867</v>
      </c>
      <c r="P46" s="11"/>
      <c r="Q46" s="11">
        <v>1.0389060094586104</v>
      </c>
      <c r="R46" s="28"/>
      <c r="S46" s="4"/>
      <c r="T46" s="4"/>
    </row>
    <row r="47" spans="5:20" ht="21" x14ac:dyDescent="0.4">
      <c r="E47" s="6"/>
      <c r="F47" s="6"/>
      <c r="G47" s="32">
        <v>142.30000000000001</v>
      </c>
      <c r="H47" s="32"/>
      <c r="I47" s="11">
        <v>15.703903876192722</v>
      </c>
      <c r="J47" s="11"/>
      <c r="K47" s="11">
        <v>37.680044529262091</v>
      </c>
      <c r="L47" s="11"/>
      <c r="M47" s="11">
        <v>23.122903331692108</v>
      </c>
      <c r="N47" s="11"/>
      <c r="O47" s="11">
        <v>3.5114590649346469</v>
      </c>
      <c r="P47" s="11"/>
      <c r="Q47" s="11">
        <v>3.4278817344898358</v>
      </c>
      <c r="R47" s="28"/>
      <c r="S47" s="4"/>
      <c r="T47" s="4"/>
    </row>
    <row r="48" spans="5:20" s="7" customFormat="1" ht="21" x14ac:dyDescent="0.4">
      <c r="E48" s="6"/>
      <c r="F48" s="6"/>
      <c r="G48" s="31">
        <v>113.46790727014667</v>
      </c>
      <c r="H48" s="31">
        <f>AVERAGE(G48:G56)</f>
        <v>122.06571867985076</v>
      </c>
      <c r="I48" s="13">
        <v>20.075422144747996</v>
      </c>
      <c r="J48" s="13">
        <f>AVERAGE(I48:I56)</f>
        <v>17.586937845064845</v>
      </c>
      <c r="K48" s="13">
        <v>63.528940149625925</v>
      </c>
      <c r="L48" s="13">
        <f>AVERAGE(K48:K56)</f>
        <v>50.948112563624534</v>
      </c>
      <c r="M48" s="13">
        <v>23.200208866155158</v>
      </c>
      <c r="N48" s="13">
        <f>AVERAGE(M48:M56)</f>
        <v>27.779356657067641</v>
      </c>
      <c r="O48" s="13">
        <v>2.9498388295573799</v>
      </c>
      <c r="P48" s="13">
        <f>AVERAGE(O48:O56)</f>
        <v>3.0342122846811348</v>
      </c>
      <c r="Q48" s="13">
        <v>1.3214280761831594</v>
      </c>
      <c r="R48" s="29">
        <f>AVERAGE(Q48:Q56)</f>
        <v>1.2348196026798577</v>
      </c>
      <c r="S48" s="4"/>
      <c r="T48" s="4"/>
    </row>
    <row r="49" spans="5:20" ht="21" x14ac:dyDescent="0.4">
      <c r="E49" s="6"/>
      <c r="F49" s="6"/>
      <c r="G49" s="31">
        <v>108.36308964480361</v>
      </c>
      <c r="H49" s="31">
        <f>STDEV(G48:G56)</f>
        <v>19.652228995306501</v>
      </c>
      <c r="I49" s="13">
        <v>17.680405335707945</v>
      </c>
      <c r="J49" s="13">
        <f>STDEV(I48:I56)</f>
        <v>1.9786439927754582</v>
      </c>
      <c r="K49" s="13">
        <v>48.670107526881715</v>
      </c>
      <c r="L49" s="13">
        <f>STDEV(K48:K56)</f>
        <v>13.770678789078042</v>
      </c>
      <c r="M49" s="13">
        <v>40.03985732814526</v>
      </c>
      <c r="N49" s="13">
        <f>STDEV(M48:M56)</f>
        <v>5.0209722989782293</v>
      </c>
      <c r="O49" s="13">
        <v>3.9015030645161293</v>
      </c>
      <c r="P49" s="13">
        <f>STDEV(O49:O56)</f>
        <v>0.64433907509813881</v>
      </c>
      <c r="Q49" s="13">
        <v>1.6595550147419722</v>
      </c>
      <c r="R49" s="29">
        <f>STDEV(Q48:Q56)</f>
        <v>0.23814289559065524</v>
      </c>
      <c r="S49" s="4"/>
      <c r="T49" s="4"/>
    </row>
    <row r="50" spans="5:20" ht="21" x14ac:dyDescent="0.4">
      <c r="E50" s="6"/>
      <c r="F50" s="6"/>
      <c r="G50" s="32">
        <v>130.00494315373209</v>
      </c>
      <c r="H50" s="32"/>
      <c r="I50" s="11">
        <v>14.101444572300096</v>
      </c>
      <c r="J50" s="11"/>
      <c r="K50" s="11">
        <v>34.123025768911049</v>
      </c>
      <c r="L50" s="11"/>
      <c r="M50" s="11">
        <v>29.550253532834578</v>
      </c>
      <c r="N50" s="11"/>
      <c r="O50" s="11">
        <v>2.9651864606808465</v>
      </c>
      <c r="P50" s="11"/>
      <c r="Q50" s="11">
        <v>1.0254498285679849</v>
      </c>
      <c r="R50" s="28"/>
      <c r="S50" s="4"/>
      <c r="T50" s="4"/>
    </row>
    <row r="51" spans="5:20" ht="21" x14ac:dyDescent="0.4">
      <c r="E51" s="6"/>
      <c r="F51" s="6"/>
      <c r="G51" s="32">
        <v>106.09243697478995</v>
      </c>
      <c r="H51" s="32"/>
      <c r="I51" s="11">
        <v>19.84467598890518</v>
      </c>
      <c r="J51" s="11"/>
      <c r="K51" s="11">
        <v>62.766317594300617</v>
      </c>
      <c r="L51" s="11"/>
      <c r="M51" s="11">
        <v>26.100721487082545</v>
      </c>
      <c r="N51" s="11"/>
      <c r="O51" s="11">
        <v>2.3024451870194778</v>
      </c>
      <c r="P51" s="11"/>
      <c r="Q51" s="11">
        <v>1.3045608458693219</v>
      </c>
      <c r="R51" s="28"/>
      <c r="S51" s="4"/>
      <c r="T51" s="4"/>
    </row>
    <row r="52" spans="5:20" ht="21" x14ac:dyDescent="0.4">
      <c r="E52" s="6"/>
      <c r="F52" s="6"/>
      <c r="G52" s="32">
        <v>115.46840958605664</v>
      </c>
      <c r="H52" s="32"/>
      <c r="I52" s="11">
        <v>16.923729972897593</v>
      </c>
      <c r="J52" s="11"/>
      <c r="K52" s="11">
        <v>47.131311524554761</v>
      </c>
      <c r="L52" s="11"/>
      <c r="M52" s="11">
        <v>24.23854519522196</v>
      </c>
      <c r="N52" s="11"/>
      <c r="O52" s="11">
        <v>3.7625829259776529</v>
      </c>
      <c r="P52" s="11"/>
      <c r="Q52" s="11">
        <v>1.2794478514491814</v>
      </c>
      <c r="R52" s="28"/>
      <c r="S52" s="4"/>
      <c r="T52" s="4"/>
    </row>
    <row r="53" spans="5:20" ht="21" x14ac:dyDescent="0.4">
      <c r="E53" s="6"/>
      <c r="F53" s="6"/>
      <c r="G53" s="32">
        <v>169.62546608047194</v>
      </c>
      <c r="H53" s="32"/>
      <c r="I53" s="11">
        <v>16.948244243885675</v>
      </c>
      <c r="J53" s="11"/>
      <c r="K53" s="11">
        <v>36.225716625716629</v>
      </c>
      <c r="L53" s="11"/>
      <c r="M53" s="11">
        <v>27.73435364041605</v>
      </c>
      <c r="N53" s="11"/>
      <c r="O53" s="11">
        <v>2.63162653473759</v>
      </c>
      <c r="P53" s="11"/>
      <c r="Q53" s="11">
        <v>1.0416589719144931</v>
      </c>
      <c r="R53" s="28"/>
      <c r="S53" s="4"/>
      <c r="T53" s="4"/>
    </row>
    <row r="54" spans="5:20" ht="21" x14ac:dyDescent="0.4">
      <c r="E54" s="6"/>
      <c r="F54" s="6"/>
      <c r="G54" s="32">
        <v>114.56356736242884</v>
      </c>
      <c r="H54" s="32"/>
      <c r="I54" s="11">
        <v>19.504887854441467</v>
      </c>
      <c r="J54" s="11"/>
      <c r="K54" s="11">
        <v>65.487852799793274</v>
      </c>
      <c r="L54" s="11"/>
      <c r="M54" s="11">
        <v>24.980360743541276</v>
      </c>
      <c r="N54" s="11"/>
      <c r="O54" s="11">
        <v>2.4048780468228861</v>
      </c>
      <c r="P54" s="11"/>
      <c r="Q54" s="11">
        <v>1.0152095513197967</v>
      </c>
      <c r="R54" s="28"/>
      <c r="S54" s="4"/>
      <c r="T54" s="4"/>
    </row>
    <row r="55" spans="5:20" ht="21" x14ac:dyDescent="0.4">
      <c r="E55" s="6"/>
      <c r="F55" s="6"/>
      <c r="G55" s="32">
        <v>112.04121056020605</v>
      </c>
      <c r="H55" s="32"/>
      <c r="I55" s="11">
        <v>17.440171296482525</v>
      </c>
      <c r="J55" s="11"/>
      <c r="K55" s="11">
        <v>65.908703218856346</v>
      </c>
      <c r="L55" s="11"/>
      <c r="M55" s="11">
        <v>28.330105533586583</v>
      </c>
      <c r="N55" s="11"/>
      <c r="O55" s="11">
        <v>3.6819263797405193</v>
      </c>
      <c r="P55" s="11"/>
      <c r="Q55" s="11">
        <v>1.4875502348803662</v>
      </c>
      <c r="R55" s="28"/>
      <c r="S55" s="4"/>
      <c r="T55" s="4"/>
    </row>
    <row r="56" spans="5:20" ht="21" x14ac:dyDescent="0.4">
      <c r="E56" s="6"/>
      <c r="F56" s="6"/>
      <c r="G56" s="32">
        <v>128.96443748602104</v>
      </c>
      <c r="H56" s="32"/>
      <c r="I56" s="11">
        <v>15.763459196215178</v>
      </c>
      <c r="J56" s="11"/>
      <c r="K56" s="11">
        <v>34.691037863980505</v>
      </c>
      <c r="L56" s="11"/>
      <c r="M56" s="11">
        <v>25.839803586625315</v>
      </c>
      <c r="N56" s="11"/>
      <c r="O56" s="11">
        <v>2.7079231330777289</v>
      </c>
      <c r="P56" s="11"/>
      <c r="Q56" s="11">
        <v>0.97851604919244228</v>
      </c>
      <c r="R56" s="28"/>
      <c r="S56" s="4"/>
      <c r="T56" s="4"/>
    </row>
    <row r="57" spans="5:20" s="7" customFormat="1" ht="21" x14ac:dyDescent="0.4">
      <c r="E57" s="6"/>
      <c r="F57" s="6"/>
      <c r="G57" s="31">
        <v>117.48147534876018</v>
      </c>
      <c r="H57" s="31">
        <f>AVERAGE(G57:G65)</f>
        <v>117.63426415098382</v>
      </c>
      <c r="I57" s="13">
        <v>19.843536763877943</v>
      </c>
      <c r="J57" s="13">
        <f>AVERAGE(I57:I65)</f>
        <v>18.650279321321367</v>
      </c>
      <c r="K57" s="13">
        <v>57.732866118898016</v>
      </c>
      <c r="L57" s="13">
        <f>AVERAGE(K57:K65)</f>
        <v>44.927122894274888</v>
      </c>
      <c r="M57" s="13">
        <v>20.735283251231529</v>
      </c>
      <c r="N57" s="13">
        <f>AVERAGE(M57:M65)</f>
        <v>19.935373088396002</v>
      </c>
      <c r="O57" s="13">
        <v>2.5807159550220469</v>
      </c>
      <c r="P57" s="13">
        <f>AVERAGE(O57:O65)</f>
        <v>2.7382428914785768</v>
      </c>
      <c r="Q57" s="13">
        <v>1.0623121178014443</v>
      </c>
      <c r="R57" s="29">
        <f>AVERAGE(Q57:Q65)</f>
        <v>0.99581340939951624</v>
      </c>
      <c r="S57" s="4"/>
      <c r="T57" s="4"/>
    </row>
    <row r="58" spans="5:20" ht="21" x14ac:dyDescent="0.4">
      <c r="E58" s="6"/>
      <c r="F58" s="6"/>
      <c r="G58" s="31">
        <v>122.71506540760633</v>
      </c>
      <c r="H58" s="31">
        <f>STDEV(G57:G65)</f>
        <v>10.17882194060673</v>
      </c>
      <c r="I58" s="13">
        <v>15.155993048389282</v>
      </c>
      <c r="J58" s="13">
        <f>STDEV(I57:I65)</f>
        <v>2.4717592787157954</v>
      </c>
      <c r="K58" s="13">
        <v>54.449758717985674</v>
      </c>
      <c r="L58" s="13">
        <f>STDEV(K57:K65)</f>
        <v>10.850655702216269</v>
      </c>
      <c r="M58" s="13">
        <v>15.404269062651771</v>
      </c>
      <c r="N58" s="13">
        <f>STDEV(M57:M65)</f>
        <v>3.2497478094483667</v>
      </c>
      <c r="O58" s="13">
        <v>3.6280197211634992</v>
      </c>
      <c r="P58" s="13">
        <f>STDEV(O57:O65)</f>
        <v>0.59133060446119978</v>
      </c>
      <c r="Q58" s="13">
        <v>1.2537463468370054</v>
      </c>
      <c r="R58" s="29">
        <f>STDEV(Q57:Q65)</f>
        <v>0.18151542914975849</v>
      </c>
      <c r="S58" s="4"/>
      <c r="T58" s="4"/>
    </row>
    <row r="59" spans="5:20" ht="21" x14ac:dyDescent="0.4">
      <c r="E59" s="6"/>
      <c r="F59" s="6"/>
      <c r="G59" s="32">
        <v>118.55014161980215</v>
      </c>
      <c r="H59" s="32"/>
      <c r="I59" s="11">
        <v>18.16394922701565</v>
      </c>
      <c r="J59" s="11"/>
      <c r="K59" s="11">
        <v>30.012695544768338</v>
      </c>
      <c r="L59" s="11"/>
      <c r="M59" s="11">
        <v>23.088500083375024</v>
      </c>
      <c r="N59" s="11"/>
      <c r="O59" s="11">
        <v>2.0986265459819506</v>
      </c>
      <c r="P59" s="11"/>
      <c r="Q59" s="11">
        <v>0.905480480844567</v>
      </c>
      <c r="R59" s="28"/>
      <c r="S59" s="4"/>
      <c r="T59" s="4"/>
    </row>
    <row r="60" spans="5:20" ht="21" x14ac:dyDescent="0.4">
      <c r="E60" s="6"/>
      <c r="F60" s="6"/>
      <c r="G60" s="32">
        <v>112.19464529998048</v>
      </c>
      <c r="H60" s="32"/>
      <c r="I60" s="11">
        <v>18.361774599838792</v>
      </c>
      <c r="J60" s="11"/>
      <c r="K60" s="11">
        <v>44.353991187022302</v>
      </c>
      <c r="L60" s="11"/>
      <c r="M60" s="11">
        <v>18.085566502463056</v>
      </c>
      <c r="N60" s="11"/>
      <c r="O60" s="11">
        <v>3.2980531011969529</v>
      </c>
      <c r="P60" s="11"/>
      <c r="Q60" s="11">
        <v>1.1584908100879561</v>
      </c>
      <c r="R60" s="28"/>
      <c r="S60" s="4"/>
      <c r="T60" s="4"/>
    </row>
    <row r="61" spans="5:20" ht="21" x14ac:dyDescent="0.4">
      <c r="E61" s="6"/>
      <c r="F61" s="6"/>
      <c r="G61" s="32">
        <v>117.36405902567215</v>
      </c>
      <c r="H61" s="32"/>
      <c r="I61" s="11">
        <v>17.47964039232804</v>
      </c>
      <c r="J61" s="11"/>
      <c r="K61" s="11">
        <v>39.81598039215686</v>
      </c>
      <c r="L61" s="11"/>
      <c r="M61" s="11">
        <v>18.208590746171389</v>
      </c>
      <c r="N61" s="11"/>
      <c r="O61" s="11">
        <v>2.6722932528419321</v>
      </c>
      <c r="P61" s="11"/>
      <c r="Q61" s="11">
        <v>1.0454527556798305</v>
      </c>
      <c r="R61" s="28"/>
      <c r="S61" s="4"/>
      <c r="T61" s="4"/>
    </row>
    <row r="62" spans="5:20" ht="21" x14ac:dyDescent="0.4">
      <c r="E62" s="6"/>
      <c r="F62" s="6"/>
      <c r="G62" s="32">
        <v>113.58411289043921</v>
      </c>
      <c r="H62" s="32"/>
      <c r="I62" s="11">
        <v>16.827767170245274</v>
      </c>
      <c r="J62" s="11"/>
      <c r="K62" s="11">
        <v>35.714646831156259</v>
      </c>
      <c r="L62" s="11"/>
      <c r="M62" s="11">
        <v>22.849824408964192</v>
      </c>
      <c r="N62" s="11"/>
      <c r="O62" s="11">
        <v>2.0525921430453113</v>
      </c>
      <c r="P62" s="11"/>
      <c r="Q62" s="11">
        <v>0.7726857269158447</v>
      </c>
      <c r="R62" s="28"/>
      <c r="S62" s="4"/>
      <c r="T62" s="4"/>
    </row>
    <row r="63" spans="5:20" ht="21" x14ac:dyDescent="0.4">
      <c r="E63" s="6"/>
      <c r="F63" s="6"/>
      <c r="G63" s="32">
        <v>104.79121045080421</v>
      </c>
      <c r="H63" s="32"/>
      <c r="I63" s="11">
        <v>20.547362432468361</v>
      </c>
      <c r="J63" s="11"/>
      <c r="K63" s="11">
        <v>58.862978282322914</v>
      </c>
      <c r="L63" s="11"/>
      <c r="M63" s="11">
        <v>17.807892083953064</v>
      </c>
      <c r="N63" s="11"/>
      <c r="O63" s="11">
        <v>3.1881621243523313</v>
      </c>
      <c r="P63" s="11"/>
      <c r="Q63" s="11">
        <v>0.85058227401924469</v>
      </c>
      <c r="R63" s="28"/>
      <c r="S63" s="4"/>
      <c r="T63" s="4"/>
    </row>
    <row r="64" spans="5:20" ht="21" x14ac:dyDescent="0.4">
      <c r="E64" s="6"/>
      <c r="F64" s="6"/>
      <c r="G64" s="32">
        <v>111.001405081077</v>
      </c>
      <c r="H64" s="32"/>
      <c r="I64" s="11">
        <v>23.730382948421646</v>
      </c>
      <c r="J64" s="11"/>
      <c r="K64" s="11">
        <v>50.020300859569296</v>
      </c>
      <c r="L64" s="11"/>
      <c r="M64" s="11">
        <v>17.858929904411582</v>
      </c>
      <c r="N64" s="11"/>
      <c r="O64" s="11">
        <v>3.0727391073990731</v>
      </c>
      <c r="P64" s="11"/>
      <c r="Q64" s="11">
        <v>1.1587984829744613</v>
      </c>
      <c r="R64" s="28"/>
      <c r="S64" s="4"/>
      <c r="T64" s="4"/>
    </row>
    <row r="65" spans="5:20" ht="21" x14ac:dyDescent="0.4">
      <c r="E65" s="6"/>
      <c r="F65" s="6"/>
      <c r="G65" s="32">
        <v>141.0262622347127</v>
      </c>
      <c r="H65" s="32"/>
      <c r="I65" s="11">
        <v>17.742107309307329</v>
      </c>
      <c r="J65" s="11"/>
      <c r="K65" s="11">
        <v>33.380888114594306</v>
      </c>
      <c r="L65" s="11"/>
      <c r="M65" s="11">
        <v>25.379501752342449</v>
      </c>
      <c r="N65" s="11"/>
      <c r="O65" s="11">
        <v>2.0529840723040964</v>
      </c>
      <c r="P65" s="11"/>
      <c r="Q65" s="11">
        <v>0.75477168943529005</v>
      </c>
      <c r="R65" s="28"/>
      <c r="S65" s="4"/>
      <c r="T65" s="4"/>
    </row>
    <row r="66" spans="5:20" s="7" customFormat="1" ht="21" x14ac:dyDescent="0.4">
      <c r="E66" s="6"/>
      <c r="F66" s="6"/>
      <c r="G66" s="31">
        <v>112.15320017266413</v>
      </c>
      <c r="H66" s="31">
        <f>AVERAGE(G66:G74)</f>
        <v>119.03466134772117</v>
      </c>
      <c r="I66" s="13">
        <v>16.409968758224398</v>
      </c>
      <c r="J66" s="13">
        <f>AVERAGE(I66:I74)</f>
        <v>15.648470417910261</v>
      </c>
      <c r="K66" s="13">
        <v>45.213858784893262</v>
      </c>
      <c r="L66" s="13">
        <f>AVERAGE(K66:K74)</f>
        <v>53.427461583373898</v>
      </c>
      <c r="M66" s="13">
        <v>24.37841365461847</v>
      </c>
      <c r="N66" s="13">
        <f>AVERAGE(M66:M74)</f>
        <v>26.893865826214437</v>
      </c>
      <c r="O66" s="13">
        <v>3.3456858021835298</v>
      </c>
      <c r="P66" s="13">
        <f>AVERAGE(O66:O74)</f>
        <v>2.994795642196705</v>
      </c>
      <c r="Q66" s="13">
        <v>1.2764946520809026</v>
      </c>
      <c r="R66" s="29">
        <f>AVERAGE(Q66:Q74)</f>
        <v>1.5149472387555152</v>
      </c>
      <c r="S66" s="4"/>
      <c r="T66" s="4"/>
    </row>
    <row r="67" spans="5:20" ht="21" x14ac:dyDescent="0.4">
      <c r="E67" s="6"/>
      <c r="F67" s="6"/>
      <c r="G67" s="31">
        <v>123.44685242518062</v>
      </c>
      <c r="H67" s="31">
        <f>STDEV(G66:G74)</f>
        <v>6.9889784917127136</v>
      </c>
      <c r="I67" s="13">
        <v>18.220458727998629</v>
      </c>
      <c r="J67" s="13">
        <f>STDEV(I66:I74)</f>
        <v>2.5848293852834496</v>
      </c>
      <c r="K67" s="13">
        <v>62.747005785920933</v>
      </c>
      <c r="L67" s="13">
        <f>STDEV(K66:K74)</f>
        <v>12.919612030964124</v>
      </c>
      <c r="M67" s="13">
        <v>22.972601727790188</v>
      </c>
      <c r="N67" s="13">
        <f>STDEV(M66:M74)</f>
        <v>5.5074624975857951</v>
      </c>
      <c r="O67" s="13">
        <v>3.9702608676124806</v>
      </c>
      <c r="P67" s="13">
        <f>STDEV(O66:O74)</f>
        <v>0.42216230488455597</v>
      </c>
      <c r="Q67" s="13">
        <v>1.1379790237521448</v>
      </c>
      <c r="R67" s="29">
        <f>STDEV(Q66:Q74)</f>
        <v>0.33093883308640898</v>
      </c>
      <c r="S67" s="4"/>
      <c r="T67" s="4"/>
    </row>
    <row r="68" spans="5:20" ht="21" x14ac:dyDescent="0.4">
      <c r="E68" s="6"/>
      <c r="F68" s="6"/>
      <c r="G68" s="32">
        <v>122.58806491459728</v>
      </c>
      <c r="H68" s="32"/>
      <c r="I68" s="11">
        <v>12.340752255822363</v>
      </c>
      <c r="J68" s="11"/>
      <c r="K68" s="11">
        <v>58.690354259350798</v>
      </c>
      <c r="L68" s="11"/>
      <c r="M68" s="11">
        <v>24.433630746416213</v>
      </c>
      <c r="N68" s="11"/>
      <c r="O68" s="11">
        <v>3.0229502812363469</v>
      </c>
      <c r="P68" s="11"/>
      <c r="Q68" s="11">
        <v>2.1950506157482486</v>
      </c>
      <c r="R68" s="28"/>
      <c r="S68" s="4"/>
      <c r="T68" s="4"/>
    </row>
    <row r="69" spans="5:20" ht="21" x14ac:dyDescent="0.4">
      <c r="E69" s="6"/>
      <c r="F69" s="6"/>
      <c r="G69" s="32">
        <v>103.80302645425844</v>
      </c>
      <c r="H69" s="32"/>
      <c r="I69" s="11">
        <v>17.13482742732808</v>
      </c>
      <c r="J69" s="11"/>
      <c r="K69" s="11">
        <v>78.381840796019901</v>
      </c>
      <c r="L69" s="11"/>
      <c r="M69" s="11">
        <v>21.941245263310648</v>
      </c>
      <c r="N69" s="11"/>
      <c r="O69" s="11">
        <v>2.6335898978908605</v>
      </c>
      <c r="P69" s="11"/>
      <c r="Q69" s="11">
        <v>1.5921297683112809</v>
      </c>
      <c r="R69" s="28"/>
      <c r="S69" s="4"/>
      <c r="T69" s="4"/>
    </row>
    <row r="70" spans="5:20" ht="21" x14ac:dyDescent="0.4">
      <c r="E70" s="6"/>
      <c r="F70" s="6"/>
      <c r="G70" s="32">
        <v>120.44521825643578</v>
      </c>
      <c r="H70" s="32"/>
      <c r="I70" s="11">
        <v>18.037863371637521</v>
      </c>
      <c r="J70" s="11"/>
      <c r="K70" s="11">
        <v>39.215573234943697</v>
      </c>
      <c r="L70" s="11"/>
      <c r="M70" s="11">
        <v>26.865000000000002</v>
      </c>
      <c r="N70" s="11"/>
      <c r="O70" s="11">
        <v>2.8039467016483197</v>
      </c>
      <c r="P70" s="11"/>
      <c r="Q70" s="11">
        <v>1.2674202280466162</v>
      </c>
      <c r="R70" s="28"/>
      <c r="S70" s="4"/>
      <c r="T70" s="4"/>
    </row>
    <row r="71" spans="5:20" ht="21" x14ac:dyDescent="0.4">
      <c r="E71" s="6"/>
      <c r="F71" s="6"/>
      <c r="G71" s="32">
        <v>125.53854028921215</v>
      </c>
      <c r="H71" s="32"/>
      <c r="I71" s="11">
        <v>11.818581939351628</v>
      </c>
      <c r="J71" s="11"/>
      <c r="K71" s="11">
        <v>36.707044810927869</v>
      </c>
      <c r="L71" s="11"/>
      <c r="M71" s="11">
        <v>27.224682565508182</v>
      </c>
      <c r="N71" s="11"/>
      <c r="O71" s="11">
        <v>2.6683873842400754</v>
      </c>
      <c r="P71" s="11"/>
      <c r="Q71" s="11">
        <v>1.4584168181618264</v>
      </c>
      <c r="R71" s="28"/>
      <c r="S71" s="4"/>
      <c r="T71" s="4"/>
    </row>
    <row r="72" spans="5:20" ht="21" x14ac:dyDescent="0.4">
      <c r="E72" s="6"/>
      <c r="F72" s="6"/>
      <c r="G72" s="32">
        <v>117.5642087821044</v>
      </c>
      <c r="H72" s="32"/>
      <c r="I72" s="11">
        <v>16.844570647892425</v>
      </c>
      <c r="J72" s="11"/>
      <c r="K72" s="11">
        <v>58.988370070412728</v>
      </c>
      <c r="L72" s="11"/>
      <c r="M72" s="11">
        <v>28.223731678508248</v>
      </c>
      <c r="N72" s="11"/>
      <c r="O72" s="11">
        <v>2.8081664483627207</v>
      </c>
      <c r="P72" s="11"/>
      <c r="Q72" s="11">
        <v>1.4887737701891508</v>
      </c>
      <c r="R72" s="28"/>
      <c r="S72" s="4"/>
      <c r="T72" s="4"/>
    </row>
    <row r="73" spans="5:20" ht="21" x14ac:dyDescent="0.4">
      <c r="E73" s="6"/>
      <c r="F73" s="6"/>
      <c r="G73" s="32">
        <v>124.14951339247266</v>
      </c>
      <c r="H73" s="32"/>
      <c r="I73" s="11">
        <v>17.305239866116644</v>
      </c>
      <c r="J73" s="11"/>
      <c r="K73" s="11">
        <v>49.999406972756475</v>
      </c>
      <c r="L73" s="11"/>
      <c r="M73" s="11">
        <v>40.547825900997282</v>
      </c>
      <c r="N73" s="11"/>
      <c r="O73" s="11">
        <v>2.8593610630499331</v>
      </c>
      <c r="P73" s="11"/>
      <c r="Q73" s="11">
        <v>1.3583209695820415</v>
      </c>
      <c r="R73" s="28"/>
      <c r="S73" s="4"/>
      <c r="T73" s="4"/>
    </row>
    <row r="74" spans="5:20" ht="21" x14ac:dyDescent="0.4">
      <c r="E74" s="6"/>
      <c r="F74" s="6"/>
      <c r="G74" s="32">
        <v>121.62332744256503</v>
      </c>
      <c r="H74" s="32"/>
      <c r="I74" s="11">
        <v>12.723970766820665</v>
      </c>
      <c r="J74" s="11"/>
      <c r="K74" s="11">
        <v>50.903699535139339</v>
      </c>
      <c r="L74" s="11"/>
      <c r="M74" s="11">
        <v>25.457660898780709</v>
      </c>
      <c r="N74" s="11"/>
      <c r="O74" s="11">
        <v>2.8408123335460802</v>
      </c>
      <c r="P74" s="11"/>
      <c r="Q74" s="11">
        <v>1.8599393029274216</v>
      </c>
      <c r="R74" s="28"/>
      <c r="S74" s="4"/>
      <c r="T74" s="4"/>
    </row>
    <row r="75" spans="5:20" s="7" customFormat="1" ht="21" x14ac:dyDescent="0.4">
      <c r="E75" s="6"/>
      <c r="F75" s="6"/>
      <c r="G75" s="31">
        <v>108.48000617569863</v>
      </c>
      <c r="H75" s="31">
        <f>AVERAGE(G75:G83)</f>
        <v>115.51448088036568</v>
      </c>
      <c r="I75" s="13">
        <v>13.981325372513993</v>
      </c>
      <c r="J75" s="13">
        <f>AVERAGE(I75:I83)</f>
        <v>17.128950479105349</v>
      </c>
      <c r="K75" s="13">
        <v>56.784125220725741</v>
      </c>
      <c r="L75" s="13">
        <f>AVERAGE(K75:K83)</f>
        <v>52.779943492875148</v>
      </c>
      <c r="M75" s="13">
        <v>30.710024058403846</v>
      </c>
      <c r="N75" s="13">
        <f>AVERAGE(M75:M83)</f>
        <v>26.901017288570561</v>
      </c>
      <c r="O75" s="13">
        <v>2.968485301444943</v>
      </c>
      <c r="P75" s="13">
        <f>AVERAGE(O75:O83)</f>
        <v>2.803332599443173</v>
      </c>
      <c r="Q75" s="13">
        <v>1.4738207713669622</v>
      </c>
      <c r="R75" s="29">
        <f>AVERAGE(Q75:Q83)</f>
        <v>1.197232600382486</v>
      </c>
      <c r="S75" s="4"/>
      <c r="T75" s="4"/>
    </row>
    <row r="76" spans="5:20" ht="21" x14ac:dyDescent="0.4">
      <c r="E76" s="6"/>
      <c r="F76" s="6"/>
      <c r="G76" s="31">
        <v>109.46745562130178</v>
      </c>
      <c r="H76" s="31">
        <f>STDEV(G75:G83)</f>
        <v>6.7918355176562502</v>
      </c>
      <c r="I76" s="13">
        <v>19.665742659043605</v>
      </c>
      <c r="J76" s="13">
        <f>STDEV(I75:I83)</f>
        <v>2.2808737555859424</v>
      </c>
      <c r="K76" s="13">
        <v>51.5</v>
      </c>
      <c r="L76" s="13">
        <f>STDEV(K75:K83)</f>
        <v>9.7991533564219342</v>
      </c>
      <c r="M76" s="13">
        <v>19.963004092002294</v>
      </c>
      <c r="N76" s="13">
        <f>STDEV(M75:M83)</f>
        <v>5.4719045557812214</v>
      </c>
      <c r="O76" s="13">
        <v>3.2430310801393727</v>
      </c>
      <c r="P76" s="13">
        <f>STDEV(O75:O83)</f>
        <v>0.38314706920795322</v>
      </c>
      <c r="Q76" s="13">
        <v>1.2138566597287079</v>
      </c>
      <c r="R76" s="29">
        <f>STDEV(Q75:Q83)</f>
        <v>0.19655119707883903</v>
      </c>
      <c r="S76" s="4"/>
      <c r="T76" s="4"/>
    </row>
    <row r="77" spans="5:20" ht="21" x14ac:dyDescent="0.4">
      <c r="E77" s="6"/>
      <c r="F77" s="6"/>
      <c r="G77" s="32">
        <v>107.24691130370643</v>
      </c>
      <c r="H77" s="32"/>
      <c r="I77" s="11">
        <v>17.101492651603916</v>
      </c>
      <c r="J77" s="11"/>
      <c r="K77" s="11">
        <v>69.409215202369197</v>
      </c>
      <c r="L77" s="11"/>
      <c r="M77" s="11">
        <v>27.831089174070421</v>
      </c>
      <c r="N77" s="11"/>
      <c r="O77" s="11">
        <v>2.4375054898313664</v>
      </c>
      <c r="P77" s="11"/>
      <c r="Q77" s="11">
        <v>1.5002244387222072</v>
      </c>
      <c r="R77" s="28"/>
      <c r="S77" s="4"/>
      <c r="T77" s="4"/>
    </row>
    <row r="78" spans="5:20" ht="21" x14ac:dyDescent="0.4">
      <c r="E78" s="6"/>
      <c r="F78" s="6"/>
      <c r="G78" s="32">
        <v>116.86875307225955</v>
      </c>
      <c r="H78" s="32"/>
      <c r="I78" s="11">
        <v>15.832705953148277</v>
      </c>
      <c r="J78" s="11"/>
      <c r="K78" s="11">
        <v>39.298240378733219</v>
      </c>
      <c r="L78" s="11"/>
      <c r="M78" s="11">
        <v>28.913736426456072</v>
      </c>
      <c r="N78" s="11"/>
      <c r="O78" s="11">
        <v>3.0310752200829567</v>
      </c>
      <c r="P78" s="11"/>
      <c r="Q78" s="11">
        <v>1.3198141848864664</v>
      </c>
      <c r="R78" s="28"/>
      <c r="S78" s="4"/>
      <c r="T78" s="4"/>
    </row>
    <row r="79" spans="5:20" ht="21" x14ac:dyDescent="0.4">
      <c r="E79" s="6"/>
      <c r="F79" s="6"/>
      <c r="G79" s="32">
        <v>119.31483734254212</v>
      </c>
      <c r="H79" s="32"/>
      <c r="I79" s="11">
        <v>17.101006195089376</v>
      </c>
      <c r="J79" s="11"/>
      <c r="K79" s="11">
        <v>47.632656249999997</v>
      </c>
      <c r="L79" s="11"/>
      <c r="M79" s="11">
        <v>18.699962806912367</v>
      </c>
      <c r="N79" s="11"/>
      <c r="O79" s="11">
        <v>2.8153320120694585</v>
      </c>
      <c r="P79" s="11"/>
      <c r="Q79" s="11">
        <v>1.1306646422836035</v>
      </c>
      <c r="R79" s="28"/>
      <c r="S79" s="4"/>
      <c r="T79" s="4"/>
    </row>
    <row r="80" spans="5:20" ht="21" x14ac:dyDescent="0.4">
      <c r="E80" s="6"/>
      <c r="F80" s="6"/>
      <c r="G80" s="32">
        <v>114.22199211438129</v>
      </c>
      <c r="H80" s="32"/>
      <c r="I80" s="11">
        <v>16.858237039964244</v>
      </c>
      <c r="J80" s="11"/>
      <c r="K80" s="11">
        <v>46.292027833001988</v>
      </c>
      <c r="L80" s="11"/>
      <c r="M80" s="11">
        <v>32.604409441818277</v>
      </c>
      <c r="N80" s="11"/>
      <c r="O80" s="11">
        <v>2.3497629343629343</v>
      </c>
      <c r="P80" s="11"/>
      <c r="Q80" s="11">
        <v>1.0459782585792565</v>
      </c>
      <c r="R80" s="28"/>
      <c r="S80" s="4"/>
      <c r="T80" s="4"/>
    </row>
    <row r="81" spans="5:20" ht="21" x14ac:dyDescent="0.4">
      <c r="E81" s="6"/>
      <c r="F81" s="6"/>
      <c r="G81" s="32">
        <v>113.95562295474502</v>
      </c>
      <c r="H81" s="32"/>
      <c r="I81" s="11">
        <v>14.983640012657611</v>
      </c>
      <c r="J81" s="11"/>
      <c r="K81" s="11">
        <v>61.134528325606439</v>
      </c>
      <c r="L81" s="11"/>
      <c r="M81" s="11">
        <v>32.418835558613686</v>
      </c>
      <c r="N81" s="11"/>
      <c r="O81" s="11">
        <v>3.2065621147573911</v>
      </c>
      <c r="P81" s="11"/>
      <c r="Q81" s="11">
        <v>1.1164679244308353</v>
      </c>
      <c r="R81" s="28"/>
      <c r="S81" s="4"/>
      <c r="T81" s="4"/>
    </row>
    <row r="82" spans="5:20" ht="21" x14ac:dyDescent="0.4">
      <c r="E82" s="6"/>
      <c r="F82" s="6"/>
      <c r="G82" s="32">
        <v>122.49957619935583</v>
      </c>
      <c r="H82" s="32"/>
      <c r="I82" s="11">
        <v>21.478427730942105</v>
      </c>
      <c r="J82" s="11"/>
      <c r="K82" s="11">
        <v>60.158526192632856</v>
      </c>
      <c r="L82" s="11"/>
      <c r="M82" s="11">
        <v>21.140927207663594</v>
      </c>
      <c r="N82" s="11"/>
      <c r="O82" s="11">
        <v>2.981464622207822</v>
      </c>
      <c r="P82" s="11"/>
      <c r="Q82" s="11">
        <v>1.0279728497156675</v>
      </c>
      <c r="R82" s="28"/>
      <c r="S82" s="4"/>
      <c r="T82" s="4"/>
    </row>
    <row r="83" spans="5:20" ht="21" x14ac:dyDescent="0.4">
      <c r="E83" s="6"/>
      <c r="F83" s="6"/>
      <c r="G83" s="32">
        <v>127.57517313930045</v>
      </c>
      <c r="H83" s="32"/>
      <c r="I83" s="11">
        <v>17.157976696985003</v>
      </c>
      <c r="J83" s="11"/>
      <c r="K83" s="11">
        <v>42.810172032806896</v>
      </c>
      <c r="L83" s="11"/>
      <c r="M83" s="11">
        <v>29.827166831194472</v>
      </c>
      <c r="N83" s="11"/>
      <c r="O83" s="11">
        <v>2.1967746200923082</v>
      </c>
      <c r="P83" s="11"/>
      <c r="Q83" s="11">
        <v>0.94629367372866902</v>
      </c>
      <c r="R83" s="28"/>
      <c r="S83" s="4"/>
      <c r="T83" s="4"/>
    </row>
    <row r="84" spans="5:20" x14ac:dyDescent="0.3"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5:20" x14ac:dyDescent="0.3"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9" spans="5:20" x14ac:dyDescent="0.3">
      <c r="G89" s="35"/>
      <c r="H89" s="35"/>
    </row>
    <row r="90" spans="5:20" x14ac:dyDescent="0.3">
      <c r="G90" s="35" t="s">
        <v>22</v>
      </c>
    </row>
    <row r="91" spans="5:20" x14ac:dyDescent="0.3">
      <c r="G91" s="60" t="s">
        <v>23</v>
      </c>
      <c r="H91" s="60"/>
    </row>
  </sheetData>
  <mergeCells count="2">
    <mergeCell ref="G91:H91"/>
    <mergeCell ref="G1:R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R111"/>
  <sheetViews>
    <sheetView zoomScale="80" zoomScaleNormal="80" workbookViewId="0">
      <selection activeCell="G1" sqref="G1:L1"/>
    </sheetView>
  </sheetViews>
  <sheetFormatPr defaultRowHeight="14.4" x14ac:dyDescent="0.3"/>
  <cols>
    <col min="6" max="6" width="3.77734375" customWidth="1"/>
    <col min="7" max="7" width="17.44140625" customWidth="1"/>
    <col min="8" max="8" width="14.5546875" customWidth="1"/>
    <col min="9" max="9" width="20.6640625" bestFit="1" customWidth="1"/>
    <col min="10" max="11" width="20.44140625" customWidth="1"/>
    <col min="12" max="12" width="46.77734375" customWidth="1"/>
    <col min="14" max="14" width="13.5546875" bestFit="1" customWidth="1"/>
    <col min="15" max="15" width="19.44140625" bestFit="1" customWidth="1"/>
    <col min="16" max="16" width="14.109375" bestFit="1" customWidth="1"/>
  </cols>
  <sheetData>
    <row r="1" spans="5:18" ht="38.4" customHeight="1" x14ac:dyDescent="0.4">
      <c r="E1" s="4"/>
      <c r="F1" s="4"/>
      <c r="G1" s="57" t="s">
        <v>25</v>
      </c>
      <c r="H1" s="57"/>
      <c r="I1" s="57"/>
      <c r="J1" s="57"/>
      <c r="K1" s="57"/>
      <c r="L1" s="57"/>
      <c r="M1" s="44"/>
      <c r="N1" s="44"/>
      <c r="O1" s="30"/>
      <c r="P1" s="30"/>
      <c r="Q1" s="30"/>
      <c r="R1" s="30"/>
    </row>
    <row r="2" spans="5:18" ht="15.6" customHeight="1" x14ac:dyDescent="0.3">
      <c r="E2" s="4"/>
      <c r="F2" s="4"/>
      <c r="G2" s="57" t="s">
        <v>13</v>
      </c>
      <c r="H2" s="57"/>
      <c r="I2" s="57" t="s">
        <v>14</v>
      </c>
      <c r="J2" s="57"/>
      <c r="K2" s="57" t="s">
        <v>15</v>
      </c>
      <c r="L2" s="57"/>
      <c r="M2" s="4"/>
      <c r="N2" s="4"/>
    </row>
    <row r="3" spans="5:18" ht="15.6" customHeight="1" x14ac:dyDescent="0.3">
      <c r="E3" s="4"/>
      <c r="F3" s="4"/>
      <c r="G3" s="57"/>
      <c r="H3" s="57"/>
      <c r="I3" s="57"/>
      <c r="J3" s="57"/>
      <c r="K3" s="57"/>
      <c r="L3" s="57"/>
      <c r="M3" s="4"/>
      <c r="N3" s="4"/>
    </row>
    <row r="4" spans="5:18" s="7" customFormat="1" ht="21" x14ac:dyDescent="0.4">
      <c r="E4" s="4"/>
      <c r="F4" s="4"/>
      <c r="G4" s="36">
        <v>212.28055555555557</v>
      </c>
      <c r="H4" s="36">
        <f>AVERAGE(G4:G12)</f>
        <v>240.37024691358025</v>
      </c>
      <c r="I4" s="12">
        <v>4.3521464646464638</v>
      </c>
      <c r="J4" s="12">
        <f>AVERAGE(I4:I12)</f>
        <v>4.5389063973063974</v>
      </c>
      <c r="K4" s="36">
        <v>261.62221999999997</v>
      </c>
      <c r="L4" s="27">
        <f>AVERAGE(K4:K12)</f>
        <v>258.1541687037037</v>
      </c>
      <c r="M4" s="4"/>
      <c r="N4" s="4"/>
    </row>
    <row r="5" spans="5:18" ht="21" x14ac:dyDescent="0.4">
      <c r="E5" s="4"/>
      <c r="F5" s="4"/>
      <c r="G5" s="36">
        <v>234.64</v>
      </c>
      <c r="H5" s="36">
        <f>STDEV(G4:G12)</f>
        <v>27.684157871903167</v>
      </c>
      <c r="I5" s="12">
        <v>5.6672818181818174</v>
      </c>
      <c r="J5" s="12">
        <f>STDEV(I4:I12)</f>
        <v>0.7814142837563075</v>
      </c>
      <c r="K5" s="36">
        <v>208.73531500000001</v>
      </c>
      <c r="L5" s="25">
        <f>STDEV(K4:K12)</f>
        <v>29.845460966825069</v>
      </c>
      <c r="M5" s="4"/>
      <c r="N5" s="4"/>
    </row>
    <row r="6" spans="5:18" ht="21" x14ac:dyDescent="0.4">
      <c r="E6" s="4"/>
      <c r="F6" s="4"/>
      <c r="G6" s="37">
        <v>278.30833333333334</v>
      </c>
      <c r="H6" s="37"/>
      <c r="I6" s="10">
        <v>5.9134090909090915</v>
      </c>
      <c r="J6" s="10"/>
      <c r="K6" s="37">
        <v>250.48347222222222</v>
      </c>
      <c r="L6" s="26"/>
      <c r="M6" s="4"/>
      <c r="N6" s="4"/>
    </row>
    <row r="7" spans="5:18" ht="21" x14ac:dyDescent="0.4">
      <c r="E7" s="4"/>
      <c r="F7" s="4"/>
      <c r="G7" s="37">
        <v>221.09722222222223</v>
      </c>
      <c r="H7" s="37"/>
      <c r="I7" s="10">
        <v>4.1211161616161611</v>
      </c>
      <c r="J7" s="10"/>
      <c r="K7" s="37">
        <v>304.21981500000004</v>
      </c>
      <c r="L7" s="26"/>
      <c r="M7" s="4"/>
      <c r="N7" s="4"/>
    </row>
    <row r="8" spans="5:18" ht="21" x14ac:dyDescent="0.4">
      <c r="E8" s="4"/>
      <c r="F8" s="4"/>
      <c r="G8" s="37">
        <v>232.94166666666666</v>
      </c>
      <c r="H8" s="37"/>
      <c r="I8" s="10">
        <v>3.725378787878789</v>
      </c>
      <c r="J8" s="10"/>
      <c r="K8" s="37">
        <v>242.69405</v>
      </c>
      <c r="L8" s="26"/>
      <c r="M8" s="4"/>
      <c r="N8" s="4"/>
    </row>
    <row r="9" spans="5:18" ht="21" x14ac:dyDescent="0.4">
      <c r="E9" s="4"/>
      <c r="F9" s="4"/>
      <c r="G9" s="37">
        <v>273.77</v>
      </c>
      <c r="H9" s="37"/>
      <c r="I9" s="10">
        <v>3.96499696969697</v>
      </c>
      <c r="J9" s="10"/>
      <c r="K9" s="37">
        <v>281.29201499999999</v>
      </c>
      <c r="L9" s="26"/>
      <c r="M9" s="4"/>
      <c r="N9" s="4"/>
    </row>
    <row r="10" spans="5:18" ht="21" x14ac:dyDescent="0.4">
      <c r="E10" s="4"/>
      <c r="F10" s="4"/>
      <c r="G10" s="37">
        <v>216.3138888888889</v>
      </c>
      <c r="H10" s="37"/>
      <c r="I10" s="10">
        <v>4.2195858585858588</v>
      </c>
      <c r="J10" s="10"/>
      <c r="K10" s="37">
        <v>282.73820499999999</v>
      </c>
      <c r="L10" s="26"/>
      <c r="M10" s="4"/>
      <c r="N10" s="4"/>
    </row>
    <row r="11" spans="5:18" ht="21" x14ac:dyDescent="0.4">
      <c r="E11" s="4"/>
      <c r="F11" s="4"/>
      <c r="G11" s="37">
        <v>218.16666666666666</v>
      </c>
      <c r="H11" s="37"/>
      <c r="I11" s="10">
        <v>3.9951060606060604</v>
      </c>
      <c r="J11" s="10"/>
      <c r="K11" s="37">
        <v>225.71468250000004</v>
      </c>
      <c r="L11" s="26"/>
      <c r="M11" s="4"/>
      <c r="N11" s="4"/>
    </row>
    <row r="12" spans="5:18" ht="21" x14ac:dyDescent="0.4">
      <c r="E12" s="4"/>
      <c r="F12" s="4"/>
      <c r="G12" s="37">
        <v>275.81388888888887</v>
      </c>
      <c r="H12" s="37"/>
      <c r="I12" s="10">
        <v>4.8911363636363641</v>
      </c>
      <c r="J12" s="10"/>
      <c r="K12" s="37">
        <v>265.88774361111109</v>
      </c>
      <c r="L12" s="26"/>
      <c r="M12" s="4"/>
      <c r="N12" s="4"/>
    </row>
    <row r="13" spans="5:18" s="7" customFormat="1" ht="21" x14ac:dyDescent="0.4">
      <c r="E13" s="4"/>
      <c r="F13" s="4"/>
      <c r="G13" s="36">
        <v>241.00055555555554</v>
      </c>
      <c r="H13" s="36">
        <f>AVERAGE(G13:G21)</f>
        <v>263.55654320987657</v>
      </c>
      <c r="I13" s="12">
        <v>5.9765404040404047</v>
      </c>
      <c r="J13" s="12">
        <f>AVERAGE(I13:I21)</f>
        <v>5.2750915824915827</v>
      </c>
      <c r="K13" s="36">
        <v>306.95068500000002</v>
      </c>
      <c r="L13" s="27">
        <f>AVERAGE(K13:K21)</f>
        <v>332.6612820370371</v>
      </c>
      <c r="M13" s="4"/>
      <c r="N13" s="4"/>
    </row>
    <row r="14" spans="5:18" ht="21" x14ac:dyDescent="0.4">
      <c r="E14" s="4"/>
      <c r="F14" s="4"/>
      <c r="G14" s="36">
        <v>272.71944444444443</v>
      </c>
      <c r="H14" s="36">
        <f>STDEV(G13:G21)</f>
        <v>22.045037893798828</v>
      </c>
      <c r="I14" s="12">
        <v>5.6274636363636361</v>
      </c>
      <c r="J14" s="12">
        <f>STDEV(I13:I21)</f>
        <v>0.78701474519634151</v>
      </c>
      <c r="K14" s="36">
        <v>333.57972222222224</v>
      </c>
      <c r="L14" s="25">
        <f>STDEV(K13:K21)</f>
        <v>37.371259662070351</v>
      </c>
      <c r="M14" s="4"/>
      <c r="N14" s="4"/>
    </row>
    <row r="15" spans="5:18" ht="21" x14ac:dyDescent="0.4">
      <c r="E15" s="4"/>
      <c r="F15" s="4"/>
      <c r="G15" s="37">
        <v>273.78500000000003</v>
      </c>
      <c r="H15" s="37"/>
      <c r="I15" s="10">
        <v>5.9343090909090925</v>
      </c>
      <c r="J15" s="10"/>
      <c r="K15" s="37">
        <v>291.28008</v>
      </c>
      <c r="L15" s="26"/>
      <c r="M15" s="4"/>
      <c r="N15" s="4"/>
    </row>
    <row r="16" spans="5:18" ht="21" x14ac:dyDescent="0.4">
      <c r="E16" s="4"/>
      <c r="F16" s="4"/>
      <c r="G16" s="37">
        <v>233.07</v>
      </c>
      <c r="H16" s="37"/>
      <c r="I16" s="10">
        <v>4.603036363636364</v>
      </c>
      <c r="J16" s="10"/>
      <c r="K16" s="37">
        <v>348.12799999999999</v>
      </c>
      <c r="L16" s="26"/>
      <c r="M16" s="4"/>
      <c r="N16" s="4"/>
    </row>
    <row r="17" spans="5:14" ht="21" x14ac:dyDescent="0.4">
      <c r="E17" s="4"/>
      <c r="F17" s="4"/>
      <c r="G17" s="37">
        <v>283.30611111111114</v>
      </c>
      <c r="H17" s="37"/>
      <c r="I17" s="10">
        <v>4.6255606060606063</v>
      </c>
      <c r="J17" s="10"/>
      <c r="K17" s="37">
        <v>406.90912500000002</v>
      </c>
      <c r="L17" s="26"/>
      <c r="M17" s="4"/>
      <c r="N17" s="4"/>
    </row>
    <row r="18" spans="5:14" ht="21" x14ac:dyDescent="0.4">
      <c r="E18" s="4"/>
      <c r="F18" s="4"/>
      <c r="G18" s="37">
        <v>258.4083333333333</v>
      </c>
      <c r="H18" s="37"/>
      <c r="I18" s="10">
        <v>3.7378636363636364</v>
      </c>
      <c r="J18" s="10"/>
      <c r="K18" s="37">
        <v>309.12008000000003</v>
      </c>
      <c r="L18" s="26"/>
      <c r="M18" s="4"/>
      <c r="N18" s="4"/>
    </row>
    <row r="19" spans="5:14" ht="21" x14ac:dyDescent="0.4">
      <c r="E19" s="4"/>
      <c r="F19" s="4"/>
      <c r="G19" s="37">
        <v>236.03333333333333</v>
      </c>
      <c r="H19" s="37"/>
      <c r="I19" s="10">
        <v>5.2716515151515146</v>
      </c>
      <c r="J19" s="10"/>
      <c r="K19" s="37">
        <v>327.53934249999998</v>
      </c>
      <c r="L19" s="26"/>
      <c r="M19" s="4"/>
      <c r="N19" s="4"/>
    </row>
    <row r="20" spans="5:14" ht="21" x14ac:dyDescent="0.4">
      <c r="E20" s="4"/>
      <c r="F20" s="4"/>
      <c r="G20" s="37">
        <v>285.72777777777776</v>
      </c>
      <c r="H20" s="37"/>
      <c r="I20" s="10">
        <v>5.9105050505050505</v>
      </c>
      <c r="J20" s="10"/>
      <c r="K20" s="37">
        <v>370.24442361111113</v>
      </c>
      <c r="L20" s="26"/>
      <c r="M20" s="4"/>
      <c r="N20" s="4"/>
    </row>
    <row r="21" spans="5:14" ht="21" x14ac:dyDescent="0.4">
      <c r="E21" s="4"/>
      <c r="F21" s="4"/>
      <c r="G21" s="37">
        <v>287.95833333333331</v>
      </c>
      <c r="H21" s="37"/>
      <c r="I21" s="10">
        <v>5.7888939393939385</v>
      </c>
      <c r="J21" s="10"/>
      <c r="K21" s="37">
        <v>300.20007999999996</v>
      </c>
      <c r="L21" s="26"/>
      <c r="M21" s="4"/>
      <c r="N21" s="4"/>
    </row>
    <row r="22" spans="5:14" s="7" customFormat="1" ht="21" x14ac:dyDescent="0.4">
      <c r="E22" s="4"/>
      <c r="F22" s="4"/>
      <c r="G22" s="36">
        <v>227.89722222222224</v>
      </c>
      <c r="H22" s="36">
        <f>AVERAGE(G22:G30)</f>
        <v>254.29543209876545</v>
      </c>
      <c r="I22" s="12">
        <v>4.8663888888888893</v>
      </c>
      <c r="J22" s="12">
        <f>AVERAGE(I22:I30)</f>
        <v>4.9858888888888897</v>
      </c>
      <c r="K22" s="36">
        <v>322.00585000000001</v>
      </c>
      <c r="L22" s="27">
        <f>AVERAGE(K22:K30)</f>
        <v>336.93949759259255</v>
      </c>
      <c r="M22" s="4"/>
      <c r="N22" s="4"/>
    </row>
    <row r="23" spans="5:14" ht="21" x14ac:dyDescent="0.4">
      <c r="E23" s="4"/>
      <c r="F23" s="4"/>
      <c r="G23" s="36">
        <v>258.40833333333336</v>
      </c>
      <c r="H23" s="36">
        <f>STDEV(G22:G30)</f>
        <v>27.991103181423462</v>
      </c>
      <c r="I23" s="12">
        <v>5.2904797979797991</v>
      </c>
      <c r="J23" s="12">
        <f>STDEV(I22:I30)</f>
        <v>0.65289077727758515</v>
      </c>
      <c r="K23" s="36">
        <v>395.43462499999998</v>
      </c>
      <c r="L23" s="25">
        <f>STDEV(K22:K30)</f>
        <v>43.970047300202893</v>
      </c>
      <c r="M23" s="4"/>
      <c r="N23" s="4"/>
    </row>
    <row r="24" spans="5:14" ht="21" x14ac:dyDescent="0.4">
      <c r="E24" s="4"/>
      <c r="F24" s="4"/>
      <c r="G24" s="37">
        <v>285.09722222222223</v>
      </c>
      <c r="H24" s="37"/>
      <c r="I24" s="10">
        <v>5.878207070707071</v>
      </c>
      <c r="J24" s="10"/>
      <c r="K24" s="37">
        <v>274.5888888888889</v>
      </c>
      <c r="L24" s="26"/>
      <c r="M24" s="4"/>
      <c r="N24" s="4"/>
    </row>
    <row r="25" spans="5:14" ht="21" x14ac:dyDescent="0.4">
      <c r="E25" s="4"/>
      <c r="F25" s="4"/>
      <c r="G25" s="37">
        <v>215.37222222222221</v>
      </c>
      <c r="H25" s="37"/>
      <c r="I25" s="10">
        <v>3.8334343434343436</v>
      </c>
      <c r="J25" s="10"/>
      <c r="K25" s="37">
        <v>378.40062499999999</v>
      </c>
      <c r="L25" s="26"/>
      <c r="M25" s="4"/>
      <c r="N25" s="4"/>
    </row>
    <row r="26" spans="5:14" ht="21" x14ac:dyDescent="0.4">
      <c r="E26" s="4"/>
      <c r="F26" s="4"/>
      <c r="G26" s="37">
        <v>258.15499999999997</v>
      </c>
      <c r="H26" s="37"/>
      <c r="I26" s="10">
        <v>4.8594575757575766</v>
      </c>
      <c r="J26" s="10"/>
      <c r="K26" s="37">
        <v>355.35981999999996</v>
      </c>
      <c r="L26" s="26"/>
      <c r="M26" s="4"/>
      <c r="N26" s="4"/>
    </row>
    <row r="27" spans="5:14" ht="21" x14ac:dyDescent="0.4">
      <c r="E27" s="4"/>
      <c r="F27" s="4"/>
      <c r="G27" s="37">
        <v>286.8</v>
      </c>
      <c r="H27" s="37"/>
      <c r="I27" s="10">
        <v>5.4740303030303039</v>
      </c>
      <c r="J27" s="10"/>
      <c r="K27" s="37">
        <v>296.68050999999997</v>
      </c>
      <c r="L27" s="26"/>
      <c r="M27" s="4"/>
      <c r="N27" s="4"/>
    </row>
    <row r="28" spans="5:14" ht="21" x14ac:dyDescent="0.4">
      <c r="E28" s="4"/>
      <c r="F28" s="4"/>
      <c r="G28" s="37">
        <v>220.03722222222223</v>
      </c>
      <c r="H28" s="37"/>
      <c r="I28" s="10">
        <v>4.2064090909090908</v>
      </c>
      <c r="J28" s="10"/>
      <c r="K28" s="37">
        <v>348.9532375</v>
      </c>
      <c r="L28" s="26"/>
      <c r="M28" s="4"/>
      <c r="N28" s="4"/>
    </row>
    <row r="29" spans="5:14" ht="21" x14ac:dyDescent="0.4">
      <c r="E29" s="4"/>
      <c r="F29" s="4"/>
      <c r="G29" s="37">
        <v>253.53055555555554</v>
      </c>
      <c r="H29" s="37"/>
      <c r="I29" s="10">
        <v>4.9197242424242429</v>
      </c>
      <c r="J29" s="10"/>
      <c r="K29" s="37">
        <v>375.3972225</v>
      </c>
      <c r="L29" s="26"/>
      <c r="M29" s="4"/>
      <c r="N29" s="4"/>
    </row>
    <row r="30" spans="5:14" ht="21" x14ac:dyDescent="0.4">
      <c r="E30" s="4"/>
      <c r="F30" s="4"/>
      <c r="G30" s="37">
        <v>283.36111111111109</v>
      </c>
      <c r="H30" s="37"/>
      <c r="I30" s="10">
        <v>5.5448686868686874</v>
      </c>
      <c r="J30" s="10"/>
      <c r="K30" s="37">
        <v>285.63469944444444</v>
      </c>
      <c r="L30" s="26"/>
      <c r="M30" s="4"/>
      <c r="N30" s="4"/>
    </row>
    <row r="31" spans="5:14" s="7" customFormat="1" ht="21" x14ac:dyDescent="0.4">
      <c r="E31" s="4"/>
      <c r="F31" s="4"/>
      <c r="G31" s="36">
        <v>235.4638888888889</v>
      </c>
      <c r="H31" s="36">
        <f>AVERAGE(G31:G39)</f>
        <v>226.93333333333334</v>
      </c>
      <c r="I31" s="12">
        <v>4.4560636363636368</v>
      </c>
      <c r="J31" s="12">
        <f>AVERAGE(I31:I39)</f>
        <v>3.9101727272727271</v>
      </c>
      <c r="K31" s="36">
        <v>290.93520000000001</v>
      </c>
      <c r="L31" s="27">
        <f>AVERAGE(K31:K39)</f>
        <v>276.38975203703706</v>
      </c>
      <c r="M31" s="4"/>
      <c r="N31" s="4"/>
    </row>
    <row r="32" spans="5:14" ht="21" x14ac:dyDescent="0.4">
      <c r="E32" s="4"/>
      <c r="F32" s="4"/>
      <c r="G32" s="36">
        <v>227.75833333333333</v>
      </c>
      <c r="H32" s="36">
        <f>STDEV(G31:G39)</f>
        <v>20.471026414269105</v>
      </c>
      <c r="I32" s="12">
        <v>4.4204454545454546</v>
      </c>
      <c r="J32" s="12">
        <f>STDEV(I31:I39)</f>
        <v>0.54134797366218945</v>
      </c>
      <c r="K32" s="36">
        <v>262.82483999999999</v>
      </c>
      <c r="L32" s="25">
        <f>STDEV(K31:K39)</f>
        <v>10.356531239583582</v>
      </c>
      <c r="M32" s="4"/>
      <c r="N32" s="4"/>
    </row>
    <row r="33" spans="5:14" ht="21" x14ac:dyDescent="0.4">
      <c r="E33" s="4"/>
      <c r="F33" s="4"/>
      <c r="G33" s="37">
        <v>187.69722222222222</v>
      </c>
      <c r="H33" s="37"/>
      <c r="I33" s="10">
        <v>3.6627303030303029</v>
      </c>
      <c r="J33" s="10"/>
      <c r="K33" s="37">
        <v>271.39513888888888</v>
      </c>
      <c r="L33" s="26"/>
      <c r="M33" s="4"/>
      <c r="N33" s="4"/>
    </row>
    <row r="34" spans="5:14" ht="21" x14ac:dyDescent="0.4">
      <c r="E34" s="4"/>
      <c r="F34" s="4"/>
      <c r="G34" s="37">
        <v>257.02499999999998</v>
      </c>
      <c r="H34" s="37"/>
      <c r="I34" s="10">
        <v>4.5258878787878798</v>
      </c>
      <c r="J34" s="10"/>
      <c r="K34" s="37">
        <v>279.56695999999999</v>
      </c>
      <c r="L34" s="26"/>
      <c r="M34" s="4"/>
      <c r="N34" s="4"/>
    </row>
    <row r="35" spans="5:14" ht="21" x14ac:dyDescent="0.4">
      <c r="E35" s="4"/>
      <c r="F35" s="4"/>
      <c r="G35" s="37">
        <v>235.69722222222222</v>
      </c>
      <c r="H35" s="37"/>
      <c r="I35" s="10">
        <v>3.3108212121212128</v>
      </c>
      <c r="J35" s="10"/>
      <c r="K35" s="37">
        <v>287.58804000000003</v>
      </c>
      <c r="L35" s="26"/>
      <c r="M35" s="4"/>
      <c r="N35" s="4"/>
    </row>
    <row r="36" spans="5:14" ht="21" x14ac:dyDescent="0.4">
      <c r="E36" s="4"/>
      <c r="F36" s="4"/>
      <c r="G36" s="37">
        <v>219.38333333333333</v>
      </c>
      <c r="H36" s="37"/>
      <c r="I36" s="10">
        <v>3.0847272727272723</v>
      </c>
      <c r="J36" s="10"/>
      <c r="K36" s="37">
        <v>282.69499999999999</v>
      </c>
      <c r="L36" s="26"/>
      <c r="M36" s="4"/>
      <c r="N36" s="4"/>
    </row>
    <row r="37" spans="5:14" ht="21" x14ac:dyDescent="0.4">
      <c r="E37" s="4"/>
      <c r="F37" s="4"/>
      <c r="G37" s="37">
        <v>240.79444444444442</v>
      </c>
      <c r="H37" s="37"/>
      <c r="I37" s="10">
        <v>4.2150484848484853</v>
      </c>
      <c r="J37" s="10"/>
      <c r="K37" s="37">
        <v>260.25108</v>
      </c>
      <c r="L37" s="26"/>
      <c r="M37" s="4"/>
      <c r="N37" s="4"/>
    </row>
    <row r="38" spans="5:14" ht="21" x14ac:dyDescent="0.4">
      <c r="E38" s="4"/>
      <c r="F38" s="4"/>
      <c r="G38" s="37">
        <v>233.27777777777777</v>
      </c>
      <c r="H38" s="37"/>
      <c r="I38" s="10">
        <v>4.0458878787878785</v>
      </c>
      <c r="J38" s="10"/>
      <c r="K38" s="37">
        <v>275.20643999999999</v>
      </c>
      <c r="L38" s="26"/>
      <c r="M38" s="4"/>
      <c r="N38" s="4"/>
    </row>
    <row r="39" spans="5:14" ht="21" x14ac:dyDescent="0.4">
      <c r="E39" s="4"/>
      <c r="F39" s="4"/>
      <c r="G39" s="37">
        <v>205.30277777777778</v>
      </c>
      <c r="H39" s="37"/>
      <c r="I39" s="10">
        <v>3.4699424242424248</v>
      </c>
      <c r="J39" s="10"/>
      <c r="K39" s="37">
        <v>277.04506944444444</v>
      </c>
      <c r="L39" s="26"/>
      <c r="M39" s="4"/>
      <c r="N39" s="4"/>
    </row>
    <row r="40" spans="5:14" s="7" customFormat="1" ht="21" x14ac:dyDescent="0.4">
      <c r="E40" s="4"/>
      <c r="F40" s="4"/>
      <c r="G40" s="36">
        <v>250.7861111111111</v>
      </c>
      <c r="H40" s="36">
        <f>AVERAGE(G40:G48)</f>
        <v>227.98604938271606</v>
      </c>
      <c r="I40" s="12">
        <v>4.6569000000000003</v>
      </c>
      <c r="J40" s="12">
        <f>AVERAGE(I40:I48)</f>
        <v>3.785276767676768</v>
      </c>
      <c r="K40" s="36">
        <v>316.11796000000004</v>
      </c>
      <c r="L40" s="27">
        <f>AVERAGE(K40:K48)</f>
        <v>303.76461694444447</v>
      </c>
      <c r="M40" s="4"/>
      <c r="N40" s="4"/>
    </row>
    <row r="41" spans="5:14" ht="21" x14ac:dyDescent="0.4">
      <c r="E41" s="4"/>
      <c r="F41" s="4"/>
      <c r="G41" s="36">
        <v>236.59444444444443</v>
      </c>
      <c r="H41" s="36">
        <f>STDEV(G40:G48)</f>
        <v>32.641604420657053</v>
      </c>
      <c r="I41" s="12">
        <v>4.4665878787878786</v>
      </c>
      <c r="J41" s="12">
        <f>STDEV(I40:I48)</f>
        <v>0.97968274905087194</v>
      </c>
      <c r="K41" s="36">
        <v>281.78340000000003</v>
      </c>
      <c r="L41" s="25">
        <f>STDEV(K40:K48)</f>
        <v>13.555657104760932</v>
      </c>
      <c r="M41" s="4"/>
      <c r="N41" s="4"/>
    </row>
    <row r="42" spans="5:14" ht="21" x14ac:dyDescent="0.4">
      <c r="E42" s="4"/>
      <c r="F42" s="4"/>
      <c r="G42" s="37">
        <v>183.45833333333334</v>
      </c>
      <c r="H42" s="37"/>
      <c r="I42" s="10">
        <v>2.5976393939393945</v>
      </c>
      <c r="J42" s="10"/>
      <c r="K42" s="37">
        <v>306.14208333333335</v>
      </c>
      <c r="L42" s="26"/>
      <c r="M42" s="4"/>
      <c r="N42" s="4"/>
    </row>
    <row r="43" spans="5:14" ht="21" x14ac:dyDescent="0.4">
      <c r="E43" s="4"/>
      <c r="F43" s="4"/>
      <c r="G43" s="37">
        <v>262.98</v>
      </c>
      <c r="H43" s="37"/>
      <c r="I43" s="10">
        <v>4.1010727272727276</v>
      </c>
      <c r="J43" s="10"/>
      <c r="K43" s="37">
        <v>311.318175</v>
      </c>
      <c r="L43" s="26"/>
      <c r="M43" s="4"/>
      <c r="N43" s="4"/>
    </row>
    <row r="44" spans="5:14" ht="21" x14ac:dyDescent="0.4">
      <c r="E44" s="4"/>
      <c r="F44" s="4"/>
      <c r="G44" s="37">
        <v>222.01111111111112</v>
      </c>
      <c r="H44" s="37"/>
      <c r="I44" s="10">
        <v>3.5753030303030306</v>
      </c>
      <c r="J44" s="10"/>
      <c r="K44" s="37">
        <v>291.03462500000001</v>
      </c>
      <c r="L44" s="26"/>
      <c r="M44" s="4"/>
      <c r="N44" s="4"/>
    </row>
    <row r="45" spans="5:14" ht="21" x14ac:dyDescent="0.4">
      <c r="E45" s="4"/>
      <c r="F45" s="4"/>
      <c r="G45" s="37">
        <v>198.09722222222223</v>
      </c>
      <c r="H45" s="37"/>
      <c r="I45" s="10">
        <v>2.6291969696969697</v>
      </c>
      <c r="J45" s="10"/>
      <c r="K45" s="37">
        <v>316.19145833333334</v>
      </c>
      <c r="L45" s="26"/>
      <c r="M45" s="4"/>
      <c r="N45" s="4"/>
    </row>
    <row r="46" spans="5:14" ht="21" x14ac:dyDescent="0.4">
      <c r="E46" s="4"/>
      <c r="F46" s="4"/>
      <c r="G46" s="37">
        <v>276.74166666666667</v>
      </c>
      <c r="H46" s="37"/>
      <c r="I46" s="10">
        <v>5.2730909090909099</v>
      </c>
      <c r="J46" s="10"/>
      <c r="K46" s="37">
        <v>313.71806750000002</v>
      </c>
      <c r="L46" s="26"/>
      <c r="M46" s="4"/>
      <c r="N46" s="4"/>
    </row>
    <row r="47" spans="5:14" ht="21" x14ac:dyDescent="0.4">
      <c r="E47" s="4"/>
      <c r="F47" s="4"/>
      <c r="G47" s="37">
        <v>230.75277777777779</v>
      </c>
      <c r="H47" s="37"/>
      <c r="I47" s="10">
        <v>4.1006545454545451</v>
      </c>
      <c r="J47" s="10"/>
      <c r="K47" s="37">
        <v>286.40901249999996</v>
      </c>
      <c r="L47" s="26"/>
      <c r="M47" s="4"/>
      <c r="N47" s="4"/>
    </row>
    <row r="48" spans="5:14" ht="21" x14ac:dyDescent="0.4">
      <c r="E48" s="4"/>
      <c r="F48" s="4"/>
      <c r="G48" s="37">
        <v>190.45277777777778</v>
      </c>
      <c r="H48" s="37"/>
      <c r="I48" s="10">
        <v>2.6670454545454541</v>
      </c>
      <c r="J48" s="10"/>
      <c r="K48" s="37">
        <v>311.16677083333332</v>
      </c>
      <c r="L48" s="26"/>
      <c r="M48" s="4"/>
      <c r="N48" s="4"/>
    </row>
    <row r="49" spans="5:14" s="7" customFormat="1" ht="21" x14ac:dyDescent="0.4">
      <c r="E49" s="4"/>
      <c r="F49" s="4"/>
      <c r="G49" s="36">
        <v>257.18888888888887</v>
      </c>
      <c r="H49" s="36">
        <f>AVERAGE(G49:G57)</f>
        <v>231.37586419753086</v>
      </c>
      <c r="I49" s="12">
        <v>4.9882242424242422</v>
      </c>
      <c r="J49" s="12">
        <f>AVERAGE(I49:I57)</f>
        <v>3.9380780022446689</v>
      </c>
      <c r="K49" s="36">
        <v>396.66356000000007</v>
      </c>
      <c r="L49" s="27">
        <f>AVERAGE(K49:K57)</f>
        <v>337.13495777777774</v>
      </c>
      <c r="M49" s="4"/>
      <c r="N49" s="4"/>
    </row>
    <row r="50" spans="5:14" ht="21" x14ac:dyDescent="0.4">
      <c r="E50" s="4"/>
      <c r="F50" s="4"/>
      <c r="G50" s="36">
        <v>234.57499999999999</v>
      </c>
      <c r="H50" s="36">
        <f>STDEV(G49:G57)</f>
        <v>29.162041282860464</v>
      </c>
      <c r="I50" s="12">
        <v>4.4620090909090919</v>
      </c>
      <c r="J50" s="12">
        <f>STDEV(I49:I57)</f>
        <v>0.85073839922407513</v>
      </c>
      <c r="K50" s="36">
        <v>362.93690500000002</v>
      </c>
      <c r="L50" s="25">
        <f>STDEV(K49:K57)</f>
        <v>45.402801513447677</v>
      </c>
      <c r="M50" s="4"/>
      <c r="N50" s="4"/>
    </row>
    <row r="51" spans="5:14" ht="21" x14ac:dyDescent="0.4">
      <c r="E51" s="4"/>
      <c r="F51" s="4"/>
      <c r="G51" s="37">
        <v>194.23</v>
      </c>
      <c r="H51" s="37"/>
      <c r="I51" s="10">
        <v>3.0912303030303026</v>
      </c>
      <c r="J51" s="10"/>
      <c r="K51" s="37">
        <v>270.95823000000001</v>
      </c>
      <c r="L51" s="26"/>
      <c r="M51" s="4"/>
      <c r="N51" s="4"/>
    </row>
    <row r="52" spans="5:14" ht="21" x14ac:dyDescent="0.4">
      <c r="E52" s="4"/>
      <c r="F52" s="4"/>
      <c r="G52" s="37">
        <v>258.08611111111111</v>
      </c>
      <c r="H52" s="37"/>
      <c r="I52" s="10">
        <v>4.1933727272727266</v>
      </c>
      <c r="J52" s="10"/>
      <c r="K52" s="37">
        <v>342.66593999999998</v>
      </c>
      <c r="L52" s="26"/>
      <c r="M52" s="4"/>
      <c r="N52" s="4"/>
    </row>
    <row r="53" spans="5:14" ht="21" x14ac:dyDescent="0.4">
      <c r="E53" s="4"/>
      <c r="F53" s="4"/>
      <c r="G53" s="37">
        <v>244.75277777777779</v>
      </c>
      <c r="H53" s="37"/>
      <c r="I53" s="10">
        <v>3.9322474747474749</v>
      </c>
      <c r="J53" s="10"/>
      <c r="K53" s="37">
        <v>364.17739499999999</v>
      </c>
      <c r="L53" s="26"/>
      <c r="M53" s="4"/>
      <c r="N53" s="4"/>
    </row>
    <row r="54" spans="5:14" ht="21" x14ac:dyDescent="0.4">
      <c r="E54" s="4"/>
      <c r="F54" s="4"/>
      <c r="G54" s="37">
        <v>187.15</v>
      </c>
      <c r="H54" s="37"/>
      <c r="I54" s="10">
        <v>2.4405878787878796</v>
      </c>
      <c r="J54" s="10"/>
      <c r="K54" s="37">
        <v>288.74104999999997</v>
      </c>
      <c r="L54" s="26"/>
      <c r="M54" s="4"/>
      <c r="N54" s="4"/>
    </row>
    <row r="55" spans="5:14" ht="21" x14ac:dyDescent="0.4">
      <c r="E55" s="4"/>
      <c r="F55" s="4"/>
      <c r="G55" s="37">
        <v>262.32499999999999</v>
      </c>
      <c r="H55" s="37"/>
      <c r="I55" s="10">
        <v>4.8689666666666662</v>
      </c>
      <c r="J55" s="10"/>
      <c r="K55" s="37">
        <v>369.66475000000003</v>
      </c>
      <c r="L55" s="26"/>
      <c r="M55" s="4"/>
      <c r="N55" s="4"/>
    </row>
    <row r="56" spans="5:14" ht="21" x14ac:dyDescent="0.4">
      <c r="E56" s="4"/>
      <c r="F56" s="4"/>
      <c r="G56" s="37">
        <v>241.61388888888888</v>
      </c>
      <c r="H56" s="37"/>
      <c r="I56" s="10">
        <v>4.2006090909090918</v>
      </c>
      <c r="J56" s="10"/>
      <c r="K56" s="37">
        <v>358.55714999999998</v>
      </c>
      <c r="L56" s="26"/>
      <c r="M56" s="4"/>
      <c r="N56" s="4"/>
    </row>
    <row r="57" spans="5:14" ht="21" x14ac:dyDescent="0.4">
      <c r="E57" s="4"/>
      <c r="F57" s="4"/>
      <c r="G57" s="37">
        <v>202.46111111111111</v>
      </c>
      <c r="H57" s="37"/>
      <c r="I57" s="10">
        <v>3.2654545454545456</v>
      </c>
      <c r="J57" s="10"/>
      <c r="K57" s="37">
        <v>279.84964000000002</v>
      </c>
      <c r="L57" s="26"/>
      <c r="M57" s="4"/>
      <c r="N57" s="4"/>
    </row>
    <row r="58" spans="5:14" s="7" customFormat="1" ht="21" x14ac:dyDescent="0.4">
      <c r="E58" s="4"/>
      <c r="F58" s="4"/>
      <c r="G58" s="36">
        <v>208.85</v>
      </c>
      <c r="H58" s="36">
        <f>AVERAGE(G58:G66)</f>
        <v>178.89802469135805</v>
      </c>
      <c r="I58" s="12">
        <v>3.2256606060606066</v>
      </c>
      <c r="J58" s="12">
        <f>AVERAGE(I58:I66)</f>
        <v>2.7861813131313133</v>
      </c>
      <c r="K58" s="36">
        <v>250.79715000000004</v>
      </c>
      <c r="L58" s="27">
        <f>AVERAGE(K58:K66)</f>
        <v>217.01513861111113</v>
      </c>
      <c r="M58" s="4"/>
      <c r="N58" s="4"/>
    </row>
    <row r="59" spans="5:14" ht="21" x14ac:dyDescent="0.4">
      <c r="E59" s="4"/>
      <c r="F59" s="4"/>
      <c r="G59" s="36">
        <v>179.80277777777778</v>
      </c>
      <c r="H59" s="36">
        <f>STDEV(G58:G66)</f>
        <v>27.458985871680714</v>
      </c>
      <c r="I59" s="12">
        <v>2.6349727272727277</v>
      </c>
      <c r="J59" s="12">
        <f>STDEV(I58:I66)</f>
        <v>0.42911180196524362</v>
      </c>
      <c r="K59" s="36">
        <v>224.52438000000001</v>
      </c>
      <c r="L59" s="25">
        <f>STDEV(K58:K66)</f>
        <v>43.716338807409876</v>
      </c>
      <c r="M59" s="4"/>
      <c r="N59" s="4"/>
    </row>
    <row r="60" spans="5:14" ht="21" x14ac:dyDescent="0.4">
      <c r="E60" s="4"/>
      <c r="F60" s="4"/>
      <c r="G60" s="37">
        <v>147.14444444444445</v>
      </c>
      <c r="H60" s="37"/>
      <c r="I60" s="10">
        <v>2.406890909090909</v>
      </c>
      <c r="J60" s="10"/>
      <c r="K60" s="37">
        <v>169.81297499999999</v>
      </c>
      <c r="L60" s="26"/>
      <c r="M60" s="4"/>
      <c r="N60" s="4"/>
    </row>
    <row r="61" spans="5:14" ht="21" x14ac:dyDescent="0.4">
      <c r="E61" s="4"/>
      <c r="F61" s="4"/>
      <c r="G61" s="37">
        <v>214.39722222222224</v>
      </c>
      <c r="H61" s="37"/>
      <c r="I61" s="10">
        <v>3.4418181818181814</v>
      </c>
      <c r="J61" s="10"/>
      <c r="K61" s="37">
        <v>284.79339500000003</v>
      </c>
      <c r="L61" s="26"/>
      <c r="M61" s="4"/>
      <c r="N61" s="4"/>
    </row>
    <row r="62" spans="5:14" ht="21" x14ac:dyDescent="0.4">
      <c r="E62" s="4"/>
      <c r="F62" s="4"/>
      <c r="G62" s="37">
        <v>175.035</v>
      </c>
      <c r="H62" s="37"/>
      <c r="I62" s="10">
        <v>2.8286818181818179</v>
      </c>
      <c r="J62" s="10"/>
      <c r="K62" s="37">
        <v>201.96641499999998</v>
      </c>
      <c r="L62" s="26"/>
      <c r="M62" s="4"/>
      <c r="N62" s="4"/>
    </row>
    <row r="63" spans="5:14" ht="21" x14ac:dyDescent="0.4">
      <c r="E63" s="4"/>
      <c r="F63" s="4"/>
      <c r="G63" s="37">
        <v>150.19166666666666</v>
      </c>
      <c r="H63" s="37"/>
      <c r="I63" s="10">
        <v>2.362772727272727</v>
      </c>
      <c r="J63" s="10"/>
      <c r="K63" s="37">
        <v>165.1936</v>
      </c>
      <c r="L63" s="26"/>
      <c r="M63" s="4"/>
      <c r="N63" s="4"/>
    </row>
    <row r="64" spans="5:14" ht="21" x14ac:dyDescent="0.4">
      <c r="E64" s="4"/>
      <c r="F64" s="4"/>
      <c r="G64" s="37">
        <v>212.5611111111111</v>
      </c>
      <c r="H64" s="37"/>
      <c r="I64" s="10">
        <v>3.2915530303030298</v>
      </c>
      <c r="J64" s="10"/>
      <c r="K64" s="37">
        <v>267.79527250000001</v>
      </c>
      <c r="L64" s="26"/>
      <c r="M64" s="4"/>
      <c r="N64" s="4"/>
    </row>
    <row r="65" spans="5:14" ht="21" x14ac:dyDescent="0.4">
      <c r="E65" s="4"/>
      <c r="F65" s="4"/>
      <c r="G65" s="37">
        <v>172.36944444444444</v>
      </c>
      <c r="H65" s="37"/>
      <c r="I65" s="10">
        <v>2.5104545454545453</v>
      </c>
      <c r="J65" s="10"/>
      <c r="K65" s="37">
        <v>213.24539750000002</v>
      </c>
      <c r="L65" s="26"/>
      <c r="M65" s="4"/>
      <c r="N65" s="4"/>
    </row>
    <row r="66" spans="5:14" ht="21" x14ac:dyDescent="0.4">
      <c r="E66" s="4"/>
      <c r="F66" s="4"/>
      <c r="G66" s="37">
        <v>149.73055555555555</v>
      </c>
      <c r="H66" s="37"/>
      <c r="I66" s="10">
        <v>2.3728272727272728</v>
      </c>
      <c r="J66" s="10"/>
      <c r="K66" s="37">
        <v>175.00766250000001</v>
      </c>
      <c r="L66" s="26"/>
      <c r="M66" s="4"/>
      <c r="N66" s="4"/>
    </row>
    <row r="67" spans="5:14" s="7" customFormat="1" ht="21" x14ac:dyDescent="0.4">
      <c r="E67" s="4"/>
      <c r="F67" s="4"/>
      <c r="G67" s="36">
        <v>200.95</v>
      </c>
      <c r="H67" s="36">
        <f>AVERAGE(G67:G75)</f>
        <v>192.40617283950616</v>
      </c>
      <c r="I67" s="12">
        <v>2.8745454545454545</v>
      </c>
      <c r="J67" s="12">
        <f>AVERAGE(I67:I75)</f>
        <v>2.8602737373737366</v>
      </c>
      <c r="K67" s="36">
        <v>377.63830000000002</v>
      </c>
      <c r="L67" s="27">
        <f>AVERAGE(K67:K75)</f>
        <v>297.87119324074069</v>
      </c>
      <c r="M67" s="4"/>
      <c r="N67" s="4"/>
    </row>
    <row r="68" spans="5:14" ht="21" x14ac:dyDescent="0.4">
      <c r="E68" s="4"/>
      <c r="F68" s="4"/>
      <c r="G68" s="36">
        <v>208.34166666666667</v>
      </c>
      <c r="H68" s="36">
        <f>STDEV(G67:G75)</f>
        <v>22.671891172547774</v>
      </c>
      <c r="I68" s="12">
        <v>2.7434878787878794</v>
      </c>
      <c r="J68" s="12">
        <f>STDEV(I67:I75)</f>
        <v>0.20734175838559757</v>
      </c>
      <c r="K68" s="36">
        <v>406.52569444444447</v>
      </c>
      <c r="L68" s="25">
        <f>STDEV(K67:K75)</f>
        <v>85.996130807557464</v>
      </c>
      <c r="M68" s="4"/>
      <c r="N68" s="4"/>
    </row>
    <row r="69" spans="5:14" ht="21" x14ac:dyDescent="0.4">
      <c r="E69" s="4"/>
      <c r="F69" s="4"/>
      <c r="G69" s="37">
        <v>158.2811111111111</v>
      </c>
      <c r="H69" s="37"/>
      <c r="I69" s="10">
        <v>2.6101727272727273</v>
      </c>
      <c r="J69" s="10"/>
      <c r="K69" s="37">
        <v>208.57405999999997</v>
      </c>
      <c r="L69" s="26"/>
      <c r="M69" s="4"/>
      <c r="N69" s="4"/>
    </row>
    <row r="70" spans="5:14" ht="21" x14ac:dyDescent="0.4">
      <c r="E70" s="4"/>
      <c r="F70" s="4"/>
      <c r="G70" s="37">
        <v>213.95499999999998</v>
      </c>
      <c r="H70" s="37"/>
      <c r="I70" s="10">
        <v>2.7446090909090906</v>
      </c>
      <c r="J70" s="10"/>
      <c r="K70" s="37">
        <v>340.18266499999999</v>
      </c>
      <c r="L70" s="26"/>
      <c r="M70" s="4"/>
      <c r="N70" s="4"/>
    </row>
    <row r="71" spans="5:14" ht="21" x14ac:dyDescent="0.4">
      <c r="E71" s="4"/>
      <c r="F71" s="4"/>
      <c r="G71" s="37">
        <v>196.66944444444442</v>
      </c>
      <c r="H71" s="37"/>
      <c r="I71" s="10">
        <v>3.1526818181818177</v>
      </c>
      <c r="J71" s="10"/>
      <c r="K71" s="37">
        <v>302.23270000000002</v>
      </c>
      <c r="L71" s="26"/>
      <c r="M71" s="4"/>
      <c r="N71" s="4"/>
    </row>
    <row r="72" spans="5:14" ht="21" x14ac:dyDescent="0.4">
      <c r="E72" s="4"/>
      <c r="F72" s="4"/>
      <c r="G72" s="37">
        <v>168.28888888888889</v>
      </c>
      <c r="H72" s="37"/>
      <c r="I72" s="10">
        <v>2.7120454545454544</v>
      </c>
      <c r="J72" s="10"/>
      <c r="K72" s="37">
        <v>177.07374000000002</v>
      </c>
      <c r="L72" s="26"/>
      <c r="M72" s="4"/>
      <c r="N72" s="4"/>
    </row>
    <row r="73" spans="5:14" ht="21" x14ac:dyDescent="0.4">
      <c r="E73" s="4"/>
      <c r="F73" s="4"/>
      <c r="G73" s="37">
        <v>214.46388888888885</v>
      </c>
      <c r="H73" s="37"/>
      <c r="I73" s="10">
        <v>3.1098181818181816</v>
      </c>
      <c r="J73" s="10"/>
      <c r="K73" s="37">
        <v>333.9104825</v>
      </c>
      <c r="L73" s="26"/>
      <c r="M73" s="4"/>
      <c r="N73" s="4"/>
    </row>
    <row r="74" spans="5:14" ht="21" x14ac:dyDescent="0.4">
      <c r="E74" s="4"/>
      <c r="F74" s="4"/>
      <c r="G74" s="37">
        <v>207.38055555555556</v>
      </c>
      <c r="H74" s="37"/>
      <c r="I74" s="10">
        <v>3.0995757575757574</v>
      </c>
      <c r="J74" s="10"/>
      <c r="K74" s="37">
        <v>349.37919722222222</v>
      </c>
      <c r="L74" s="26"/>
      <c r="M74" s="4"/>
      <c r="N74" s="4"/>
    </row>
    <row r="75" spans="5:14" ht="21" x14ac:dyDescent="0.4">
      <c r="E75" s="4"/>
      <c r="F75" s="4"/>
      <c r="G75" s="37">
        <v>163.32499999999999</v>
      </c>
      <c r="H75" s="37"/>
      <c r="I75" s="10">
        <v>2.695527272727273</v>
      </c>
      <c r="J75" s="10"/>
      <c r="K75" s="37">
        <v>185.32390000000001</v>
      </c>
      <c r="L75" s="26"/>
      <c r="M75" s="4"/>
      <c r="N75" s="4"/>
    </row>
    <row r="76" spans="5:14" s="7" customFormat="1" ht="21" x14ac:dyDescent="0.4">
      <c r="E76" s="4"/>
      <c r="F76" s="4"/>
      <c r="G76" s="36">
        <v>203.125</v>
      </c>
      <c r="H76" s="36">
        <f>AVERAGE(G76:G84)</f>
        <v>193.39049382716053</v>
      </c>
      <c r="I76" s="12">
        <v>2.3843181818181818</v>
      </c>
      <c r="J76" s="12">
        <f>AVERAGE(I76:I84)</f>
        <v>2.6294050505050506</v>
      </c>
      <c r="K76" s="36">
        <v>275.78292999999996</v>
      </c>
      <c r="L76" s="27">
        <f>AVERAGE(K76:K84)</f>
        <v>266.10144620370369</v>
      </c>
      <c r="M76" s="4"/>
      <c r="N76" s="4"/>
    </row>
    <row r="77" spans="5:14" ht="21" x14ac:dyDescent="0.4">
      <c r="E77" s="4"/>
      <c r="F77" s="4"/>
      <c r="G77" s="36">
        <v>186.08333333333334</v>
      </c>
      <c r="H77" s="36">
        <f>STDEV(G76:G84)</f>
        <v>18.924981296866918</v>
      </c>
      <c r="I77" s="12">
        <v>2.7527515151515152</v>
      </c>
      <c r="J77" s="12">
        <f>STDEV(I76:I84)</f>
        <v>0.41411121090629693</v>
      </c>
      <c r="K77" s="36">
        <v>249.20477999999997</v>
      </c>
      <c r="L77" s="25">
        <f>STDEV(K76:K84)</f>
        <v>25.657446527879472</v>
      </c>
      <c r="M77" s="4"/>
      <c r="N77" s="4"/>
    </row>
    <row r="78" spans="5:14" ht="21" x14ac:dyDescent="0.4">
      <c r="E78" s="4"/>
      <c r="F78" s="4"/>
      <c r="G78" s="37">
        <v>170.94499999999999</v>
      </c>
      <c r="H78" s="37"/>
      <c r="I78" s="10">
        <v>2.212815151515152</v>
      </c>
      <c r="J78" s="10"/>
      <c r="K78" s="37">
        <v>250.03420999999997</v>
      </c>
      <c r="L78" s="26"/>
      <c r="M78" s="4"/>
      <c r="N78" s="4"/>
    </row>
    <row r="79" spans="5:14" ht="21" x14ac:dyDescent="0.4">
      <c r="E79" s="4"/>
      <c r="F79" s="4"/>
      <c r="G79" s="37">
        <v>220.60555555555555</v>
      </c>
      <c r="H79" s="37"/>
      <c r="I79" s="10">
        <v>2.6835454545454547</v>
      </c>
      <c r="J79" s="10"/>
      <c r="K79" s="37">
        <v>315.91888888888889</v>
      </c>
      <c r="L79" s="26"/>
      <c r="M79" s="4"/>
      <c r="N79" s="4"/>
    </row>
    <row r="80" spans="5:14" ht="21" x14ac:dyDescent="0.4">
      <c r="E80" s="4"/>
      <c r="F80" s="4"/>
      <c r="G80" s="37">
        <v>205.96944444444443</v>
      </c>
      <c r="H80" s="37"/>
      <c r="I80" s="10">
        <v>3.421727272727273</v>
      </c>
      <c r="J80" s="10"/>
      <c r="K80" s="37">
        <v>251.37754999999999</v>
      </c>
      <c r="L80" s="26"/>
      <c r="M80" s="4"/>
      <c r="N80" s="4"/>
    </row>
    <row r="81" spans="5:14" ht="21" x14ac:dyDescent="0.4">
      <c r="E81" s="4"/>
      <c r="F81" s="4"/>
      <c r="G81" s="37">
        <v>170.19722222222222</v>
      </c>
      <c r="H81" s="37"/>
      <c r="I81" s="10">
        <v>2.2907272727272727</v>
      </c>
      <c r="J81" s="10"/>
      <c r="K81" s="37">
        <v>250.95635999999999</v>
      </c>
      <c r="L81" s="26"/>
      <c r="M81" s="4"/>
      <c r="N81" s="4"/>
    </row>
    <row r="82" spans="5:14" ht="21" x14ac:dyDescent="0.4">
      <c r="E82" s="4"/>
      <c r="F82" s="4"/>
      <c r="G82" s="37">
        <v>211.90277777777777</v>
      </c>
      <c r="H82" s="37"/>
      <c r="I82" s="10">
        <v>2.5123363636363636</v>
      </c>
      <c r="J82" s="10"/>
      <c r="K82" s="37">
        <v>300.85184694444445</v>
      </c>
      <c r="L82" s="26"/>
      <c r="M82" s="4"/>
      <c r="N82" s="4"/>
    </row>
    <row r="83" spans="5:14" ht="21" x14ac:dyDescent="0.4">
      <c r="E83" s="4"/>
      <c r="F83" s="4"/>
      <c r="G83" s="37">
        <v>198.48888888888888</v>
      </c>
      <c r="H83" s="37"/>
      <c r="I83" s="10">
        <v>3.1233712121212123</v>
      </c>
      <c r="J83" s="10"/>
      <c r="K83" s="37">
        <v>250.29116499999998</v>
      </c>
      <c r="L83" s="26"/>
      <c r="M83" s="4"/>
      <c r="N83" s="4"/>
    </row>
    <row r="84" spans="5:14" ht="21" x14ac:dyDescent="0.4">
      <c r="E84" s="4"/>
      <c r="F84" s="4"/>
      <c r="G84" s="37">
        <v>173.19722222222222</v>
      </c>
      <c r="H84" s="37"/>
      <c r="I84" s="10">
        <v>2.2830530303030301</v>
      </c>
      <c r="J84" s="10"/>
      <c r="K84" s="37">
        <v>250.495285</v>
      </c>
      <c r="L84" s="26"/>
      <c r="M84" s="4"/>
      <c r="N84" s="4"/>
    </row>
    <row r="85" spans="5:14" ht="15.6" x14ac:dyDescent="0.3">
      <c r="E85" s="4"/>
      <c r="F85" s="4"/>
      <c r="G85" s="33"/>
      <c r="H85" s="33"/>
      <c r="I85" s="5"/>
      <c r="J85" s="5"/>
      <c r="K85" s="33"/>
      <c r="L85" s="4"/>
      <c r="M85" s="4"/>
      <c r="N85" s="4"/>
    </row>
    <row r="86" spans="5:14" x14ac:dyDescent="0.3">
      <c r="E86" s="4"/>
      <c r="F86" s="4"/>
      <c r="G86" s="4"/>
      <c r="H86" s="4"/>
      <c r="I86" s="4"/>
      <c r="J86" s="4"/>
      <c r="K86" s="4"/>
      <c r="L86" s="4"/>
      <c r="M86" s="4"/>
      <c r="N86" s="4"/>
    </row>
    <row r="91" spans="5:14" x14ac:dyDescent="0.3">
      <c r="G91" s="35" t="s">
        <v>22</v>
      </c>
    </row>
    <row r="92" spans="5:14" x14ac:dyDescent="0.3">
      <c r="G92" s="60" t="s">
        <v>23</v>
      </c>
      <c r="H92" s="60"/>
    </row>
    <row r="106" spans="7:11" ht="15.6" x14ac:dyDescent="0.3">
      <c r="G106" s="2"/>
      <c r="H106" s="2"/>
      <c r="I106" s="3"/>
      <c r="J106" s="3"/>
      <c r="K106" s="2"/>
    </row>
    <row r="110" spans="7:11" ht="15.6" x14ac:dyDescent="0.3">
      <c r="G110" s="2"/>
      <c r="H110" s="2"/>
      <c r="I110" s="3"/>
      <c r="J110" s="3"/>
      <c r="K110" s="2"/>
    </row>
    <row r="111" spans="7:11" ht="15.6" x14ac:dyDescent="0.3">
      <c r="G111" s="2"/>
      <c r="H111" s="2"/>
      <c r="I111" s="3"/>
      <c r="J111" s="3"/>
      <c r="K111" s="2"/>
    </row>
  </sheetData>
  <mergeCells count="5">
    <mergeCell ref="G92:H92"/>
    <mergeCell ref="G1:L1"/>
    <mergeCell ref="G2:H3"/>
    <mergeCell ref="I2:J3"/>
    <mergeCell ref="K2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M97"/>
  <sheetViews>
    <sheetView tabSelected="1" zoomScale="80" zoomScaleNormal="80" workbookViewId="0">
      <selection activeCell="E3" sqref="E1:E1048576"/>
    </sheetView>
  </sheetViews>
  <sheetFormatPr defaultRowHeight="14.4" x14ac:dyDescent="0.3"/>
  <cols>
    <col min="4" max="4" width="5.44140625" customWidth="1"/>
    <col min="5" max="5" width="31.109375" bestFit="1" customWidth="1"/>
    <col min="6" max="6" width="20.44140625" customWidth="1"/>
    <col min="7" max="7" width="27.33203125" customWidth="1"/>
    <col min="8" max="8" width="53.21875" customWidth="1"/>
    <col min="10" max="10" width="26" customWidth="1"/>
    <col min="12" max="12" width="20.44140625" bestFit="1" customWidth="1"/>
    <col min="13" max="13" width="12" bestFit="1" customWidth="1"/>
  </cols>
  <sheetData>
    <row r="1" spans="3:13" ht="37.200000000000003" customHeight="1" x14ac:dyDescent="0.4">
      <c r="C1" s="65"/>
      <c r="D1" s="65"/>
      <c r="E1" s="59" t="s">
        <v>16</v>
      </c>
      <c r="F1" s="59"/>
      <c r="G1" s="59"/>
      <c r="H1" s="59"/>
      <c r="I1" s="59"/>
      <c r="J1" s="59"/>
      <c r="K1" s="24"/>
      <c r="L1" s="24"/>
      <c r="M1" s="24"/>
    </row>
    <row r="2" spans="3:13" s="7" customFormat="1" ht="23.4" x14ac:dyDescent="0.45">
      <c r="C2" s="4"/>
      <c r="D2" s="4"/>
      <c r="E2" s="57" t="s">
        <v>14</v>
      </c>
      <c r="F2" s="57"/>
      <c r="G2" s="58" t="s">
        <v>5</v>
      </c>
      <c r="H2" s="58"/>
      <c r="I2" s="16"/>
      <c r="J2" s="15"/>
      <c r="K2" s="20"/>
      <c r="L2" s="20"/>
      <c r="M2" s="21"/>
    </row>
    <row r="3" spans="3:13" ht="23.4" x14ac:dyDescent="0.45">
      <c r="C3" s="4"/>
      <c r="D3" s="4"/>
      <c r="E3" s="12">
        <v>4.3521464646464638</v>
      </c>
      <c r="F3" s="12">
        <f>AVERAGE(E3:E11)</f>
        <v>3.9832089225589229</v>
      </c>
      <c r="G3" s="13">
        <v>57.8453091369487</v>
      </c>
      <c r="H3" s="29">
        <f>AVERAGE(G3:G11)</f>
        <v>46.268641958559293</v>
      </c>
      <c r="I3" s="19"/>
      <c r="J3" s="19"/>
      <c r="K3" s="17"/>
      <c r="L3" s="17"/>
      <c r="M3" s="17"/>
    </row>
    <row r="4" spans="3:13" ht="23.4" x14ac:dyDescent="0.45">
      <c r="C4" s="4"/>
      <c r="D4" s="4"/>
      <c r="E4" s="12">
        <v>4.4560636363636368</v>
      </c>
      <c r="F4" s="12">
        <f>STDEV(E3:E11)</f>
        <v>0.51577856734463601</v>
      </c>
      <c r="G4" s="13">
        <v>53.528825323232752</v>
      </c>
      <c r="H4" s="29">
        <f>STDEV(G3:G11)</f>
        <v>8.8747894352221284</v>
      </c>
      <c r="I4" s="16"/>
      <c r="J4" s="16"/>
      <c r="K4" s="17"/>
      <c r="L4" s="17"/>
      <c r="M4" s="17"/>
    </row>
    <row r="5" spans="3:13" ht="23.4" x14ac:dyDescent="0.45">
      <c r="C5" s="4"/>
      <c r="D5" s="4"/>
      <c r="E5" s="10">
        <v>3.2256606060606066</v>
      </c>
      <c r="F5" s="10"/>
      <c r="G5" s="11">
        <v>48.199043918662881</v>
      </c>
      <c r="H5" s="28"/>
      <c r="I5" s="16"/>
      <c r="J5" s="16"/>
      <c r="K5" s="17"/>
      <c r="L5" s="17"/>
      <c r="M5" s="17"/>
    </row>
    <row r="6" spans="3:13" ht="23.4" x14ac:dyDescent="0.45">
      <c r="C6" s="4"/>
      <c r="D6" s="4"/>
      <c r="E6" s="10">
        <v>4.1211161616161611</v>
      </c>
      <c r="F6" s="10"/>
      <c r="G6" s="11">
        <v>48.840749103186347</v>
      </c>
      <c r="H6" s="28"/>
      <c r="I6" s="16"/>
      <c r="J6" s="16"/>
      <c r="K6" s="17"/>
      <c r="L6" s="17"/>
      <c r="M6" s="17"/>
    </row>
    <row r="7" spans="3:13" ht="23.4" x14ac:dyDescent="0.45">
      <c r="C7" s="4"/>
      <c r="D7" s="4"/>
      <c r="E7" s="10">
        <v>4.5258878787878798</v>
      </c>
      <c r="F7" s="10"/>
      <c r="G7" s="11">
        <v>37.401101722120686</v>
      </c>
      <c r="H7" s="28"/>
      <c r="I7" s="16"/>
      <c r="J7" s="16"/>
      <c r="K7" s="18"/>
      <c r="L7" s="18"/>
      <c r="M7" s="18"/>
    </row>
    <row r="8" spans="3:13" ht="23.4" x14ac:dyDescent="0.45">
      <c r="C8" s="4"/>
      <c r="D8" s="4"/>
      <c r="E8" s="10">
        <v>3.4418181818181814</v>
      </c>
      <c r="F8" s="10"/>
      <c r="G8" s="11">
        <v>32.149709522280673</v>
      </c>
      <c r="H8" s="28"/>
      <c r="I8" s="16"/>
      <c r="J8" s="16"/>
      <c r="K8" s="18"/>
      <c r="L8" s="18"/>
      <c r="M8" s="18"/>
    </row>
    <row r="9" spans="3:13" ht="23.4" x14ac:dyDescent="0.45">
      <c r="C9" s="4"/>
      <c r="D9" s="4"/>
      <c r="E9" s="10">
        <v>4.2195858585858588</v>
      </c>
      <c r="F9" s="10"/>
      <c r="G9" s="11">
        <v>56.020576208489885</v>
      </c>
      <c r="H9" s="28"/>
      <c r="I9" s="16"/>
      <c r="J9" s="16"/>
      <c r="K9" s="18"/>
      <c r="L9" s="18"/>
      <c r="M9" s="18"/>
    </row>
    <row r="10" spans="3:13" ht="23.4" x14ac:dyDescent="0.45">
      <c r="C10" s="4"/>
      <c r="D10" s="4"/>
      <c r="E10" s="10">
        <v>4.2150484848484853</v>
      </c>
      <c r="F10" s="10"/>
      <c r="G10" s="11">
        <v>39.107680039750484</v>
      </c>
      <c r="H10" s="28"/>
      <c r="I10" s="16"/>
      <c r="J10" s="16"/>
      <c r="K10" s="18"/>
      <c r="L10" s="18"/>
      <c r="M10" s="18"/>
    </row>
    <row r="11" spans="3:13" ht="23.4" x14ac:dyDescent="0.45">
      <c r="C11" s="4"/>
      <c r="D11" s="4"/>
      <c r="E11" s="10">
        <v>3.2915530303030298</v>
      </c>
      <c r="F11" s="10"/>
      <c r="G11" s="11">
        <v>43.324782652361208</v>
      </c>
      <c r="H11" s="28"/>
      <c r="I11" s="16"/>
      <c r="J11" s="16"/>
      <c r="K11" s="18"/>
      <c r="L11" s="18"/>
      <c r="M11" s="18"/>
    </row>
    <row r="12" spans="3:13" s="7" customFormat="1" ht="23.4" x14ac:dyDescent="0.45">
      <c r="C12" s="4"/>
      <c r="D12" s="4"/>
      <c r="E12" s="12">
        <v>5.9765404040404047</v>
      </c>
      <c r="F12" s="12">
        <f>AVERAGE(E12:E20)</f>
        <v>4.2901405162738504</v>
      </c>
      <c r="G12" s="13">
        <v>91.821542604063652</v>
      </c>
      <c r="H12" s="29">
        <f>AVERAGE(G12:G20)</f>
        <v>72.266681743858896</v>
      </c>
      <c r="I12" s="19"/>
      <c r="J12" s="19"/>
      <c r="K12" s="18"/>
      <c r="L12" s="18"/>
      <c r="M12" s="18"/>
    </row>
    <row r="13" spans="3:13" ht="23.4" x14ac:dyDescent="0.45">
      <c r="C13" s="4"/>
      <c r="D13" s="4"/>
      <c r="E13" s="12">
        <v>4.6569000000000003</v>
      </c>
      <c r="F13" s="12">
        <f>STDEV(E12:E20)</f>
        <v>1.1633679789166178</v>
      </c>
      <c r="G13" s="13">
        <v>85.952236125593998</v>
      </c>
      <c r="H13" s="29">
        <f>STDEV(G12:G20)</f>
        <v>19.701861061108517</v>
      </c>
      <c r="I13" s="16"/>
      <c r="J13" s="16"/>
      <c r="K13" s="17"/>
      <c r="L13" s="17"/>
      <c r="M13" s="17"/>
    </row>
    <row r="14" spans="3:13" ht="23.4" x14ac:dyDescent="0.45">
      <c r="C14" s="4"/>
      <c r="D14" s="4"/>
      <c r="E14" s="10">
        <v>2.8745454545454545</v>
      </c>
      <c r="F14" s="10"/>
      <c r="G14" s="11">
        <v>49.609801868602801</v>
      </c>
      <c r="H14" s="28"/>
      <c r="I14" s="16"/>
      <c r="J14" s="16"/>
      <c r="K14" s="17"/>
      <c r="L14" s="17"/>
      <c r="M14" s="17"/>
    </row>
    <row r="15" spans="3:13" ht="23.4" x14ac:dyDescent="0.45">
      <c r="C15" s="4"/>
      <c r="D15" s="4"/>
      <c r="E15" s="10">
        <v>4.603036363636364</v>
      </c>
      <c r="F15" s="10"/>
      <c r="G15" s="11">
        <v>100.24837743606233</v>
      </c>
      <c r="H15" s="28"/>
      <c r="I15" s="16"/>
      <c r="J15" s="16"/>
      <c r="K15" s="17"/>
      <c r="L15" s="17"/>
      <c r="M15" s="17"/>
    </row>
    <row r="16" spans="3:13" ht="23.4" x14ac:dyDescent="0.45">
      <c r="C16" s="4"/>
      <c r="D16" s="4"/>
      <c r="E16" s="10">
        <v>4.1010727272727276</v>
      </c>
      <c r="F16" s="10"/>
      <c r="G16" s="11">
        <v>76.941084170343956</v>
      </c>
      <c r="H16" s="28"/>
      <c r="I16" s="16"/>
      <c r="J16" s="16"/>
      <c r="K16" s="17"/>
      <c r="L16" s="17"/>
      <c r="M16" s="17"/>
    </row>
    <row r="17" spans="3:13" ht="23.4" x14ac:dyDescent="0.45">
      <c r="C17" s="4"/>
      <c r="D17" s="4"/>
      <c r="E17" s="10">
        <v>2.7446090909090906</v>
      </c>
      <c r="F17" s="10"/>
      <c r="G17" s="11">
        <v>51.33452259599045</v>
      </c>
      <c r="H17" s="28"/>
      <c r="I17" s="16"/>
      <c r="J17" s="16"/>
      <c r="K17" s="17"/>
      <c r="L17" s="17"/>
      <c r="M17" s="17"/>
    </row>
    <row r="18" spans="3:13" ht="23.4" x14ac:dyDescent="0.45">
      <c r="C18" s="4"/>
      <c r="D18" s="4"/>
      <c r="E18" s="10">
        <v>5.2716515151515146</v>
      </c>
      <c r="F18" s="10"/>
      <c r="G18" s="11">
        <v>69.364218320152645</v>
      </c>
      <c r="H18" s="28"/>
      <c r="I18" s="16"/>
      <c r="J18" s="16"/>
      <c r="K18" s="17"/>
      <c r="L18" s="17"/>
      <c r="M18" s="17"/>
    </row>
    <row r="19" spans="3:13" ht="23.4" x14ac:dyDescent="0.45">
      <c r="C19" s="4"/>
      <c r="D19" s="4"/>
      <c r="E19" s="10">
        <v>5.2730909090909099</v>
      </c>
      <c r="F19" s="10"/>
      <c r="G19" s="11">
        <v>79.631737768244676</v>
      </c>
      <c r="H19" s="28"/>
      <c r="I19" s="16"/>
      <c r="J19" s="16"/>
      <c r="K19" s="17"/>
      <c r="L19" s="17"/>
      <c r="M19" s="17"/>
    </row>
    <row r="20" spans="3:13" ht="23.4" x14ac:dyDescent="0.45">
      <c r="C20" s="4"/>
      <c r="D20" s="4"/>
      <c r="E20" s="10">
        <v>3.1098181818181816</v>
      </c>
      <c r="F20" s="10"/>
      <c r="G20" s="11">
        <v>45.496614805675428</v>
      </c>
      <c r="H20" s="28"/>
      <c r="I20" s="16"/>
      <c r="J20" s="16"/>
      <c r="K20" s="17"/>
      <c r="L20" s="17"/>
      <c r="M20" s="17"/>
    </row>
    <row r="21" spans="3:13" s="22" customFormat="1" ht="23.4" x14ac:dyDescent="0.45">
      <c r="C21" s="4"/>
      <c r="D21" s="4"/>
      <c r="E21" s="12">
        <v>4.8663888888888893</v>
      </c>
      <c r="F21" s="12">
        <f>AVERAGE(E21:E29)</f>
        <v>3.8374439955106627</v>
      </c>
      <c r="G21" s="13">
        <v>85.515742462665528</v>
      </c>
      <c r="H21" s="29">
        <f>AVERAGE(G21:G29)</f>
        <v>67.963937024737405</v>
      </c>
      <c r="I21" s="19"/>
      <c r="J21" s="19"/>
      <c r="K21" s="23"/>
      <c r="L21" s="23"/>
      <c r="M21" s="23"/>
    </row>
    <row r="22" spans="3:13" ht="23.4" x14ac:dyDescent="0.45">
      <c r="C22" s="4"/>
      <c r="D22" s="4"/>
      <c r="E22" s="12">
        <v>4.9882242424242422</v>
      </c>
      <c r="F22" s="12">
        <f>STDEV(E21:E29)</f>
        <v>1.0552763312127567</v>
      </c>
      <c r="G22" s="13">
        <v>112.14387567628728</v>
      </c>
      <c r="H22" s="29">
        <f>STDEV(G21:G29)</f>
        <v>31.598050905473418</v>
      </c>
      <c r="I22" s="16"/>
      <c r="J22" s="16"/>
      <c r="K22" s="17"/>
      <c r="L22" s="17"/>
      <c r="M22" s="17"/>
    </row>
    <row r="23" spans="3:13" ht="23.4" x14ac:dyDescent="0.45">
      <c r="C23" s="4"/>
      <c r="D23" s="4"/>
      <c r="E23" s="10">
        <v>2.3843181818181818</v>
      </c>
      <c r="F23" s="10"/>
      <c r="G23" s="11">
        <v>52.908321442426015</v>
      </c>
      <c r="H23" s="28"/>
      <c r="I23" s="16"/>
      <c r="J23" s="16"/>
      <c r="K23" s="17"/>
      <c r="L23" s="17"/>
      <c r="M23" s="17"/>
    </row>
    <row r="24" spans="3:13" ht="23.4" x14ac:dyDescent="0.45">
      <c r="C24" s="4"/>
      <c r="D24" s="4"/>
      <c r="E24" s="10">
        <v>3.8334343434343436</v>
      </c>
      <c r="F24" s="10"/>
      <c r="G24" s="11">
        <v>51.71778113212185</v>
      </c>
      <c r="H24" s="28"/>
      <c r="I24" s="16"/>
      <c r="J24" s="16"/>
      <c r="K24" s="17"/>
      <c r="L24" s="17"/>
      <c r="M24" s="17"/>
    </row>
    <row r="25" spans="3:13" ht="23.4" x14ac:dyDescent="0.45">
      <c r="C25" s="4"/>
      <c r="D25" s="4"/>
      <c r="E25" s="10">
        <v>4.1933727272727266</v>
      </c>
      <c r="F25" s="10"/>
      <c r="G25" s="11">
        <v>94.813066198843799</v>
      </c>
      <c r="H25" s="28"/>
      <c r="I25" s="16"/>
      <c r="J25" s="16"/>
      <c r="K25" s="17"/>
      <c r="L25" s="17"/>
      <c r="M25" s="17"/>
    </row>
    <row r="26" spans="3:13" ht="23.4" x14ac:dyDescent="0.45">
      <c r="C26" s="4"/>
      <c r="D26" s="4"/>
      <c r="E26" s="10">
        <v>2.6835454545454547</v>
      </c>
      <c r="F26" s="10"/>
      <c r="G26" s="11">
        <v>34.056412257338508</v>
      </c>
      <c r="H26" s="28"/>
      <c r="I26" s="16"/>
      <c r="J26" s="16"/>
      <c r="K26" s="17"/>
      <c r="L26" s="17"/>
      <c r="M26" s="17"/>
    </row>
    <row r="27" spans="3:13" ht="23.4" x14ac:dyDescent="0.45">
      <c r="C27" s="4"/>
      <c r="D27" s="4"/>
      <c r="E27" s="10">
        <v>4.2064090909090908</v>
      </c>
      <c r="F27" s="10"/>
      <c r="G27" s="11">
        <v>46.245434866333177</v>
      </c>
      <c r="H27" s="28"/>
      <c r="I27" s="16"/>
      <c r="J27" s="16"/>
      <c r="K27" s="17"/>
      <c r="L27" s="17"/>
      <c r="M27" s="17"/>
    </row>
    <row r="28" spans="3:13" ht="23.4" x14ac:dyDescent="0.45">
      <c r="C28" s="4"/>
      <c r="D28" s="4"/>
      <c r="E28" s="10">
        <v>4.8689666666666662</v>
      </c>
      <c r="F28" s="10"/>
      <c r="G28" s="11">
        <v>105.17223188851489</v>
      </c>
      <c r="H28" s="28"/>
      <c r="I28" s="16"/>
      <c r="J28" s="16"/>
      <c r="K28" s="17"/>
      <c r="L28" s="17"/>
      <c r="M28" s="17"/>
    </row>
    <row r="29" spans="3:13" ht="23.4" x14ac:dyDescent="0.45">
      <c r="C29" s="4"/>
      <c r="D29" s="4"/>
      <c r="E29" s="10">
        <v>2.5123363636363636</v>
      </c>
      <c r="F29" s="10"/>
      <c r="G29" s="11">
        <v>29.102567298105683</v>
      </c>
      <c r="H29" s="28"/>
      <c r="I29" s="16"/>
      <c r="J29" s="16"/>
      <c r="K29" s="17"/>
      <c r="L29" s="17"/>
      <c r="M29" s="17"/>
    </row>
    <row r="30" spans="3:13" s="7" customFormat="1" ht="23.4" x14ac:dyDescent="0.45">
      <c r="C30" s="4"/>
      <c r="D30" s="4"/>
      <c r="E30" s="12">
        <v>5.6672818181818174</v>
      </c>
      <c r="F30" s="12">
        <f>AVERAGE(E30:E38)</f>
        <v>3.6821144781144781</v>
      </c>
      <c r="G30" s="13">
        <v>43.297272152578138</v>
      </c>
      <c r="H30" s="29">
        <f>AVERAGE(G30:G38)</f>
        <v>39.716675887260976</v>
      </c>
      <c r="I30" s="19"/>
      <c r="J30" s="19"/>
      <c r="K30" s="18"/>
      <c r="L30" s="18"/>
      <c r="M30" s="18"/>
    </row>
    <row r="31" spans="3:13" ht="23.4" x14ac:dyDescent="0.45">
      <c r="C31" s="4"/>
      <c r="D31" s="4"/>
      <c r="E31" s="12">
        <v>4.4204454545454546</v>
      </c>
      <c r="F31" s="12">
        <f>STDEV(E30:E38)</f>
        <v>1.003349855212734</v>
      </c>
      <c r="G31" s="13">
        <v>65.286138190499287</v>
      </c>
      <c r="H31" s="29">
        <f>STDEV(G30:G38)</f>
        <v>14.704436151990908</v>
      </c>
      <c r="I31" s="16"/>
      <c r="J31" s="16"/>
      <c r="K31" s="17"/>
      <c r="L31" s="17"/>
      <c r="M31" s="17"/>
    </row>
    <row r="32" spans="3:13" ht="23.4" x14ac:dyDescent="0.45">
      <c r="C32" s="4"/>
      <c r="D32" s="4"/>
      <c r="E32" s="10">
        <v>2.6349727272727277</v>
      </c>
      <c r="F32" s="10"/>
      <c r="G32" s="11">
        <v>18.203953961098136</v>
      </c>
      <c r="H32" s="28"/>
      <c r="I32" s="16"/>
      <c r="J32" s="16"/>
      <c r="K32" s="17"/>
      <c r="L32" s="17"/>
      <c r="M32" s="17"/>
    </row>
    <row r="33" spans="3:13" ht="23.4" x14ac:dyDescent="0.45">
      <c r="C33" s="4"/>
      <c r="D33" s="4"/>
      <c r="E33" s="10">
        <v>3.725378787878789</v>
      </c>
      <c r="F33" s="10"/>
      <c r="G33" s="11">
        <v>32.906233251318397</v>
      </c>
      <c r="H33" s="28"/>
      <c r="I33" s="16"/>
      <c r="J33" s="16"/>
      <c r="K33" s="17"/>
      <c r="L33" s="17"/>
      <c r="M33" s="17"/>
    </row>
    <row r="34" spans="3:13" ht="23.4" x14ac:dyDescent="0.45">
      <c r="C34" s="4"/>
      <c r="D34" s="4"/>
      <c r="E34" s="10">
        <v>3.3108212121212128</v>
      </c>
      <c r="F34" s="10"/>
      <c r="G34" s="11">
        <v>46.548041114255923</v>
      </c>
      <c r="H34" s="28"/>
      <c r="I34" s="16"/>
      <c r="J34" s="16"/>
      <c r="K34" s="17"/>
      <c r="L34" s="17"/>
      <c r="M34" s="17"/>
    </row>
    <row r="35" spans="3:13" ht="23.4" x14ac:dyDescent="0.45">
      <c r="C35" s="4"/>
      <c r="D35" s="4"/>
      <c r="E35" s="10">
        <v>2.8286818181818179</v>
      </c>
      <c r="F35" s="10"/>
      <c r="G35" s="11">
        <v>23.043934181002257</v>
      </c>
      <c r="H35" s="28"/>
      <c r="I35" s="16"/>
      <c r="J35" s="16"/>
      <c r="K35" s="17"/>
      <c r="L35" s="17"/>
      <c r="M35" s="17"/>
    </row>
    <row r="36" spans="3:13" ht="23.4" x14ac:dyDescent="0.45">
      <c r="C36" s="4"/>
      <c r="D36" s="4"/>
      <c r="E36" s="10">
        <v>3.9951060606060604</v>
      </c>
      <c r="F36" s="10"/>
      <c r="G36" s="11">
        <v>40.208399374348296</v>
      </c>
      <c r="H36" s="28"/>
      <c r="I36" s="16"/>
      <c r="J36" s="16"/>
      <c r="K36" s="17"/>
      <c r="L36" s="17"/>
      <c r="M36" s="17"/>
    </row>
    <row r="37" spans="3:13" ht="23.4" x14ac:dyDescent="0.45">
      <c r="C37" s="4"/>
      <c r="D37" s="4"/>
      <c r="E37" s="10">
        <v>4.0458878787878785</v>
      </c>
      <c r="F37" s="10"/>
      <c r="G37" s="11">
        <v>53.795330091103352</v>
      </c>
      <c r="H37" s="28"/>
      <c r="I37" s="16"/>
      <c r="J37" s="16"/>
      <c r="K37" s="17"/>
      <c r="L37" s="17"/>
      <c r="M37" s="17"/>
    </row>
    <row r="38" spans="3:13" ht="23.4" x14ac:dyDescent="0.45">
      <c r="C38" s="4"/>
      <c r="D38" s="4"/>
      <c r="E38" s="10">
        <v>2.5104545454545453</v>
      </c>
      <c r="F38" s="10"/>
      <c r="G38" s="11">
        <v>34.160780669144984</v>
      </c>
      <c r="H38" s="28"/>
      <c r="I38" s="16"/>
      <c r="J38" s="16"/>
      <c r="K38" s="17"/>
      <c r="L38" s="17"/>
      <c r="M38" s="17"/>
    </row>
    <row r="39" spans="3:13" s="7" customFormat="1" ht="23.4" x14ac:dyDescent="0.45">
      <c r="C39" s="4"/>
      <c r="D39" s="4"/>
      <c r="E39" s="12">
        <v>5.6274636363636361</v>
      </c>
      <c r="F39" s="12">
        <f>AVERAGE(E39:E47)</f>
        <v>4.1446466891133555</v>
      </c>
      <c r="G39" s="13">
        <v>129.68058522916192</v>
      </c>
      <c r="H39" s="29">
        <f>AVERAGE(G39:G47)</f>
        <v>91.660520403807595</v>
      </c>
      <c r="I39" s="19"/>
      <c r="J39" s="19"/>
      <c r="K39" s="18"/>
      <c r="L39" s="18"/>
      <c r="M39" s="18"/>
    </row>
    <row r="40" spans="3:13" ht="23.4" x14ac:dyDescent="0.45">
      <c r="C40" s="4"/>
      <c r="D40" s="4"/>
      <c r="E40" s="12">
        <v>4.4665878787878786</v>
      </c>
      <c r="F40" s="12">
        <f>STDEV(E39:E47)</f>
        <v>1.1190077779032206</v>
      </c>
      <c r="G40" s="13">
        <v>89.406196753870532</v>
      </c>
      <c r="H40" s="29">
        <f>STDEV(G39:G47)</f>
        <v>38.511734304838811</v>
      </c>
      <c r="I40" s="16"/>
      <c r="J40" s="16"/>
      <c r="K40" s="17"/>
      <c r="L40" s="17"/>
      <c r="M40" s="17"/>
    </row>
    <row r="41" spans="3:13" ht="23.4" x14ac:dyDescent="0.45">
      <c r="C41" s="4"/>
      <c r="D41" s="4"/>
      <c r="E41" s="10">
        <v>2.7434878787878794</v>
      </c>
      <c r="F41" s="10"/>
      <c r="G41" s="11">
        <v>59.056130229801923</v>
      </c>
      <c r="H41" s="28"/>
      <c r="I41" s="16"/>
      <c r="J41" s="16"/>
      <c r="K41" s="17"/>
      <c r="L41" s="17"/>
      <c r="M41" s="17"/>
    </row>
    <row r="42" spans="3:13" ht="23.4" x14ac:dyDescent="0.45">
      <c r="C42" s="4"/>
      <c r="D42" s="4"/>
      <c r="E42" s="10">
        <v>4.6255606060606063</v>
      </c>
      <c r="F42" s="10"/>
      <c r="G42" s="11">
        <v>109.75438428501022</v>
      </c>
      <c r="H42" s="28"/>
      <c r="I42" s="16"/>
      <c r="J42" s="16"/>
      <c r="K42" s="17"/>
      <c r="L42" s="17"/>
      <c r="M42" s="17"/>
    </row>
    <row r="43" spans="3:13" ht="23.4" x14ac:dyDescent="0.45">
      <c r="C43" s="4"/>
      <c r="D43" s="4"/>
      <c r="E43" s="10">
        <v>3.5753030303030306</v>
      </c>
      <c r="F43" s="10"/>
      <c r="G43" s="11">
        <v>69.988097830101353</v>
      </c>
      <c r="H43" s="28"/>
      <c r="I43" s="16"/>
      <c r="J43" s="16"/>
      <c r="K43" s="17"/>
      <c r="L43" s="17"/>
      <c r="M43" s="17"/>
    </row>
    <row r="44" spans="3:13" ht="23.4" x14ac:dyDescent="0.45">
      <c r="C44" s="4"/>
      <c r="D44" s="4"/>
      <c r="E44" s="10">
        <v>3.1526818181818177</v>
      </c>
      <c r="F44" s="10"/>
      <c r="G44" s="11">
        <v>29.743901174425204</v>
      </c>
      <c r="H44" s="28"/>
      <c r="I44" s="16"/>
      <c r="J44" s="16"/>
      <c r="K44" s="17"/>
      <c r="L44" s="17"/>
      <c r="M44" s="17"/>
    </row>
    <row r="45" spans="3:13" ht="23.4" x14ac:dyDescent="0.45">
      <c r="C45" s="4"/>
      <c r="D45" s="4"/>
      <c r="E45" s="10">
        <v>5.9105050505050505</v>
      </c>
      <c r="F45" s="10"/>
      <c r="G45" s="11">
        <v>115.54122824903541</v>
      </c>
      <c r="H45" s="28"/>
      <c r="I45" s="16"/>
      <c r="J45" s="16"/>
      <c r="K45" s="17"/>
      <c r="L45" s="17"/>
      <c r="M45" s="17"/>
    </row>
    <row r="46" spans="3:13" ht="23.4" x14ac:dyDescent="0.45">
      <c r="C46" s="4"/>
      <c r="D46" s="4"/>
      <c r="E46" s="10">
        <v>4.1006545454545451</v>
      </c>
      <c r="F46" s="10"/>
      <c r="G46" s="11">
        <v>69.588067043949962</v>
      </c>
      <c r="H46" s="28"/>
      <c r="I46" s="16"/>
      <c r="J46" s="16"/>
      <c r="K46" s="17"/>
      <c r="L46" s="17"/>
      <c r="M46" s="17"/>
    </row>
    <row r="47" spans="3:13" ht="23.4" x14ac:dyDescent="0.45">
      <c r="C47" s="4"/>
      <c r="D47" s="4"/>
      <c r="E47" s="10">
        <v>3.0995757575757574</v>
      </c>
      <c r="F47" s="10"/>
      <c r="G47" s="11">
        <v>152.18609283891186</v>
      </c>
      <c r="H47" s="28"/>
      <c r="I47" s="16"/>
      <c r="J47" s="16"/>
      <c r="K47" s="17"/>
      <c r="L47" s="17"/>
      <c r="M47" s="17"/>
    </row>
    <row r="48" spans="3:13" s="7" customFormat="1" ht="23.4" x14ac:dyDescent="0.45">
      <c r="C48" s="4"/>
      <c r="D48" s="4"/>
      <c r="E48" s="12">
        <v>5.2904797979797991</v>
      </c>
      <c r="F48" s="12">
        <f>AVERAGE(E48:E56)</f>
        <v>4.1069308080808087</v>
      </c>
      <c r="G48" s="13">
        <v>81.303873141177291</v>
      </c>
      <c r="H48" s="29">
        <f>AVERAGE(G48:G56)</f>
        <v>77.813632161795709</v>
      </c>
      <c r="I48" s="19"/>
      <c r="J48" s="19"/>
      <c r="K48" s="18"/>
      <c r="L48" s="18"/>
      <c r="M48" s="18"/>
    </row>
    <row r="49" spans="3:13" ht="23.4" x14ac:dyDescent="0.45">
      <c r="C49" s="4"/>
      <c r="D49" s="4"/>
      <c r="E49" s="12">
        <v>4.4620090909090919</v>
      </c>
      <c r="F49" s="12">
        <f>STDEV(E48:E56)</f>
        <v>0.87061639874364083</v>
      </c>
      <c r="G49" s="13">
        <v>100.37839855435806</v>
      </c>
      <c r="H49" s="29">
        <f>STDEV(G48:G56)</f>
        <v>24.007714353567007</v>
      </c>
      <c r="I49" s="16"/>
      <c r="J49" s="16"/>
      <c r="K49" s="17"/>
      <c r="L49" s="17"/>
      <c r="M49" s="17"/>
    </row>
    <row r="50" spans="3:13" ht="23.4" x14ac:dyDescent="0.45">
      <c r="C50" s="4"/>
      <c r="D50" s="4"/>
      <c r="E50" s="10">
        <v>2.7527515151515152</v>
      </c>
      <c r="F50" s="10"/>
      <c r="G50" s="11">
        <v>78.141544821682032</v>
      </c>
      <c r="H50" s="28"/>
      <c r="I50" s="16"/>
      <c r="J50" s="16"/>
      <c r="K50" s="17"/>
      <c r="L50" s="17"/>
      <c r="M50" s="17"/>
    </row>
    <row r="51" spans="3:13" ht="23.4" x14ac:dyDescent="0.45">
      <c r="C51" s="4"/>
      <c r="D51" s="4"/>
      <c r="E51" s="10">
        <v>4.8594575757575766</v>
      </c>
      <c r="F51" s="10"/>
      <c r="G51" s="11">
        <v>87.288780433924174</v>
      </c>
      <c r="H51" s="28"/>
      <c r="I51" s="16"/>
      <c r="J51" s="16"/>
      <c r="K51" s="17"/>
      <c r="L51" s="17"/>
      <c r="M51" s="17"/>
    </row>
    <row r="52" spans="3:13" ht="23.4" x14ac:dyDescent="0.45">
      <c r="C52" s="4"/>
      <c r="D52" s="4"/>
      <c r="E52" s="10">
        <v>3.9322474747474749</v>
      </c>
      <c r="F52" s="10"/>
      <c r="G52" s="11">
        <v>90.735301454747827</v>
      </c>
      <c r="H52" s="28"/>
      <c r="I52" s="16"/>
      <c r="J52" s="16"/>
      <c r="K52" s="17"/>
      <c r="L52" s="17"/>
      <c r="M52" s="17"/>
    </row>
    <row r="53" spans="3:13" ht="23.4" x14ac:dyDescent="0.45">
      <c r="C53" s="4"/>
      <c r="D53" s="4"/>
      <c r="E53" s="10">
        <v>3.421727272727273</v>
      </c>
      <c r="F53" s="10"/>
      <c r="G53" s="11">
        <v>31.316995885220223</v>
      </c>
      <c r="H53" s="28"/>
      <c r="I53" s="16"/>
      <c r="J53" s="16"/>
      <c r="K53" s="17"/>
      <c r="L53" s="17"/>
      <c r="M53" s="17"/>
    </row>
    <row r="54" spans="3:13" ht="23.4" x14ac:dyDescent="0.45">
      <c r="C54" s="4"/>
      <c r="D54" s="4"/>
      <c r="E54" s="10">
        <v>4.9197242424242429</v>
      </c>
      <c r="F54" s="10"/>
      <c r="G54" s="11">
        <v>97.621152021218506</v>
      </c>
      <c r="H54" s="28"/>
      <c r="I54" s="16"/>
      <c r="J54" s="16"/>
      <c r="K54" s="17"/>
      <c r="L54" s="17"/>
      <c r="M54" s="17"/>
    </row>
    <row r="55" spans="3:13" ht="23.4" x14ac:dyDescent="0.45">
      <c r="C55" s="4"/>
      <c r="D55" s="4"/>
      <c r="E55" s="10">
        <v>4.2006090909090918</v>
      </c>
      <c r="F55" s="10"/>
      <c r="G55" s="11">
        <v>89.511276794749563</v>
      </c>
      <c r="H55" s="28"/>
      <c r="I55" s="16"/>
      <c r="J55" s="16"/>
      <c r="K55" s="17"/>
      <c r="L55" s="17"/>
      <c r="M55" s="17"/>
    </row>
    <row r="56" spans="3:13" ht="23.4" x14ac:dyDescent="0.45">
      <c r="C56" s="4"/>
      <c r="D56" s="4"/>
      <c r="E56" s="10">
        <v>3.1233712121212123</v>
      </c>
      <c r="F56" s="10"/>
      <c r="G56" s="11">
        <v>44.025366349083534</v>
      </c>
      <c r="H56" s="28"/>
      <c r="I56" s="16"/>
      <c r="J56" s="16"/>
      <c r="K56" s="17"/>
      <c r="L56" s="17"/>
      <c r="M56" s="17"/>
    </row>
    <row r="57" spans="3:13" s="7" customFormat="1" ht="23.4" x14ac:dyDescent="0.45">
      <c r="C57" s="4"/>
      <c r="D57" s="4"/>
      <c r="E57" s="12">
        <v>5.9134090909090915</v>
      </c>
      <c r="F57" s="12">
        <f>AVERAGE(E57:E65)</f>
        <v>3.5699370370370369</v>
      </c>
      <c r="G57" s="13">
        <v>72.605019205322264</v>
      </c>
      <c r="H57" s="29">
        <f>AVERAGE(G57:G65)</f>
        <v>51.678021647523643</v>
      </c>
      <c r="I57" s="19"/>
      <c r="J57" s="19"/>
      <c r="K57" s="18"/>
      <c r="L57" s="18"/>
      <c r="M57" s="18"/>
    </row>
    <row r="58" spans="3:13" ht="23.4" x14ac:dyDescent="0.45">
      <c r="C58" s="4"/>
      <c r="D58" s="4"/>
      <c r="E58" s="12">
        <v>3.6627303030303029</v>
      </c>
      <c r="F58" s="12">
        <f>STDEV(E57:E65)</f>
        <v>1.2191458619032884</v>
      </c>
      <c r="G58" s="13">
        <v>34.331747895594461</v>
      </c>
      <c r="H58" s="29">
        <f>STDEV(G57:G65)</f>
        <v>18.528171712557199</v>
      </c>
      <c r="I58" s="16"/>
      <c r="J58" s="16"/>
      <c r="K58" s="17"/>
      <c r="L58" s="17"/>
      <c r="M58" s="17"/>
    </row>
    <row r="59" spans="3:13" ht="23.4" x14ac:dyDescent="0.45">
      <c r="C59" s="4"/>
      <c r="D59" s="4"/>
      <c r="E59" s="10">
        <v>2.406890909090909</v>
      </c>
      <c r="F59" s="10"/>
      <c r="G59" s="11">
        <v>37.261007341712087</v>
      </c>
      <c r="H59" s="28"/>
      <c r="I59" s="16"/>
      <c r="J59" s="16"/>
      <c r="K59" s="17"/>
      <c r="L59" s="17"/>
      <c r="M59" s="17"/>
    </row>
    <row r="60" spans="3:13" ht="23.4" x14ac:dyDescent="0.45">
      <c r="C60" s="4"/>
      <c r="D60" s="4"/>
      <c r="E60" s="10">
        <v>3.96499696969697</v>
      </c>
      <c r="F60" s="10"/>
      <c r="G60" s="11">
        <v>78.290777253719725</v>
      </c>
      <c r="H60" s="28"/>
      <c r="I60" s="16"/>
      <c r="J60" s="16"/>
      <c r="K60" s="17"/>
      <c r="L60" s="17"/>
      <c r="M60" s="17"/>
    </row>
    <row r="61" spans="3:13" ht="23.4" x14ac:dyDescent="0.45">
      <c r="C61" s="4"/>
      <c r="D61" s="4"/>
      <c r="E61" s="10">
        <v>3.0847272727272723</v>
      </c>
      <c r="F61" s="10"/>
      <c r="G61" s="11">
        <v>36.374543993003364</v>
      </c>
      <c r="H61" s="28"/>
      <c r="I61" s="16"/>
      <c r="J61" s="16"/>
      <c r="K61" s="17"/>
      <c r="L61" s="17"/>
      <c r="M61" s="17"/>
    </row>
    <row r="62" spans="3:13" ht="23.4" x14ac:dyDescent="0.45">
      <c r="C62" s="4"/>
      <c r="D62" s="4"/>
      <c r="E62" s="10">
        <v>2.362772727272727</v>
      </c>
      <c r="F62" s="10"/>
      <c r="G62" s="11">
        <v>29.429225663133465</v>
      </c>
      <c r="H62" s="28"/>
      <c r="I62" s="16"/>
      <c r="J62" s="16"/>
      <c r="K62" s="17"/>
      <c r="L62" s="17"/>
      <c r="M62" s="17"/>
    </row>
    <row r="63" spans="3:13" ht="23.4" x14ac:dyDescent="0.45">
      <c r="C63" s="4"/>
      <c r="D63" s="4"/>
      <c r="E63" s="10">
        <v>4.8911363636363641</v>
      </c>
      <c r="F63" s="10"/>
      <c r="G63" s="11">
        <v>69.074500941134545</v>
      </c>
      <c r="H63" s="28"/>
      <c r="I63" s="16"/>
      <c r="J63" s="16"/>
      <c r="K63" s="17"/>
      <c r="L63" s="17"/>
      <c r="M63" s="17"/>
    </row>
    <row r="64" spans="3:13" ht="23.4" x14ac:dyDescent="0.45">
      <c r="C64" s="4"/>
      <c r="D64" s="4"/>
      <c r="E64" s="10">
        <v>3.4699424242424248</v>
      </c>
      <c r="F64" s="10"/>
      <c r="G64" s="11">
        <v>58.867264678649704</v>
      </c>
      <c r="H64" s="28"/>
      <c r="I64" s="16"/>
      <c r="J64" s="16"/>
      <c r="K64" s="17"/>
      <c r="L64" s="17"/>
      <c r="M64" s="17"/>
    </row>
    <row r="65" spans="3:13" ht="23.4" x14ac:dyDescent="0.45">
      <c r="C65" s="4"/>
      <c r="D65" s="4"/>
      <c r="E65" s="10">
        <v>2.3728272727272728</v>
      </c>
      <c r="F65" s="10"/>
      <c r="G65" s="11">
        <v>48.8681078554431</v>
      </c>
      <c r="H65" s="28"/>
      <c r="I65" s="16"/>
      <c r="J65" s="16"/>
      <c r="K65" s="17"/>
      <c r="L65" s="17"/>
      <c r="M65" s="17"/>
    </row>
    <row r="66" spans="3:13" s="7" customFormat="1" ht="23.4" x14ac:dyDescent="0.45">
      <c r="C66" s="4"/>
      <c r="D66" s="4"/>
      <c r="E66" s="12">
        <v>5.9343090909090925</v>
      </c>
      <c r="F66" s="12">
        <f>AVERAGE(E66:E74)</f>
        <v>3.4858548821548823</v>
      </c>
      <c r="G66" s="13">
        <v>75.308471839071018</v>
      </c>
      <c r="H66" s="29">
        <f>AVERAGE(G66:G74)</f>
        <v>54.79315738033322</v>
      </c>
      <c r="I66" s="19"/>
      <c r="J66" s="19"/>
      <c r="K66" s="18"/>
      <c r="L66" s="18"/>
      <c r="M66" s="18"/>
    </row>
    <row r="67" spans="3:13" ht="23.4" x14ac:dyDescent="0.45">
      <c r="C67" s="4"/>
      <c r="D67" s="4"/>
      <c r="E67" s="12">
        <v>2.5976393939393945</v>
      </c>
      <c r="F67" s="12">
        <f>STDEV(E66:E74)</f>
        <v>1.3939997189659499</v>
      </c>
      <c r="G67" s="13">
        <v>48.267430670982414</v>
      </c>
      <c r="H67" s="29">
        <f>STDEV(G66:G74)</f>
        <v>12.126445192855954</v>
      </c>
      <c r="I67" s="16"/>
      <c r="J67" s="16"/>
      <c r="K67" s="17"/>
      <c r="L67" s="17"/>
      <c r="M67" s="17"/>
    </row>
    <row r="68" spans="3:13" ht="23.4" x14ac:dyDescent="0.45">
      <c r="C68" s="4"/>
      <c r="D68" s="4"/>
      <c r="E68" s="10">
        <v>2.6101727272727273</v>
      </c>
      <c r="F68" s="10"/>
      <c r="G68" s="11">
        <v>35.42038089167707</v>
      </c>
      <c r="H68" s="28"/>
      <c r="I68" s="16"/>
      <c r="J68" s="16"/>
      <c r="K68" s="17"/>
      <c r="L68" s="17"/>
      <c r="M68" s="17"/>
    </row>
    <row r="69" spans="3:13" ht="23.4" x14ac:dyDescent="0.45">
      <c r="C69" s="4"/>
      <c r="D69" s="4"/>
      <c r="E69" s="10">
        <v>3.7378636363636364</v>
      </c>
      <c r="F69" s="10"/>
      <c r="G69" s="11">
        <v>58.554595443833485</v>
      </c>
      <c r="H69" s="28"/>
      <c r="I69" s="16"/>
      <c r="J69" s="16"/>
      <c r="K69" s="17"/>
      <c r="L69" s="17"/>
      <c r="M69" s="17"/>
    </row>
    <row r="70" spans="3:13" ht="23.4" x14ac:dyDescent="0.45">
      <c r="C70" s="4"/>
      <c r="D70" s="4"/>
      <c r="E70" s="10">
        <v>2.6291969696969697</v>
      </c>
      <c r="F70" s="10"/>
      <c r="G70" s="11">
        <v>52.282798833819299</v>
      </c>
      <c r="H70" s="28"/>
      <c r="I70" s="16"/>
      <c r="J70" s="16"/>
      <c r="K70" s="17"/>
      <c r="L70" s="17"/>
      <c r="M70" s="17"/>
    </row>
    <row r="71" spans="3:13" ht="23.4" x14ac:dyDescent="0.45">
      <c r="C71" s="4"/>
      <c r="D71" s="4"/>
      <c r="E71" s="10">
        <v>2.7120454545454544</v>
      </c>
      <c r="F71" s="10"/>
      <c r="G71" s="11">
        <v>55.844043146854908</v>
      </c>
      <c r="H71" s="28"/>
      <c r="I71" s="16"/>
      <c r="J71" s="16"/>
      <c r="K71" s="17"/>
      <c r="L71" s="17"/>
      <c r="M71" s="17"/>
    </row>
    <row r="72" spans="3:13" ht="23.4" x14ac:dyDescent="0.45">
      <c r="C72" s="4"/>
      <c r="D72" s="4"/>
      <c r="E72" s="10">
        <v>5.7888939393939385</v>
      </c>
      <c r="F72" s="10"/>
      <c r="G72" s="11">
        <v>68.992768468734411</v>
      </c>
      <c r="H72" s="28"/>
      <c r="I72" s="16"/>
      <c r="J72" s="16"/>
      <c r="K72" s="17"/>
      <c r="L72" s="17"/>
      <c r="M72" s="17"/>
    </row>
    <row r="73" spans="3:13" ht="23.4" x14ac:dyDescent="0.45">
      <c r="C73" s="4"/>
      <c r="D73" s="4"/>
      <c r="E73" s="10">
        <v>2.6670454545454541</v>
      </c>
      <c r="F73" s="10"/>
      <c r="G73" s="11">
        <v>54.364498367945174</v>
      </c>
      <c r="H73" s="28"/>
      <c r="I73" s="16"/>
      <c r="J73" s="16"/>
      <c r="K73" s="17"/>
      <c r="L73" s="17"/>
      <c r="M73" s="17"/>
    </row>
    <row r="74" spans="3:13" ht="23.4" x14ac:dyDescent="0.45">
      <c r="C74" s="4"/>
      <c r="D74" s="4"/>
      <c r="E74" s="10">
        <v>2.695527272727273</v>
      </c>
      <c r="F74" s="10"/>
      <c r="G74" s="11">
        <v>44.103428760081144</v>
      </c>
      <c r="H74" s="28"/>
      <c r="I74" s="16"/>
      <c r="J74" s="16"/>
      <c r="K74" s="17"/>
      <c r="L74" s="17"/>
      <c r="M74" s="17"/>
    </row>
    <row r="75" spans="3:13" s="7" customFormat="1" ht="23.4" x14ac:dyDescent="0.45">
      <c r="C75" s="4"/>
      <c r="D75" s="4"/>
      <c r="E75" s="12">
        <v>5.878207070707071</v>
      </c>
      <c r="F75" s="12">
        <f>AVERAGE(E75:E83)</f>
        <v>3.6089971380471386</v>
      </c>
      <c r="G75" s="13">
        <v>94.504631892282617</v>
      </c>
      <c r="H75" s="29">
        <f>AVERAGE(G75:G83)</f>
        <v>53.211948452566851</v>
      </c>
      <c r="I75" s="19"/>
      <c r="J75" s="19"/>
      <c r="K75" s="18"/>
      <c r="L75" s="18"/>
      <c r="M75" s="18"/>
    </row>
    <row r="76" spans="3:13" ht="23.4" x14ac:dyDescent="0.45">
      <c r="C76" s="4"/>
      <c r="D76" s="4"/>
      <c r="E76" s="12">
        <v>3.0912303030303026</v>
      </c>
      <c r="F76" s="12">
        <f>STDEV(E75:E83)</f>
        <v>1.5641224631636867</v>
      </c>
      <c r="G76" s="13">
        <v>45.678126908241438</v>
      </c>
      <c r="H76" s="29">
        <f>STDEV(G76:G83)</f>
        <v>23.208366158826315</v>
      </c>
      <c r="I76" s="16"/>
      <c r="J76" s="16"/>
      <c r="K76" s="17"/>
      <c r="L76" s="17"/>
      <c r="M76" s="17"/>
    </row>
    <row r="77" spans="3:13" ht="23.4" x14ac:dyDescent="0.45">
      <c r="C77" s="4"/>
      <c r="D77" s="4"/>
      <c r="E77" s="10">
        <v>2.212815151515152</v>
      </c>
      <c r="F77" s="10"/>
      <c r="G77" s="11">
        <v>26.898551276309906</v>
      </c>
      <c r="H77" s="28"/>
      <c r="I77" s="16"/>
      <c r="J77" s="16"/>
      <c r="K77" s="17"/>
      <c r="L77" s="17"/>
      <c r="M77" s="17"/>
    </row>
    <row r="78" spans="3:13" ht="23.4" x14ac:dyDescent="0.45">
      <c r="C78" s="4"/>
      <c r="D78" s="4"/>
      <c r="E78" s="10">
        <v>5.4740303030303039</v>
      </c>
      <c r="F78" s="10"/>
      <c r="G78" s="11">
        <v>87.502064092454106</v>
      </c>
      <c r="H78" s="28"/>
      <c r="I78" s="16"/>
      <c r="J78" s="16"/>
      <c r="K78" s="17"/>
      <c r="L78" s="17"/>
      <c r="M78" s="17"/>
    </row>
    <row r="79" spans="3:13" ht="23.4" x14ac:dyDescent="0.45">
      <c r="C79" s="4"/>
      <c r="D79" s="4"/>
      <c r="E79" s="10">
        <v>2.4405878787878796</v>
      </c>
      <c r="F79" s="10"/>
      <c r="G79" s="11">
        <v>52.625493605473139</v>
      </c>
      <c r="H79" s="28"/>
      <c r="I79" s="16"/>
      <c r="J79" s="16"/>
      <c r="K79" s="17"/>
      <c r="L79" s="17"/>
      <c r="M79" s="17"/>
    </row>
    <row r="80" spans="3:13" ht="23.4" x14ac:dyDescent="0.45">
      <c r="C80" s="4"/>
      <c r="D80" s="4"/>
      <c r="E80" s="10">
        <v>2.2907272727272727</v>
      </c>
      <c r="F80" s="10"/>
      <c r="G80" s="11">
        <v>22.847355279711405</v>
      </c>
      <c r="H80" s="28"/>
      <c r="I80" s="16"/>
      <c r="J80" s="16"/>
      <c r="K80" s="17"/>
      <c r="L80" s="17"/>
      <c r="M80" s="17"/>
    </row>
    <row r="81" spans="3:13" ht="23.4" x14ac:dyDescent="0.45">
      <c r="C81" s="4"/>
      <c r="D81" s="4"/>
      <c r="E81" s="10">
        <v>5.5448686868686874</v>
      </c>
      <c r="F81" s="10"/>
      <c r="G81" s="11">
        <v>73.35183883439305</v>
      </c>
      <c r="H81" s="28"/>
      <c r="I81" s="16"/>
      <c r="J81" s="16"/>
      <c r="K81" s="17"/>
      <c r="L81" s="17"/>
      <c r="M81" s="17"/>
    </row>
    <row r="82" spans="3:13" ht="23.4" x14ac:dyDescent="0.45">
      <c r="C82" s="4"/>
      <c r="D82" s="4"/>
      <c r="E82" s="10">
        <v>3.2654545454545456</v>
      </c>
      <c r="F82" s="10"/>
      <c r="G82" s="11">
        <v>48.984517245386812</v>
      </c>
      <c r="H82" s="28"/>
      <c r="I82" s="16"/>
      <c r="J82" s="16"/>
      <c r="K82" s="17"/>
      <c r="L82" s="17"/>
      <c r="M82" s="17"/>
    </row>
    <row r="83" spans="3:13" ht="23.4" x14ac:dyDescent="0.45">
      <c r="C83" s="4"/>
      <c r="D83" s="4"/>
      <c r="E83" s="10">
        <v>2.2830530303030301</v>
      </c>
      <c r="F83" s="10"/>
      <c r="G83" s="11">
        <v>26.514956938849195</v>
      </c>
      <c r="H83" s="28"/>
      <c r="I83" s="16"/>
      <c r="J83" s="16"/>
      <c r="K83" s="17"/>
      <c r="L83" s="17"/>
      <c r="M83" s="17"/>
    </row>
    <row r="84" spans="3:13" x14ac:dyDescent="0.3">
      <c r="C84" s="4"/>
      <c r="D84" s="4"/>
      <c r="E84" s="4"/>
      <c r="F84" s="4"/>
      <c r="G84" s="4"/>
      <c r="H84" s="4"/>
      <c r="I84" s="4"/>
      <c r="J84" s="4"/>
    </row>
    <row r="85" spans="3:13" x14ac:dyDescent="0.3">
      <c r="C85" s="4"/>
      <c r="D85" s="4"/>
      <c r="E85" s="4"/>
      <c r="F85" s="4"/>
      <c r="G85" s="4"/>
      <c r="H85" s="4"/>
      <c r="I85" s="4"/>
      <c r="J85" s="4"/>
    </row>
    <row r="87" spans="3:13" x14ac:dyDescent="0.3">
      <c r="E87" s="35" t="s">
        <v>21</v>
      </c>
      <c r="F87" s="35"/>
    </row>
    <row r="88" spans="3:13" x14ac:dyDescent="0.3">
      <c r="E88" s="35" t="s">
        <v>22</v>
      </c>
    </row>
    <row r="89" spans="3:13" x14ac:dyDescent="0.3">
      <c r="E89" s="60"/>
      <c r="F89" s="60"/>
    </row>
    <row r="93" spans="3:13" ht="15.6" x14ac:dyDescent="0.3">
      <c r="E93" s="3"/>
      <c r="F93" s="3"/>
      <c r="G93" s="1"/>
    </row>
    <row r="97" spans="5:7" ht="15.6" x14ac:dyDescent="0.3">
      <c r="E97" s="3"/>
      <c r="F97" s="3"/>
      <c r="G97" s="1"/>
    </row>
  </sheetData>
  <mergeCells count="4">
    <mergeCell ref="E2:F2"/>
    <mergeCell ref="G2:H2"/>
    <mergeCell ref="E89:F89"/>
    <mergeCell ref="E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Parameters 1</vt:lpstr>
      <vt:lpstr>Parameters 2</vt:lpstr>
      <vt:lpstr>Standard Deviation 1</vt:lpstr>
      <vt:lpstr>Standard Deviation 2</vt:lpstr>
      <vt:lpstr>Standard Deviation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YOUSIF</dc:creator>
  <cp:lastModifiedBy>ASUS</cp:lastModifiedBy>
  <dcterms:created xsi:type="dcterms:W3CDTF">2018-09-30T07:42:20Z</dcterms:created>
  <dcterms:modified xsi:type="dcterms:W3CDTF">2022-02-08T21:45:59Z</dcterms:modified>
</cp:coreProperties>
</file>