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mpei\Box\Egesta Data\Manuscript\"/>
    </mc:Choice>
  </mc:AlternateContent>
  <xr:revisionPtr revIDLastSave="0" documentId="13_ncr:1_{102AD39F-A8B7-4A56-9DFE-CFF20DBEABBA}" xr6:coauthVersionLast="47" xr6:coauthVersionMax="47" xr10:uidLastSave="{00000000-0000-0000-0000-000000000000}"/>
  <bookViews>
    <workbookView xWindow="10680" yWindow="870" windowWidth="17475" windowHeight="14070" firstSheet="1" activeTab="4" xr2:uid="{8F80E161-F90A-442F-AA6F-803F6FE338A5}"/>
  </bookViews>
  <sheets>
    <sheet name="Time-lapse data" sheetId="3" r:id="rId1"/>
    <sheet name="Mitotic Index" sheetId="5" r:id="rId2"/>
    <sheet name="FvFm" sheetId="4" r:id="rId3"/>
    <sheet name="Symbiont density" sheetId="2" r:id="rId4"/>
    <sheet name="qPCR raw dat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3" l="1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80" i="3"/>
  <c r="F104" i="3"/>
  <c r="F103" i="3"/>
  <c r="F102" i="3"/>
  <c r="F101" i="3"/>
  <c r="F100" i="3"/>
  <c r="F99" i="3"/>
  <c r="F97" i="3"/>
  <c r="F96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G56" i="3"/>
  <c r="G58" i="3"/>
  <c r="G60" i="3"/>
  <c r="G62" i="3"/>
  <c r="G64" i="3"/>
  <c r="G66" i="3"/>
  <c r="G68" i="3"/>
  <c r="G70" i="3"/>
  <c r="G72" i="3"/>
  <c r="G73" i="3"/>
  <c r="G74" i="3"/>
  <c r="G77" i="3"/>
  <c r="G78" i="3"/>
  <c r="G54" i="3"/>
  <c r="F79" i="3"/>
  <c r="G79" i="3" s="1"/>
  <c r="F76" i="3"/>
  <c r="G76" i="3" s="1"/>
  <c r="F75" i="3"/>
  <c r="G75" i="3" s="1"/>
  <c r="F71" i="3"/>
  <c r="G71" i="3" s="1"/>
  <c r="F70" i="3"/>
  <c r="F69" i="3"/>
  <c r="G69" i="3" s="1"/>
  <c r="F68" i="3"/>
  <c r="F67" i="3"/>
  <c r="G67" i="3" s="1"/>
  <c r="F66" i="3"/>
  <c r="F65" i="3"/>
  <c r="G65" i="3" s="1"/>
  <c r="F64" i="3"/>
  <c r="F63" i="3"/>
  <c r="G63" i="3" s="1"/>
  <c r="F62" i="3"/>
  <c r="F61" i="3"/>
  <c r="G61" i="3" s="1"/>
  <c r="F60" i="3"/>
  <c r="F59" i="3"/>
  <c r="G59" i="3" s="1"/>
  <c r="F58" i="3"/>
  <c r="F57" i="3"/>
  <c r="G57" i="3" s="1"/>
  <c r="F56" i="3"/>
  <c r="F55" i="3"/>
  <c r="G55" i="3" s="1"/>
  <c r="G29" i="3"/>
  <c r="G30" i="3"/>
  <c r="G33" i="3"/>
  <c r="G34" i="3"/>
  <c r="G37" i="3"/>
  <c r="G38" i="3"/>
  <c r="G40" i="3"/>
  <c r="G42" i="3"/>
  <c r="G45" i="3"/>
  <c r="G47" i="3"/>
  <c r="G49" i="3"/>
  <c r="G50" i="3"/>
  <c r="G28" i="3"/>
  <c r="G6" i="3"/>
  <c r="G10" i="3"/>
  <c r="G14" i="3"/>
  <c r="G16" i="3"/>
  <c r="G17" i="3"/>
  <c r="G21" i="3"/>
  <c r="G25" i="3"/>
  <c r="G2" i="3"/>
  <c r="F53" i="3"/>
  <c r="G53" i="3" s="1"/>
  <c r="F52" i="3"/>
  <c r="G52" i="3" s="1"/>
  <c r="F51" i="3"/>
  <c r="G51" i="3" s="1"/>
  <c r="F49" i="3"/>
  <c r="F48" i="3"/>
  <c r="G48" i="3" s="1"/>
  <c r="F46" i="3"/>
  <c r="G46" i="3" s="1"/>
  <c r="F44" i="3"/>
  <c r="G44" i="3" s="1"/>
  <c r="F43" i="3"/>
  <c r="G43" i="3" s="1"/>
  <c r="F42" i="3"/>
  <c r="F41" i="3"/>
  <c r="G41" i="3" s="1"/>
  <c r="F39" i="3"/>
  <c r="G39" i="3" s="1"/>
  <c r="F38" i="3"/>
  <c r="F36" i="3"/>
  <c r="G36" i="3" s="1"/>
  <c r="F35" i="3"/>
  <c r="G35" i="3" s="1"/>
  <c r="F34" i="3"/>
  <c r="F33" i="3"/>
  <c r="F32" i="3"/>
  <c r="G32" i="3" s="1"/>
  <c r="F31" i="3"/>
  <c r="G31" i="3" s="1"/>
  <c r="F30" i="3"/>
  <c r="F29" i="3"/>
  <c r="F27" i="3"/>
  <c r="G27" i="3" s="1"/>
  <c r="F26" i="3"/>
  <c r="G26" i="3" s="1"/>
  <c r="F25" i="3"/>
  <c r="F24" i="3"/>
  <c r="G24" i="3" s="1"/>
  <c r="F23" i="3"/>
  <c r="G23" i="3" s="1"/>
  <c r="F22" i="3"/>
  <c r="G22" i="3" s="1"/>
  <c r="F21" i="3"/>
  <c r="F20" i="3"/>
  <c r="G20" i="3" s="1"/>
  <c r="F19" i="3"/>
  <c r="G19" i="3" s="1"/>
  <c r="F18" i="3"/>
  <c r="G18" i="3" s="1"/>
  <c r="F17" i="3"/>
  <c r="F15" i="3"/>
  <c r="G15" i="3" s="1"/>
  <c r="F14" i="3"/>
  <c r="F13" i="3"/>
  <c r="G13" i="3" s="1"/>
  <c r="F12" i="3"/>
  <c r="G12" i="3" s="1"/>
  <c r="F11" i="3"/>
  <c r="G11" i="3" s="1"/>
  <c r="F10" i="3"/>
  <c r="F9" i="3"/>
  <c r="G9" i="3" s="1"/>
  <c r="F8" i="3"/>
  <c r="G8" i="3" s="1"/>
  <c r="F7" i="3"/>
  <c r="G7" i="3" s="1"/>
  <c r="F6" i="3"/>
  <c r="F5" i="3"/>
  <c r="G5" i="3" s="1"/>
  <c r="F4" i="3"/>
  <c r="G4" i="3" s="1"/>
  <c r="F3" i="3"/>
  <c r="G3" i="3" s="1"/>
</calcChain>
</file>

<file path=xl/sharedStrings.xml><?xml version="1.0" encoding="utf-8"?>
<sst xmlns="http://schemas.openxmlformats.org/spreadsheetml/2006/main" count="640" uniqueCount="170">
  <si>
    <t>Gene</t>
  </si>
  <si>
    <t>Sample</t>
  </si>
  <si>
    <t>s6_422</t>
  </si>
  <si>
    <t>Culture 1</t>
  </si>
  <si>
    <t>Culture 2</t>
  </si>
  <si>
    <t>Culture 3</t>
  </si>
  <si>
    <t>Egesta 1</t>
  </si>
  <si>
    <t>Egesta 2</t>
  </si>
  <si>
    <t>Egesta 3</t>
  </si>
  <si>
    <t>FIS 1</t>
  </si>
  <si>
    <t>FIS 2</t>
  </si>
  <si>
    <t>FIS 3</t>
  </si>
  <si>
    <t>s6_27894</t>
  </si>
  <si>
    <t>s6_34</t>
  </si>
  <si>
    <t>s6_38207</t>
  </si>
  <si>
    <t>psbA</t>
  </si>
  <si>
    <t>s6_35311</t>
  </si>
  <si>
    <t>s6_5551</t>
  </si>
  <si>
    <t>Cyclophilin</t>
  </si>
  <si>
    <t>Average Ct from two technical replicates</t>
  </si>
  <si>
    <t>Anemone</t>
  </si>
  <si>
    <t>Inoculate</t>
  </si>
  <si>
    <t>Symbionts</t>
  </si>
  <si>
    <t>Culture</t>
  </si>
  <si>
    <t>Egesta</t>
  </si>
  <si>
    <t>FIS</t>
  </si>
  <si>
    <t>Tentacle</t>
  </si>
  <si>
    <t>Tentacle Surface area (mm)</t>
  </si>
  <si>
    <t>Image_name</t>
  </si>
  <si>
    <t>Time</t>
  </si>
  <si>
    <t>Lights</t>
  </si>
  <si>
    <t>IMG_0001</t>
  </si>
  <si>
    <t>10:35PM</t>
  </si>
  <si>
    <t>Off</t>
  </si>
  <si>
    <t>IMG_0002</t>
  </si>
  <si>
    <t>11:35PM</t>
  </si>
  <si>
    <t>IMG_0003</t>
  </si>
  <si>
    <t>12:35AM</t>
  </si>
  <si>
    <t>IMG_0004</t>
  </si>
  <si>
    <t>1:35AM</t>
  </si>
  <si>
    <t>IMG_0005</t>
  </si>
  <si>
    <t>2:35AM</t>
  </si>
  <si>
    <t>IMG_0006</t>
  </si>
  <si>
    <t>3:35AM</t>
  </si>
  <si>
    <t>IMG_0007</t>
  </si>
  <si>
    <t>4:35AM</t>
  </si>
  <si>
    <t>IMG_0008</t>
  </si>
  <si>
    <t>5:35AM</t>
  </si>
  <si>
    <t>IMG_0009</t>
  </si>
  <si>
    <t>6:35AM</t>
  </si>
  <si>
    <t>IMG_0010</t>
  </si>
  <si>
    <t>7:35AM</t>
  </si>
  <si>
    <t>On</t>
  </si>
  <si>
    <t>IMG_0011</t>
  </si>
  <si>
    <t>8:35AM</t>
  </si>
  <si>
    <t>IMG_0012</t>
  </si>
  <si>
    <t>9:35AM</t>
  </si>
  <si>
    <t>IMG_0013</t>
  </si>
  <si>
    <t>10:35AM</t>
  </si>
  <si>
    <t>IMG_0014</t>
  </si>
  <si>
    <t>11:35AM</t>
  </si>
  <si>
    <t>IMG_0015</t>
  </si>
  <si>
    <t>12:35PM</t>
  </si>
  <si>
    <t>IMG_0016</t>
  </si>
  <si>
    <t>1:35PM</t>
  </si>
  <si>
    <t>IMG_0017</t>
  </si>
  <si>
    <t>2:35PM</t>
  </si>
  <si>
    <t>IMG_0018</t>
  </si>
  <si>
    <t>3:35PM</t>
  </si>
  <si>
    <t>IMG_0019</t>
  </si>
  <si>
    <t>4:35PM</t>
  </si>
  <si>
    <t>IMG_0020</t>
  </si>
  <si>
    <t>5:35PM</t>
  </si>
  <si>
    <t>IMG_0021</t>
  </si>
  <si>
    <t>6:35PM</t>
  </si>
  <si>
    <t>IMG_0022</t>
  </si>
  <si>
    <t>7:35PM</t>
  </si>
  <si>
    <t>IMG_0023</t>
  </si>
  <si>
    <t>8:35PM</t>
  </si>
  <si>
    <t>IMG_0024</t>
  </si>
  <si>
    <t>9:35PM</t>
  </si>
  <si>
    <t>IMG_0025</t>
  </si>
  <si>
    <t>IMG_0026</t>
  </si>
  <si>
    <t>Experiment</t>
  </si>
  <si>
    <t>IMG_0027</t>
  </si>
  <si>
    <t>Algae per anemone</t>
  </si>
  <si>
    <t>IMG_0106</t>
  </si>
  <si>
    <t>IMG_0107</t>
  </si>
  <si>
    <t>IMG_0108</t>
  </si>
  <si>
    <t>IMG_0109</t>
  </si>
  <si>
    <t>IMG_0110</t>
  </si>
  <si>
    <t>IMG_0111</t>
  </si>
  <si>
    <t>IMG_0112</t>
  </si>
  <si>
    <t>IMG_0113</t>
  </si>
  <si>
    <t>IMG_0114</t>
  </si>
  <si>
    <t>IMG_0115</t>
  </si>
  <si>
    <t>IMG_0116</t>
  </si>
  <si>
    <t>IMG_0117</t>
  </si>
  <si>
    <t>IMG_0118</t>
  </si>
  <si>
    <t>IMG_0119</t>
  </si>
  <si>
    <t>IMG_0120</t>
  </si>
  <si>
    <t>IMG_0121</t>
  </si>
  <si>
    <t>IMG_0122</t>
  </si>
  <si>
    <t>IMG_0123</t>
  </si>
  <si>
    <t>IMG_0124</t>
  </si>
  <si>
    <t>IMG_0125</t>
  </si>
  <si>
    <t>IMG_0126</t>
  </si>
  <si>
    <t>IMG_0127</t>
  </si>
  <si>
    <t>IMG_0128</t>
  </si>
  <si>
    <t>IMG_0129</t>
  </si>
  <si>
    <t>IMG_0130</t>
  </si>
  <si>
    <t>IMG_0133</t>
  </si>
  <si>
    <t>IMG_0033</t>
  </si>
  <si>
    <t>4:18PM</t>
  </si>
  <si>
    <t>IMG_0034</t>
  </si>
  <si>
    <t>5:18PM</t>
  </si>
  <si>
    <t>IMG_0035</t>
  </si>
  <si>
    <t>6:18PM</t>
  </si>
  <si>
    <t>IMG_0036</t>
  </si>
  <si>
    <t>7:18PM</t>
  </si>
  <si>
    <t>IMG_0037</t>
  </si>
  <si>
    <t>8:18PM</t>
  </si>
  <si>
    <t>IMG_0038</t>
  </si>
  <si>
    <t>9:18PM</t>
  </si>
  <si>
    <t>IMG_0039</t>
  </si>
  <si>
    <t>10:18PM</t>
  </si>
  <si>
    <t>IMG_0040</t>
  </si>
  <si>
    <t>11:18PM</t>
  </si>
  <si>
    <t>IMG_0041</t>
  </si>
  <si>
    <t>12:18AM</t>
  </si>
  <si>
    <t>IMG_0042</t>
  </si>
  <si>
    <t>1:18AM</t>
  </si>
  <si>
    <t>IMG_0043</t>
  </si>
  <si>
    <t>2:18AM</t>
  </si>
  <si>
    <t>IMG_0044</t>
  </si>
  <si>
    <t>3:18AM</t>
  </si>
  <si>
    <t>IMG_0045</t>
  </si>
  <si>
    <t>4:18AM</t>
  </si>
  <si>
    <t>IMG_0046</t>
  </si>
  <si>
    <t>5:18AM</t>
  </si>
  <si>
    <t>IMG_0047</t>
  </si>
  <si>
    <t>6:18AM</t>
  </si>
  <si>
    <t>IMG_0048</t>
  </si>
  <si>
    <t>7:18AM</t>
  </si>
  <si>
    <t>IMG_0049</t>
  </si>
  <si>
    <t>8:18AM</t>
  </si>
  <si>
    <t>IMG_0050</t>
  </si>
  <si>
    <t>9:18AM</t>
  </si>
  <si>
    <t>IMG_0051</t>
  </si>
  <si>
    <t>10:18AM</t>
  </si>
  <si>
    <t>IMG_0052</t>
  </si>
  <si>
    <t>11:18AM</t>
  </si>
  <si>
    <t>IMG_0053</t>
  </si>
  <si>
    <t>12:18PM</t>
  </si>
  <si>
    <t>IMG_0054</t>
  </si>
  <si>
    <t>1:18PM</t>
  </si>
  <si>
    <t>IMG_0055</t>
  </si>
  <si>
    <t>2:18PM</t>
  </si>
  <si>
    <t>IMG_0056</t>
  </si>
  <si>
    <t>3:18PM</t>
  </si>
  <si>
    <t>IMG_0057</t>
  </si>
  <si>
    <t>New egesta</t>
  </si>
  <si>
    <t>Total egesta</t>
  </si>
  <si>
    <t>Day</t>
  </si>
  <si>
    <t>Treatment</t>
  </si>
  <si>
    <t>Replicate</t>
  </si>
  <si>
    <t>FvFm</t>
  </si>
  <si>
    <t>Disrupted</t>
  </si>
  <si>
    <t>Whole</t>
  </si>
  <si>
    <t>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</si>
</sst>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DEB1-5EF7-402E-8771-F47DB714282B}">
  <dimension ref="A1:G104"/>
  <sheetViews>
    <sheetView workbookViewId="0">
      <selection activeCell="I16" sqref="I16"/>
    </sheetView>
  </sheetViews>
  <sheetFormatPr defaultRowHeight="15" x14ac:dyDescent="0.25"/>
  <cols>
    <col min="2" max="2" width="16.5703125" customWidth="1"/>
    <col min="5" max="5" width="13.5703125" customWidth="1"/>
    <col min="6" max="6" width="13.28515625" customWidth="1"/>
    <col min="7" max="7" width="18.85546875" customWidth="1"/>
  </cols>
  <sheetData>
    <row r="1" spans="1:7" x14ac:dyDescent="0.25">
      <c r="A1" t="s">
        <v>83</v>
      </c>
      <c r="B1" t="s">
        <v>28</v>
      </c>
      <c r="C1" t="s">
        <v>29</v>
      </c>
      <c r="D1" t="s">
        <v>30</v>
      </c>
      <c r="E1" t="s">
        <v>162</v>
      </c>
      <c r="F1" t="s">
        <v>161</v>
      </c>
      <c r="G1" t="s">
        <v>85</v>
      </c>
    </row>
    <row r="2" spans="1:7" x14ac:dyDescent="0.25">
      <c r="A2">
        <v>4</v>
      </c>
      <c r="B2" t="s">
        <v>31</v>
      </c>
      <c r="C2" t="s">
        <v>32</v>
      </c>
      <c r="D2" t="s">
        <v>33</v>
      </c>
      <c r="E2">
        <v>32</v>
      </c>
      <c r="F2">
        <v>0</v>
      </c>
      <c r="G2">
        <f>F2/19</f>
        <v>0</v>
      </c>
    </row>
    <row r="3" spans="1:7" x14ac:dyDescent="0.25">
      <c r="A3">
        <v>4</v>
      </c>
      <c r="B3" t="s">
        <v>34</v>
      </c>
      <c r="C3" t="s">
        <v>35</v>
      </c>
      <c r="D3" t="s">
        <v>33</v>
      </c>
      <c r="E3">
        <v>37</v>
      </c>
      <c r="F3">
        <f>E3-E2</f>
        <v>5</v>
      </c>
      <c r="G3">
        <f t="shared" ref="G3:G27" si="0">F3/19</f>
        <v>0.26315789473684209</v>
      </c>
    </row>
    <row r="4" spans="1:7" x14ac:dyDescent="0.25">
      <c r="A4">
        <v>4</v>
      </c>
      <c r="B4" t="s">
        <v>36</v>
      </c>
      <c r="C4" t="s">
        <v>37</v>
      </c>
      <c r="D4" t="s">
        <v>33</v>
      </c>
      <c r="E4">
        <v>39</v>
      </c>
      <c r="F4">
        <f t="shared" ref="F4:F27" si="1">E4-E3</f>
        <v>2</v>
      </c>
      <c r="G4">
        <f t="shared" si="0"/>
        <v>0.10526315789473684</v>
      </c>
    </row>
    <row r="5" spans="1:7" x14ac:dyDescent="0.25">
      <c r="A5">
        <v>4</v>
      </c>
      <c r="B5" t="s">
        <v>38</v>
      </c>
      <c r="C5" t="s">
        <v>39</v>
      </c>
      <c r="D5" t="s">
        <v>33</v>
      </c>
      <c r="E5">
        <v>112</v>
      </c>
      <c r="F5">
        <f t="shared" si="1"/>
        <v>73</v>
      </c>
      <c r="G5">
        <f t="shared" si="0"/>
        <v>3.8421052631578947</v>
      </c>
    </row>
    <row r="6" spans="1:7" x14ac:dyDescent="0.25">
      <c r="A6">
        <v>4</v>
      </c>
      <c r="B6" t="s">
        <v>40</v>
      </c>
      <c r="C6" t="s">
        <v>41</v>
      </c>
      <c r="D6" t="s">
        <v>33</v>
      </c>
      <c r="E6">
        <v>230</v>
      </c>
      <c r="F6">
        <f t="shared" si="1"/>
        <v>118</v>
      </c>
      <c r="G6">
        <f t="shared" si="0"/>
        <v>6.2105263157894735</v>
      </c>
    </row>
    <row r="7" spans="1:7" x14ac:dyDescent="0.25">
      <c r="A7">
        <v>4</v>
      </c>
      <c r="B7" t="s">
        <v>42</v>
      </c>
      <c r="C7" t="s">
        <v>43</v>
      </c>
      <c r="D7" t="s">
        <v>33</v>
      </c>
      <c r="E7">
        <v>254</v>
      </c>
      <c r="F7">
        <f t="shared" si="1"/>
        <v>24</v>
      </c>
      <c r="G7">
        <f t="shared" si="0"/>
        <v>1.263157894736842</v>
      </c>
    </row>
    <row r="8" spans="1:7" x14ac:dyDescent="0.25">
      <c r="A8">
        <v>4</v>
      </c>
      <c r="B8" t="s">
        <v>44</v>
      </c>
      <c r="C8" t="s">
        <v>45</v>
      </c>
      <c r="D8" t="s">
        <v>33</v>
      </c>
      <c r="E8">
        <v>264</v>
      </c>
      <c r="F8">
        <f t="shared" si="1"/>
        <v>10</v>
      </c>
      <c r="G8">
        <f t="shared" si="0"/>
        <v>0.52631578947368418</v>
      </c>
    </row>
    <row r="9" spans="1:7" x14ac:dyDescent="0.25">
      <c r="A9">
        <v>4</v>
      </c>
      <c r="B9" t="s">
        <v>46</v>
      </c>
      <c r="C9" t="s">
        <v>47</v>
      </c>
      <c r="D9" t="s">
        <v>33</v>
      </c>
      <c r="E9">
        <v>276</v>
      </c>
      <c r="F9">
        <f t="shared" si="1"/>
        <v>12</v>
      </c>
      <c r="G9">
        <f t="shared" si="0"/>
        <v>0.63157894736842102</v>
      </c>
    </row>
    <row r="10" spans="1:7" x14ac:dyDescent="0.25">
      <c r="A10">
        <v>4</v>
      </c>
      <c r="B10" t="s">
        <v>48</v>
      </c>
      <c r="C10" t="s">
        <v>49</v>
      </c>
      <c r="D10" t="s">
        <v>33</v>
      </c>
      <c r="E10">
        <v>282</v>
      </c>
      <c r="F10">
        <f t="shared" si="1"/>
        <v>6</v>
      </c>
      <c r="G10">
        <f t="shared" si="0"/>
        <v>0.31578947368421051</v>
      </c>
    </row>
    <row r="11" spans="1:7" x14ac:dyDescent="0.25">
      <c r="A11">
        <v>4</v>
      </c>
      <c r="B11" t="s">
        <v>50</v>
      </c>
      <c r="C11" t="s">
        <v>51</v>
      </c>
      <c r="D11" t="s">
        <v>52</v>
      </c>
      <c r="E11">
        <v>288</v>
      </c>
      <c r="F11">
        <f t="shared" si="1"/>
        <v>6</v>
      </c>
      <c r="G11">
        <f t="shared" si="0"/>
        <v>0.31578947368421051</v>
      </c>
    </row>
    <row r="12" spans="1:7" x14ac:dyDescent="0.25">
      <c r="A12">
        <v>4</v>
      </c>
      <c r="B12" t="s">
        <v>53</v>
      </c>
      <c r="C12" t="s">
        <v>54</v>
      </c>
      <c r="D12" t="s">
        <v>52</v>
      </c>
      <c r="E12">
        <v>289</v>
      </c>
      <c r="F12">
        <f t="shared" si="1"/>
        <v>1</v>
      </c>
      <c r="G12">
        <f t="shared" si="0"/>
        <v>5.2631578947368418E-2</v>
      </c>
    </row>
    <row r="13" spans="1:7" x14ac:dyDescent="0.25">
      <c r="A13">
        <v>4</v>
      </c>
      <c r="B13" t="s">
        <v>55</v>
      </c>
      <c r="C13" t="s">
        <v>56</v>
      </c>
      <c r="D13" t="s">
        <v>52</v>
      </c>
      <c r="E13">
        <v>293</v>
      </c>
      <c r="F13">
        <f t="shared" si="1"/>
        <v>4</v>
      </c>
      <c r="G13">
        <f t="shared" si="0"/>
        <v>0.21052631578947367</v>
      </c>
    </row>
    <row r="14" spans="1:7" x14ac:dyDescent="0.25">
      <c r="A14">
        <v>4</v>
      </c>
      <c r="B14" t="s">
        <v>57</v>
      </c>
      <c r="C14" t="s">
        <v>58</v>
      </c>
      <c r="D14" t="s">
        <v>52</v>
      </c>
      <c r="E14">
        <v>293</v>
      </c>
      <c r="F14">
        <f t="shared" si="1"/>
        <v>0</v>
      </c>
      <c r="G14">
        <f t="shared" si="0"/>
        <v>0</v>
      </c>
    </row>
    <row r="15" spans="1:7" x14ac:dyDescent="0.25">
      <c r="A15">
        <v>4</v>
      </c>
      <c r="B15" t="s">
        <v>59</v>
      </c>
      <c r="C15" t="s">
        <v>60</v>
      </c>
      <c r="D15" t="s">
        <v>52</v>
      </c>
      <c r="E15">
        <v>294</v>
      </c>
      <c r="F15">
        <f t="shared" si="1"/>
        <v>1</v>
      </c>
      <c r="G15">
        <f t="shared" si="0"/>
        <v>5.2631578947368418E-2</v>
      </c>
    </row>
    <row r="16" spans="1:7" x14ac:dyDescent="0.25">
      <c r="A16">
        <v>4</v>
      </c>
      <c r="B16" t="s">
        <v>61</v>
      </c>
      <c r="C16" t="s">
        <v>62</v>
      </c>
      <c r="D16" t="s">
        <v>52</v>
      </c>
      <c r="E16">
        <v>285</v>
      </c>
      <c r="F16">
        <v>0</v>
      </c>
      <c r="G16">
        <f t="shared" si="0"/>
        <v>0</v>
      </c>
    </row>
    <row r="17" spans="1:7" x14ac:dyDescent="0.25">
      <c r="A17">
        <v>4</v>
      </c>
      <c r="B17" t="s">
        <v>63</v>
      </c>
      <c r="C17" t="s">
        <v>64</v>
      </c>
      <c r="D17" t="s">
        <v>52</v>
      </c>
      <c r="E17">
        <v>290</v>
      </c>
      <c r="F17">
        <f t="shared" si="1"/>
        <v>5</v>
      </c>
      <c r="G17">
        <f t="shared" si="0"/>
        <v>0.26315789473684209</v>
      </c>
    </row>
    <row r="18" spans="1:7" x14ac:dyDescent="0.25">
      <c r="A18">
        <v>4</v>
      </c>
      <c r="B18" t="s">
        <v>65</v>
      </c>
      <c r="C18" t="s">
        <v>66</v>
      </c>
      <c r="D18" t="s">
        <v>52</v>
      </c>
      <c r="E18">
        <v>293</v>
      </c>
      <c r="F18">
        <f t="shared" si="1"/>
        <v>3</v>
      </c>
      <c r="G18">
        <f t="shared" si="0"/>
        <v>0.15789473684210525</v>
      </c>
    </row>
    <row r="19" spans="1:7" x14ac:dyDescent="0.25">
      <c r="A19">
        <v>4</v>
      </c>
      <c r="B19" t="s">
        <v>67</v>
      </c>
      <c r="C19" t="s">
        <v>68</v>
      </c>
      <c r="D19" t="s">
        <v>52</v>
      </c>
      <c r="E19">
        <v>297</v>
      </c>
      <c r="F19">
        <f t="shared" si="1"/>
        <v>4</v>
      </c>
      <c r="G19">
        <f t="shared" si="0"/>
        <v>0.21052631578947367</v>
      </c>
    </row>
    <row r="20" spans="1:7" x14ac:dyDescent="0.25">
      <c r="A20">
        <v>4</v>
      </c>
      <c r="B20" t="s">
        <v>69</v>
      </c>
      <c r="C20" t="s">
        <v>70</v>
      </c>
      <c r="D20" t="s">
        <v>52</v>
      </c>
      <c r="E20">
        <v>297</v>
      </c>
      <c r="F20">
        <f t="shared" si="1"/>
        <v>0</v>
      </c>
      <c r="G20">
        <f t="shared" si="0"/>
        <v>0</v>
      </c>
    </row>
    <row r="21" spans="1:7" x14ac:dyDescent="0.25">
      <c r="A21">
        <v>4</v>
      </c>
      <c r="B21" t="s">
        <v>71</v>
      </c>
      <c r="C21" t="s">
        <v>72</v>
      </c>
      <c r="D21" t="s">
        <v>52</v>
      </c>
      <c r="E21">
        <v>298</v>
      </c>
      <c r="F21">
        <f t="shared" si="1"/>
        <v>1</v>
      </c>
      <c r="G21">
        <f t="shared" si="0"/>
        <v>5.2631578947368418E-2</v>
      </c>
    </row>
    <row r="22" spans="1:7" x14ac:dyDescent="0.25">
      <c r="A22">
        <v>4</v>
      </c>
      <c r="B22" t="s">
        <v>73</v>
      </c>
      <c r="C22" t="s">
        <v>74</v>
      </c>
      <c r="D22" t="s">
        <v>52</v>
      </c>
      <c r="E22">
        <v>297</v>
      </c>
      <c r="F22">
        <f t="shared" si="1"/>
        <v>-1</v>
      </c>
      <c r="G22">
        <f t="shared" si="0"/>
        <v>-5.2631578947368418E-2</v>
      </c>
    </row>
    <row r="23" spans="1:7" x14ac:dyDescent="0.25">
      <c r="A23">
        <v>4</v>
      </c>
      <c r="B23" t="s">
        <v>75</v>
      </c>
      <c r="C23" t="s">
        <v>76</v>
      </c>
      <c r="D23" t="s">
        <v>33</v>
      </c>
      <c r="E23">
        <v>308</v>
      </c>
      <c r="F23">
        <f t="shared" si="1"/>
        <v>11</v>
      </c>
      <c r="G23">
        <f t="shared" si="0"/>
        <v>0.57894736842105265</v>
      </c>
    </row>
    <row r="24" spans="1:7" x14ac:dyDescent="0.25">
      <c r="A24">
        <v>4</v>
      </c>
      <c r="B24" t="s">
        <v>77</v>
      </c>
      <c r="C24" t="s">
        <v>78</v>
      </c>
      <c r="D24" t="s">
        <v>33</v>
      </c>
      <c r="E24">
        <v>314</v>
      </c>
      <c r="F24">
        <f t="shared" si="1"/>
        <v>6</v>
      </c>
      <c r="G24">
        <f t="shared" si="0"/>
        <v>0.31578947368421051</v>
      </c>
    </row>
    <row r="25" spans="1:7" x14ac:dyDescent="0.25">
      <c r="A25">
        <v>4</v>
      </c>
      <c r="B25" t="s">
        <v>79</v>
      </c>
      <c r="C25" t="s">
        <v>80</v>
      </c>
      <c r="D25" t="s">
        <v>33</v>
      </c>
      <c r="E25">
        <v>326</v>
      </c>
      <c r="F25">
        <f t="shared" si="1"/>
        <v>12</v>
      </c>
      <c r="G25">
        <f t="shared" si="0"/>
        <v>0.63157894736842102</v>
      </c>
    </row>
    <row r="26" spans="1:7" x14ac:dyDescent="0.25">
      <c r="A26">
        <v>4</v>
      </c>
      <c r="B26" t="s">
        <v>81</v>
      </c>
      <c r="C26" t="s">
        <v>32</v>
      </c>
      <c r="D26" t="s">
        <v>33</v>
      </c>
      <c r="E26">
        <v>330</v>
      </c>
      <c r="F26">
        <f t="shared" si="1"/>
        <v>4</v>
      </c>
      <c r="G26">
        <f t="shared" si="0"/>
        <v>0.21052631578947367</v>
      </c>
    </row>
    <row r="27" spans="1:7" x14ac:dyDescent="0.25">
      <c r="A27">
        <v>4</v>
      </c>
      <c r="B27" t="s">
        <v>82</v>
      </c>
      <c r="C27" t="s">
        <v>35</v>
      </c>
      <c r="D27" t="s">
        <v>33</v>
      </c>
      <c r="E27">
        <v>340</v>
      </c>
      <c r="F27">
        <f t="shared" si="1"/>
        <v>10</v>
      </c>
      <c r="G27">
        <f t="shared" si="0"/>
        <v>0.52631578947368418</v>
      </c>
    </row>
    <row r="28" spans="1:7" x14ac:dyDescent="0.25">
      <c r="A28">
        <v>3</v>
      </c>
      <c r="B28" t="s">
        <v>34</v>
      </c>
      <c r="C28" t="s">
        <v>32</v>
      </c>
      <c r="D28" t="s">
        <v>33</v>
      </c>
      <c r="E28">
        <v>19</v>
      </c>
      <c r="F28">
        <v>0</v>
      </c>
      <c r="G28">
        <f>F28/16</f>
        <v>0</v>
      </c>
    </row>
    <row r="29" spans="1:7" x14ac:dyDescent="0.25">
      <c r="A29">
        <v>3</v>
      </c>
      <c r="B29" t="s">
        <v>36</v>
      </c>
      <c r="C29" t="s">
        <v>35</v>
      </c>
      <c r="D29" t="s">
        <v>33</v>
      </c>
      <c r="E29">
        <v>23</v>
      </c>
      <c r="F29">
        <f>E29-E28</f>
        <v>4</v>
      </c>
      <c r="G29">
        <f t="shared" ref="G29:G53" si="2">F29/16</f>
        <v>0.25</v>
      </c>
    </row>
    <row r="30" spans="1:7" x14ac:dyDescent="0.25">
      <c r="A30">
        <v>3</v>
      </c>
      <c r="B30" t="s">
        <v>38</v>
      </c>
      <c r="C30" t="s">
        <v>37</v>
      </c>
      <c r="D30" t="s">
        <v>33</v>
      </c>
      <c r="E30">
        <v>24</v>
      </c>
      <c r="F30">
        <f t="shared" ref="F30:F53" si="3">E30-E29</f>
        <v>1</v>
      </c>
      <c r="G30">
        <f t="shared" si="2"/>
        <v>6.25E-2</v>
      </c>
    </row>
    <row r="31" spans="1:7" x14ac:dyDescent="0.25">
      <c r="A31">
        <v>3</v>
      </c>
      <c r="B31" t="s">
        <v>40</v>
      </c>
      <c r="C31" t="s">
        <v>39</v>
      </c>
      <c r="D31" t="s">
        <v>33</v>
      </c>
      <c r="E31">
        <v>54</v>
      </c>
      <c r="F31">
        <f t="shared" si="3"/>
        <v>30</v>
      </c>
      <c r="G31">
        <f t="shared" si="2"/>
        <v>1.875</v>
      </c>
    </row>
    <row r="32" spans="1:7" x14ac:dyDescent="0.25">
      <c r="A32">
        <v>3</v>
      </c>
      <c r="B32" t="s">
        <v>42</v>
      </c>
      <c r="C32" t="s">
        <v>41</v>
      </c>
      <c r="D32" t="s">
        <v>33</v>
      </c>
      <c r="E32">
        <v>157</v>
      </c>
      <c r="F32">
        <f t="shared" si="3"/>
        <v>103</v>
      </c>
      <c r="G32">
        <f t="shared" si="2"/>
        <v>6.4375</v>
      </c>
    </row>
    <row r="33" spans="1:7" x14ac:dyDescent="0.25">
      <c r="A33">
        <v>3</v>
      </c>
      <c r="B33" t="s">
        <v>44</v>
      </c>
      <c r="C33" t="s">
        <v>43</v>
      </c>
      <c r="D33" t="s">
        <v>33</v>
      </c>
      <c r="E33">
        <v>201</v>
      </c>
      <c r="F33">
        <f t="shared" si="3"/>
        <v>44</v>
      </c>
      <c r="G33">
        <f t="shared" si="2"/>
        <v>2.75</v>
      </c>
    </row>
    <row r="34" spans="1:7" x14ac:dyDescent="0.25">
      <c r="A34">
        <v>3</v>
      </c>
      <c r="B34" t="s">
        <v>46</v>
      </c>
      <c r="C34" t="s">
        <v>45</v>
      </c>
      <c r="D34" t="s">
        <v>33</v>
      </c>
      <c r="E34">
        <v>238</v>
      </c>
      <c r="F34">
        <f t="shared" si="3"/>
        <v>37</v>
      </c>
      <c r="G34">
        <f t="shared" si="2"/>
        <v>2.3125</v>
      </c>
    </row>
    <row r="35" spans="1:7" x14ac:dyDescent="0.25">
      <c r="A35">
        <v>3</v>
      </c>
      <c r="B35" t="s">
        <v>48</v>
      </c>
      <c r="C35" t="s">
        <v>47</v>
      </c>
      <c r="D35" t="s">
        <v>33</v>
      </c>
      <c r="E35">
        <v>249</v>
      </c>
      <c r="F35">
        <f t="shared" si="3"/>
        <v>11</v>
      </c>
      <c r="G35">
        <f t="shared" si="2"/>
        <v>0.6875</v>
      </c>
    </row>
    <row r="36" spans="1:7" x14ac:dyDescent="0.25">
      <c r="A36">
        <v>3</v>
      </c>
      <c r="B36" t="s">
        <v>50</v>
      </c>
      <c r="C36" t="s">
        <v>49</v>
      </c>
      <c r="D36" t="s">
        <v>33</v>
      </c>
      <c r="E36">
        <v>264</v>
      </c>
      <c r="F36">
        <f t="shared" si="3"/>
        <v>15</v>
      </c>
      <c r="G36">
        <f t="shared" si="2"/>
        <v>0.9375</v>
      </c>
    </row>
    <row r="37" spans="1:7" x14ac:dyDescent="0.25">
      <c r="A37">
        <v>3</v>
      </c>
      <c r="B37" t="s">
        <v>53</v>
      </c>
      <c r="C37" t="s">
        <v>51</v>
      </c>
      <c r="D37" t="s">
        <v>52</v>
      </c>
      <c r="E37">
        <v>261</v>
      </c>
      <c r="F37">
        <v>0</v>
      </c>
      <c r="G37">
        <f t="shared" si="2"/>
        <v>0</v>
      </c>
    </row>
    <row r="38" spans="1:7" x14ac:dyDescent="0.25">
      <c r="A38">
        <v>3</v>
      </c>
      <c r="B38" t="s">
        <v>55</v>
      </c>
      <c r="C38" t="s">
        <v>54</v>
      </c>
      <c r="D38" t="s">
        <v>52</v>
      </c>
      <c r="E38">
        <v>262</v>
      </c>
      <c r="F38">
        <f t="shared" si="3"/>
        <v>1</v>
      </c>
      <c r="G38">
        <f t="shared" si="2"/>
        <v>6.25E-2</v>
      </c>
    </row>
    <row r="39" spans="1:7" x14ac:dyDescent="0.25">
      <c r="A39">
        <v>3</v>
      </c>
      <c r="B39" t="s">
        <v>57</v>
      </c>
      <c r="C39" t="s">
        <v>56</v>
      </c>
      <c r="D39" t="s">
        <v>52</v>
      </c>
      <c r="E39">
        <v>269</v>
      </c>
      <c r="F39">
        <f t="shared" si="3"/>
        <v>7</v>
      </c>
      <c r="G39">
        <f t="shared" si="2"/>
        <v>0.4375</v>
      </c>
    </row>
    <row r="40" spans="1:7" x14ac:dyDescent="0.25">
      <c r="A40">
        <v>3</v>
      </c>
      <c r="B40" t="s">
        <v>59</v>
      </c>
      <c r="C40" t="s">
        <v>58</v>
      </c>
      <c r="D40" t="s">
        <v>52</v>
      </c>
      <c r="E40">
        <v>260</v>
      </c>
      <c r="F40">
        <v>0</v>
      </c>
      <c r="G40">
        <f t="shared" si="2"/>
        <v>0</v>
      </c>
    </row>
    <row r="41" spans="1:7" x14ac:dyDescent="0.25">
      <c r="A41">
        <v>3</v>
      </c>
      <c r="B41" t="s">
        <v>61</v>
      </c>
      <c r="C41" t="s">
        <v>60</v>
      </c>
      <c r="D41" t="s">
        <v>52</v>
      </c>
      <c r="E41">
        <v>260</v>
      </c>
      <c r="F41">
        <f t="shared" si="3"/>
        <v>0</v>
      </c>
      <c r="G41">
        <f t="shared" si="2"/>
        <v>0</v>
      </c>
    </row>
    <row r="42" spans="1:7" x14ac:dyDescent="0.25">
      <c r="A42">
        <v>3</v>
      </c>
      <c r="B42" t="s">
        <v>63</v>
      </c>
      <c r="C42" t="s">
        <v>62</v>
      </c>
      <c r="D42" t="s">
        <v>52</v>
      </c>
      <c r="E42">
        <v>264</v>
      </c>
      <c r="F42">
        <f t="shared" si="3"/>
        <v>4</v>
      </c>
      <c r="G42">
        <f t="shared" si="2"/>
        <v>0.25</v>
      </c>
    </row>
    <row r="43" spans="1:7" x14ac:dyDescent="0.25">
      <c r="A43">
        <v>3</v>
      </c>
      <c r="B43" t="s">
        <v>65</v>
      </c>
      <c r="C43" t="s">
        <v>64</v>
      </c>
      <c r="D43" t="s">
        <v>52</v>
      </c>
      <c r="E43">
        <v>264</v>
      </c>
      <c r="F43">
        <f t="shared" si="3"/>
        <v>0</v>
      </c>
      <c r="G43">
        <f t="shared" si="2"/>
        <v>0</v>
      </c>
    </row>
    <row r="44" spans="1:7" x14ac:dyDescent="0.25">
      <c r="A44">
        <v>3</v>
      </c>
      <c r="B44" t="s">
        <v>67</v>
      </c>
      <c r="C44" t="s">
        <v>66</v>
      </c>
      <c r="D44" t="s">
        <v>52</v>
      </c>
      <c r="E44">
        <v>264</v>
      </c>
      <c r="F44">
        <f t="shared" si="3"/>
        <v>0</v>
      </c>
      <c r="G44">
        <f t="shared" si="2"/>
        <v>0</v>
      </c>
    </row>
    <row r="45" spans="1:7" x14ac:dyDescent="0.25">
      <c r="A45">
        <v>3</v>
      </c>
      <c r="B45" t="s">
        <v>69</v>
      </c>
      <c r="C45" t="s">
        <v>68</v>
      </c>
      <c r="D45" t="s">
        <v>52</v>
      </c>
      <c r="E45">
        <v>263</v>
      </c>
      <c r="F45">
        <v>0</v>
      </c>
      <c r="G45">
        <f t="shared" si="2"/>
        <v>0</v>
      </c>
    </row>
    <row r="46" spans="1:7" x14ac:dyDescent="0.25">
      <c r="A46">
        <v>3</v>
      </c>
      <c r="B46" t="s">
        <v>71</v>
      </c>
      <c r="C46" t="s">
        <v>70</v>
      </c>
      <c r="D46" t="s">
        <v>52</v>
      </c>
      <c r="E46">
        <v>266</v>
      </c>
      <c r="F46">
        <f t="shared" si="3"/>
        <v>3</v>
      </c>
      <c r="G46">
        <f t="shared" si="2"/>
        <v>0.1875</v>
      </c>
    </row>
    <row r="47" spans="1:7" x14ac:dyDescent="0.25">
      <c r="A47">
        <v>3</v>
      </c>
      <c r="B47" t="s">
        <v>73</v>
      </c>
      <c r="C47" t="s">
        <v>72</v>
      </c>
      <c r="D47" t="s">
        <v>52</v>
      </c>
      <c r="E47">
        <v>265</v>
      </c>
      <c r="F47">
        <v>0</v>
      </c>
      <c r="G47">
        <f t="shared" si="2"/>
        <v>0</v>
      </c>
    </row>
    <row r="48" spans="1:7" x14ac:dyDescent="0.25">
      <c r="A48">
        <v>3</v>
      </c>
      <c r="B48" t="s">
        <v>75</v>
      </c>
      <c r="C48" t="s">
        <v>74</v>
      </c>
      <c r="D48" t="s">
        <v>52</v>
      </c>
      <c r="E48">
        <v>267</v>
      </c>
      <c r="F48">
        <f t="shared" si="3"/>
        <v>2</v>
      </c>
      <c r="G48">
        <f t="shared" si="2"/>
        <v>0.125</v>
      </c>
    </row>
    <row r="49" spans="1:7" x14ac:dyDescent="0.25">
      <c r="A49">
        <v>3</v>
      </c>
      <c r="B49" t="s">
        <v>77</v>
      </c>
      <c r="C49" t="s">
        <v>76</v>
      </c>
      <c r="D49" t="s">
        <v>33</v>
      </c>
      <c r="E49">
        <v>272</v>
      </c>
      <c r="F49">
        <f t="shared" si="3"/>
        <v>5</v>
      </c>
      <c r="G49">
        <f t="shared" si="2"/>
        <v>0.3125</v>
      </c>
    </row>
    <row r="50" spans="1:7" x14ac:dyDescent="0.25">
      <c r="A50">
        <v>3</v>
      </c>
      <c r="B50" t="s">
        <v>79</v>
      </c>
      <c r="C50" t="s">
        <v>78</v>
      </c>
      <c r="D50" t="s">
        <v>33</v>
      </c>
      <c r="E50">
        <v>267</v>
      </c>
      <c r="F50">
        <v>0</v>
      </c>
      <c r="G50">
        <f t="shared" si="2"/>
        <v>0</v>
      </c>
    </row>
    <row r="51" spans="1:7" x14ac:dyDescent="0.25">
      <c r="A51">
        <v>3</v>
      </c>
      <c r="B51" t="s">
        <v>81</v>
      </c>
      <c r="C51" t="s">
        <v>80</v>
      </c>
      <c r="D51" t="s">
        <v>33</v>
      </c>
      <c r="E51">
        <v>268</v>
      </c>
      <c r="F51">
        <f t="shared" si="3"/>
        <v>1</v>
      </c>
      <c r="G51">
        <f t="shared" si="2"/>
        <v>6.25E-2</v>
      </c>
    </row>
    <row r="52" spans="1:7" x14ac:dyDescent="0.25">
      <c r="A52">
        <v>3</v>
      </c>
      <c r="B52" t="s">
        <v>82</v>
      </c>
      <c r="C52" t="s">
        <v>32</v>
      </c>
      <c r="D52" t="s">
        <v>33</v>
      </c>
      <c r="E52">
        <v>268</v>
      </c>
      <c r="F52">
        <f t="shared" si="3"/>
        <v>0</v>
      </c>
      <c r="G52">
        <f t="shared" si="2"/>
        <v>0</v>
      </c>
    </row>
    <row r="53" spans="1:7" x14ac:dyDescent="0.25">
      <c r="A53">
        <v>3</v>
      </c>
      <c r="B53" t="s">
        <v>84</v>
      </c>
      <c r="C53" t="s">
        <v>35</v>
      </c>
      <c r="D53" t="s">
        <v>33</v>
      </c>
      <c r="E53">
        <v>272</v>
      </c>
      <c r="F53">
        <f t="shared" si="3"/>
        <v>4</v>
      </c>
      <c r="G53">
        <f t="shared" si="2"/>
        <v>0.25</v>
      </c>
    </row>
    <row r="54" spans="1:7" x14ac:dyDescent="0.25">
      <c r="A54">
        <v>2</v>
      </c>
      <c r="B54" t="s">
        <v>86</v>
      </c>
      <c r="C54" t="s">
        <v>70</v>
      </c>
      <c r="D54" t="s">
        <v>52</v>
      </c>
      <c r="E54">
        <v>0</v>
      </c>
      <c r="F54">
        <v>0</v>
      </c>
      <c r="G54">
        <f>F54/18</f>
        <v>0</v>
      </c>
    </row>
    <row r="55" spans="1:7" x14ac:dyDescent="0.25">
      <c r="A55">
        <v>2</v>
      </c>
      <c r="B55" t="s">
        <v>87</v>
      </c>
      <c r="C55" t="s">
        <v>72</v>
      </c>
      <c r="D55" t="s">
        <v>52</v>
      </c>
      <c r="E55">
        <v>1</v>
      </c>
      <c r="F55">
        <f>E55-E54</f>
        <v>1</v>
      </c>
      <c r="G55">
        <f t="shared" ref="G55:G79" si="4">F55/18</f>
        <v>5.5555555555555552E-2</v>
      </c>
    </row>
    <row r="56" spans="1:7" x14ac:dyDescent="0.25">
      <c r="A56">
        <v>2</v>
      </c>
      <c r="B56" t="s">
        <v>88</v>
      </c>
      <c r="C56" t="s">
        <v>74</v>
      </c>
      <c r="D56" t="s">
        <v>52</v>
      </c>
      <c r="E56">
        <v>2</v>
      </c>
      <c r="F56">
        <f t="shared" ref="F56:F76" si="5">E56-E55</f>
        <v>1</v>
      </c>
      <c r="G56">
        <f t="shared" si="4"/>
        <v>5.5555555555555552E-2</v>
      </c>
    </row>
    <row r="57" spans="1:7" x14ac:dyDescent="0.25">
      <c r="A57">
        <v>2</v>
      </c>
      <c r="B57" t="s">
        <v>89</v>
      </c>
      <c r="C57" t="s">
        <v>76</v>
      </c>
      <c r="D57" t="s">
        <v>33</v>
      </c>
      <c r="E57">
        <v>5</v>
      </c>
      <c r="F57">
        <f t="shared" si="5"/>
        <v>3</v>
      </c>
      <c r="G57">
        <f t="shared" si="4"/>
        <v>0.16666666666666666</v>
      </c>
    </row>
    <row r="58" spans="1:7" x14ac:dyDescent="0.25">
      <c r="A58">
        <v>2</v>
      </c>
      <c r="B58" t="s">
        <v>90</v>
      </c>
      <c r="C58" t="s">
        <v>78</v>
      </c>
      <c r="D58" t="s">
        <v>33</v>
      </c>
      <c r="E58">
        <v>9</v>
      </c>
      <c r="F58">
        <f t="shared" si="5"/>
        <v>4</v>
      </c>
      <c r="G58">
        <f t="shared" si="4"/>
        <v>0.22222222222222221</v>
      </c>
    </row>
    <row r="59" spans="1:7" x14ac:dyDescent="0.25">
      <c r="A59">
        <v>2</v>
      </c>
      <c r="B59" t="s">
        <v>91</v>
      </c>
      <c r="C59" t="s">
        <v>80</v>
      </c>
      <c r="D59" t="s">
        <v>33</v>
      </c>
      <c r="E59">
        <v>14</v>
      </c>
      <c r="F59">
        <f t="shared" si="5"/>
        <v>5</v>
      </c>
      <c r="G59">
        <f t="shared" si="4"/>
        <v>0.27777777777777779</v>
      </c>
    </row>
    <row r="60" spans="1:7" x14ac:dyDescent="0.25">
      <c r="A60">
        <v>2</v>
      </c>
      <c r="B60" t="s">
        <v>92</v>
      </c>
      <c r="C60" t="s">
        <v>32</v>
      </c>
      <c r="D60" t="s">
        <v>33</v>
      </c>
      <c r="E60">
        <v>16</v>
      </c>
      <c r="F60">
        <f t="shared" si="5"/>
        <v>2</v>
      </c>
      <c r="G60">
        <f t="shared" si="4"/>
        <v>0.1111111111111111</v>
      </c>
    </row>
    <row r="61" spans="1:7" x14ac:dyDescent="0.25">
      <c r="A61">
        <v>2</v>
      </c>
      <c r="B61" t="s">
        <v>93</v>
      </c>
      <c r="C61" t="s">
        <v>35</v>
      </c>
      <c r="D61" t="s">
        <v>33</v>
      </c>
      <c r="E61">
        <v>22</v>
      </c>
      <c r="F61">
        <f t="shared" si="5"/>
        <v>6</v>
      </c>
      <c r="G61">
        <f t="shared" si="4"/>
        <v>0.33333333333333331</v>
      </c>
    </row>
    <row r="62" spans="1:7" x14ac:dyDescent="0.25">
      <c r="A62">
        <v>2</v>
      </c>
      <c r="B62" t="s">
        <v>94</v>
      </c>
      <c r="C62" t="s">
        <v>37</v>
      </c>
      <c r="D62" t="s">
        <v>33</v>
      </c>
      <c r="E62">
        <v>69</v>
      </c>
      <c r="F62">
        <f t="shared" si="5"/>
        <v>47</v>
      </c>
      <c r="G62">
        <f t="shared" si="4"/>
        <v>2.6111111111111112</v>
      </c>
    </row>
    <row r="63" spans="1:7" x14ac:dyDescent="0.25">
      <c r="A63">
        <v>2</v>
      </c>
      <c r="B63" t="s">
        <v>95</v>
      </c>
      <c r="C63" t="s">
        <v>39</v>
      </c>
      <c r="D63" t="s">
        <v>33</v>
      </c>
      <c r="E63">
        <v>139</v>
      </c>
      <c r="F63">
        <f t="shared" si="5"/>
        <v>70</v>
      </c>
      <c r="G63">
        <f t="shared" si="4"/>
        <v>3.8888888888888888</v>
      </c>
    </row>
    <row r="64" spans="1:7" x14ac:dyDescent="0.25">
      <c r="A64">
        <v>2</v>
      </c>
      <c r="B64" t="s">
        <v>96</v>
      </c>
      <c r="C64" t="s">
        <v>41</v>
      </c>
      <c r="D64" t="s">
        <v>33</v>
      </c>
      <c r="E64">
        <v>158</v>
      </c>
      <c r="F64">
        <f t="shared" si="5"/>
        <v>19</v>
      </c>
      <c r="G64">
        <f t="shared" si="4"/>
        <v>1.0555555555555556</v>
      </c>
    </row>
    <row r="65" spans="1:7" x14ac:dyDescent="0.25">
      <c r="A65">
        <v>2</v>
      </c>
      <c r="B65" t="s">
        <v>97</v>
      </c>
      <c r="C65" t="s">
        <v>43</v>
      </c>
      <c r="D65" t="s">
        <v>33</v>
      </c>
      <c r="E65">
        <v>190</v>
      </c>
      <c r="F65">
        <f t="shared" si="5"/>
        <v>32</v>
      </c>
      <c r="G65">
        <f t="shared" si="4"/>
        <v>1.7777777777777777</v>
      </c>
    </row>
    <row r="66" spans="1:7" x14ac:dyDescent="0.25">
      <c r="A66">
        <v>2</v>
      </c>
      <c r="B66" t="s">
        <v>98</v>
      </c>
      <c r="C66" t="s">
        <v>45</v>
      </c>
      <c r="D66" t="s">
        <v>33</v>
      </c>
      <c r="E66">
        <v>207</v>
      </c>
      <c r="F66">
        <f t="shared" si="5"/>
        <v>17</v>
      </c>
      <c r="G66">
        <f t="shared" si="4"/>
        <v>0.94444444444444442</v>
      </c>
    </row>
    <row r="67" spans="1:7" x14ac:dyDescent="0.25">
      <c r="A67">
        <v>2</v>
      </c>
      <c r="B67" t="s">
        <v>99</v>
      </c>
      <c r="C67" t="s">
        <v>47</v>
      </c>
      <c r="D67" t="s">
        <v>33</v>
      </c>
      <c r="E67">
        <v>218</v>
      </c>
      <c r="F67">
        <f t="shared" si="5"/>
        <v>11</v>
      </c>
      <c r="G67">
        <f t="shared" si="4"/>
        <v>0.61111111111111116</v>
      </c>
    </row>
    <row r="68" spans="1:7" x14ac:dyDescent="0.25">
      <c r="A68">
        <v>2</v>
      </c>
      <c r="B68" t="s">
        <v>100</v>
      </c>
      <c r="C68" t="s">
        <v>49</v>
      </c>
      <c r="D68" t="s">
        <v>33</v>
      </c>
      <c r="E68">
        <v>221</v>
      </c>
      <c r="F68">
        <f t="shared" si="5"/>
        <v>3</v>
      </c>
      <c r="G68">
        <f t="shared" si="4"/>
        <v>0.16666666666666666</v>
      </c>
    </row>
    <row r="69" spans="1:7" x14ac:dyDescent="0.25">
      <c r="A69">
        <v>2</v>
      </c>
      <c r="B69" t="s">
        <v>101</v>
      </c>
      <c r="C69" t="s">
        <v>51</v>
      </c>
      <c r="D69" t="s">
        <v>52</v>
      </c>
      <c r="E69">
        <v>229</v>
      </c>
      <c r="F69">
        <f t="shared" si="5"/>
        <v>8</v>
      </c>
      <c r="G69">
        <f t="shared" si="4"/>
        <v>0.44444444444444442</v>
      </c>
    </row>
    <row r="70" spans="1:7" x14ac:dyDescent="0.25">
      <c r="A70">
        <v>2</v>
      </c>
      <c r="B70" t="s">
        <v>102</v>
      </c>
      <c r="C70" t="s">
        <v>54</v>
      </c>
      <c r="D70" t="s">
        <v>52</v>
      </c>
      <c r="E70">
        <v>235</v>
      </c>
      <c r="F70">
        <f t="shared" si="5"/>
        <v>6</v>
      </c>
      <c r="G70">
        <f t="shared" si="4"/>
        <v>0.33333333333333331</v>
      </c>
    </row>
    <row r="71" spans="1:7" x14ac:dyDescent="0.25">
      <c r="A71">
        <v>2</v>
      </c>
      <c r="B71" t="s">
        <v>103</v>
      </c>
      <c r="C71" t="s">
        <v>56</v>
      </c>
      <c r="D71" t="s">
        <v>52</v>
      </c>
      <c r="E71">
        <v>239</v>
      </c>
      <c r="F71">
        <f t="shared" si="5"/>
        <v>4</v>
      </c>
      <c r="G71">
        <f t="shared" si="4"/>
        <v>0.22222222222222221</v>
      </c>
    </row>
    <row r="72" spans="1:7" x14ac:dyDescent="0.25">
      <c r="A72">
        <v>2</v>
      </c>
      <c r="B72" t="s">
        <v>104</v>
      </c>
      <c r="C72" t="s">
        <v>58</v>
      </c>
      <c r="D72" t="s">
        <v>52</v>
      </c>
      <c r="E72">
        <v>233</v>
      </c>
      <c r="F72">
        <v>0</v>
      </c>
      <c r="G72">
        <f t="shared" si="4"/>
        <v>0</v>
      </c>
    </row>
    <row r="73" spans="1:7" x14ac:dyDescent="0.25">
      <c r="A73">
        <v>2</v>
      </c>
      <c r="B73" t="s">
        <v>105</v>
      </c>
      <c r="C73" t="s">
        <v>60</v>
      </c>
      <c r="D73" t="s">
        <v>52</v>
      </c>
      <c r="E73">
        <v>220</v>
      </c>
      <c r="F73">
        <v>0</v>
      </c>
      <c r="G73">
        <f t="shared" si="4"/>
        <v>0</v>
      </c>
    </row>
    <row r="74" spans="1:7" x14ac:dyDescent="0.25">
      <c r="A74">
        <v>2</v>
      </c>
      <c r="B74" t="s">
        <v>106</v>
      </c>
      <c r="C74" t="s">
        <v>62</v>
      </c>
      <c r="D74" t="s">
        <v>52</v>
      </c>
      <c r="E74">
        <v>173</v>
      </c>
      <c r="F74">
        <v>0</v>
      </c>
      <c r="G74">
        <f t="shared" si="4"/>
        <v>0</v>
      </c>
    </row>
    <row r="75" spans="1:7" x14ac:dyDescent="0.25">
      <c r="A75">
        <v>2</v>
      </c>
      <c r="B75" t="s">
        <v>107</v>
      </c>
      <c r="C75" t="s">
        <v>64</v>
      </c>
      <c r="D75" t="s">
        <v>52</v>
      </c>
      <c r="E75">
        <v>177</v>
      </c>
      <c r="F75">
        <f t="shared" si="5"/>
        <v>4</v>
      </c>
      <c r="G75">
        <f t="shared" si="4"/>
        <v>0.22222222222222221</v>
      </c>
    </row>
    <row r="76" spans="1:7" x14ac:dyDescent="0.25">
      <c r="A76">
        <v>2</v>
      </c>
      <c r="B76" t="s">
        <v>108</v>
      </c>
      <c r="C76" t="s">
        <v>66</v>
      </c>
      <c r="D76" t="s">
        <v>52</v>
      </c>
      <c r="E76">
        <v>179</v>
      </c>
      <c r="F76">
        <f t="shared" si="5"/>
        <v>2</v>
      </c>
      <c r="G76">
        <f t="shared" si="4"/>
        <v>0.1111111111111111</v>
      </c>
    </row>
    <row r="77" spans="1:7" x14ac:dyDescent="0.25">
      <c r="A77">
        <v>2</v>
      </c>
      <c r="B77" t="s">
        <v>109</v>
      </c>
      <c r="C77" t="s">
        <v>68</v>
      </c>
      <c r="D77" t="s">
        <v>52</v>
      </c>
      <c r="E77">
        <v>179</v>
      </c>
      <c r="F77">
        <v>0</v>
      </c>
      <c r="G77">
        <f t="shared" si="4"/>
        <v>0</v>
      </c>
    </row>
    <row r="78" spans="1:7" x14ac:dyDescent="0.25">
      <c r="A78">
        <v>2</v>
      </c>
      <c r="B78" t="s">
        <v>110</v>
      </c>
      <c r="C78" t="s">
        <v>70</v>
      </c>
      <c r="D78" t="s">
        <v>52</v>
      </c>
      <c r="E78">
        <v>179</v>
      </c>
      <c r="F78">
        <v>0</v>
      </c>
      <c r="G78">
        <f t="shared" si="4"/>
        <v>0</v>
      </c>
    </row>
    <row r="79" spans="1:7" x14ac:dyDescent="0.25">
      <c r="A79">
        <v>2</v>
      </c>
      <c r="B79" t="s">
        <v>111</v>
      </c>
      <c r="C79" t="s">
        <v>72</v>
      </c>
      <c r="D79" t="s">
        <v>52</v>
      </c>
      <c r="E79">
        <v>188</v>
      </c>
      <c r="F79">
        <f>E79-E76</f>
        <v>9</v>
      </c>
      <c r="G79">
        <f t="shared" si="4"/>
        <v>0.5</v>
      </c>
    </row>
    <row r="80" spans="1:7" x14ac:dyDescent="0.25">
      <c r="A80">
        <v>1</v>
      </c>
      <c r="B80" t="s">
        <v>112</v>
      </c>
      <c r="C80" t="s">
        <v>113</v>
      </c>
      <c r="D80" t="s">
        <v>52</v>
      </c>
      <c r="E80">
        <v>11</v>
      </c>
      <c r="F80">
        <v>0</v>
      </c>
      <c r="G80">
        <f>F80/20</f>
        <v>0</v>
      </c>
    </row>
    <row r="81" spans="1:7" x14ac:dyDescent="0.25">
      <c r="A81">
        <v>1</v>
      </c>
      <c r="B81" t="s">
        <v>114</v>
      </c>
      <c r="C81" t="s">
        <v>115</v>
      </c>
      <c r="D81" t="s">
        <v>52</v>
      </c>
      <c r="E81">
        <v>14</v>
      </c>
      <c r="F81">
        <f>E81-E80</f>
        <v>3</v>
      </c>
      <c r="G81">
        <f t="shared" ref="G81:G104" si="6">F81/20</f>
        <v>0.15</v>
      </c>
    </row>
    <row r="82" spans="1:7" x14ac:dyDescent="0.25">
      <c r="A82">
        <v>1</v>
      </c>
      <c r="B82" t="s">
        <v>116</v>
      </c>
      <c r="C82" t="s">
        <v>117</v>
      </c>
      <c r="D82" t="s">
        <v>52</v>
      </c>
      <c r="E82">
        <v>15</v>
      </c>
      <c r="F82">
        <f t="shared" ref="F82:F104" si="7">E82-E81</f>
        <v>1</v>
      </c>
      <c r="G82">
        <f t="shared" si="6"/>
        <v>0.05</v>
      </c>
    </row>
    <row r="83" spans="1:7" x14ac:dyDescent="0.25">
      <c r="A83">
        <v>1</v>
      </c>
      <c r="B83" t="s">
        <v>118</v>
      </c>
      <c r="C83" t="s">
        <v>119</v>
      </c>
      <c r="D83" t="s">
        <v>33</v>
      </c>
      <c r="E83">
        <v>19</v>
      </c>
      <c r="F83">
        <f t="shared" si="7"/>
        <v>4</v>
      </c>
      <c r="G83">
        <f t="shared" si="6"/>
        <v>0.2</v>
      </c>
    </row>
    <row r="84" spans="1:7" x14ac:dyDescent="0.25">
      <c r="A84">
        <v>1</v>
      </c>
      <c r="B84" t="s">
        <v>120</v>
      </c>
      <c r="C84" t="s">
        <v>121</v>
      </c>
      <c r="D84" t="s">
        <v>33</v>
      </c>
      <c r="E84">
        <v>20</v>
      </c>
      <c r="F84">
        <f t="shared" si="7"/>
        <v>1</v>
      </c>
      <c r="G84">
        <f t="shared" si="6"/>
        <v>0.05</v>
      </c>
    </row>
    <row r="85" spans="1:7" x14ac:dyDescent="0.25">
      <c r="A85">
        <v>1</v>
      </c>
      <c r="B85" t="s">
        <v>122</v>
      </c>
      <c r="C85" t="s">
        <v>123</v>
      </c>
      <c r="D85" t="s">
        <v>33</v>
      </c>
      <c r="E85">
        <v>24</v>
      </c>
      <c r="F85">
        <f t="shared" si="7"/>
        <v>4</v>
      </c>
      <c r="G85">
        <f t="shared" si="6"/>
        <v>0.2</v>
      </c>
    </row>
    <row r="86" spans="1:7" x14ac:dyDescent="0.25">
      <c r="A86">
        <v>1</v>
      </c>
      <c r="B86" t="s">
        <v>124</v>
      </c>
      <c r="C86" t="s">
        <v>125</v>
      </c>
      <c r="D86" t="s">
        <v>33</v>
      </c>
      <c r="E86">
        <v>27</v>
      </c>
      <c r="F86">
        <f t="shared" si="7"/>
        <v>3</v>
      </c>
      <c r="G86">
        <f t="shared" si="6"/>
        <v>0.15</v>
      </c>
    </row>
    <row r="87" spans="1:7" x14ac:dyDescent="0.25">
      <c r="A87">
        <v>1</v>
      </c>
      <c r="B87" t="s">
        <v>126</v>
      </c>
      <c r="C87" t="s">
        <v>127</v>
      </c>
      <c r="D87" t="s">
        <v>33</v>
      </c>
      <c r="E87">
        <v>37</v>
      </c>
      <c r="F87">
        <f t="shared" si="7"/>
        <v>10</v>
      </c>
      <c r="G87">
        <f t="shared" si="6"/>
        <v>0.5</v>
      </c>
    </row>
    <row r="88" spans="1:7" x14ac:dyDescent="0.25">
      <c r="A88">
        <v>1</v>
      </c>
      <c r="B88" t="s">
        <v>128</v>
      </c>
      <c r="C88" t="s">
        <v>129</v>
      </c>
      <c r="D88" t="s">
        <v>33</v>
      </c>
      <c r="E88">
        <v>107</v>
      </c>
      <c r="F88">
        <f t="shared" si="7"/>
        <v>70</v>
      </c>
      <c r="G88">
        <f t="shared" si="6"/>
        <v>3.5</v>
      </c>
    </row>
    <row r="89" spans="1:7" x14ac:dyDescent="0.25">
      <c r="A89">
        <v>1</v>
      </c>
      <c r="B89" t="s">
        <v>130</v>
      </c>
      <c r="C89" t="s">
        <v>131</v>
      </c>
      <c r="D89" t="s">
        <v>33</v>
      </c>
      <c r="E89">
        <v>196</v>
      </c>
      <c r="F89">
        <f t="shared" si="7"/>
        <v>89</v>
      </c>
      <c r="G89">
        <f t="shared" si="6"/>
        <v>4.45</v>
      </c>
    </row>
    <row r="90" spans="1:7" x14ac:dyDescent="0.25">
      <c r="A90">
        <v>1</v>
      </c>
      <c r="B90" t="s">
        <v>132</v>
      </c>
      <c r="C90" t="s">
        <v>133</v>
      </c>
      <c r="D90" t="s">
        <v>33</v>
      </c>
      <c r="E90">
        <v>274</v>
      </c>
      <c r="F90">
        <f t="shared" si="7"/>
        <v>78</v>
      </c>
      <c r="G90">
        <f t="shared" si="6"/>
        <v>3.9</v>
      </c>
    </row>
    <row r="91" spans="1:7" x14ac:dyDescent="0.25">
      <c r="A91">
        <v>1</v>
      </c>
      <c r="B91" t="s">
        <v>134</v>
      </c>
      <c r="C91" t="s">
        <v>135</v>
      </c>
      <c r="D91" t="s">
        <v>33</v>
      </c>
      <c r="E91">
        <v>335</v>
      </c>
      <c r="F91">
        <f t="shared" si="7"/>
        <v>61</v>
      </c>
      <c r="G91">
        <f t="shared" si="6"/>
        <v>3.05</v>
      </c>
    </row>
    <row r="92" spans="1:7" x14ac:dyDescent="0.25">
      <c r="A92">
        <v>1</v>
      </c>
      <c r="B92" t="s">
        <v>136</v>
      </c>
      <c r="C92" t="s">
        <v>137</v>
      </c>
      <c r="D92" t="s">
        <v>33</v>
      </c>
      <c r="E92">
        <v>412</v>
      </c>
      <c r="F92">
        <f t="shared" si="7"/>
        <v>77</v>
      </c>
      <c r="G92">
        <f t="shared" si="6"/>
        <v>3.85</v>
      </c>
    </row>
    <row r="93" spans="1:7" x14ac:dyDescent="0.25">
      <c r="A93">
        <v>1</v>
      </c>
      <c r="B93" t="s">
        <v>138</v>
      </c>
      <c r="C93" t="s">
        <v>139</v>
      </c>
      <c r="D93" t="s">
        <v>33</v>
      </c>
      <c r="E93">
        <v>449</v>
      </c>
      <c r="F93">
        <f t="shared" si="7"/>
        <v>37</v>
      </c>
      <c r="G93">
        <f t="shared" si="6"/>
        <v>1.85</v>
      </c>
    </row>
    <row r="94" spans="1:7" x14ac:dyDescent="0.25">
      <c r="A94">
        <v>1</v>
      </c>
      <c r="B94" t="s">
        <v>140</v>
      </c>
      <c r="C94" t="s">
        <v>141</v>
      </c>
      <c r="D94" t="s">
        <v>33</v>
      </c>
      <c r="E94">
        <v>481</v>
      </c>
      <c r="F94">
        <f t="shared" si="7"/>
        <v>32</v>
      </c>
      <c r="G94">
        <f t="shared" si="6"/>
        <v>1.6</v>
      </c>
    </row>
    <row r="95" spans="1:7" x14ac:dyDescent="0.25">
      <c r="A95">
        <v>1</v>
      </c>
      <c r="B95" t="s">
        <v>142</v>
      </c>
      <c r="C95" t="s">
        <v>143</v>
      </c>
      <c r="D95" t="s">
        <v>52</v>
      </c>
      <c r="E95">
        <v>480</v>
      </c>
      <c r="F95">
        <v>0</v>
      </c>
      <c r="G95">
        <f t="shared" si="6"/>
        <v>0</v>
      </c>
    </row>
    <row r="96" spans="1:7" x14ac:dyDescent="0.25">
      <c r="A96">
        <v>1</v>
      </c>
      <c r="B96" t="s">
        <v>144</v>
      </c>
      <c r="C96" t="s">
        <v>145</v>
      </c>
      <c r="D96" t="s">
        <v>52</v>
      </c>
      <c r="E96">
        <v>485</v>
      </c>
      <c r="F96">
        <f t="shared" si="7"/>
        <v>5</v>
      </c>
      <c r="G96">
        <f t="shared" si="6"/>
        <v>0.25</v>
      </c>
    </row>
    <row r="97" spans="1:7" x14ac:dyDescent="0.25">
      <c r="A97">
        <v>1</v>
      </c>
      <c r="B97" t="s">
        <v>146</v>
      </c>
      <c r="C97" t="s">
        <v>147</v>
      </c>
      <c r="D97" t="s">
        <v>52</v>
      </c>
      <c r="E97">
        <v>489</v>
      </c>
      <c r="F97">
        <f t="shared" si="7"/>
        <v>4</v>
      </c>
      <c r="G97">
        <f t="shared" si="6"/>
        <v>0.2</v>
      </c>
    </row>
    <row r="98" spans="1:7" x14ac:dyDescent="0.25">
      <c r="A98">
        <v>1</v>
      </c>
      <c r="B98" t="s">
        <v>148</v>
      </c>
      <c r="C98" t="s">
        <v>149</v>
      </c>
      <c r="D98" t="s">
        <v>52</v>
      </c>
      <c r="E98">
        <v>487</v>
      </c>
      <c r="F98">
        <v>0</v>
      </c>
      <c r="G98">
        <f t="shared" si="6"/>
        <v>0</v>
      </c>
    </row>
    <row r="99" spans="1:7" x14ac:dyDescent="0.25">
      <c r="A99">
        <v>1</v>
      </c>
      <c r="B99" t="s">
        <v>150</v>
      </c>
      <c r="C99" t="s">
        <v>151</v>
      </c>
      <c r="D99" t="s">
        <v>52</v>
      </c>
      <c r="E99">
        <v>487</v>
      </c>
      <c r="F99">
        <f t="shared" si="7"/>
        <v>0</v>
      </c>
      <c r="G99">
        <f t="shared" si="6"/>
        <v>0</v>
      </c>
    </row>
    <row r="100" spans="1:7" x14ac:dyDescent="0.25">
      <c r="A100">
        <v>1</v>
      </c>
      <c r="B100" t="s">
        <v>152</v>
      </c>
      <c r="C100" t="s">
        <v>153</v>
      </c>
      <c r="D100" t="s">
        <v>52</v>
      </c>
      <c r="E100">
        <v>489</v>
      </c>
      <c r="F100">
        <f t="shared" si="7"/>
        <v>2</v>
      </c>
      <c r="G100">
        <f t="shared" si="6"/>
        <v>0.1</v>
      </c>
    </row>
    <row r="101" spans="1:7" x14ac:dyDescent="0.25">
      <c r="A101">
        <v>1</v>
      </c>
      <c r="B101" t="s">
        <v>154</v>
      </c>
      <c r="C101" t="s">
        <v>155</v>
      </c>
      <c r="D101" t="s">
        <v>52</v>
      </c>
      <c r="E101">
        <v>489</v>
      </c>
      <c r="F101">
        <f t="shared" si="7"/>
        <v>0</v>
      </c>
      <c r="G101">
        <f t="shared" si="6"/>
        <v>0</v>
      </c>
    </row>
    <row r="102" spans="1:7" x14ac:dyDescent="0.25">
      <c r="A102">
        <v>1</v>
      </c>
      <c r="B102" t="s">
        <v>156</v>
      </c>
      <c r="C102" t="s">
        <v>157</v>
      </c>
      <c r="D102" t="s">
        <v>52</v>
      </c>
      <c r="E102">
        <v>489</v>
      </c>
      <c r="F102">
        <f t="shared" si="7"/>
        <v>0</v>
      </c>
      <c r="G102">
        <f t="shared" si="6"/>
        <v>0</v>
      </c>
    </row>
    <row r="103" spans="1:7" x14ac:dyDescent="0.25">
      <c r="A103">
        <v>1</v>
      </c>
      <c r="B103" t="s">
        <v>158</v>
      </c>
      <c r="C103" t="s">
        <v>159</v>
      </c>
      <c r="D103" t="s">
        <v>52</v>
      </c>
      <c r="E103">
        <v>489</v>
      </c>
      <c r="F103">
        <f t="shared" si="7"/>
        <v>0</v>
      </c>
      <c r="G103">
        <f t="shared" si="6"/>
        <v>0</v>
      </c>
    </row>
    <row r="104" spans="1:7" x14ac:dyDescent="0.25">
      <c r="A104">
        <v>1</v>
      </c>
      <c r="B104" t="s">
        <v>160</v>
      </c>
      <c r="C104" t="s">
        <v>113</v>
      </c>
      <c r="D104" t="s">
        <v>52</v>
      </c>
      <c r="E104">
        <v>489</v>
      </c>
      <c r="F104">
        <f t="shared" si="7"/>
        <v>0</v>
      </c>
      <c r="G104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4955-B5C5-417D-926C-65D31C413AA8}">
  <dimension ref="A1:C9"/>
  <sheetViews>
    <sheetView workbookViewId="0">
      <selection activeCell="I28" sqref="I28"/>
    </sheetView>
  </sheetViews>
  <sheetFormatPr defaultRowHeight="15" x14ac:dyDescent="0.25"/>
  <sheetData>
    <row r="1" spans="1:3" x14ac:dyDescent="0.25">
      <c r="A1" t="s">
        <v>20</v>
      </c>
      <c r="B1" t="s">
        <v>169</v>
      </c>
      <c r="C1" t="s">
        <v>24</v>
      </c>
    </row>
    <row r="2" spans="1:3" x14ac:dyDescent="0.25">
      <c r="A2">
        <v>2</v>
      </c>
      <c r="B2">
        <v>2.2094559999999998E-3</v>
      </c>
      <c r="C2">
        <v>1.7110265999999999E-2</v>
      </c>
    </row>
    <row r="3" spans="1:3" x14ac:dyDescent="0.25">
      <c r="A3">
        <v>5</v>
      </c>
      <c r="B3">
        <v>9.8654710000000007E-3</v>
      </c>
      <c r="C3">
        <v>1.7214397999999999E-2</v>
      </c>
    </row>
    <row r="4" spans="1:3" x14ac:dyDescent="0.25">
      <c r="A4">
        <v>8</v>
      </c>
      <c r="B4">
        <v>5.2447550000000003E-3</v>
      </c>
      <c r="C4">
        <v>7.2780199999999996E-3</v>
      </c>
    </row>
    <row r="5" spans="1:3" x14ac:dyDescent="0.25">
      <c r="A5">
        <v>9</v>
      </c>
      <c r="B5">
        <v>5.8264340000000001E-3</v>
      </c>
      <c r="C5">
        <v>8.8932809999999994E-3</v>
      </c>
    </row>
    <row r="6" spans="1:3" x14ac:dyDescent="0.25">
      <c r="A6">
        <v>13</v>
      </c>
      <c r="B6">
        <v>9.4408129999999993E-3</v>
      </c>
      <c r="C6">
        <v>1.0439560000000001E-2</v>
      </c>
    </row>
    <row r="7" spans="1:3" x14ac:dyDescent="0.25">
      <c r="A7">
        <v>14</v>
      </c>
      <c r="B7">
        <v>1.6050244000000002E-2</v>
      </c>
      <c r="C7">
        <v>2.3066486000000001E-2</v>
      </c>
    </row>
    <row r="8" spans="1:3" x14ac:dyDescent="0.25">
      <c r="A8">
        <v>19</v>
      </c>
      <c r="B8">
        <v>3.8541360000000002E-3</v>
      </c>
      <c r="C8">
        <v>1.5594541999999999E-2</v>
      </c>
    </row>
    <row r="9" spans="1:3" x14ac:dyDescent="0.25">
      <c r="A9">
        <v>25</v>
      </c>
      <c r="B9">
        <v>4.6977759999999999E-3</v>
      </c>
      <c r="C9">
        <v>7.1813290000000002E-3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C721-73D8-4774-A40C-BE9BB2305B24}">
  <dimension ref="A1:D85"/>
  <sheetViews>
    <sheetView topLeftCell="A76" workbookViewId="0">
      <selection activeCell="C15" sqref="C15"/>
    </sheetView>
  </sheetViews>
  <sheetFormatPr defaultRowHeight="15" x14ac:dyDescent="0.25"/>
  <sheetData>
    <row r="1" spans="1:4" ht="26.25" x14ac:dyDescent="0.25">
      <c r="A1" s="1" t="s">
        <v>163</v>
      </c>
      <c r="B1" s="1" t="s">
        <v>164</v>
      </c>
      <c r="C1" s="1" t="s">
        <v>165</v>
      </c>
      <c r="D1" s="1" t="s">
        <v>166</v>
      </c>
    </row>
    <row r="2" spans="1:4" x14ac:dyDescent="0.25">
      <c r="A2" s="2">
        <v>0</v>
      </c>
      <c r="B2" s="1" t="s">
        <v>20</v>
      </c>
      <c r="C2" s="2">
        <v>1</v>
      </c>
      <c r="D2" s="2">
        <v>0.53990000000000005</v>
      </c>
    </row>
    <row r="3" spans="1:4" x14ac:dyDescent="0.25">
      <c r="A3" s="2">
        <v>0</v>
      </c>
      <c r="B3" s="1" t="s">
        <v>20</v>
      </c>
      <c r="C3" s="2">
        <v>2</v>
      </c>
      <c r="D3" s="2">
        <v>0.59379999999999999</v>
      </c>
    </row>
    <row r="4" spans="1:4" x14ac:dyDescent="0.25">
      <c r="A4" s="2">
        <v>0</v>
      </c>
      <c r="B4" s="1" t="s">
        <v>20</v>
      </c>
      <c r="C4" s="2">
        <v>3</v>
      </c>
      <c r="D4" s="2">
        <v>0.5796</v>
      </c>
    </row>
    <row r="5" spans="1:4" x14ac:dyDescent="0.25">
      <c r="A5" s="2">
        <v>0</v>
      </c>
      <c r="B5" s="1" t="s">
        <v>20</v>
      </c>
      <c r="C5" s="2">
        <v>4</v>
      </c>
      <c r="D5" s="2">
        <v>0.60429999999999995</v>
      </c>
    </row>
    <row r="6" spans="1:4" x14ac:dyDescent="0.25">
      <c r="A6" s="2">
        <v>0</v>
      </c>
      <c r="B6" s="1" t="s">
        <v>20</v>
      </c>
      <c r="C6" s="2">
        <v>5</v>
      </c>
      <c r="D6" s="2">
        <v>0.60719999999999996</v>
      </c>
    </row>
    <row r="7" spans="1:4" x14ac:dyDescent="0.25">
      <c r="A7" s="2">
        <v>0</v>
      </c>
      <c r="B7" s="1" t="s">
        <v>20</v>
      </c>
      <c r="C7" s="2">
        <v>6</v>
      </c>
      <c r="D7" s="2">
        <v>0.61560000000000004</v>
      </c>
    </row>
    <row r="8" spans="1:4" x14ac:dyDescent="0.25">
      <c r="A8" s="2">
        <v>0</v>
      </c>
      <c r="B8" s="1" t="s">
        <v>20</v>
      </c>
      <c r="C8" s="2">
        <v>7</v>
      </c>
      <c r="D8" s="2">
        <v>0.51680000000000004</v>
      </c>
    </row>
    <row r="9" spans="1:4" x14ac:dyDescent="0.25">
      <c r="A9" s="2">
        <v>0</v>
      </c>
      <c r="B9" s="1" t="s">
        <v>20</v>
      </c>
      <c r="C9" s="2">
        <v>8</v>
      </c>
      <c r="D9" s="2">
        <v>0.62980000000000003</v>
      </c>
    </row>
    <row r="10" spans="1:4" x14ac:dyDescent="0.25">
      <c r="A10" s="2">
        <v>0</v>
      </c>
      <c r="B10" s="1" t="s">
        <v>20</v>
      </c>
      <c r="C10" s="2">
        <v>9</v>
      </c>
      <c r="D10" s="2">
        <v>0.49359999999999998</v>
      </c>
    </row>
    <row r="11" spans="1:4" x14ac:dyDescent="0.25">
      <c r="A11">
        <v>0</v>
      </c>
      <c r="B11" t="s">
        <v>23</v>
      </c>
      <c r="C11">
        <v>1</v>
      </c>
      <c r="D11">
        <v>0.45619999999999999</v>
      </c>
    </row>
    <row r="12" spans="1:4" x14ac:dyDescent="0.25">
      <c r="A12">
        <v>0</v>
      </c>
      <c r="B12" t="s">
        <v>23</v>
      </c>
      <c r="C12">
        <v>2</v>
      </c>
      <c r="D12">
        <v>0.47249999999999998</v>
      </c>
    </row>
    <row r="13" spans="1:4" x14ac:dyDescent="0.25">
      <c r="A13">
        <v>0</v>
      </c>
      <c r="B13" t="s">
        <v>23</v>
      </c>
      <c r="C13">
        <v>3</v>
      </c>
      <c r="D13">
        <v>0.45550000000000002</v>
      </c>
    </row>
    <row r="14" spans="1:4" x14ac:dyDescent="0.25">
      <c r="A14">
        <v>0</v>
      </c>
      <c r="B14" t="s">
        <v>23</v>
      </c>
      <c r="C14">
        <v>4</v>
      </c>
      <c r="D14">
        <v>0.44700000000000001</v>
      </c>
    </row>
    <row r="15" spans="1:4" x14ac:dyDescent="0.25">
      <c r="A15">
        <v>0</v>
      </c>
      <c r="B15" t="s">
        <v>23</v>
      </c>
      <c r="C15">
        <v>5</v>
      </c>
      <c r="D15">
        <v>0.45269999999999999</v>
      </c>
    </row>
    <row r="16" spans="1:4" x14ac:dyDescent="0.25">
      <c r="A16">
        <v>1</v>
      </c>
      <c r="B16" t="s">
        <v>23</v>
      </c>
      <c r="C16">
        <v>1</v>
      </c>
      <c r="D16">
        <v>0.45119999999999999</v>
      </c>
    </row>
    <row r="17" spans="1:4" x14ac:dyDescent="0.25">
      <c r="A17">
        <v>1</v>
      </c>
      <c r="B17" t="s">
        <v>23</v>
      </c>
      <c r="C17">
        <v>2</v>
      </c>
      <c r="D17">
        <v>0.4158</v>
      </c>
    </row>
    <row r="18" spans="1:4" x14ac:dyDescent="0.25">
      <c r="A18">
        <v>1</v>
      </c>
      <c r="B18" t="s">
        <v>23</v>
      </c>
      <c r="C18">
        <v>3</v>
      </c>
      <c r="D18">
        <v>0.41920000000000002</v>
      </c>
    </row>
    <row r="19" spans="1:4" x14ac:dyDescent="0.25">
      <c r="A19">
        <v>1</v>
      </c>
      <c r="B19" t="s">
        <v>23</v>
      </c>
      <c r="C19">
        <v>4</v>
      </c>
      <c r="D19">
        <v>0.4093</v>
      </c>
    </row>
    <row r="20" spans="1:4" x14ac:dyDescent="0.25">
      <c r="A20">
        <v>1</v>
      </c>
      <c r="B20" t="s">
        <v>23</v>
      </c>
      <c r="C20">
        <v>5</v>
      </c>
      <c r="D20">
        <v>0.43</v>
      </c>
    </row>
    <row r="21" spans="1:4" x14ac:dyDescent="0.25">
      <c r="A21">
        <v>2</v>
      </c>
      <c r="B21" t="s">
        <v>23</v>
      </c>
      <c r="C21">
        <v>1</v>
      </c>
      <c r="D21">
        <v>0.4073</v>
      </c>
    </row>
    <row r="22" spans="1:4" x14ac:dyDescent="0.25">
      <c r="A22">
        <v>2</v>
      </c>
      <c r="B22" t="s">
        <v>23</v>
      </c>
      <c r="C22">
        <v>2</v>
      </c>
      <c r="D22">
        <v>0.42259999999999998</v>
      </c>
    </row>
    <row r="23" spans="1:4" x14ac:dyDescent="0.25">
      <c r="A23">
        <v>2</v>
      </c>
      <c r="B23" t="s">
        <v>23</v>
      </c>
      <c r="C23">
        <v>3</v>
      </c>
      <c r="D23">
        <v>0.43070000000000003</v>
      </c>
    </row>
    <row r="24" spans="1:4" x14ac:dyDescent="0.25">
      <c r="A24">
        <v>2</v>
      </c>
      <c r="B24" t="s">
        <v>23</v>
      </c>
      <c r="C24">
        <v>4</v>
      </c>
      <c r="D24">
        <v>0.43830000000000002</v>
      </c>
    </row>
    <row r="25" spans="1:4" x14ac:dyDescent="0.25">
      <c r="A25">
        <v>2</v>
      </c>
      <c r="B25" t="s">
        <v>23</v>
      </c>
      <c r="C25">
        <v>5</v>
      </c>
      <c r="D25">
        <v>0.44669999999999999</v>
      </c>
    </row>
    <row r="26" spans="1:4" x14ac:dyDescent="0.25">
      <c r="A26">
        <v>3</v>
      </c>
      <c r="B26" t="s">
        <v>23</v>
      </c>
      <c r="C26">
        <v>1</v>
      </c>
      <c r="D26">
        <v>0.40560000000000002</v>
      </c>
    </row>
    <row r="27" spans="1:4" x14ac:dyDescent="0.25">
      <c r="A27">
        <v>3</v>
      </c>
      <c r="B27" t="s">
        <v>23</v>
      </c>
      <c r="C27">
        <v>2</v>
      </c>
      <c r="D27">
        <v>0.41449999999999998</v>
      </c>
    </row>
    <row r="28" spans="1:4" x14ac:dyDescent="0.25">
      <c r="A28">
        <v>3</v>
      </c>
      <c r="B28" t="s">
        <v>23</v>
      </c>
      <c r="C28">
        <v>3</v>
      </c>
      <c r="D28">
        <v>0.36840000000000001</v>
      </c>
    </row>
    <row r="29" spans="1:4" x14ac:dyDescent="0.25">
      <c r="A29">
        <v>3</v>
      </c>
      <c r="B29" t="s">
        <v>23</v>
      </c>
      <c r="C29">
        <v>4</v>
      </c>
      <c r="D29">
        <v>0.42580000000000001</v>
      </c>
    </row>
    <row r="30" spans="1:4" x14ac:dyDescent="0.25">
      <c r="A30">
        <v>3</v>
      </c>
      <c r="B30" t="s">
        <v>23</v>
      </c>
      <c r="C30">
        <v>5</v>
      </c>
      <c r="D30">
        <v>0.43840000000000001</v>
      </c>
    </row>
    <row r="31" spans="1:4" x14ac:dyDescent="0.25">
      <c r="A31">
        <v>4</v>
      </c>
      <c r="B31" t="s">
        <v>23</v>
      </c>
      <c r="C31">
        <v>1</v>
      </c>
      <c r="D31">
        <v>0.39369999999999999</v>
      </c>
    </row>
    <row r="32" spans="1:4" x14ac:dyDescent="0.25">
      <c r="A32">
        <v>4</v>
      </c>
      <c r="B32" t="s">
        <v>23</v>
      </c>
      <c r="C32">
        <v>2</v>
      </c>
      <c r="D32">
        <v>0.40789999999999998</v>
      </c>
    </row>
    <row r="33" spans="1:4" x14ac:dyDescent="0.25">
      <c r="A33">
        <v>4</v>
      </c>
      <c r="B33" t="s">
        <v>23</v>
      </c>
      <c r="C33">
        <v>3</v>
      </c>
      <c r="D33">
        <v>0.41049999999999998</v>
      </c>
    </row>
    <row r="34" spans="1:4" x14ac:dyDescent="0.25">
      <c r="A34">
        <v>4</v>
      </c>
      <c r="B34" t="s">
        <v>23</v>
      </c>
      <c r="C34">
        <v>4</v>
      </c>
      <c r="D34">
        <v>0.45319999999999999</v>
      </c>
    </row>
    <row r="35" spans="1:4" x14ac:dyDescent="0.25">
      <c r="A35">
        <v>4</v>
      </c>
      <c r="B35" t="s">
        <v>23</v>
      </c>
      <c r="C35">
        <v>5</v>
      </c>
      <c r="D35">
        <v>0.42920000000000003</v>
      </c>
    </row>
    <row r="36" spans="1:4" x14ac:dyDescent="0.25">
      <c r="A36" s="2">
        <v>0</v>
      </c>
      <c r="B36" s="1" t="s">
        <v>167</v>
      </c>
      <c r="C36" s="2">
        <v>1</v>
      </c>
      <c r="D36" s="2">
        <v>0.58660000000000001</v>
      </c>
    </row>
    <row r="37" spans="1:4" x14ac:dyDescent="0.25">
      <c r="A37" s="2">
        <v>0</v>
      </c>
      <c r="B37" s="1" t="s">
        <v>167</v>
      </c>
      <c r="C37" s="2">
        <v>2</v>
      </c>
      <c r="D37" s="2">
        <v>0.5635</v>
      </c>
    </row>
    <row r="38" spans="1:4" x14ac:dyDescent="0.25">
      <c r="A38" s="2">
        <v>0</v>
      </c>
      <c r="B38" s="1" t="s">
        <v>167</v>
      </c>
      <c r="C38" s="2">
        <v>3</v>
      </c>
      <c r="D38" s="2">
        <v>0.58250000000000002</v>
      </c>
    </row>
    <row r="39" spans="1:4" x14ac:dyDescent="0.25">
      <c r="A39" s="2">
        <v>0</v>
      </c>
      <c r="B39" s="1" t="s">
        <v>167</v>
      </c>
      <c r="C39" s="2">
        <v>4</v>
      </c>
      <c r="D39" s="2">
        <v>0.56000000000000005</v>
      </c>
    </row>
    <row r="40" spans="1:4" x14ac:dyDescent="0.25">
      <c r="A40" s="2">
        <v>0</v>
      </c>
      <c r="B40" s="1" t="s">
        <v>167</v>
      </c>
      <c r="C40" s="2">
        <v>5</v>
      </c>
      <c r="D40" s="2">
        <v>0.59760000000000002</v>
      </c>
    </row>
    <row r="41" spans="1:4" x14ac:dyDescent="0.25">
      <c r="A41" s="2">
        <v>1</v>
      </c>
      <c r="B41" s="1" t="s">
        <v>167</v>
      </c>
      <c r="C41" s="2">
        <v>1</v>
      </c>
      <c r="D41" s="2">
        <v>0.44890000000000002</v>
      </c>
    </row>
    <row r="42" spans="1:4" x14ac:dyDescent="0.25">
      <c r="A42" s="2">
        <v>1</v>
      </c>
      <c r="B42" s="1" t="s">
        <v>167</v>
      </c>
      <c r="C42" s="2">
        <v>2</v>
      </c>
      <c r="D42" s="2">
        <v>0.49640000000000001</v>
      </c>
    </row>
    <row r="43" spans="1:4" x14ac:dyDescent="0.25">
      <c r="A43" s="2">
        <v>1</v>
      </c>
      <c r="B43" s="1" t="s">
        <v>167</v>
      </c>
      <c r="C43" s="2">
        <v>3</v>
      </c>
      <c r="D43" s="2">
        <v>0.48630000000000001</v>
      </c>
    </row>
    <row r="44" spans="1:4" x14ac:dyDescent="0.25">
      <c r="A44" s="2">
        <v>1</v>
      </c>
      <c r="B44" s="1" t="s">
        <v>167</v>
      </c>
      <c r="C44" s="2">
        <v>4</v>
      </c>
      <c r="D44" s="2">
        <v>0.49149999999999999</v>
      </c>
    </row>
    <row r="45" spans="1:4" x14ac:dyDescent="0.25">
      <c r="A45" s="2">
        <v>1</v>
      </c>
      <c r="B45" s="1" t="s">
        <v>167</v>
      </c>
      <c r="C45" s="2">
        <v>5</v>
      </c>
      <c r="D45" s="2">
        <v>0.4415</v>
      </c>
    </row>
    <row r="46" spans="1:4" x14ac:dyDescent="0.25">
      <c r="A46" s="2">
        <v>2</v>
      </c>
      <c r="B46" s="1" t="s">
        <v>167</v>
      </c>
      <c r="C46" s="2">
        <v>1</v>
      </c>
      <c r="D46">
        <v>0.41160000000000002</v>
      </c>
    </row>
    <row r="47" spans="1:4" x14ac:dyDescent="0.25">
      <c r="A47" s="2">
        <v>2</v>
      </c>
      <c r="B47" s="1" t="s">
        <v>167</v>
      </c>
      <c r="C47" s="2">
        <v>2</v>
      </c>
      <c r="D47">
        <v>0.51170000000000004</v>
      </c>
    </row>
    <row r="48" spans="1:4" x14ac:dyDescent="0.25">
      <c r="A48" s="2">
        <v>2</v>
      </c>
      <c r="B48" s="1" t="s">
        <v>167</v>
      </c>
      <c r="C48" s="2">
        <v>3</v>
      </c>
      <c r="D48">
        <v>0.4869</v>
      </c>
    </row>
    <row r="49" spans="1:4" x14ac:dyDescent="0.25">
      <c r="A49" s="2">
        <v>2</v>
      </c>
      <c r="B49" s="1" t="s">
        <v>167</v>
      </c>
      <c r="C49" s="2">
        <v>4</v>
      </c>
      <c r="D49">
        <v>0.42180000000000001</v>
      </c>
    </row>
    <row r="50" spans="1:4" x14ac:dyDescent="0.25">
      <c r="A50" s="2">
        <v>2</v>
      </c>
      <c r="B50" s="1" t="s">
        <v>167</v>
      </c>
      <c r="C50" s="2">
        <v>5</v>
      </c>
      <c r="D50">
        <v>0.39710000000000001</v>
      </c>
    </row>
    <row r="51" spans="1:4" x14ac:dyDescent="0.25">
      <c r="A51" s="2">
        <v>3</v>
      </c>
      <c r="B51" s="1" t="s">
        <v>167</v>
      </c>
      <c r="C51" s="2">
        <v>1</v>
      </c>
      <c r="D51" s="2">
        <v>0.18890000000000001</v>
      </c>
    </row>
    <row r="52" spans="1:4" x14ac:dyDescent="0.25">
      <c r="A52" s="2">
        <v>3</v>
      </c>
      <c r="B52" s="1" t="s">
        <v>167</v>
      </c>
      <c r="C52" s="2">
        <v>2</v>
      </c>
      <c r="D52" s="2">
        <v>0.39629999999999999</v>
      </c>
    </row>
    <row r="53" spans="1:4" x14ac:dyDescent="0.25">
      <c r="A53" s="2">
        <v>3</v>
      </c>
      <c r="B53" s="1" t="s">
        <v>167</v>
      </c>
      <c r="C53" s="2">
        <v>3</v>
      </c>
      <c r="D53" s="2">
        <v>0.3286</v>
      </c>
    </row>
    <row r="54" spans="1:4" x14ac:dyDescent="0.25">
      <c r="A54" s="2">
        <v>3</v>
      </c>
      <c r="B54" s="1" t="s">
        <v>167</v>
      </c>
      <c r="C54" s="2">
        <v>4</v>
      </c>
      <c r="D54" s="2">
        <v>0.2321</v>
      </c>
    </row>
    <row r="55" spans="1:4" x14ac:dyDescent="0.25">
      <c r="A55" s="2">
        <v>3</v>
      </c>
      <c r="B55" s="1" t="s">
        <v>167</v>
      </c>
      <c r="C55" s="2">
        <v>5</v>
      </c>
      <c r="D55" s="2">
        <v>0.255</v>
      </c>
    </row>
    <row r="56" spans="1:4" x14ac:dyDescent="0.25">
      <c r="A56" s="2">
        <v>4</v>
      </c>
      <c r="B56" s="1" t="s">
        <v>167</v>
      </c>
      <c r="C56" s="2">
        <v>1</v>
      </c>
      <c r="D56">
        <v>0.157</v>
      </c>
    </row>
    <row r="57" spans="1:4" x14ac:dyDescent="0.25">
      <c r="A57" s="2">
        <v>4</v>
      </c>
      <c r="B57" s="1" t="s">
        <v>167</v>
      </c>
      <c r="C57" s="2">
        <v>2</v>
      </c>
      <c r="D57">
        <v>0.22339999999999999</v>
      </c>
    </row>
    <row r="58" spans="1:4" x14ac:dyDescent="0.25">
      <c r="A58" s="2">
        <v>4</v>
      </c>
      <c r="B58" s="1" t="s">
        <v>167</v>
      </c>
      <c r="C58" s="2">
        <v>3</v>
      </c>
      <c r="D58">
        <v>0.17349999999999999</v>
      </c>
    </row>
    <row r="59" spans="1:4" x14ac:dyDescent="0.25">
      <c r="A59" s="2">
        <v>4</v>
      </c>
      <c r="B59" s="1" t="s">
        <v>167</v>
      </c>
      <c r="C59" s="2">
        <v>4</v>
      </c>
      <c r="D59">
        <v>0.1976</v>
      </c>
    </row>
    <row r="60" spans="1:4" x14ac:dyDescent="0.25">
      <c r="A60" s="2">
        <v>4</v>
      </c>
      <c r="B60" s="1" t="s">
        <v>167</v>
      </c>
      <c r="C60" s="2">
        <v>5</v>
      </c>
      <c r="D60">
        <v>0.20349999999999999</v>
      </c>
    </row>
    <row r="61" spans="1:4" x14ac:dyDescent="0.25">
      <c r="A61" s="2">
        <v>0</v>
      </c>
      <c r="B61" s="1" t="s">
        <v>168</v>
      </c>
      <c r="C61" s="2">
        <v>1</v>
      </c>
      <c r="D61" s="2">
        <v>0.56020000000000003</v>
      </c>
    </row>
    <row r="62" spans="1:4" x14ac:dyDescent="0.25">
      <c r="A62" s="2">
        <v>0</v>
      </c>
      <c r="B62" s="1" t="s">
        <v>168</v>
      </c>
      <c r="C62" s="2">
        <v>2</v>
      </c>
      <c r="D62" s="2">
        <v>0.56720000000000004</v>
      </c>
    </row>
    <row r="63" spans="1:4" x14ac:dyDescent="0.25">
      <c r="A63" s="2">
        <v>0</v>
      </c>
      <c r="B63" s="1" t="s">
        <v>168</v>
      </c>
      <c r="C63" s="2">
        <v>3</v>
      </c>
      <c r="D63" s="2">
        <v>0.54</v>
      </c>
    </row>
    <row r="64" spans="1:4" x14ac:dyDescent="0.25">
      <c r="A64" s="2">
        <v>0</v>
      </c>
      <c r="B64" s="1" t="s">
        <v>168</v>
      </c>
      <c r="C64" s="2">
        <v>4</v>
      </c>
      <c r="D64" s="2">
        <v>0.56079999999999997</v>
      </c>
    </row>
    <row r="65" spans="1:4" x14ac:dyDescent="0.25">
      <c r="A65" s="2">
        <v>0</v>
      </c>
      <c r="B65" s="1" t="s">
        <v>168</v>
      </c>
      <c r="C65" s="2">
        <v>5</v>
      </c>
      <c r="D65" s="2">
        <v>0.53720000000000001</v>
      </c>
    </row>
    <row r="66" spans="1:4" x14ac:dyDescent="0.25">
      <c r="A66" s="2">
        <v>1</v>
      </c>
      <c r="B66" s="1" t="s">
        <v>168</v>
      </c>
      <c r="C66" s="2">
        <v>1</v>
      </c>
      <c r="D66" s="2">
        <v>0.40360000000000001</v>
      </c>
    </row>
    <row r="67" spans="1:4" x14ac:dyDescent="0.25">
      <c r="A67" s="2">
        <v>1</v>
      </c>
      <c r="B67" s="1" t="s">
        <v>168</v>
      </c>
      <c r="C67" s="2">
        <v>2</v>
      </c>
      <c r="D67" s="2">
        <v>0.41260000000000002</v>
      </c>
    </row>
    <row r="68" spans="1:4" x14ac:dyDescent="0.25">
      <c r="A68" s="2">
        <v>1</v>
      </c>
      <c r="B68" s="1" t="s">
        <v>168</v>
      </c>
      <c r="C68" s="2">
        <v>3</v>
      </c>
      <c r="D68" s="2">
        <v>0.5383</v>
      </c>
    </row>
    <row r="69" spans="1:4" x14ac:dyDescent="0.25">
      <c r="A69" s="2">
        <v>1</v>
      </c>
      <c r="B69" s="1" t="s">
        <v>168</v>
      </c>
      <c r="C69" s="2">
        <v>4</v>
      </c>
      <c r="D69" s="2">
        <v>0.43369999999999997</v>
      </c>
    </row>
    <row r="70" spans="1:4" x14ac:dyDescent="0.25">
      <c r="A70" s="2">
        <v>1</v>
      </c>
      <c r="B70" s="1" t="s">
        <v>168</v>
      </c>
      <c r="C70" s="2">
        <v>5</v>
      </c>
      <c r="D70" s="2">
        <v>0.60770000000000002</v>
      </c>
    </row>
    <row r="71" spans="1:4" x14ac:dyDescent="0.25">
      <c r="A71" s="2">
        <v>2</v>
      </c>
      <c r="B71" s="1" t="s">
        <v>168</v>
      </c>
      <c r="C71" s="2">
        <v>1</v>
      </c>
      <c r="D71">
        <v>0.47349999999999998</v>
      </c>
    </row>
    <row r="72" spans="1:4" x14ac:dyDescent="0.25">
      <c r="A72" s="2">
        <v>2</v>
      </c>
      <c r="B72" s="1" t="s">
        <v>168</v>
      </c>
      <c r="C72" s="2">
        <v>2</v>
      </c>
      <c r="D72">
        <v>0.47699999999999998</v>
      </c>
    </row>
    <row r="73" spans="1:4" x14ac:dyDescent="0.25">
      <c r="A73" s="2">
        <v>2</v>
      </c>
      <c r="B73" s="1" t="s">
        <v>168</v>
      </c>
      <c r="C73" s="2">
        <v>3</v>
      </c>
      <c r="D73">
        <v>0.47199999999999998</v>
      </c>
    </row>
    <row r="74" spans="1:4" x14ac:dyDescent="0.25">
      <c r="A74" s="2">
        <v>2</v>
      </c>
      <c r="B74" s="1" t="s">
        <v>168</v>
      </c>
      <c r="C74" s="2">
        <v>4</v>
      </c>
      <c r="D74">
        <v>0.52710000000000001</v>
      </c>
    </row>
    <row r="75" spans="1:4" x14ac:dyDescent="0.25">
      <c r="A75" s="2">
        <v>2</v>
      </c>
      <c r="B75" s="1" t="s">
        <v>168</v>
      </c>
      <c r="C75" s="2">
        <v>5</v>
      </c>
      <c r="D75">
        <v>0.48549999999999999</v>
      </c>
    </row>
    <row r="76" spans="1:4" x14ac:dyDescent="0.25">
      <c r="A76" s="2">
        <v>3</v>
      </c>
      <c r="B76" s="1" t="s">
        <v>168</v>
      </c>
      <c r="C76" s="2">
        <v>1</v>
      </c>
      <c r="D76" s="2">
        <v>0.29380000000000001</v>
      </c>
    </row>
    <row r="77" spans="1:4" x14ac:dyDescent="0.25">
      <c r="A77" s="2">
        <v>3</v>
      </c>
      <c r="B77" s="1" t="s">
        <v>168</v>
      </c>
      <c r="C77" s="2">
        <v>2</v>
      </c>
      <c r="D77" s="2">
        <v>0.42699999999999999</v>
      </c>
    </row>
    <row r="78" spans="1:4" x14ac:dyDescent="0.25">
      <c r="A78" s="2">
        <v>3</v>
      </c>
      <c r="B78" s="1" t="s">
        <v>168</v>
      </c>
      <c r="C78" s="2">
        <v>3</v>
      </c>
      <c r="D78" s="2">
        <v>0.40100000000000002</v>
      </c>
    </row>
    <row r="79" spans="1:4" x14ac:dyDescent="0.25">
      <c r="A79" s="2">
        <v>3</v>
      </c>
      <c r="B79" s="1" t="s">
        <v>168</v>
      </c>
      <c r="C79" s="2">
        <v>4</v>
      </c>
      <c r="D79" s="2">
        <v>0.42380000000000001</v>
      </c>
    </row>
    <row r="80" spans="1:4" x14ac:dyDescent="0.25">
      <c r="A80" s="2">
        <v>3</v>
      </c>
      <c r="B80" s="1" t="s">
        <v>168</v>
      </c>
      <c r="C80" s="2">
        <v>5</v>
      </c>
      <c r="D80">
        <v>0.44009999999999999</v>
      </c>
    </row>
    <row r="81" spans="1:4" x14ac:dyDescent="0.25">
      <c r="A81" s="2">
        <v>4</v>
      </c>
      <c r="B81" s="1" t="s">
        <v>168</v>
      </c>
      <c r="C81" s="2">
        <v>1</v>
      </c>
      <c r="D81">
        <v>0.13009999999999999</v>
      </c>
    </row>
    <row r="82" spans="1:4" x14ac:dyDescent="0.25">
      <c r="A82" s="2">
        <v>4</v>
      </c>
      <c r="B82" s="1" t="s">
        <v>168</v>
      </c>
      <c r="C82" s="2">
        <v>2</v>
      </c>
      <c r="D82">
        <v>0.15509999999999999</v>
      </c>
    </row>
    <row r="83" spans="1:4" x14ac:dyDescent="0.25">
      <c r="A83" s="2">
        <v>4</v>
      </c>
      <c r="B83" s="1" t="s">
        <v>168</v>
      </c>
      <c r="C83" s="2">
        <v>3</v>
      </c>
      <c r="D83">
        <v>0.32140000000000002</v>
      </c>
    </row>
    <row r="84" spans="1:4" x14ac:dyDescent="0.25">
      <c r="A84" s="2">
        <v>4</v>
      </c>
      <c r="B84" s="1" t="s">
        <v>168</v>
      </c>
      <c r="C84" s="2">
        <v>4</v>
      </c>
      <c r="D84">
        <v>0.50490000000000002</v>
      </c>
    </row>
    <row r="85" spans="1:4" x14ac:dyDescent="0.25">
      <c r="A85" s="2">
        <v>4</v>
      </c>
      <c r="B85" s="1" t="s">
        <v>168</v>
      </c>
      <c r="C85" s="2">
        <v>5</v>
      </c>
      <c r="D85">
        <v>0.2324</v>
      </c>
    </row>
  </sheetData>
  <sortState xmlns:xlrd2="http://schemas.microsoft.com/office/spreadsheetml/2017/richdata2" ref="A2:D85">
    <sortCondition ref="B2:B8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044B-734E-4BAE-A845-FAD0F5F1EF0E}">
  <dimension ref="A1:E82"/>
  <sheetViews>
    <sheetView workbookViewId="0">
      <selection activeCell="G79" sqref="G79"/>
    </sheetView>
  </sheetViews>
  <sheetFormatPr defaultRowHeight="15" x14ac:dyDescent="0.25"/>
  <cols>
    <col min="1" max="1" width="10.5703125" customWidth="1"/>
    <col min="2" max="2" width="10.85546875" customWidth="1"/>
    <col min="4" max="4" width="12" customWidth="1"/>
    <col min="5" max="5" width="14.42578125" customWidth="1"/>
  </cols>
  <sheetData>
    <row r="1" spans="1:5" x14ac:dyDescent="0.25">
      <c r="A1" t="s">
        <v>20</v>
      </c>
      <c r="B1" t="s">
        <v>21</v>
      </c>
      <c r="C1" t="s">
        <v>26</v>
      </c>
      <c r="D1" t="s">
        <v>22</v>
      </c>
      <c r="E1" t="s">
        <v>27</v>
      </c>
    </row>
    <row r="2" spans="1:5" x14ac:dyDescent="0.25">
      <c r="A2">
        <v>2</v>
      </c>
      <c r="B2" t="s">
        <v>23</v>
      </c>
      <c r="C2">
        <v>1</v>
      </c>
      <c r="D2">
        <v>5</v>
      </c>
      <c r="E2">
        <v>0.112</v>
      </c>
    </row>
    <row r="3" spans="1:5" x14ac:dyDescent="0.25">
      <c r="A3">
        <v>2</v>
      </c>
      <c r="B3" t="s">
        <v>23</v>
      </c>
      <c r="C3">
        <v>2</v>
      </c>
      <c r="D3">
        <v>3</v>
      </c>
      <c r="E3">
        <v>0.19800000000000001</v>
      </c>
    </row>
    <row r="4" spans="1:5" x14ac:dyDescent="0.25">
      <c r="A4">
        <v>2</v>
      </c>
      <c r="B4" t="s">
        <v>23</v>
      </c>
      <c r="C4">
        <v>3</v>
      </c>
      <c r="D4">
        <v>0</v>
      </c>
    </row>
    <row r="5" spans="1:5" x14ac:dyDescent="0.25">
      <c r="A5">
        <v>6</v>
      </c>
      <c r="B5" t="s">
        <v>23</v>
      </c>
      <c r="C5">
        <v>1</v>
      </c>
      <c r="D5">
        <v>4</v>
      </c>
      <c r="E5">
        <v>0.15</v>
      </c>
    </row>
    <row r="6" spans="1:5" x14ac:dyDescent="0.25">
      <c r="A6">
        <v>6</v>
      </c>
      <c r="B6" t="s">
        <v>23</v>
      </c>
      <c r="C6">
        <v>2</v>
      </c>
      <c r="D6">
        <v>2</v>
      </c>
      <c r="E6">
        <v>0.1</v>
      </c>
    </row>
    <row r="7" spans="1:5" x14ac:dyDescent="0.25">
      <c r="A7">
        <v>6</v>
      </c>
      <c r="B7" t="s">
        <v>23</v>
      </c>
      <c r="C7">
        <v>3</v>
      </c>
      <c r="D7">
        <v>0</v>
      </c>
    </row>
    <row r="8" spans="1:5" x14ac:dyDescent="0.25">
      <c r="A8">
        <v>10</v>
      </c>
      <c r="B8" t="s">
        <v>23</v>
      </c>
      <c r="C8">
        <v>1</v>
      </c>
      <c r="D8">
        <v>8</v>
      </c>
      <c r="E8">
        <v>0.157</v>
      </c>
    </row>
    <row r="9" spans="1:5" x14ac:dyDescent="0.25">
      <c r="A9">
        <v>10</v>
      </c>
      <c r="B9" t="s">
        <v>23</v>
      </c>
      <c r="C9">
        <v>2</v>
      </c>
      <c r="D9">
        <v>9</v>
      </c>
      <c r="E9">
        <v>0.26100000000000001</v>
      </c>
    </row>
    <row r="10" spans="1:5" x14ac:dyDescent="0.25">
      <c r="A10">
        <v>10</v>
      </c>
      <c r="B10" t="s">
        <v>23</v>
      </c>
      <c r="C10">
        <v>3</v>
      </c>
      <c r="D10">
        <v>3</v>
      </c>
      <c r="E10">
        <v>0.184</v>
      </c>
    </row>
    <row r="11" spans="1:5" x14ac:dyDescent="0.25">
      <c r="A11">
        <v>13</v>
      </c>
      <c r="B11" t="s">
        <v>23</v>
      </c>
      <c r="C11">
        <v>1</v>
      </c>
      <c r="D11">
        <v>6</v>
      </c>
      <c r="E11">
        <v>0.215</v>
      </c>
    </row>
    <row r="12" spans="1:5" x14ac:dyDescent="0.25">
      <c r="A12">
        <v>13</v>
      </c>
      <c r="B12" t="s">
        <v>23</v>
      </c>
      <c r="C12">
        <v>2</v>
      </c>
      <c r="D12">
        <v>8</v>
      </c>
      <c r="E12">
        <v>0.13100000000000001</v>
      </c>
    </row>
    <row r="13" spans="1:5" x14ac:dyDescent="0.25">
      <c r="A13">
        <v>13</v>
      </c>
      <c r="B13" t="s">
        <v>23</v>
      </c>
      <c r="C13">
        <v>3</v>
      </c>
      <c r="D13">
        <v>2</v>
      </c>
      <c r="E13">
        <v>0.17599999999999999</v>
      </c>
    </row>
    <row r="14" spans="1:5" x14ac:dyDescent="0.25">
      <c r="A14">
        <v>14</v>
      </c>
      <c r="B14" t="s">
        <v>23</v>
      </c>
      <c r="C14">
        <v>1</v>
      </c>
      <c r="D14">
        <v>0</v>
      </c>
    </row>
    <row r="15" spans="1:5" x14ac:dyDescent="0.25">
      <c r="A15">
        <v>14</v>
      </c>
      <c r="B15" t="s">
        <v>23</v>
      </c>
      <c r="C15">
        <v>2</v>
      </c>
      <c r="D15">
        <v>0</v>
      </c>
    </row>
    <row r="16" spans="1:5" x14ac:dyDescent="0.25">
      <c r="A16">
        <v>14</v>
      </c>
      <c r="B16" t="s">
        <v>23</v>
      </c>
      <c r="C16">
        <v>3</v>
      </c>
      <c r="D16">
        <v>0</v>
      </c>
    </row>
    <row r="17" spans="1:5" x14ac:dyDescent="0.25">
      <c r="A17">
        <v>15</v>
      </c>
      <c r="B17" t="s">
        <v>23</v>
      </c>
      <c r="C17">
        <v>1</v>
      </c>
      <c r="D17">
        <v>0</v>
      </c>
      <c r="E17">
        <v>9.2999999999999999E-2</v>
      </c>
    </row>
    <row r="18" spans="1:5" x14ac:dyDescent="0.25">
      <c r="A18">
        <v>15</v>
      </c>
      <c r="B18" t="s">
        <v>23</v>
      </c>
      <c r="C18">
        <v>2</v>
      </c>
      <c r="D18">
        <v>1</v>
      </c>
      <c r="E18">
        <v>0.106</v>
      </c>
    </row>
    <row r="19" spans="1:5" x14ac:dyDescent="0.25">
      <c r="A19">
        <v>15</v>
      </c>
      <c r="B19" t="s">
        <v>23</v>
      </c>
      <c r="C19">
        <v>3</v>
      </c>
      <c r="D19">
        <v>3</v>
      </c>
      <c r="E19">
        <v>0.111</v>
      </c>
    </row>
    <row r="20" spans="1:5" x14ac:dyDescent="0.25">
      <c r="A20">
        <v>28</v>
      </c>
      <c r="B20" t="s">
        <v>23</v>
      </c>
      <c r="C20">
        <v>1</v>
      </c>
      <c r="D20">
        <v>1</v>
      </c>
      <c r="E20">
        <v>0.11700000000000001</v>
      </c>
    </row>
    <row r="21" spans="1:5" x14ac:dyDescent="0.25">
      <c r="A21">
        <v>28</v>
      </c>
      <c r="B21" t="s">
        <v>23</v>
      </c>
      <c r="C21">
        <v>2</v>
      </c>
      <c r="D21">
        <v>4</v>
      </c>
      <c r="E21">
        <v>8.5000000000000006E-2</v>
      </c>
    </row>
    <row r="22" spans="1:5" x14ac:dyDescent="0.25">
      <c r="A22">
        <v>28</v>
      </c>
      <c r="B22" t="s">
        <v>23</v>
      </c>
      <c r="C22">
        <v>3</v>
      </c>
      <c r="D22">
        <v>6</v>
      </c>
      <c r="E22">
        <v>0.14499999999999999</v>
      </c>
    </row>
    <row r="23" spans="1:5" x14ac:dyDescent="0.25">
      <c r="A23">
        <v>34</v>
      </c>
      <c r="B23" t="s">
        <v>23</v>
      </c>
      <c r="C23">
        <v>1</v>
      </c>
      <c r="D23">
        <v>2</v>
      </c>
      <c r="E23">
        <v>7.0999999999999994E-2</v>
      </c>
    </row>
    <row r="24" spans="1:5" x14ac:dyDescent="0.25">
      <c r="A24">
        <v>34</v>
      </c>
      <c r="B24" t="s">
        <v>23</v>
      </c>
      <c r="C24">
        <v>2</v>
      </c>
      <c r="D24">
        <v>0</v>
      </c>
    </row>
    <row r="25" spans="1:5" x14ac:dyDescent="0.25">
      <c r="A25">
        <v>34</v>
      </c>
      <c r="B25" t="s">
        <v>23</v>
      </c>
      <c r="C25">
        <v>3</v>
      </c>
      <c r="D25">
        <v>0</v>
      </c>
    </row>
    <row r="26" spans="1:5" x14ac:dyDescent="0.25">
      <c r="A26">
        <v>35</v>
      </c>
      <c r="B26" t="s">
        <v>23</v>
      </c>
      <c r="C26">
        <v>1</v>
      </c>
      <c r="D26">
        <v>4</v>
      </c>
      <c r="E26">
        <v>0.111</v>
      </c>
    </row>
    <row r="27" spans="1:5" x14ac:dyDescent="0.25">
      <c r="A27">
        <v>35</v>
      </c>
      <c r="B27" t="s">
        <v>23</v>
      </c>
      <c r="C27">
        <v>2</v>
      </c>
      <c r="D27">
        <v>1</v>
      </c>
      <c r="E27">
        <v>9.8000000000000004E-2</v>
      </c>
    </row>
    <row r="28" spans="1:5" x14ac:dyDescent="0.25">
      <c r="A28">
        <v>35</v>
      </c>
      <c r="B28" t="s">
        <v>23</v>
      </c>
      <c r="C28">
        <v>3</v>
      </c>
      <c r="D28">
        <v>2</v>
      </c>
      <c r="E28">
        <v>7.3999999999999996E-2</v>
      </c>
    </row>
    <row r="29" spans="1:5" x14ac:dyDescent="0.25">
      <c r="A29">
        <v>1</v>
      </c>
      <c r="B29" t="s">
        <v>24</v>
      </c>
      <c r="C29">
        <v>1</v>
      </c>
      <c r="D29">
        <v>4</v>
      </c>
      <c r="E29">
        <v>9.4E-2</v>
      </c>
    </row>
    <row r="30" spans="1:5" x14ac:dyDescent="0.25">
      <c r="A30">
        <v>1</v>
      </c>
      <c r="B30" t="s">
        <v>24</v>
      </c>
      <c r="C30">
        <v>2</v>
      </c>
      <c r="D30">
        <v>2</v>
      </c>
      <c r="E30">
        <v>0.12</v>
      </c>
    </row>
    <row r="31" spans="1:5" x14ac:dyDescent="0.25">
      <c r="A31">
        <v>1</v>
      </c>
      <c r="B31" t="s">
        <v>24</v>
      </c>
      <c r="C31">
        <v>3</v>
      </c>
      <c r="D31">
        <v>0</v>
      </c>
    </row>
    <row r="32" spans="1:5" x14ac:dyDescent="0.25">
      <c r="A32">
        <v>4</v>
      </c>
      <c r="B32" t="s">
        <v>24</v>
      </c>
      <c r="C32">
        <v>1</v>
      </c>
      <c r="D32">
        <v>4</v>
      </c>
      <c r="E32">
        <v>0.14099999999999999</v>
      </c>
    </row>
    <row r="33" spans="1:5" x14ac:dyDescent="0.25">
      <c r="A33">
        <v>4</v>
      </c>
      <c r="B33" t="s">
        <v>24</v>
      </c>
      <c r="C33">
        <v>2</v>
      </c>
      <c r="D33">
        <v>6</v>
      </c>
      <c r="E33">
        <v>0.159</v>
      </c>
    </row>
    <row r="34" spans="1:5" x14ac:dyDescent="0.25">
      <c r="A34">
        <v>4</v>
      </c>
      <c r="B34" t="s">
        <v>24</v>
      </c>
      <c r="C34">
        <v>3</v>
      </c>
      <c r="D34">
        <v>15</v>
      </c>
      <c r="E34">
        <v>0.157</v>
      </c>
    </row>
    <row r="35" spans="1:5" x14ac:dyDescent="0.25">
      <c r="A35">
        <v>17</v>
      </c>
      <c r="B35" t="s">
        <v>24</v>
      </c>
      <c r="C35">
        <v>1</v>
      </c>
      <c r="D35">
        <v>2</v>
      </c>
      <c r="E35">
        <v>7.1999999999999995E-2</v>
      </c>
    </row>
    <row r="36" spans="1:5" x14ac:dyDescent="0.25">
      <c r="A36">
        <v>17</v>
      </c>
      <c r="B36" t="s">
        <v>24</v>
      </c>
      <c r="C36">
        <v>2</v>
      </c>
      <c r="D36">
        <v>0</v>
      </c>
    </row>
    <row r="37" spans="1:5" x14ac:dyDescent="0.25">
      <c r="A37">
        <v>17</v>
      </c>
      <c r="B37" t="s">
        <v>24</v>
      </c>
      <c r="C37">
        <v>3</v>
      </c>
      <c r="D37">
        <v>0</v>
      </c>
    </row>
    <row r="38" spans="1:5" x14ac:dyDescent="0.25">
      <c r="A38">
        <v>19</v>
      </c>
      <c r="B38" t="s">
        <v>24</v>
      </c>
      <c r="C38">
        <v>1</v>
      </c>
      <c r="D38">
        <v>1</v>
      </c>
      <c r="E38">
        <v>0.224</v>
      </c>
    </row>
    <row r="39" spans="1:5" x14ac:dyDescent="0.25">
      <c r="A39">
        <v>19</v>
      </c>
      <c r="B39" t="s">
        <v>24</v>
      </c>
      <c r="C39">
        <v>2</v>
      </c>
      <c r="D39">
        <v>6</v>
      </c>
      <c r="E39">
        <v>0.20399999999999999</v>
      </c>
    </row>
    <row r="40" spans="1:5" x14ac:dyDescent="0.25">
      <c r="A40">
        <v>19</v>
      </c>
      <c r="B40" t="s">
        <v>24</v>
      </c>
      <c r="C40">
        <v>3</v>
      </c>
      <c r="D40">
        <v>4</v>
      </c>
      <c r="E40">
        <v>0.27600000000000002</v>
      </c>
    </row>
    <row r="41" spans="1:5" x14ac:dyDescent="0.25">
      <c r="A41">
        <v>20</v>
      </c>
      <c r="B41" t="s">
        <v>24</v>
      </c>
      <c r="C41">
        <v>1</v>
      </c>
      <c r="D41">
        <v>0</v>
      </c>
    </row>
    <row r="42" spans="1:5" x14ac:dyDescent="0.25">
      <c r="A42">
        <v>20</v>
      </c>
      <c r="B42" t="s">
        <v>24</v>
      </c>
      <c r="C42">
        <v>2</v>
      </c>
      <c r="D42">
        <v>0</v>
      </c>
    </row>
    <row r="43" spans="1:5" x14ac:dyDescent="0.25">
      <c r="A43">
        <v>20</v>
      </c>
      <c r="B43" t="s">
        <v>24</v>
      </c>
      <c r="C43">
        <v>3</v>
      </c>
      <c r="D43">
        <v>0</v>
      </c>
    </row>
    <row r="44" spans="1:5" x14ac:dyDescent="0.25">
      <c r="A44">
        <v>30</v>
      </c>
      <c r="B44" t="s">
        <v>24</v>
      </c>
      <c r="C44">
        <v>1</v>
      </c>
      <c r="D44">
        <v>5</v>
      </c>
      <c r="E44">
        <v>0.19</v>
      </c>
    </row>
    <row r="45" spans="1:5" x14ac:dyDescent="0.25">
      <c r="A45">
        <v>30</v>
      </c>
      <c r="B45" t="s">
        <v>24</v>
      </c>
      <c r="C45">
        <v>2</v>
      </c>
      <c r="D45">
        <v>18</v>
      </c>
      <c r="E45">
        <v>0.246</v>
      </c>
    </row>
    <row r="46" spans="1:5" x14ac:dyDescent="0.25">
      <c r="A46">
        <v>30</v>
      </c>
      <c r="B46" t="s">
        <v>24</v>
      </c>
      <c r="C46">
        <v>3</v>
      </c>
      <c r="D46">
        <v>6</v>
      </c>
      <c r="E46">
        <v>0.14899999999999999</v>
      </c>
    </row>
    <row r="47" spans="1:5" x14ac:dyDescent="0.25">
      <c r="A47">
        <v>32</v>
      </c>
      <c r="B47" t="s">
        <v>24</v>
      </c>
      <c r="C47">
        <v>1</v>
      </c>
      <c r="D47">
        <v>3</v>
      </c>
      <c r="E47">
        <v>9.2999999999999999E-2</v>
      </c>
    </row>
    <row r="48" spans="1:5" x14ac:dyDescent="0.25">
      <c r="A48">
        <v>32</v>
      </c>
      <c r="B48" t="s">
        <v>24</v>
      </c>
      <c r="C48">
        <v>2</v>
      </c>
      <c r="D48">
        <v>5</v>
      </c>
      <c r="E48">
        <v>8.2000000000000003E-2</v>
      </c>
    </row>
    <row r="49" spans="1:5" x14ac:dyDescent="0.25">
      <c r="A49">
        <v>32</v>
      </c>
      <c r="B49" t="s">
        <v>24</v>
      </c>
      <c r="C49">
        <v>3</v>
      </c>
      <c r="D49">
        <v>0</v>
      </c>
    </row>
    <row r="50" spans="1:5" x14ac:dyDescent="0.25">
      <c r="A50">
        <v>38</v>
      </c>
      <c r="B50" t="s">
        <v>24</v>
      </c>
      <c r="C50">
        <v>1</v>
      </c>
      <c r="D50">
        <v>1</v>
      </c>
      <c r="E50">
        <v>0.126</v>
      </c>
    </row>
    <row r="51" spans="1:5" x14ac:dyDescent="0.25">
      <c r="A51">
        <v>38</v>
      </c>
      <c r="B51" t="s">
        <v>24</v>
      </c>
      <c r="C51">
        <v>2</v>
      </c>
      <c r="D51">
        <v>1</v>
      </c>
      <c r="E51">
        <v>0.13100000000000001</v>
      </c>
    </row>
    <row r="52" spans="1:5" x14ac:dyDescent="0.25">
      <c r="A52">
        <v>38</v>
      </c>
      <c r="B52" t="s">
        <v>24</v>
      </c>
      <c r="C52">
        <v>3</v>
      </c>
      <c r="D52">
        <v>0</v>
      </c>
    </row>
    <row r="53" spans="1:5" x14ac:dyDescent="0.25">
      <c r="A53">
        <v>39</v>
      </c>
      <c r="B53" t="s">
        <v>24</v>
      </c>
      <c r="C53">
        <v>1</v>
      </c>
      <c r="D53">
        <v>1</v>
      </c>
      <c r="E53">
        <v>6.7000000000000004E-2</v>
      </c>
    </row>
    <row r="54" spans="1:5" x14ac:dyDescent="0.25">
      <c r="A54">
        <v>39</v>
      </c>
      <c r="B54" t="s">
        <v>24</v>
      </c>
      <c r="C54">
        <v>2</v>
      </c>
      <c r="D54">
        <v>2</v>
      </c>
      <c r="E54">
        <v>0.156</v>
      </c>
    </row>
    <row r="55" spans="1:5" x14ac:dyDescent="0.25">
      <c r="A55">
        <v>39</v>
      </c>
      <c r="B55" t="s">
        <v>24</v>
      </c>
      <c r="C55">
        <v>3</v>
      </c>
      <c r="D55">
        <v>0</v>
      </c>
    </row>
    <row r="56" spans="1:5" x14ac:dyDescent="0.25">
      <c r="A56">
        <v>3</v>
      </c>
      <c r="B56" t="s">
        <v>25</v>
      </c>
      <c r="C56">
        <v>1</v>
      </c>
      <c r="D56">
        <v>6</v>
      </c>
      <c r="E56">
        <v>9.2999999999999999E-2</v>
      </c>
    </row>
    <row r="57" spans="1:5" x14ac:dyDescent="0.25">
      <c r="A57">
        <v>3</v>
      </c>
      <c r="B57" t="s">
        <v>25</v>
      </c>
      <c r="C57">
        <v>2</v>
      </c>
      <c r="D57">
        <v>6</v>
      </c>
      <c r="E57">
        <v>0.16</v>
      </c>
    </row>
    <row r="58" spans="1:5" x14ac:dyDescent="0.25">
      <c r="A58">
        <v>3</v>
      </c>
      <c r="B58" t="s">
        <v>25</v>
      </c>
      <c r="C58">
        <v>3</v>
      </c>
      <c r="D58">
        <v>6</v>
      </c>
      <c r="E58">
        <v>0.17699999999999999</v>
      </c>
    </row>
    <row r="59" spans="1:5" x14ac:dyDescent="0.25">
      <c r="A59">
        <v>7</v>
      </c>
      <c r="B59" t="s">
        <v>25</v>
      </c>
      <c r="C59">
        <v>1</v>
      </c>
      <c r="D59">
        <v>24</v>
      </c>
      <c r="E59">
        <v>0.13800000000000001</v>
      </c>
    </row>
    <row r="60" spans="1:5" x14ac:dyDescent="0.25">
      <c r="A60">
        <v>7</v>
      </c>
      <c r="B60" t="s">
        <v>25</v>
      </c>
      <c r="C60">
        <v>2</v>
      </c>
      <c r="D60">
        <v>23</v>
      </c>
      <c r="E60">
        <v>0.127</v>
      </c>
    </row>
    <row r="61" spans="1:5" x14ac:dyDescent="0.25">
      <c r="A61">
        <v>7</v>
      </c>
      <c r="B61" t="s">
        <v>25</v>
      </c>
      <c r="C61">
        <v>3</v>
      </c>
      <c r="D61">
        <v>7</v>
      </c>
      <c r="E61">
        <v>7.8E-2</v>
      </c>
    </row>
    <row r="62" spans="1:5" x14ac:dyDescent="0.25">
      <c r="A62">
        <v>8</v>
      </c>
      <c r="B62" t="s">
        <v>25</v>
      </c>
      <c r="C62">
        <v>1</v>
      </c>
      <c r="D62">
        <v>7</v>
      </c>
      <c r="E62">
        <v>0.22</v>
      </c>
    </row>
    <row r="63" spans="1:5" x14ac:dyDescent="0.25">
      <c r="A63">
        <v>8</v>
      </c>
      <c r="B63" t="s">
        <v>25</v>
      </c>
      <c r="C63">
        <v>2</v>
      </c>
      <c r="D63">
        <v>7</v>
      </c>
      <c r="E63">
        <v>0.11899999999999999</v>
      </c>
    </row>
    <row r="64" spans="1:5" x14ac:dyDescent="0.25">
      <c r="A64">
        <v>8</v>
      </c>
      <c r="B64" t="s">
        <v>25</v>
      </c>
      <c r="C64">
        <v>3</v>
      </c>
      <c r="D64">
        <v>10</v>
      </c>
      <c r="E64">
        <v>0.13100000000000001</v>
      </c>
    </row>
    <row r="65" spans="1:5" x14ac:dyDescent="0.25">
      <c r="A65">
        <v>16</v>
      </c>
      <c r="B65" t="s">
        <v>25</v>
      </c>
      <c r="C65">
        <v>1</v>
      </c>
      <c r="D65">
        <v>3</v>
      </c>
      <c r="E65">
        <v>0.14399999999999999</v>
      </c>
    </row>
    <row r="66" spans="1:5" x14ac:dyDescent="0.25">
      <c r="A66">
        <v>16</v>
      </c>
      <c r="B66" t="s">
        <v>25</v>
      </c>
      <c r="C66">
        <v>2</v>
      </c>
      <c r="D66">
        <v>6</v>
      </c>
      <c r="E66">
        <v>0.23</v>
      </c>
    </row>
    <row r="67" spans="1:5" x14ac:dyDescent="0.25">
      <c r="A67">
        <v>16</v>
      </c>
      <c r="B67" t="s">
        <v>25</v>
      </c>
      <c r="C67">
        <v>3</v>
      </c>
      <c r="D67">
        <v>10</v>
      </c>
      <c r="E67">
        <v>0.158</v>
      </c>
    </row>
    <row r="68" spans="1:5" x14ac:dyDescent="0.25">
      <c r="A68">
        <v>18</v>
      </c>
      <c r="B68" t="s">
        <v>25</v>
      </c>
      <c r="C68">
        <v>1</v>
      </c>
      <c r="D68">
        <v>11</v>
      </c>
      <c r="E68">
        <v>0.159</v>
      </c>
    </row>
    <row r="69" spans="1:5" x14ac:dyDescent="0.25">
      <c r="A69">
        <v>18</v>
      </c>
      <c r="B69" t="s">
        <v>25</v>
      </c>
      <c r="C69">
        <v>2</v>
      </c>
      <c r="D69">
        <v>40</v>
      </c>
      <c r="E69">
        <v>0.14299999999999999</v>
      </c>
    </row>
    <row r="70" spans="1:5" x14ac:dyDescent="0.25">
      <c r="A70">
        <v>18</v>
      </c>
      <c r="B70" t="s">
        <v>25</v>
      </c>
      <c r="C70">
        <v>3</v>
      </c>
      <c r="D70">
        <v>8</v>
      </c>
      <c r="E70">
        <v>0.14199999999999999</v>
      </c>
    </row>
    <row r="71" spans="1:5" x14ac:dyDescent="0.25">
      <c r="A71">
        <v>21</v>
      </c>
      <c r="B71" t="s">
        <v>25</v>
      </c>
      <c r="C71">
        <v>1</v>
      </c>
      <c r="D71">
        <v>23</v>
      </c>
      <c r="E71">
        <v>0.216</v>
      </c>
    </row>
    <row r="72" spans="1:5" x14ac:dyDescent="0.25">
      <c r="A72">
        <v>21</v>
      </c>
      <c r="B72" t="s">
        <v>25</v>
      </c>
      <c r="C72">
        <v>2</v>
      </c>
      <c r="D72">
        <v>51</v>
      </c>
      <c r="E72">
        <v>0.219</v>
      </c>
    </row>
    <row r="73" spans="1:5" x14ac:dyDescent="0.25">
      <c r="A73">
        <v>21</v>
      </c>
      <c r="B73" t="s">
        <v>25</v>
      </c>
      <c r="C73">
        <v>3</v>
      </c>
      <c r="D73">
        <v>37</v>
      </c>
      <c r="E73">
        <v>0.15</v>
      </c>
    </row>
    <row r="74" spans="1:5" x14ac:dyDescent="0.25">
      <c r="A74">
        <v>23</v>
      </c>
      <c r="B74" t="s">
        <v>25</v>
      </c>
      <c r="C74">
        <v>1</v>
      </c>
      <c r="D74">
        <v>2</v>
      </c>
      <c r="E74">
        <v>0.126</v>
      </c>
    </row>
    <row r="75" spans="1:5" x14ac:dyDescent="0.25">
      <c r="A75">
        <v>23</v>
      </c>
      <c r="B75" t="s">
        <v>25</v>
      </c>
      <c r="C75">
        <v>2</v>
      </c>
      <c r="D75">
        <v>0</v>
      </c>
    </row>
    <row r="76" spans="1:5" x14ac:dyDescent="0.25">
      <c r="A76">
        <v>23</v>
      </c>
      <c r="B76" t="s">
        <v>25</v>
      </c>
      <c r="C76">
        <v>3</v>
      </c>
      <c r="D76">
        <v>2</v>
      </c>
      <c r="E76">
        <v>0.17199999999999999</v>
      </c>
    </row>
    <row r="77" spans="1:5" x14ac:dyDescent="0.25">
      <c r="A77">
        <v>25</v>
      </c>
      <c r="B77" t="s">
        <v>25</v>
      </c>
      <c r="C77">
        <v>1</v>
      </c>
      <c r="D77">
        <v>1</v>
      </c>
      <c r="E77">
        <v>0.10199999999999999</v>
      </c>
    </row>
    <row r="78" spans="1:5" x14ac:dyDescent="0.25">
      <c r="A78">
        <v>25</v>
      </c>
      <c r="B78" t="s">
        <v>25</v>
      </c>
      <c r="C78">
        <v>2</v>
      </c>
      <c r="D78">
        <v>4</v>
      </c>
      <c r="E78">
        <v>0.14799999999999999</v>
      </c>
    </row>
    <row r="79" spans="1:5" x14ac:dyDescent="0.25">
      <c r="A79">
        <v>25</v>
      </c>
      <c r="B79" t="s">
        <v>25</v>
      </c>
      <c r="C79">
        <v>3</v>
      </c>
      <c r="D79">
        <v>0</v>
      </c>
    </row>
    <row r="80" spans="1:5" x14ac:dyDescent="0.25">
      <c r="A80">
        <v>29</v>
      </c>
      <c r="B80" t="s">
        <v>25</v>
      </c>
      <c r="C80">
        <v>1</v>
      </c>
      <c r="D80">
        <v>1</v>
      </c>
      <c r="E80">
        <v>0.17499999999999999</v>
      </c>
    </row>
    <row r="81" spans="1:5" x14ac:dyDescent="0.25">
      <c r="A81">
        <v>29</v>
      </c>
      <c r="B81" t="s">
        <v>25</v>
      </c>
      <c r="C81">
        <v>2</v>
      </c>
      <c r="D81">
        <v>3</v>
      </c>
      <c r="E81">
        <v>0.13300000000000001</v>
      </c>
    </row>
    <row r="82" spans="1:5" x14ac:dyDescent="0.25">
      <c r="A82">
        <v>29</v>
      </c>
      <c r="B82" t="s">
        <v>25</v>
      </c>
      <c r="C82">
        <v>3</v>
      </c>
      <c r="D82">
        <v>11</v>
      </c>
      <c r="E82">
        <v>0.216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EAEC-7B8E-417C-BD46-FCBE9CFE140D}">
  <dimension ref="A1:C73"/>
  <sheetViews>
    <sheetView tabSelected="1" workbookViewId="0">
      <selection activeCell="D3" sqref="D3"/>
    </sheetView>
  </sheetViews>
  <sheetFormatPr defaultRowHeight="15" x14ac:dyDescent="0.25"/>
  <cols>
    <col min="1" max="1" width="13.140625" customWidth="1"/>
    <col min="2" max="2" width="11.42578125" customWidth="1"/>
    <col min="3" max="3" width="37.140625" customWidth="1"/>
  </cols>
  <sheetData>
    <row r="1" spans="1:3" x14ac:dyDescent="0.25">
      <c r="A1" t="s">
        <v>0</v>
      </c>
      <c r="B1" t="s">
        <v>1</v>
      </c>
      <c r="C1" t="s">
        <v>19</v>
      </c>
    </row>
    <row r="2" spans="1:3" x14ac:dyDescent="0.25">
      <c r="A2" t="s">
        <v>2</v>
      </c>
      <c r="B2" t="s">
        <v>3</v>
      </c>
      <c r="C2">
        <v>27.033442695544505</v>
      </c>
    </row>
    <row r="3" spans="1:3" x14ac:dyDescent="0.25">
      <c r="A3" t="s">
        <v>2</v>
      </c>
      <c r="B3" t="s">
        <v>4</v>
      </c>
      <c r="C3">
        <v>26.202889803471834</v>
      </c>
    </row>
    <row r="4" spans="1:3" x14ac:dyDescent="0.25">
      <c r="A4" t="s">
        <v>2</v>
      </c>
      <c r="B4" t="s">
        <v>5</v>
      </c>
      <c r="C4">
        <v>27.565492024289934</v>
      </c>
    </row>
    <row r="5" spans="1:3" x14ac:dyDescent="0.25">
      <c r="A5" t="s">
        <v>2</v>
      </c>
      <c r="B5" t="s">
        <v>6</v>
      </c>
      <c r="C5">
        <v>22.251284786755502</v>
      </c>
    </row>
    <row r="6" spans="1:3" x14ac:dyDescent="0.25">
      <c r="A6" t="s">
        <v>2</v>
      </c>
      <c r="B6" t="s">
        <v>7</v>
      </c>
      <c r="C6">
        <v>22.001669466468101</v>
      </c>
    </row>
    <row r="7" spans="1:3" x14ac:dyDescent="0.25">
      <c r="A7" t="s">
        <v>2</v>
      </c>
      <c r="B7" t="s">
        <v>8</v>
      </c>
      <c r="C7">
        <v>21.839353768745166</v>
      </c>
    </row>
    <row r="8" spans="1:3" x14ac:dyDescent="0.25">
      <c r="A8" t="s">
        <v>2</v>
      </c>
      <c r="B8" t="s">
        <v>9</v>
      </c>
      <c r="C8">
        <v>22.333620759160567</v>
      </c>
    </row>
    <row r="9" spans="1:3" x14ac:dyDescent="0.25">
      <c r="A9" t="s">
        <v>2</v>
      </c>
      <c r="B9" t="s">
        <v>10</v>
      </c>
      <c r="C9">
        <v>23.141138615000031</v>
      </c>
    </row>
    <row r="10" spans="1:3" x14ac:dyDescent="0.25">
      <c r="A10" t="s">
        <v>2</v>
      </c>
      <c r="B10" t="s">
        <v>11</v>
      </c>
      <c r="C10">
        <v>24.778037158872532</v>
      </c>
    </row>
    <row r="11" spans="1:3" x14ac:dyDescent="0.25">
      <c r="A11" t="s">
        <v>12</v>
      </c>
      <c r="B11" t="s">
        <v>3</v>
      </c>
      <c r="C11">
        <v>31.116853957635801</v>
      </c>
    </row>
    <row r="12" spans="1:3" x14ac:dyDescent="0.25">
      <c r="A12" t="s">
        <v>12</v>
      </c>
      <c r="B12" t="s">
        <v>4</v>
      </c>
      <c r="C12">
        <v>29.12048876728667</v>
      </c>
    </row>
    <row r="13" spans="1:3" x14ac:dyDescent="0.25">
      <c r="A13" t="s">
        <v>12</v>
      </c>
      <c r="B13" t="s">
        <v>5</v>
      </c>
      <c r="C13">
        <v>32.968422631436937</v>
      </c>
    </row>
    <row r="14" spans="1:3" x14ac:dyDescent="0.25">
      <c r="A14" t="s">
        <v>12</v>
      </c>
      <c r="B14" t="s">
        <v>6</v>
      </c>
      <c r="C14">
        <v>26.687059872207602</v>
      </c>
    </row>
    <row r="15" spans="1:3" x14ac:dyDescent="0.25">
      <c r="A15" t="s">
        <v>12</v>
      </c>
      <c r="B15" t="s">
        <v>7</v>
      </c>
      <c r="C15">
        <v>26.856991068505966</v>
      </c>
    </row>
    <row r="16" spans="1:3" x14ac:dyDescent="0.25">
      <c r="A16" t="s">
        <v>12</v>
      </c>
      <c r="B16" t="s">
        <v>8</v>
      </c>
      <c r="C16">
        <v>26.630531902046936</v>
      </c>
    </row>
    <row r="17" spans="1:3" x14ac:dyDescent="0.25">
      <c r="A17" t="s">
        <v>12</v>
      </c>
      <c r="B17" t="s">
        <v>9</v>
      </c>
      <c r="C17">
        <v>26.562513595850167</v>
      </c>
    </row>
    <row r="18" spans="1:3" x14ac:dyDescent="0.25">
      <c r="A18" t="s">
        <v>12</v>
      </c>
      <c r="B18" t="s">
        <v>10</v>
      </c>
      <c r="C18">
        <v>26.856991068505966</v>
      </c>
    </row>
    <row r="19" spans="1:3" x14ac:dyDescent="0.25">
      <c r="A19" t="s">
        <v>12</v>
      </c>
      <c r="B19" t="s">
        <v>11</v>
      </c>
      <c r="C19">
        <v>26.630531902046936</v>
      </c>
    </row>
    <row r="20" spans="1:3" x14ac:dyDescent="0.25">
      <c r="A20" t="s">
        <v>13</v>
      </c>
      <c r="B20" t="s">
        <v>3</v>
      </c>
      <c r="C20">
        <v>27.877736412826533</v>
      </c>
    </row>
    <row r="21" spans="1:3" x14ac:dyDescent="0.25">
      <c r="A21" t="s">
        <v>13</v>
      </c>
      <c r="B21" t="s">
        <v>4</v>
      </c>
      <c r="C21">
        <v>27.355200680955097</v>
      </c>
    </row>
    <row r="22" spans="1:3" x14ac:dyDescent="0.25">
      <c r="A22" t="s">
        <v>13</v>
      </c>
      <c r="B22" t="s">
        <v>5</v>
      </c>
      <c r="C22">
        <v>27.880747516977731</v>
      </c>
    </row>
    <row r="23" spans="1:3" x14ac:dyDescent="0.25">
      <c r="A23" t="s">
        <v>13</v>
      </c>
      <c r="B23" t="s">
        <v>6</v>
      </c>
      <c r="C23">
        <v>23.871181089668568</v>
      </c>
    </row>
    <row r="24" spans="1:3" x14ac:dyDescent="0.25">
      <c r="A24" t="s">
        <v>13</v>
      </c>
      <c r="B24" t="s">
        <v>7</v>
      </c>
      <c r="C24">
        <v>23.1428323585077</v>
      </c>
    </row>
    <row r="25" spans="1:3" x14ac:dyDescent="0.25">
      <c r="A25" t="s">
        <v>13</v>
      </c>
      <c r="B25" t="s">
        <v>8</v>
      </c>
      <c r="C25">
        <v>23.011931521449299</v>
      </c>
    </row>
    <row r="26" spans="1:3" x14ac:dyDescent="0.25">
      <c r="A26" t="s">
        <v>13</v>
      </c>
      <c r="B26" t="s">
        <v>9</v>
      </c>
      <c r="C26">
        <v>24.101861409317365</v>
      </c>
    </row>
    <row r="27" spans="1:3" x14ac:dyDescent="0.25">
      <c r="A27" t="s">
        <v>13</v>
      </c>
      <c r="B27" t="s">
        <v>10</v>
      </c>
      <c r="C27">
        <v>24.762518387061235</v>
      </c>
    </row>
    <row r="28" spans="1:3" x14ac:dyDescent="0.25">
      <c r="A28" t="s">
        <v>13</v>
      </c>
      <c r="B28" t="s">
        <v>11</v>
      </c>
      <c r="C28">
        <v>25.222425615091765</v>
      </c>
    </row>
    <row r="29" spans="1:3" x14ac:dyDescent="0.25">
      <c r="A29" t="s">
        <v>14</v>
      </c>
      <c r="B29" t="s">
        <v>3</v>
      </c>
      <c r="C29">
        <v>25.052405720602803</v>
      </c>
    </row>
    <row r="30" spans="1:3" x14ac:dyDescent="0.25">
      <c r="A30" t="s">
        <v>14</v>
      </c>
      <c r="B30" t="s">
        <v>4</v>
      </c>
      <c r="C30">
        <v>24.482921554939498</v>
      </c>
    </row>
    <row r="31" spans="1:3" x14ac:dyDescent="0.25">
      <c r="A31" t="s">
        <v>14</v>
      </c>
      <c r="B31" t="s">
        <v>5</v>
      </c>
      <c r="C31">
        <v>26.874876813115197</v>
      </c>
    </row>
    <row r="32" spans="1:3" x14ac:dyDescent="0.25">
      <c r="A32" t="s">
        <v>14</v>
      </c>
      <c r="B32" t="s">
        <v>6</v>
      </c>
      <c r="C32">
        <v>21.405901710916535</v>
      </c>
    </row>
    <row r="33" spans="1:3" x14ac:dyDescent="0.25">
      <c r="A33" t="s">
        <v>14</v>
      </c>
      <c r="B33" t="s">
        <v>7</v>
      </c>
      <c r="C33">
        <v>21.629035938357301</v>
      </c>
    </row>
    <row r="34" spans="1:3" x14ac:dyDescent="0.25">
      <c r="A34" t="s">
        <v>14</v>
      </c>
      <c r="B34" t="s">
        <v>8</v>
      </c>
      <c r="C34">
        <v>21.553855358846203</v>
      </c>
    </row>
    <row r="35" spans="1:3" x14ac:dyDescent="0.25">
      <c r="A35" t="s">
        <v>14</v>
      </c>
      <c r="B35" t="s">
        <v>9</v>
      </c>
      <c r="C35">
        <v>21.784885994975166</v>
      </c>
    </row>
    <row r="36" spans="1:3" x14ac:dyDescent="0.25">
      <c r="A36" t="s">
        <v>14</v>
      </c>
      <c r="B36" t="s">
        <v>10</v>
      </c>
      <c r="C36">
        <v>22.452517417731499</v>
      </c>
    </row>
    <row r="37" spans="1:3" x14ac:dyDescent="0.25">
      <c r="A37" t="s">
        <v>14</v>
      </c>
      <c r="B37" t="s">
        <v>11</v>
      </c>
      <c r="C37">
        <v>24.243080456249569</v>
      </c>
    </row>
    <row r="38" spans="1:3" x14ac:dyDescent="0.25">
      <c r="A38" t="s">
        <v>15</v>
      </c>
      <c r="B38" t="s">
        <v>3</v>
      </c>
      <c r="C38">
        <v>16.970278993086236</v>
      </c>
    </row>
    <row r="39" spans="1:3" x14ac:dyDescent="0.25">
      <c r="A39" t="s">
        <v>15</v>
      </c>
      <c r="B39" t="s">
        <v>4</v>
      </c>
      <c r="C39">
        <v>16.898304415498362</v>
      </c>
    </row>
    <row r="40" spans="1:3" x14ac:dyDescent="0.25">
      <c r="A40" t="s">
        <v>15</v>
      </c>
      <c r="B40" t="s">
        <v>5</v>
      </c>
      <c r="C40">
        <v>17.223650410046599</v>
      </c>
    </row>
    <row r="41" spans="1:3" x14ac:dyDescent="0.25">
      <c r="A41" t="s">
        <v>15</v>
      </c>
      <c r="B41" t="s">
        <v>6</v>
      </c>
      <c r="C41">
        <v>19.526633583918301</v>
      </c>
    </row>
    <row r="42" spans="1:3" x14ac:dyDescent="0.25">
      <c r="A42" t="s">
        <v>15</v>
      </c>
      <c r="B42" t="s">
        <v>7</v>
      </c>
      <c r="C42">
        <v>19.758302989533835</v>
      </c>
    </row>
    <row r="43" spans="1:3" x14ac:dyDescent="0.25">
      <c r="A43" t="s">
        <v>15</v>
      </c>
      <c r="B43" t="s">
        <v>8</v>
      </c>
      <c r="C43">
        <v>19.750643302691767</v>
      </c>
    </row>
    <row r="44" spans="1:3" x14ac:dyDescent="0.25">
      <c r="A44" t="s">
        <v>15</v>
      </c>
      <c r="B44" t="s">
        <v>9</v>
      </c>
      <c r="C44">
        <v>19.183188385488197</v>
      </c>
    </row>
    <row r="45" spans="1:3" x14ac:dyDescent="0.25">
      <c r="A45" t="s">
        <v>15</v>
      </c>
      <c r="B45" t="s">
        <v>10</v>
      </c>
      <c r="C45">
        <v>19.600663298958299</v>
      </c>
    </row>
    <row r="46" spans="1:3" x14ac:dyDescent="0.25">
      <c r="A46" t="s">
        <v>15</v>
      </c>
      <c r="B46" t="s">
        <v>11</v>
      </c>
      <c r="C46">
        <v>20.275380181995363</v>
      </c>
    </row>
    <row r="47" spans="1:3" x14ac:dyDescent="0.25">
      <c r="A47" t="s">
        <v>16</v>
      </c>
      <c r="B47" t="s">
        <v>3</v>
      </c>
      <c r="C47">
        <v>25.073052630084437</v>
      </c>
    </row>
    <row r="48" spans="1:3" x14ac:dyDescent="0.25">
      <c r="A48" t="s">
        <v>16</v>
      </c>
      <c r="B48" t="s">
        <v>4</v>
      </c>
      <c r="C48">
        <v>25.343182034596236</v>
      </c>
    </row>
    <row r="49" spans="1:3" x14ac:dyDescent="0.25">
      <c r="A49" t="s">
        <v>16</v>
      </c>
      <c r="B49" t="s">
        <v>5</v>
      </c>
      <c r="C49">
        <v>26.025420101327796</v>
      </c>
    </row>
    <row r="50" spans="1:3" x14ac:dyDescent="0.25">
      <c r="A50" t="s">
        <v>16</v>
      </c>
      <c r="B50" t="s">
        <v>6</v>
      </c>
      <c r="C50">
        <v>26.522170030494735</v>
      </c>
    </row>
    <row r="51" spans="1:3" x14ac:dyDescent="0.25">
      <c r="A51" t="s">
        <v>16</v>
      </c>
      <c r="B51" t="s">
        <v>7</v>
      </c>
      <c r="C51">
        <v>26.1369551961516</v>
      </c>
    </row>
    <row r="52" spans="1:3" x14ac:dyDescent="0.25">
      <c r="A52" t="s">
        <v>16</v>
      </c>
      <c r="B52" t="s">
        <v>8</v>
      </c>
      <c r="C52">
        <v>25.582671336439869</v>
      </c>
    </row>
    <row r="53" spans="1:3" x14ac:dyDescent="0.25">
      <c r="A53" t="s">
        <v>16</v>
      </c>
      <c r="B53" t="s">
        <v>9</v>
      </c>
      <c r="C53">
        <v>27.376051532042101</v>
      </c>
    </row>
    <row r="54" spans="1:3" x14ac:dyDescent="0.25">
      <c r="A54" t="s">
        <v>16</v>
      </c>
      <c r="B54" t="s">
        <v>10</v>
      </c>
      <c r="C54">
        <v>27.751620165522599</v>
      </c>
    </row>
    <row r="55" spans="1:3" x14ac:dyDescent="0.25">
      <c r="A55" t="s">
        <v>16</v>
      </c>
      <c r="B55" t="s">
        <v>11</v>
      </c>
      <c r="C55">
        <v>29.064616739679298</v>
      </c>
    </row>
    <row r="56" spans="1:3" x14ac:dyDescent="0.25">
      <c r="A56" t="s">
        <v>17</v>
      </c>
      <c r="B56" t="s">
        <v>3</v>
      </c>
      <c r="C56">
        <v>30.472306573162268</v>
      </c>
    </row>
    <row r="57" spans="1:3" x14ac:dyDescent="0.25">
      <c r="A57" t="s">
        <v>17</v>
      </c>
      <c r="B57" t="s">
        <v>4</v>
      </c>
      <c r="C57">
        <v>30.325803274554868</v>
      </c>
    </row>
    <row r="58" spans="1:3" x14ac:dyDescent="0.25">
      <c r="A58" t="s">
        <v>17</v>
      </c>
      <c r="B58" t="s">
        <v>5</v>
      </c>
      <c r="C58">
        <v>31.466113826974166</v>
      </c>
    </row>
    <row r="59" spans="1:3" x14ac:dyDescent="0.25">
      <c r="A59" t="s">
        <v>17</v>
      </c>
      <c r="B59" t="s">
        <v>6</v>
      </c>
      <c r="C59">
        <v>30.712130351073</v>
      </c>
    </row>
    <row r="60" spans="1:3" x14ac:dyDescent="0.25">
      <c r="A60" t="s">
        <v>17</v>
      </c>
      <c r="B60" t="s">
        <v>7</v>
      </c>
      <c r="C60">
        <v>30.666143978667733</v>
      </c>
    </row>
    <row r="61" spans="1:3" x14ac:dyDescent="0.25">
      <c r="A61" t="s">
        <v>17</v>
      </c>
      <c r="B61" t="s">
        <v>8</v>
      </c>
      <c r="C61">
        <v>30.450721127098365</v>
      </c>
    </row>
    <row r="62" spans="1:3" x14ac:dyDescent="0.25">
      <c r="A62" t="s">
        <v>17</v>
      </c>
      <c r="B62" t="s">
        <v>9</v>
      </c>
      <c r="C62">
        <v>31.236153622861451</v>
      </c>
    </row>
    <row r="63" spans="1:3" x14ac:dyDescent="0.25">
      <c r="A63" t="s">
        <v>17</v>
      </c>
      <c r="B63" t="s">
        <v>10</v>
      </c>
      <c r="C63">
        <v>30.743362385645447</v>
      </c>
    </row>
    <row r="64" spans="1:3" x14ac:dyDescent="0.25">
      <c r="A64" t="s">
        <v>17</v>
      </c>
      <c r="B64" t="s">
        <v>11</v>
      </c>
      <c r="C64">
        <v>31.335308519096969</v>
      </c>
    </row>
    <row r="65" spans="1:3" x14ac:dyDescent="0.25">
      <c r="A65" t="s">
        <v>18</v>
      </c>
      <c r="B65" t="s">
        <v>3</v>
      </c>
      <c r="C65">
        <v>24.855135123961769</v>
      </c>
    </row>
    <row r="66" spans="1:3" x14ac:dyDescent="0.25">
      <c r="A66" t="s">
        <v>18</v>
      </c>
      <c r="B66" t="s">
        <v>4</v>
      </c>
      <c r="C66">
        <v>24.34055650560785</v>
      </c>
    </row>
    <row r="67" spans="1:3" x14ac:dyDescent="0.25">
      <c r="A67" t="s">
        <v>18</v>
      </c>
      <c r="B67" t="s">
        <v>5</v>
      </c>
      <c r="C67">
        <v>25.414127965705202</v>
      </c>
    </row>
    <row r="68" spans="1:3" x14ac:dyDescent="0.25">
      <c r="A68" t="s">
        <v>18</v>
      </c>
      <c r="B68" t="s">
        <v>6</v>
      </c>
      <c r="C68">
        <v>23.679360795440669</v>
      </c>
    </row>
    <row r="69" spans="1:3" x14ac:dyDescent="0.25">
      <c r="A69" t="s">
        <v>18</v>
      </c>
      <c r="B69" t="s">
        <v>7</v>
      </c>
      <c r="C69">
        <v>23.260593697817598</v>
      </c>
    </row>
    <row r="70" spans="1:3" x14ac:dyDescent="0.25">
      <c r="A70" t="s">
        <v>18</v>
      </c>
      <c r="B70" t="s">
        <v>8</v>
      </c>
      <c r="C70">
        <v>23.214599743706163</v>
      </c>
    </row>
    <row r="71" spans="1:3" x14ac:dyDescent="0.25">
      <c r="A71" t="s">
        <v>18</v>
      </c>
      <c r="B71" t="s">
        <v>9</v>
      </c>
      <c r="C71">
        <v>23.888559210372197</v>
      </c>
    </row>
    <row r="72" spans="1:3" x14ac:dyDescent="0.25">
      <c r="A72" t="s">
        <v>18</v>
      </c>
      <c r="B72" t="s">
        <v>10</v>
      </c>
      <c r="C72">
        <v>24.792704410056601</v>
      </c>
    </row>
    <row r="73" spans="1:3" x14ac:dyDescent="0.25">
      <c r="A73" t="s">
        <v>18</v>
      </c>
      <c r="B73" t="s">
        <v>11</v>
      </c>
      <c r="C73">
        <v>26.490417143590303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Time-lapse data</vt:lpstr>
      <vt:lpstr>Mitotic Index</vt:lpstr>
      <vt:lpstr>FvFm</vt:lpstr>
      <vt:lpstr>Symbiont density</vt:lpstr>
      <vt:lpstr>qPCR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Shumpei Maruyama</dc:creator>
  <cp:lastModifiedBy>Shumpei Maruyama</cp:lastModifiedBy>
  <dcterms:created xsi:type="dcterms:W3CDTF">2022-04-20T22:05:52Z</dcterms:created>
  <dcterms:modified xsi:type="dcterms:W3CDTF">2022-04-20T22:49:51Z</dcterms:modified>
</cp:coreProperties>
</file>