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Kushla\Hams_Quad Ratio_Masood\"/>
    </mc:Choice>
  </mc:AlternateContent>
  <bookViews>
    <workbookView xWindow="0" yWindow="0" windowWidth="28800" windowHeight="11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2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2" i="1"/>
</calcChain>
</file>

<file path=xl/sharedStrings.xml><?xml version="1.0" encoding="utf-8"?>
<sst xmlns="http://schemas.openxmlformats.org/spreadsheetml/2006/main" count="26" uniqueCount="26">
  <si>
    <t>Group</t>
  </si>
  <si>
    <t>Age (years)</t>
  </si>
  <si>
    <t>Ht (cm)</t>
  </si>
  <si>
    <t>Wt (lb)</t>
  </si>
  <si>
    <t>Weight (Kg)</t>
  </si>
  <si>
    <t>Height (m)</t>
  </si>
  <si>
    <t>Height (m2)</t>
  </si>
  <si>
    <t>BMI (Kg/m2)</t>
  </si>
  <si>
    <t>PT H Baseline</t>
  </si>
  <si>
    <t>PT H Post</t>
  </si>
  <si>
    <t>PT Q baseline</t>
  </si>
  <si>
    <t>PT Q Post</t>
  </si>
  <si>
    <t>TPT H Baseline</t>
  </si>
  <si>
    <t>TPT H Post</t>
  </si>
  <si>
    <t>TPT Q Baseline</t>
  </si>
  <si>
    <t>TPT Q Post</t>
  </si>
  <si>
    <t>AT H Baseline</t>
  </si>
  <si>
    <t>AT H Post</t>
  </si>
  <si>
    <t>DT H Baseline</t>
  </si>
  <si>
    <t>DT H Post</t>
  </si>
  <si>
    <t>AT Q Baseline</t>
  </si>
  <si>
    <t>AT Q Post</t>
  </si>
  <si>
    <t>DT Q baseline</t>
  </si>
  <si>
    <t>DT Q Post</t>
  </si>
  <si>
    <t>H/Q ratio Post</t>
  </si>
  <si>
    <t>H/Q ratio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</si>
</sst>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abSelected="1" topLeftCell="G1" workbookViewId="0">
      <selection activeCell="AB11" sqref="AB11"/>
    </sheetView>
  </sheetViews>
  <sheetFormatPr defaultRowHeight="15" x14ac:dyDescent="0.25"/>
  <cols>
    <col min="2" max="2" width="11" bestFit="1" customWidth="1"/>
    <col min="3" max="3" width="7.42578125" bestFit="1" customWidth="1"/>
    <col min="4" max="4" width="10.42578125" bestFit="1" customWidth="1"/>
    <col min="5" max="5" width="11.42578125" bestFit="1" customWidth="1"/>
    <col min="6" max="6" width="7.140625" bestFit="1" customWidth="1"/>
    <col min="7" max="7" width="11.42578125" bestFit="1" customWidth="1"/>
    <col min="8" max="8" width="12" bestFit="1" customWidth="1"/>
    <col min="9" max="9" width="12.85546875" bestFit="1" customWidth="1"/>
    <col min="11" max="11" width="13.140625" bestFit="1" customWidth="1"/>
    <col min="13" max="13" width="12.5703125" bestFit="1" customWidth="1"/>
    <col min="14" max="14" width="12.42578125" bestFit="1" customWidth="1"/>
    <col min="15" max="15" width="14.140625" bestFit="1" customWidth="1"/>
    <col min="16" max="16" width="12.5703125" bestFit="1" customWidth="1"/>
    <col min="17" max="17" width="13.140625" bestFit="1" customWidth="1"/>
    <col min="19" max="19" width="13.140625" bestFit="1" customWidth="1"/>
    <col min="21" max="21" width="13.28515625" bestFit="1" customWidth="1"/>
    <col min="23" max="23" width="13.28515625" bestFit="1" customWidth="1"/>
    <col min="25" max="25" width="17.42578125" bestFit="1" customWidth="1"/>
  </cols>
  <sheetData>
    <row r="1" spans="1:26" x14ac:dyDescent="0.25">
      <c r="A1" t="s">
        <v>0</v>
      </c>
      <c r="B1" t="s">
        <v>1</v>
      </c>
      <c r="C1" t="s">
        <v>2</v>
      </c>
      <c r="D1" t="s">
        <v>5</v>
      </c>
      <c r="E1" t="s">
        <v>6</v>
      </c>
      <c r="F1" t="s">
        <v>3</v>
      </c>
      <c r="G1" t="s">
        <v>4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25</v>
      </c>
      <c r="Z1" t="s">
        <v>24</v>
      </c>
    </row>
    <row r="2" spans="1:26" x14ac:dyDescent="0.25">
      <c r="A2">
        <v>1</v>
      </c>
      <c r="B2">
        <v>25</v>
      </c>
      <c r="C2">
        <v>176</v>
      </c>
      <c r="D2">
        <f>C2/100</f>
        <v>1.76</v>
      </c>
      <c r="E2">
        <f>D2*D2</f>
        <v>3.0975999999999999</v>
      </c>
      <c r="F2">
        <v>184.8</v>
      </c>
      <c r="G2">
        <f>F2*0.453592</f>
        <v>83.82380160000001</v>
      </c>
      <c r="H2">
        <f>G2/E2</f>
        <v>27.060886363636367</v>
      </c>
      <c r="I2">
        <v>118.4</v>
      </c>
      <c r="J2">
        <v>173.7</v>
      </c>
      <c r="K2">
        <v>186.2</v>
      </c>
      <c r="L2">
        <v>202.8</v>
      </c>
      <c r="M2">
        <v>830</v>
      </c>
      <c r="N2">
        <v>990</v>
      </c>
      <c r="O2">
        <v>440</v>
      </c>
      <c r="P2">
        <v>400</v>
      </c>
      <c r="Q2">
        <v>90</v>
      </c>
      <c r="R2">
        <v>50</v>
      </c>
      <c r="S2">
        <v>250</v>
      </c>
      <c r="T2">
        <v>370</v>
      </c>
      <c r="U2">
        <v>90</v>
      </c>
      <c r="V2">
        <v>30</v>
      </c>
      <c r="W2">
        <v>930</v>
      </c>
      <c r="X2">
        <v>840</v>
      </c>
      <c r="Y2">
        <f>I2/K2</f>
        <v>0.63587540279269605</v>
      </c>
      <c r="Z2">
        <f>J2/L2</f>
        <v>0.85650887573964485</v>
      </c>
    </row>
    <row r="3" spans="1:26" x14ac:dyDescent="0.25">
      <c r="A3">
        <v>1</v>
      </c>
      <c r="B3">
        <v>21</v>
      </c>
      <c r="C3">
        <v>165</v>
      </c>
      <c r="D3">
        <f t="shared" ref="D3:D31" si="0">C3/100</f>
        <v>1.65</v>
      </c>
      <c r="E3">
        <f t="shared" ref="E3:E31" si="1">D3*D3</f>
        <v>2.7224999999999997</v>
      </c>
      <c r="F3">
        <v>130</v>
      </c>
      <c r="G3">
        <f t="shared" ref="G3:G31" si="2">F3*0.453592</f>
        <v>58.96696</v>
      </c>
      <c r="H3">
        <f t="shared" ref="H3:H31" si="3">G3/E3</f>
        <v>21.659122130394859</v>
      </c>
      <c r="I3">
        <v>112.2</v>
      </c>
      <c r="J3">
        <v>124.8</v>
      </c>
      <c r="K3">
        <v>149.69999999999999</v>
      </c>
      <c r="L3">
        <v>148.6</v>
      </c>
      <c r="M3">
        <v>1030</v>
      </c>
      <c r="N3">
        <v>630</v>
      </c>
      <c r="O3">
        <v>460</v>
      </c>
      <c r="P3">
        <v>420</v>
      </c>
      <c r="Q3">
        <v>50</v>
      </c>
      <c r="R3">
        <v>40</v>
      </c>
      <c r="S3">
        <v>380</v>
      </c>
      <c r="T3">
        <v>340</v>
      </c>
      <c r="U3">
        <v>40</v>
      </c>
      <c r="V3">
        <v>40</v>
      </c>
      <c r="W3">
        <v>890</v>
      </c>
      <c r="X3">
        <v>450</v>
      </c>
      <c r="Y3">
        <f t="shared" ref="Y3:Y31" si="4">I3/K3</f>
        <v>0.74949899799599207</v>
      </c>
      <c r="Z3">
        <f t="shared" ref="Z3:Z31" si="5">J3/L3</f>
        <v>0.83983849259757737</v>
      </c>
    </row>
    <row r="4" spans="1:26" x14ac:dyDescent="0.25">
      <c r="A4">
        <v>1</v>
      </c>
      <c r="B4">
        <v>24</v>
      </c>
      <c r="C4">
        <v>180</v>
      </c>
      <c r="D4">
        <f t="shared" si="0"/>
        <v>1.8</v>
      </c>
      <c r="E4">
        <f t="shared" si="1"/>
        <v>3.24</v>
      </c>
      <c r="F4">
        <v>182.6</v>
      </c>
      <c r="G4">
        <f t="shared" si="2"/>
        <v>82.825899199999995</v>
      </c>
      <c r="H4">
        <f t="shared" si="3"/>
        <v>25.563549135802464</v>
      </c>
      <c r="I4">
        <v>160.80000000000001</v>
      </c>
      <c r="J4">
        <v>203.5</v>
      </c>
      <c r="K4">
        <v>193.8</v>
      </c>
      <c r="L4">
        <v>203.7</v>
      </c>
      <c r="M4">
        <v>1080</v>
      </c>
      <c r="N4">
        <v>1230</v>
      </c>
      <c r="O4">
        <v>470</v>
      </c>
      <c r="P4">
        <v>640</v>
      </c>
      <c r="Q4">
        <v>90</v>
      </c>
      <c r="R4">
        <v>100</v>
      </c>
      <c r="S4">
        <v>290</v>
      </c>
      <c r="T4">
        <v>350</v>
      </c>
      <c r="U4">
        <v>40</v>
      </c>
      <c r="V4">
        <v>40</v>
      </c>
      <c r="W4">
        <v>190</v>
      </c>
      <c r="X4">
        <v>350</v>
      </c>
      <c r="Y4">
        <f t="shared" si="4"/>
        <v>0.8297213622291022</v>
      </c>
      <c r="Z4">
        <f t="shared" si="5"/>
        <v>0.99901816396661758</v>
      </c>
    </row>
    <row r="5" spans="1:26" x14ac:dyDescent="0.25">
      <c r="A5">
        <v>1</v>
      </c>
      <c r="B5">
        <v>25</v>
      </c>
      <c r="C5">
        <v>167</v>
      </c>
      <c r="D5">
        <f t="shared" si="0"/>
        <v>1.67</v>
      </c>
      <c r="E5">
        <f t="shared" si="1"/>
        <v>2.7888999999999999</v>
      </c>
      <c r="F5">
        <v>122</v>
      </c>
      <c r="G5">
        <f t="shared" si="2"/>
        <v>55.338223999999997</v>
      </c>
      <c r="H5">
        <f t="shared" si="3"/>
        <v>19.842312022661265</v>
      </c>
      <c r="I5">
        <v>94.4</v>
      </c>
      <c r="J5">
        <v>110.6</v>
      </c>
      <c r="K5">
        <v>160.30000000000001</v>
      </c>
      <c r="L5">
        <v>155.5</v>
      </c>
      <c r="M5">
        <v>830</v>
      </c>
      <c r="N5">
        <v>890</v>
      </c>
      <c r="O5">
        <v>430</v>
      </c>
      <c r="P5">
        <v>330</v>
      </c>
      <c r="Q5">
        <v>140</v>
      </c>
      <c r="R5">
        <v>50</v>
      </c>
      <c r="S5">
        <v>390</v>
      </c>
      <c r="T5">
        <v>420</v>
      </c>
      <c r="U5">
        <v>40</v>
      </c>
      <c r="V5">
        <v>20</v>
      </c>
      <c r="W5">
        <v>340</v>
      </c>
      <c r="X5">
        <v>590</v>
      </c>
      <c r="Y5">
        <f t="shared" si="4"/>
        <v>0.58889582033686838</v>
      </c>
      <c r="Z5">
        <f t="shared" si="5"/>
        <v>0.71125401929260446</v>
      </c>
    </row>
    <row r="6" spans="1:26" x14ac:dyDescent="0.25">
      <c r="A6">
        <v>1</v>
      </c>
      <c r="B6">
        <v>26</v>
      </c>
      <c r="C6">
        <v>173</v>
      </c>
      <c r="D6">
        <f t="shared" si="0"/>
        <v>1.73</v>
      </c>
      <c r="E6">
        <f t="shared" si="1"/>
        <v>2.9929000000000001</v>
      </c>
      <c r="F6">
        <v>181.7</v>
      </c>
      <c r="G6">
        <f t="shared" si="2"/>
        <v>82.417666399999987</v>
      </c>
      <c r="H6">
        <f t="shared" si="3"/>
        <v>27.53772808981255</v>
      </c>
      <c r="I6">
        <v>140.19999999999999</v>
      </c>
      <c r="J6">
        <v>167.9</v>
      </c>
      <c r="K6">
        <v>173</v>
      </c>
      <c r="L6">
        <v>191.3</v>
      </c>
      <c r="M6">
        <v>1110</v>
      </c>
      <c r="N6">
        <v>1040</v>
      </c>
      <c r="O6">
        <v>440</v>
      </c>
      <c r="P6">
        <v>430</v>
      </c>
      <c r="Q6">
        <v>60</v>
      </c>
      <c r="R6">
        <v>30</v>
      </c>
      <c r="S6">
        <v>410</v>
      </c>
      <c r="T6">
        <v>380</v>
      </c>
      <c r="U6">
        <v>50</v>
      </c>
      <c r="V6">
        <v>50</v>
      </c>
      <c r="W6">
        <v>2960</v>
      </c>
      <c r="X6">
        <v>2550</v>
      </c>
      <c r="Y6">
        <f t="shared" si="4"/>
        <v>0.81040462427745663</v>
      </c>
      <c r="Z6">
        <f t="shared" si="5"/>
        <v>0.87767903815995818</v>
      </c>
    </row>
    <row r="7" spans="1:26" x14ac:dyDescent="0.25">
      <c r="A7">
        <v>1</v>
      </c>
      <c r="B7">
        <v>23</v>
      </c>
      <c r="C7">
        <v>180</v>
      </c>
      <c r="D7">
        <f t="shared" si="0"/>
        <v>1.8</v>
      </c>
      <c r="E7">
        <f t="shared" si="1"/>
        <v>3.24</v>
      </c>
      <c r="F7">
        <v>140</v>
      </c>
      <c r="G7">
        <f t="shared" si="2"/>
        <v>63.502879999999998</v>
      </c>
      <c r="H7">
        <f t="shared" si="3"/>
        <v>19.599654320987653</v>
      </c>
      <c r="I7">
        <v>112</v>
      </c>
      <c r="J7">
        <v>118.7</v>
      </c>
      <c r="K7">
        <v>130.4</v>
      </c>
      <c r="L7">
        <v>133.9</v>
      </c>
      <c r="M7">
        <v>1100</v>
      </c>
      <c r="N7">
        <v>1080</v>
      </c>
      <c r="O7">
        <v>400</v>
      </c>
      <c r="P7">
        <v>320</v>
      </c>
      <c r="Q7">
        <v>190</v>
      </c>
      <c r="R7">
        <v>60</v>
      </c>
      <c r="S7">
        <v>390</v>
      </c>
      <c r="T7">
        <v>300</v>
      </c>
      <c r="U7">
        <v>70</v>
      </c>
      <c r="V7">
        <v>60</v>
      </c>
      <c r="W7">
        <v>1970</v>
      </c>
      <c r="X7">
        <v>2140</v>
      </c>
      <c r="Y7">
        <f t="shared" si="4"/>
        <v>0.85889570552147232</v>
      </c>
      <c r="Z7">
        <f t="shared" si="5"/>
        <v>0.88648244958924571</v>
      </c>
    </row>
    <row r="8" spans="1:26" x14ac:dyDescent="0.25">
      <c r="A8">
        <v>1</v>
      </c>
      <c r="B8">
        <v>24</v>
      </c>
      <c r="C8">
        <v>178</v>
      </c>
      <c r="D8">
        <f t="shared" si="0"/>
        <v>1.78</v>
      </c>
      <c r="E8">
        <f t="shared" si="1"/>
        <v>3.1684000000000001</v>
      </c>
      <c r="F8">
        <v>156</v>
      </c>
      <c r="G8">
        <f t="shared" si="2"/>
        <v>70.760351999999997</v>
      </c>
      <c r="H8">
        <f t="shared" si="3"/>
        <v>22.333149854816309</v>
      </c>
      <c r="I8">
        <v>129.1</v>
      </c>
      <c r="J8">
        <v>115.1</v>
      </c>
      <c r="K8">
        <v>150.80000000000001</v>
      </c>
      <c r="L8">
        <v>139.19999999999999</v>
      </c>
      <c r="M8">
        <v>1010</v>
      </c>
      <c r="N8">
        <v>1080</v>
      </c>
      <c r="O8">
        <v>600</v>
      </c>
      <c r="P8">
        <v>350</v>
      </c>
      <c r="Q8">
        <v>80</v>
      </c>
      <c r="R8">
        <v>60</v>
      </c>
      <c r="S8">
        <v>340</v>
      </c>
      <c r="T8">
        <v>400</v>
      </c>
      <c r="U8">
        <v>110</v>
      </c>
      <c r="V8">
        <v>60</v>
      </c>
      <c r="W8">
        <v>310</v>
      </c>
      <c r="X8">
        <v>480</v>
      </c>
      <c r="Y8">
        <f t="shared" si="4"/>
        <v>0.85610079575596809</v>
      </c>
      <c r="Z8">
        <f t="shared" si="5"/>
        <v>0.82686781609195403</v>
      </c>
    </row>
    <row r="9" spans="1:26" x14ac:dyDescent="0.25">
      <c r="A9">
        <v>1</v>
      </c>
      <c r="B9">
        <v>26</v>
      </c>
      <c r="C9">
        <v>170</v>
      </c>
      <c r="D9">
        <f t="shared" si="0"/>
        <v>1.7</v>
      </c>
      <c r="E9">
        <f t="shared" si="1"/>
        <v>2.8899999999999997</v>
      </c>
      <c r="F9">
        <v>132</v>
      </c>
      <c r="G9">
        <f t="shared" si="2"/>
        <v>59.874144000000001</v>
      </c>
      <c r="H9">
        <f t="shared" si="3"/>
        <v>20.717696885813151</v>
      </c>
      <c r="I9">
        <v>99.2</v>
      </c>
      <c r="J9">
        <v>122.6</v>
      </c>
      <c r="K9">
        <v>157.4</v>
      </c>
      <c r="L9">
        <v>150</v>
      </c>
      <c r="M9">
        <v>740</v>
      </c>
      <c r="N9">
        <v>980</v>
      </c>
      <c r="O9">
        <v>370</v>
      </c>
      <c r="P9">
        <v>340</v>
      </c>
      <c r="Q9">
        <v>40</v>
      </c>
      <c r="R9">
        <v>30</v>
      </c>
      <c r="S9">
        <v>420</v>
      </c>
      <c r="T9">
        <v>320</v>
      </c>
      <c r="U9">
        <v>40</v>
      </c>
      <c r="V9">
        <v>30</v>
      </c>
      <c r="W9">
        <v>1240</v>
      </c>
      <c r="X9">
        <v>1240</v>
      </c>
      <c r="Y9">
        <f t="shared" si="4"/>
        <v>0.63024142312579412</v>
      </c>
      <c r="Z9">
        <f t="shared" si="5"/>
        <v>0.81733333333333325</v>
      </c>
    </row>
    <row r="10" spans="1:26" x14ac:dyDescent="0.25">
      <c r="A10">
        <v>1</v>
      </c>
      <c r="B10">
        <v>26</v>
      </c>
      <c r="C10">
        <v>168</v>
      </c>
      <c r="D10">
        <f t="shared" si="0"/>
        <v>1.68</v>
      </c>
      <c r="E10">
        <f t="shared" si="1"/>
        <v>2.8223999999999996</v>
      </c>
      <c r="F10">
        <v>132</v>
      </c>
      <c r="G10">
        <f t="shared" si="2"/>
        <v>59.874144000000001</v>
      </c>
      <c r="H10">
        <f t="shared" si="3"/>
        <v>21.213911564625853</v>
      </c>
      <c r="I10">
        <v>102.9</v>
      </c>
      <c r="J10">
        <v>146.6</v>
      </c>
      <c r="K10">
        <v>156.1</v>
      </c>
      <c r="L10">
        <v>160.19999999999999</v>
      </c>
      <c r="M10">
        <v>960</v>
      </c>
      <c r="N10">
        <v>920</v>
      </c>
      <c r="O10">
        <v>490</v>
      </c>
      <c r="P10">
        <v>430</v>
      </c>
      <c r="Q10">
        <v>90</v>
      </c>
      <c r="R10">
        <v>50</v>
      </c>
      <c r="S10">
        <v>430</v>
      </c>
      <c r="T10">
        <v>340</v>
      </c>
      <c r="U10">
        <v>50</v>
      </c>
      <c r="V10">
        <v>30</v>
      </c>
      <c r="W10">
        <v>410</v>
      </c>
      <c r="X10">
        <v>890</v>
      </c>
      <c r="Y10">
        <f t="shared" si="4"/>
        <v>0.65919282511210764</v>
      </c>
      <c r="Z10">
        <f t="shared" si="5"/>
        <v>0.91510611735330838</v>
      </c>
    </row>
    <row r="11" spans="1:26" x14ac:dyDescent="0.25">
      <c r="A11">
        <v>1</v>
      </c>
      <c r="B11">
        <v>25</v>
      </c>
      <c r="C11">
        <v>180</v>
      </c>
      <c r="D11">
        <f t="shared" si="0"/>
        <v>1.8</v>
      </c>
      <c r="E11">
        <f t="shared" si="1"/>
        <v>3.24</v>
      </c>
      <c r="F11">
        <v>169.4</v>
      </c>
      <c r="G11">
        <f t="shared" si="2"/>
        <v>76.838484800000003</v>
      </c>
      <c r="H11">
        <f t="shared" si="3"/>
        <v>23.715581728395062</v>
      </c>
      <c r="I11">
        <v>121.9</v>
      </c>
      <c r="J11">
        <v>168.4</v>
      </c>
      <c r="K11">
        <v>179.1</v>
      </c>
      <c r="L11">
        <v>179.8</v>
      </c>
      <c r="M11">
        <v>1130</v>
      </c>
      <c r="N11">
        <v>1040</v>
      </c>
      <c r="O11">
        <v>450</v>
      </c>
      <c r="P11">
        <v>460</v>
      </c>
      <c r="Q11">
        <v>90</v>
      </c>
      <c r="R11">
        <v>50</v>
      </c>
      <c r="S11">
        <v>300</v>
      </c>
      <c r="T11">
        <v>380</v>
      </c>
      <c r="U11">
        <v>30</v>
      </c>
      <c r="V11">
        <v>40</v>
      </c>
      <c r="W11">
        <v>330</v>
      </c>
      <c r="X11">
        <v>690</v>
      </c>
      <c r="Y11">
        <f t="shared" si="4"/>
        <v>0.68062534896705751</v>
      </c>
      <c r="Z11">
        <f t="shared" si="5"/>
        <v>0.93659621802002224</v>
      </c>
    </row>
    <row r="12" spans="1:26" x14ac:dyDescent="0.25">
      <c r="A12">
        <v>1</v>
      </c>
      <c r="B12">
        <v>23</v>
      </c>
      <c r="C12">
        <v>166</v>
      </c>
      <c r="D12">
        <f t="shared" si="0"/>
        <v>1.66</v>
      </c>
      <c r="E12">
        <f t="shared" si="1"/>
        <v>2.7555999999999998</v>
      </c>
      <c r="F12">
        <v>165</v>
      </c>
      <c r="G12">
        <f t="shared" si="2"/>
        <v>74.842680000000001</v>
      </c>
      <c r="H12">
        <f t="shared" si="3"/>
        <v>27.160211932065614</v>
      </c>
      <c r="I12">
        <v>124.4</v>
      </c>
      <c r="J12">
        <v>141.69999999999999</v>
      </c>
      <c r="K12">
        <v>183.3</v>
      </c>
      <c r="L12">
        <v>180.4</v>
      </c>
      <c r="M12">
        <v>1100</v>
      </c>
      <c r="N12">
        <v>1060</v>
      </c>
      <c r="O12">
        <v>240</v>
      </c>
      <c r="P12">
        <v>430</v>
      </c>
      <c r="Q12">
        <v>150</v>
      </c>
      <c r="R12">
        <v>60</v>
      </c>
      <c r="S12">
        <v>240</v>
      </c>
      <c r="T12">
        <v>310</v>
      </c>
      <c r="U12">
        <v>30</v>
      </c>
      <c r="V12">
        <v>30</v>
      </c>
      <c r="W12">
        <v>610</v>
      </c>
      <c r="X12">
        <v>650</v>
      </c>
      <c r="Y12">
        <f t="shared" si="4"/>
        <v>0.67866884888161483</v>
      </c>
      <c r="Z12">
        <f t="shared" si="5"/>
        <v>0.7854767184035476</v>
      </c>
    </row>
    <row r="13" spans="1:26" x14ac:dyDescent="0.25">
      <c r="A13">
        <v>1</v>
      </c>
      <c r="B13">
        <v>26</v>
      </c>
      <c r="C13">
        <v>168</v>
      </c>
      <c r="D13">
        <f t="shared" si="0"/>
        <v>1.68</v>
      </c>
      <c r="E13">
        <f t="shared" si="1"/>
        <v>2.8223999999999996</v>
      </c>
      <c r="F13">
        <v>137</v>
      </c>
      <c r="G13">
        <f t="shared" si="2"/>
        <v>62.142103999999996</v>
      </c>
      <c r="H13">
        <f t="shared" si="3"/>
        <v>22.01746882086168</v>
      </c>
      <c r="I13">
        <v>100.6</v>
      </c>
      <c r="J13">
        <v>119.8</v>
      </c>
      <c r="K13">
        <v>134.4</v>
      </c>
      <c r="L13">
        <v>122</v>
      </c>
      <c r="M13">
        <v>810</v>
      </c>
      <c r="N13">
        <v>1180</v>
      </c>
      <c r="O13">
        <v>500</v>
      </c>
      <c r="P13">
        <v>420</v>
      </c>
      <c r="Q13">
        <v>60</v>
      </c>
      <c r="R13">
        <v>80</v>
      </c>
      <c r="S13">
        <v>270</v>
      </c>
      <c r="T13">
        <v>370</v>
      </c>
      <c r="U13">
        <v>50</v>
      </c>
      <c r="V13">
        <v>40</v>
      </c>
      <c r="W13">
        <v>1320</v>
      </c>
      <c r="X13">
        <v>620</v>
      </c>
      <c r="Y13">
        <f t="shared" si="4"/>
        <v>0.74851190476190466</v>
      </c>
      <c r="Z13">
        <f t="shared" si="5"/>
        <v>0.9819672131147541</v>
      </c>
    </row>
    <row r="14" spans="1:26" x14ac:dyDescent="0.25">
      <c r="A14">
        <v>1</v>
      </c>
      <c r="B14">
        <v>23</v>
      </c>
      <c r="C14">
        <v>167</v>
      </c>
      <c r="D14">
        <f t="shared" si="0"/>
        <v>1.67</v>
      </c>
      <c r="E14">
        <f t="shared" si="1"/>
        <v>2.7888999999999999</v>
      </c>
      <c r="F14">
        <v>130</v>
      </c>
      <c r="G14">
        <f t="shared" si="2"/>
        <v>58.96696</v>
      </c>
      <c r="H14">
        <f t="shared" si="3"/>
        <v>21.143447237262002</v>
      </c>
      <c r="I14">
        <v>100.5</v>
      </c>
      <c r="J14">
        <v>119.5</v>
      </c>
      <c r="K14">
        <v>137.69999999999999</v>
      </c>
      <c r="L14">
        <v>130</v>
      </c>
      <c r="M14">
        <v>990</v>
      </c>
      <c r="N14">
        <v>1080</v>
      </c>
      <c r="O14">
        <v>460</v>
      </c>
      <c r="P14">
        <v>540</v>
      </c>
      <c r="Q14">
        <v>80</v>
      </c>
      <c r="R14">
        <v>60</v>
      </c>
      <c r="S14">
        <v>400</v>
      </c>
      <c r="T14">
        <v>450</v>
      </c>
      <c r="U14">
        <v>30</v>
      </c>
      <c r="V14">
        <v>40</v>
      </c>
      <c r="W14">
        <v>430</v>
      </c>
      <c r="X14">
        <v>1350</v>
      </c>
      <c r="Y14">
        <f t="shared" si="4"/>
        <v>0.72984749455337694</v>
      </c>
      <c r="Z14">
        <f t="shared" si="5"/>
        <v>0.91923076923076918</v>
      </c>
    </row>
    <row r="15" spans="1:26" x14ac:dyDescent="0.25">
      <c r="A15">
        <v>1</v>
      </c>
      <c r="B15">
        <v>23</v>
      </c>
      <c r="C15">
        <v>182</v>
      </c>
      <c r="D15">
        <f t="shared" si="0"/>
        <v>1.82</v>
      </c>
      <c r="E15">
        <f t="shared" si="1"/>
        <v>3.3124000000000002</v>
      </c>
      <c r="F15">
        <v>160</v>
      </c>
      <c r="G15">
        <f t="shared" si="2"/>
        <v>72.574719999999999</v>
      </c>
      <c r="H15">
        <f t="shared" si="3"/>
        <v>21.910010868252623</v>
      </c>
      <c r="I15">
        <v>134.9</v>
      </c>
      <c r="J15">
        <v>205.8</v>
      </c>
      <c r="K15">
        <v>146.4</v>
      </c>
      <c r="L15">
        <v>209.5</v>
      </c>
      <c r="M15">
        <v>1130</v>
      </c>
      <c r="N15">
        <v>1080</v>
      </c>
      <c r="O15">
        <v>520</v>
      </c>
      <c r="P15">
        <v>340</v>
      </c>
      <c r="Q15">
        <v>120</v>
      </c>
      <c r="R15">
        <v>30</v>
      </c>
      <c r="S15">
        <v>310</v>
      </c>
      <c r="T15">
        <v>500</v>
      </c>
      <c r="U15">
        <v>100</v>
      </c>
      <c r="V15">
        <v>30</v>
      </c>
      <c r="W15">
        <v>270</v>
      </c>
      <c r="X15">
        <v>190</v>
      </c>
      <c r="Y15">
        <f t="shared" si="4"/>
        <v>0.92144808743169404</v>
      </c>
      <c r="Z15">
        <f t="shared" si="5"/>
        <v>0.98233890214797137</v>
      </c>
    </row>
    <row r="16" spans="1:26" x14ac:dyDescent="0.25">
      <c r="A16">
        <v>1</v>
      </c>
      <c r="B16">
        <v>24</v>
      </c>
      <c r="C16">
        <v>170</v>
      </c>
      <c r="D16">
        <f t="shared" si="0"/>
        <v>1.7</v>
      </c>
      <c r="E16">
        <f t="shared" si="1"/>
        <v>2.8899999999999997</v>
      </c>
      <c r="F16">
        <v>134</v>
      </c>
      <c r="G16">
        <f t="shared" si="2"/>
        <v>60.781328000000002</v>
      </c>
      <c r="H16">
        <f t="shared" si="3"/>
        <v>21.031601384083046</v>
      </c>
      <c r="I16">
        <v>145.1</v>
      </c>
      <c r="J16">
        <v>145.1</v>
      </c>
      <c r="K16">
        <v>194.1</v>
      </c>
      <c r="L16">
        <v>194.1</v>
      </c>
      <c r="M16">
        <v>840</v>
      </c>
      <c r="N16">
        <v>840</v>
      </c>
      <c r="O16">
        <v>440</v>
      </c>
      <c r="P16">
        <v>440</v>
      </c>
      <c r="Q16">
        <v>40</v>
      </c>
      <c r="R16">
        <v>40</v>
      </c>
      <c r="S16">
        <v>320</v>
      </c>
      <c r="T16">
        <v>320</v>
      </c>
      <c r="U16">
        <v>30</v>
      </c>
      <c r="V16">
        <v>30</v>
      </c>
      <c r="W16">
        <v>190</v>
      </c>
      <c r="X16">
        <v>190</v>
      </c>
      <c r="Y16">
        <f t="shared" si="4"/>
        <v>0.74755280783101496</v>
      </c>
      <c r="Z16">
        <f t="shared" si="5"/>
        <v>0.74755280783101496</v>
      </c>
    </row>
    <row r="17" spans="1:26" x14ac:dyDescent="0.25">
      <c r="A17">
        <v>2</v>
      </c>
      <c r="B17">
        <v>25</v>
      </c>
      <c r="C17">
        <v>172</v>
      </c>
      <c r="D17">
        <f t="shared" si="0"/>
        <v>1.72</v>
      </c>
      <c r="E17">
        <f t="shared" si="1"/>
        <v>2.9583999999999997</v>
      </c>
      <c r="F17">
        <v>136</v>
      </c>
      <c r="G17">
        <f t="shared" si="2"/>
        <v>61.688512000000003</v>
      </c>
      <c r="H17">
        <f t="shared" si="3"/>
        <v>20.851984856679291</v>
      </c>
      <c r="I17">
        <v>77.8</v>
      </c>
      <c r="J17">
        <v>106.4</v>
      </c>
      <c r="K17">
        <v>139.19999999999999</v>
      </c>
      <c r="L17">
        <v>135.80000000000001</v>
      </c>
      <c r="M17">
        <v>890</v>
      </c>
      <c r="N17">
        <v>1050</v>
      </c>
      <c r="O17">
        <v>430</v>
      </c>
      <c r="P17">
        <v>470</v>
      </c>
      <c r="Q17">
        <v>110</v>
      </c>
      <c r="R17">
        <v>60</v>
      </c>
      <c r="S17">
        <v>390</v>
      </c>
      <c r="T17">
        <v>340</v>
      </c>
      <c r="U17">
        <v>70</v>
      </c>
      <c r="V17">
        <v>50</v>
      </c>
      <c r="W17">
        <v>1120</v>
      </c>
      <c r="X17">
        <v>1080</v>
      </c>
      <c r="Y17">
        <f t="shared" si="4"/>
        <v>0.55890804597701149</v>
      </c>
      <c r="Z17">
        <f t="shared" si="5"/>
        <v>0.78350515463917525</v>
      </c>
    </row>
    <row r="18" spans="1:26" x14ac:dyDescent="0.25">
      <c r="A18">
        <v>2</v>
      </c>
      <c r="B18">
        <v>25</v>
      </c>
      <c r="C18">
        <v>165</v>
      </c>
      <c r="D18">
        <f t="shared" si="0"/>
        <v>1.65</v>
      </c>
      <c r="E18">
        <f t="shared" si="1"/>
        <v>2.7224999999999997</v>
      </c>
      <c r="F18">
        <v>136</v>
      </c>
      <c r="G18">
        <f t="shared" si="2"/>
        <v>61.688512000000003</v>
      </c>
      <c r="H18">
        <f t="shared" si="3"/>
        <v>22.65877392102847</v>
      </c>
      <c r="I18">
        <v>83.1</v>
      </c>
      <c r="J18">
        <v>107.5</v>
      </c>
      <c r="K18">
        <v>128.30000000000001</v>
      </c>
      <c r="L18">
        <v>163</v>
      </c>
      <c r="M18">
        <v>1070</v>
      </c>
      <c r="N18">
        <v>1000</v>
      </c>
      <c r="O18">
        <v>590</v>
      </c>
      <c r="P18">
        <v>420</v>
      </c>
      <c r="Q18">
        <v>140</v>
      </c>
      <c r="R18">
        <v>200</v>
      </c>
      <c r="S18">
        <v>390</v>
      </c>
      <c r="T18">
        <v>360</v>
      </c>
      <c r="U18">
        <v>50</v>
      </c>
      <c r="V18">
        <v>50</v>
      </c>
      <c r="W18">
        <v>720</v>
      </c>
      <c r="X18">
        <v>700</v>
      </c>
      <c r="Y18">
        <f t="shared" si="4"/>
        <v>0.64770070148090408</v>
      </c>
      <c r="Z18">
        <f t="shared" si="5"/>
        <v>0.6595092024539877</v>
      </c>
    </row>
    <row r="19" spans="1:26" x14ac:dyDescent="0.25">
      <c r="A19">
        <v>2</v>
      </c>
      <c r="B19">
        <v>26</v>
      </c>
      <c r="C19">
        <v>164</v>
      </c>
      <c r="D19">
        <f t="shared" si="0"/>
        <v>1.64</v>
      </c>
      <c r="E19">
        <f t="shared" si="1"/>
        <v>2.6895999999999995</v>
      </c>
      <c r="F19">
        <v>118.8</v>
      </c>
      <c r="G19">
        <f t="shared" si="2"/>
        <v>53.886729599999995</v>
      </c>
      <c r="H19">
        <f t="shared" si="3"/>
        <v>20.035220701963119</v>
      </c>
      <c r="I19">
        <v>103.7</v>
      </c>
      <c r="J19">
        <v>112.4</v>
      </c>
      <c r="K19">
        <v>124.5</v>
      </c>
      <c r="L19">
        <v>131</v>
      </c>
      <c r="M19">
        <v>1240</v>
      </c>
      <c r="N19">
        <v>1210</v>
      </c>
      <c r="O19">
        <v>630</v>
      </c>
      <c r="P19">
        <v>610</v>
      </c>
      <c r="Q19">
        <v>150</v>
      </c>
      <c r="R19">
        <v>120</v>
      </c>
      <c r="S19">
        <v>390</v>
      </c>
      <c r="T19">
        <v>400</v>
      </c>
      <c r="U19">
        <v>60</v>
      </c>
      <c r="V19">
        <v>40</v>
      </c>
      <c r="W19">
        <v>920</v>
      </c>
      <c r="X19">
        <v>310</v>
      </c>
      <c r="Y19">
        <f t="shared" si="4"/>
        <v>0.83293172690763051</v>
      </c>
      <c r="Z19">
        <f t="shared" si="5"/>
        <v>0.85801526717557253</v>
      </c>
    </row>
    <row r="20" spans="1:26" x14ac:dyDescent="0.25">
      <c r="A20">
        <v>2</v>
      </c>
      <c r="B20">
        <v>25</v>
      </c>
      <c r="C20">
        <v>170</v>
      </c>
      <c r="D20">
        <f t="shared" si="0"/>
        <v>1.7</v>
      </c>
      <c r="E20">
        <f t="shared" si="1"/>
        <v>2.8899999999999997</v>
      </c>
      <c r="F20">
        <v>130</v>
      </c>
      <c r="G20">
        <f t="shared" si="2"/>
        <v>58.96696</v>
      </c>
      <c r="H20">
        <f t="shared" si="3"/>
        <v>20.403792387543255</v>
      </c>
      <c r="I20">
        <v>98.1</v>
      </c>
      <c r="J20">
        <v>126.5</v>
      </c>
      <c r="K20">
        <v>129.4</v>
      </c>
      <c r="L20">
        <v>126.1</v>
      </c>
      <c r="M20">
        <v>1260</v>
      </c>
      <c r="N20">
        <v>1000</v>
      </c>
      <c r="O20">
        <v>400</v>
      </c>
      <c r="P20">
        <v>360</v>
      </c>
      <c r="Q20">
        <v>180</v>
      </c>
      <c r="R20">
        <v>110</v>
      </c>
      <c r="S20">
        <v>300</v>
      </c>
      <c r="T20">
        <v>320</v>
      </c>
      <c r="U20">
        <v>70</v>
      </c>
      <c r="V20">
        <v>80</v>
      </c>
      <c r="W20">
        <v>2020</v>
      </c>
      <c r="X20">
        <v>610</v>
      </c>
      <c r="Y20">
        <f t="shared" si="4"/>
        <v>0.75811437403400306</v>
      </c>
      <c r="Z20">
        <f t="shared" si="5"/>
        <v>1.0031720856463124</v>
      </c>
    </row>
    <row r="21" spans="1:26" x14ac:dyDescent="0.25">
      <c r="A21">
        <v>2</v>
      </c>
      <c r="B21">
        <v>25</v>
      </c>
      <c r="C21">
        <v>182</v>
      </c>
      <c r="D21">
        <f t="shared" si="0"/>
        <v>1.82</v>
      </c>
      <c r="E21">
        <f t="shared" si="1"/>
        <v>3.3124000000000002</v>
      </c>
      <c r="F21">
        <v>160</v>
      </c>
      <c r="G21">
        <f t="shared" si="2"/>
        <v>72.574719999999999</v>
      </c>
      <c r="H21">
        <f t="shared" si="3"/>
        <v>21.910010868252623</v>
      </c>
      <c r="I21">
        <v>160.6</v>
      </c>
      <c r="J21">
        <v>158.6</v>
      </c>
      <c r="K21">
        <v>220.6</v>
      </c>
      <c r="L21">
        <v>219.3</v>
      </c>
      <c r="M21">
        <v>1190</v>
      </c>
      <c r="N21">
        <v>1170</v>
      </c>
      <c r="O21">
        <v>600</v>
      </c>
      <c r="P21">
        <v>540</v>
      </c>
      <c r="Q21">
        <v>30</v>
      </c>
      <c r="R21">
        <v>30</v>
      </c>
      <c r="S21">
        <v>500</v>
      </c>
      <c r="T21">
        <v>400</v>
      </c>
      <c r="U21">
        <v>90</v>
      </c>
      <c r="V21">
        <v>40</v>
      </c>
      <c r="W21">
        <v>470</v>
      </c>
      <c r="X21">
        <v>220</v>
      </c>
      <c r="Y21">
        <f t="shared" si="4"/>
        <v>0.72801450589301908</v>
      </c>
      <c r="Z21">
        <f t="shared" si="5"/>
        <v>0.72321021431828536</v>
      </c>
    </row>
    <row r="22" spans="1:26" x14ac:dyDescent="0.25">
      <c r="A22">
        <v>2</v>
      </c>
      <c r="B22">
        <v>26</v>
      </c>
      <c r="C22">
        <v>167</v>
      </c>
      <c r="D22">
        <f t="shared" si="0"/>
        <v>1.67</v>
      </c>
      <c r="E22">
        <f t="shared" si="1"/>
        <v>2.7888999999999999</v>
      </c>
      <c r="F22">
        <v>132</v>
      </c>
      <c r="G22">
        <f t="shared" si="2"/>
        <v>59.874144000000001</v>
      </c>
      <c r="H22">
        <f t="shared" si="3"/>
        <v>21.468731040912189</v>
      </c>
      <c r="I22">
        <v>81.3</v>
      </c>
      <c r="J22">
        <v>111.4</v>
      </c>
      <c r="K22">
        <v>128.9</v>
      </c>
      <c r="L22">
        <v>140.19999999999999</v>
      </c>
      <c r="M22">
        <v>1090</v>
      </c>
      <c r="N22">
        <v>1140</v>
      </c>
      <c r="O22">
        <v>350</v>
      </c>
      <c r="P22">
        <v>430</v>
      </c>
      <c r="Q22">
        <v>170</v>
      </c>
      <c r="R22">
        <v>60</v>
      </c>
      <c r="S22">
        <v>420</v>
      </c>
      <c r="T22">
        <v>310</v>
      </c>
      <c r="U22">
        <v>60</v>
      </c>
      <c r="V22">
        <v>40</v>
      </c>
      <c r="W22">
        <v>1980</v>
      </c>
      <c r="X22">
        <v>1010</v>
      </c>
      <c r="Y22">
        <f t="shared" si="4"/>
        <v>0.63072148952676488</v>
      </c>
      <c r="Z22">
        <f t="shared" si="5"/>
        <v>0.79457917261055644</v>
      </c>
    </row>
    <row r="23" spans="1:26" x14ac:dyDescent="0.25">
      <c r="A23">
        <v>2</v>
      </c>
      <c r="B23">
        <v>26</v>
      </c>
      <c r="C23">
        <v>166</v>
      </c>
      <c r="D23">
        <f t="shared" si="0"/>
        <v>1.66</v>
      </c>
      <c r="E23">
        <f t="shared" si="1"/>
        <v>2.7555999999999998</v>
      </c>
      <c r="F23">
        <v>148</v>
      </c>
      <c r="G23">
        <f t="shared" si="2"/>
        <v>67.131615999999994</v>
      </c>
      <c r="H23">
        <f t="shared" si="3"/>
        <v>24.361887066337641</v>
      </c>
      <c r="I23">
        <v>137.30000000000001</v>
      </c>
      <c r="J23">
        <v>146.80000000000001</v>
      </c>
      <c r="K23">
        <v>170.5</v>
      </c>
      <c r="L23">
        <v>157.6</v>
      </c>
      <c r="M23">
        <v>1020</v>
      </c>
      <c r="N23">
        <v>1120</v>
      </c>
      <c r="O23">
        <v>350</v>
      </c>
      <c r="P23">
        <v>480</v>
      </c>
      <c r="Q23">
        <v>80</v>
      </c>
      <c r="R23">
        <v>40</v>
      </c>
      <c r="S23">
        <v>390</v>
      </c>
      <c r="T23">
        <v>390</v>
      </c>
      <c r="U23">
        <v>40</v>
      </c>
      <c r="V23">
        <v>50</v>
      </c>
      <c r="W23">
        <v>420</v>
      </c>
      <c r="X23">
        <v>250</v>
      </c>
      <c r="Y23">
        <f t="shared" si="4"/>
        <v>0.80527859237536659</v>
      </c>
      <c r="Z23">
        <f t="shared" si="5"/>
        <v>0.93147208121827418</v>
      </c>
    </row>
    <row r="24" spans="1:26" x14ac:dyDescent="0.25">
      <c r="A24">
        <v>2</v>
      </c>
      <c r="B24">
        <v>22</v>
      </c>
      <c r="C24">
        <v>166</v>
      </c>
      <c r="D24">
        <f t="shared" si="0"/>
        <v>1.66</v>
      </c>
      <c r="E24">
        <f t="shared" si="1"/>
        <v>2.7555999999999998</v>
      </c>
      <c r="F24">
        <v>165</v>
      </c>
      <c r="G24">
        <f t="shared" si="2"/>
        <v>74.842680000000001</v>
      </c>
      <c r="H24">
        <f t="shared" si="3"/>
        <v>27.160211932065614</v>
      </c>
      <c r="I24">
        <v>153.19999999999999</v>
      </c>
      <c r="J24">
        <v>157.9</v>
      </c>
      <c r="K24">
        <v>209.5</v>
      </c>
      <c r="L24">
        <v>204.8</v>
      </c>
      <c r="M24">
        <v>890</v>
      </c>
      <c r="N24">
        <v>1130</v>
      </c>
      <c r="O24">
        <v>380</v>
      </c>
      <c r="P24">
        <v>330</v>
      </c>
      <c r="Q24">
        <v>50</v>
      </c>
      <c r="R24">
        <v>80</v>
      </c>
      <c r="S24">
        <v>350</v>
      </c>
      <c r="T24">
        <v>400</v>
      </c>
      <c r="U24">
        <v>30</v>
      </c>
      <c r="V24">
        <v>30</v>
      </c>
      <c r="W24">
        <v>400</v>
      </c>
      <c r="X24">
        <v>480</v>
      </c>
      <c r="Y24">
        <f t="shared" si="4"/>
        <v>0.73126491646778036</v>
      </c>
      <c r="Z24">
        <f t="shared" si="5"/>
        <v>0.77099609375</v>
      </c>
    </row>
    <row r="25" spans="1:26" x14ac:dyDescent="0.25">
      <c r="A25">
        <v>2</v>
      </c>
      <c r="B25">
        <v>25</v>
      </c>
      <c r="C25">
        <v>170</v>
      </c>
      <c r="D25">
        <f t="shared" si="0"/>
        <v>1.7</v>
      </c>
      <c r="E25">
        <f t="shared" si="1"/>
        <v>2.8899999999999997</v>
      </c>
      <c r="F25">
        <v>132</v>
      </c>
      <c r="G25">
        <f t="shared" si="2"/>
        <v>59.874144000000001</v>
      </c>
      <c r="H25">
        <f t="shared" si="3"/>
        <v>20.717696885813151</v>
      </c>
      <c r="I25">
        <v>65.7</v>
      </c>
      <c r="J25">
        <v>97.8</v>
      </c>
      <c r="K25">
        <v>81.3</v>
      </c>
      <c r="L25">
        <v>123.8</v>
      </c>
      <c r="M25">
        <v>860</v>
      </c>
      <c r="N25">
        <v>770</v>
      </c>
      <c r="O25">
        <v>690</v>
      </c>
      <c r="P25">
        <v>690</v>
      </c>
      <c r="Q25">
        <v>130</v>
      </c>
      <c r="R25">
        <v>40</v>
      </c>
      <c r="S25">
        <v>400</v>
      </c>
      <c r="T25">
        <v>340</v>
      </c>
      <c r="U25">
        <v>70</v>
      </c>
      <c r="V25">
        <v>40</v>
      </c>
      <c r="W25">
        <v>900</v>
      </c>
      <c r="X25">
        <v>870</v>
      </c>
      <c r="Y25">
        <f t="shared" si="4"/>
        <v>0.80811808118081185</v>
      </c>
      <c r="Z25">
        <f t="shared" si="5"/>
        <v>0.78998384491114704</v>
      </c>
    </row>
    <row r="26" spans="1:26" x14ac:dyDescent="0.25">
      <c r="A26">
        <v>2</v>
      </c>
      <c r="B26">
        <v>26</v>
      </c>
      <c r="C26">
        <v>170</v>
      </c>
      <c r="D26">
        <f t="shared" si="0"/>
        <v>1.7</v>
      </c>
      <c r="E26">
        <f t="shared" si="1"/>
        <v>2.8899999999999997</v>
      </c>
      <c r="F26">
        <v>142</v>
      </c>
      <c r="G26">
        <f t="shared" si="2"/>
        <v>64.410064000000006</v>
      </c>
      <c r="H26">
        <f t="shared" si="3"/>
        <v>22.287219377162636</v>
      </c>
      <c r="I26">
        <v>122.9</v>
      </c>
      <c r="J26">
        <v>126.6</v>
      </c>
      <c r="K26">
        <v>161.80000000000001</v>
      </c>
      <c r="L26">
        <v>171.5</v>
      </c>
      <c r="M26">
        <v>860</v>
      </c>
      <c r="N26">
        <v>980</v>
      </c>
      <c r="O26">
        <v>470</v>
      </c>
      <c r="P26">
        <v>470</v>
      </c>
      <c r="Q26">
        <v>120</v>
      </c>
      <c r="R26">
        <v>80</v>
      </c>
      <c r="S26">
        <v>340</v>
      </c>
      <c r="T26">
        <v>310</v>
      </c>
      <c r="U26">
        <v>50</v>
      </c>
      <c r="V26">
        <v>30</v>
      </c>
      <c r="W26">
        <v>1400</v>
      </c>
      <c r="X26">
        <v>1090</v>
      </c>
      <c r="Y26">
        <f t="shared" si="4"/>
        <v>0.75957972805933249</v>
      </c>
      <c r="Z26">
        <f t="shared" si="5"/>
        <v>0.73819241982507289</v>
      </c>
    </row>
    <row r="27" spans="1:26" x14ac:dyDescent="0.25">
      <c r="A27">
        <v>2</v>
      </c>
      <c r="B27">
        <v>26</v>
      </c>
      <c r="C27">
        <v>180</v>
      </c>
      <c r="D27">
        <f t="shared" si="0"/>
        <v>1.8</v>
      </c>
      <c r="E27">
        <f t="shared" si="1"/>
        <v>3.24</v>
      </c>
      <c r="F27">
        <v>165</v>
      </c>
      <c r="G27">
        <f t="shared" si="2"/>
        <v>74.842680000000001</v>
      </c>
      <c r="H27">
        <f t="shared" si="3"/>
        <v>23.099592592592593</v>
      </c>
      <c r="I27">
        <v>161.6</v>
      </c>
      <c r="J27">
        <v>176</v>
      </c>
      <c r="K27">
        <v>182.6</v>
      </c>
      <c r="L27">
        <v>213.9</v>
      </c>
      <c r="M27">
        <v>1270</v>
      </c>
      <c r="N27">
        <v>1170</v>
      </c>
      <c r="O27">
        <v>460</v>
      </c>
      <c r="P27">
        <v>460</v>
      </c>
      <c r="Q27">
        <v>40</v>
      </c>
      <c r="R27">
        <v>40</v>
      </c>
      <c r="S27">
        <v>460</v>
      </c>
      <c r="T27">
        <v>410</v>
      </c>
      <c r="U27">
        <v>50</v>
      </c>
      <c r="V27">
        <v>40</v>
      </c>
      <c r="W27">
        <v>770</v>
      </c>
      <c r="X27">
        <v>700</v>
      </c>
      <c r="Y27">
        <f t="shared" si="4"/>
        <v>0.88499452354874042</v>
      </c>
      <c r="Z27">
        <f t="shared" si="5"/>
        <v>0.82281439925198685</v>
      </c>
    </row>
    <row r="28" spans="1:26" x14ac:dyDescent="0.25">
      <c r="A28">
        <v>2</v>
      </c>
      <c r="B28">
        <v>23</v>
      </c>
      <c r="C28">
        <v>171</v>
      </c>
      <c r="D28">
        <f t="shared" si="0"/>
        <v>1.71</v>
      </c>
      <c r="E28">
        <f t="shared" si="1"/>
        <v>2.9240999999999997</v>
      </c>
      <c r="F28">
        <v>136</v>
      </c>
      <c r="G28">
        <f t="shared" si="2"/>
        <v>61.688512000000003</v>
      </c>
      <c r="H28">
        <f t="shared" si="3"/>
        <v>21.096580828289049</v>
      </c>
      <c r="I28">
        <v>122.3</v>
      </c>
      <c r="J28">
        <v>127.4</v>
      </c>
      <c r="K28">
        <v>142.9</v>
      </c>
      <c r="L28">
        <v>144.69999999999999</v>
      </c>
      <c r="M28">
        <v>970</v>
      </c>
      <c r="N28">
        <v>480</v>
      </c>
      <c r="O28">
        <v>420</v>
      </c>
      <c r="P28">
        <v>510</v>
      </c>
      <c r="Q28">
        <v>100</v>
      </c>
      <c r="R28">
        <v>50</v>
      </c>
      <c r="S28">
        <v>320</v>
      </c>
      <c r="T28">
        <v>380</v>
      </c>
      <c r="U28">
        <v>40</v>
      </c>
      <c r="V28">
        <v>30</v>
      </c>
      <c r="W28">
        <v>500</v>
      </c>
      <c r="X28">
        <v>910</v>
      </c>
      <c r="Y28">
        <f t="shared" si="4"/>
        <v>0.85584324702589221</v>
      </c>
      <c r="Z28">
        <f t="shared" si="5"/>
        <v>0.88044229440221156</v>
      </c>
    </row>
    <row r="29" spans="1:26" x14ac:dyDescent="0.25">
      <c r="A29">
        <v>2</v>
      </c>
      <c r="B29">
        <v>25</v>
      </c>
      <c r="C29">
        <v>168</v>
      </c>
      <c r="D29">
        <f t="shared" si="0"/>
        <v>1.68</v>
      </c>
      <c r="E29">
        <f t="shared" si="1"/>
        <v>2.8223999999999996</v>
      </c>
      <c r="F29">
        <v>158</v>
      </c>
      <c r="G29">
        <f t="shared" si="2"/>
        <v>71.667535999999998</v>
      </c>
      <c r="H29">
        <f t="shared" si="3"/>
        <v>25.392409297052158</v>
      </c>
      <c r="I29">
        <v>142.30000000000001</v>
      </c>
      <c r="J29">
        <v>172.1</v>
      </c>
      <c r="K29">
        <v>150</v>
      </c>
      <c r="L29">
        <v>153.5</v>
      </c>
      <c r="M29">
        <v>1120</v>
      </c>
      <c r="N29">
        <v>1220</v>
      </c>
      <c r="O29">
        <v>560</v>
      </c>
      <c r="P29">
        <v>540</v>
      </c>
      <c r="Q29">
        <v>90</v>
      </c>
      <c r="R29">
        <v>70</v>
      </c>
      <c r="S29">
        <v>320</v>
      </c>
      <c r="T29">
        <v>440</v>
      </c>
      <c r="U29">
        <v>60</v>
      </c>
      <c r="V29">
        <v>40</v>
      </c>
      <c r="W29">
        <v>660</v>
      </c>
      <c r="X29">
        <v>620</v>
      </c>
      <c r="Y29">
        <f t="shared" si="4"/>
        <v>0.94866666666666677</v>
      </c>
      <c r="Z29">
        <f t="shared" si="5"/>
        <v>1.121172638436482</v>
      </c>
    </row>
    <row r="30" spans="1:26" x14ac:dyDescent="0.25">
      <c r="A30">
        <v>2</v>
      </c>
      <c r="B30">
        <v>24</v>
      </c>
      <c r="C30">
        <v>175</v>
      </c>
      <c r="D30">
        <f t="shared" si="0"/>
        <v>1.75</v>
      </c>
      <c r="E30">
        <f t="shared" si="1"/>
        <v>3.0625</v>
      </c>
      <c r="F30">
        <v>165</v>
      </c>
      <c r="G30">
        <f t="shared" si="2"/>
        <v>74.842680000000001</v>
      </c>
      <c r="H30">
        <f t="shared" si="3"/>
        <v>24.43842612244898</v>
      </c>
      <c r="I30">
        <v>131.5</v>
      </c>
      <c r="J30">
        <v>138.1</v>
      </c>
      <c r="K30">
        <v>140.80000000000001</v>
      </c>
      <c r="L30">
        <v>142.30000000000001</v>
      </c>
      <c r="M30">
        <v>880</v>
      </c>
      <c r="N30">
        <v>580</v>
      </c>
      <c r="O30">
        <v>610</v>
      </c>
      <c r="P30">
        <v>640</v>
      </c>
      <c r="Q30">
        <v>110</v>
      </c>
      <c r="R30">
        <v>60</v>
      </c>
      <c r="S30">
        <v>370</v>
      </c>
      <c r="T30">
        <v>430</v>
      </c>
      <c r="U30">
        <v>70</v>
      </c>
      <c r="V30">
        <v>60</v>
      </c>
      <c r="W30">
        <v>860</v>
      </c>
      <c r="X30">
        <v>500</v>
      </c>
      <c r="Y30">
        <f t="shared" si="4"/>
        <v>0.93394886363636354</v>
      </c>
      <c r="Z30">
        <f t="shared" si="5"/>
        <v>0.97048489107519309</v>
      </c>
    </row>
    <row r="31" spans="1:26" x14ac:dyDescent="0.25">
      <c r="A31">
        <v>2</v>
      </c>
      <c r="B31">
        <v>25</v>
      </c>
      <c r="C31">
        <v>168</v>
      </c>
      <c r="D31">
        <f t="shared" si="0"/>
        <v>1.68</v>
      </c>
      <c r="E31">
        <f t="shared" si="1"/>
        <v>2.8223999999999996</v>
      </c>
      <c r="F31">
        <v>136</v>
      </c>
      <c r="G31">
        <f t="shared" si="2"/>
        <v>61.688512000000003</v>
      </c>
      <c r="H31">
        <f t="shared" si="3"/>
        <v>21.856757369614517</v>
      </c>
      <c r="I31">
        <v>88.7</v>
      </c>
      <c r="J31">
        <v>88.7</v>
      </c>
      <c r="K31">
        <v>137.30000000000001</v>
      </c>
      <c r="L31">
        <v>137.30000000000001</v>
      </c>
      <c r="M31">
        <v>950</v>
      </c>
      <c r="N31">
        <v>950</v>
      </c>
      <c r="O31">
        <v>480</v>
      </c>
      <c r="P31">
        <v>480</v>
      </c>
      <c r="Q31">
        <v>180</v>
      </c>
      <c r="R31">
        <v>180</v>
      </c>
      <c r="S31">
        <v>400</v>
      </c>
      <c r="T31">
        <v>400</v>
      </c>
      <c r="U31">
        <v>50</v>
      </c>
      <c r="V31">
        <v>50</v>
      </c>
      <c r="W31">
        <v>970</v>
      </c>
      <c r="X31">
        <v>970</v>
      </c>
      <c r="Y31">
        <f t="shared" si="4"/>
        <v>0.64603058994901674</v>
      </c>
      <c r="Z31">
        <f t="shared" si="5"/>
        <v>0.64603058994901674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MasoodKhan MaroofKhan Khan</dc:creator>
  <cp:lastModifiedBy>MasoodKhan MaroofKhan Khan</cp:lastModifiedBy>
  <dcterms:created xsi:type="dcterms:W3CDTF">2021-12-22T11:14:09Z</dcterms:created>
  <dcterms:modified xsi:type="dcterms:W3CDTF">2021-12-23T10:28:02Z</dcterms:modified>
</cp:coreProperties>
</file>