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 activeTab="3"/>
  </bookViews>
  <sheets>
    <sheet name="BP" sheetId="1" r:id="rId1"/>
    <sheet name="CC" sheetId="2" r:id="rId2"/>
    <sheet name="MF" sheetId="3" r:id="rId3"/>
    <sheet name="KEGG" sheetId="5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18" i="3"/>
  <c r="D15" i="2"/>
  <c r="D16" i="2"/>
  <c r="D14" i="2"/>
  <c r="D31" i="1"/>
  <c r="D32" i="1"/>
  <c r="D33" i="1"/>
  <c r="D34" i="1"/>
  <c r="D35" i="1"/>
  <c r="D36" i="1"/>
  <c r="D37" i="1"/>
  <c r="D38" i="1"/>
  <c r="D39" i="1"/>
  <c r="D30" i="1"/>
</calcChain>
</file>

<file path=xl/sharedStrings.xml><?xml version="1.0" encoding="utf-8"?>
<sst xmlns="http://schemas.openxmlformats.org/spreadsheetml/2006/main" count="359" uniqueCount="168">
  <si>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</si>
  <si>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</si>
  <si>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</si>
  <si>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</si>
  <si>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</si>
  <si>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</si>
  <si>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</si>
  <si>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</si>
  <si>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</si>
  <si>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</si>
  <si>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</si>
  <si>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</si>
  <si>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</si>
  <si>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</si>
  <si>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GO:0042493~response to drug</t>
  </si>
  <si>
    <t>ABCC1, JUN, ABCB1, PTGS2, ABCG2</t>
  </si>
  <si>
    <t>GO:0045986~negative regulation of smooth muscle contraction</t>
  </si>
  <si>
    <t>ADRB2, PTGS2</t>
  </si>
  <si>
    <t>GO:0042908~xenobiotic transport</t>
  </si>
  <si>
    <t>ABCB1, ABCG2</t>
  </si>
  <si>
    <t>GO:0019371~cyclooxygenase pathway</t>
  </si>
  <si>
    <t>PTGS2, PTGS1</t>
  </si>
  <si>
    <t>GO:0001525~angiogenesis</t>
  </si>
  <si>
    <t>JUN, PIK3CA, PTGS2</t>
  </si>
  <si>
    <t>GO:0001516~prostaglandin biosynthetic process</t>
  </si>
  <si>
    <t>GO:0006855~drug transmembrane transport</t>
  </si>
  <si>
    <t>GO:0001662~behavioral fear response</t>
  </si>
  <si>
    <t>DPP4, HTR1A</t>
  </si>
  <si>
    <t>GO:0043542~endothelial cell migration</t>
  </si>
  <si>
    <t>DPP4, PIK3CA</t>
  </si>
  <si>
    <t>GO:0050873~brown fat cell differentiation</t>
  </si>
  <si>
    <t>GO:0006810~transport</t>
  </si>
  <si>
    <t>ABCC1, ABCB1, ABCG2</t>
  </si>
  <si>
    <t>GO:0045429~positive regulation of nitric oxide biosynthetic process</t>
  </si>
  <si>
    <t>PTGS2, ESR1</t>
  </si>
  <si>
    <t>GO:0048146~positive regulation of fibroblast proliferation</t>
  </si>
  <si>
    <t>JUN, ESR1</t>
  </si>
  <si>
    <t>GO:0007612~learning</t>
  </si>
  <si>
    <t>JUN, PTGS2</t>
  </si>
  <si>
    <t>GO:0048661~positive regulation of smooth muscle cell proliferation</t>
  </si>
  <si>
    <t>GO:0050727~regulation of inflammatory response</t>
  </si>
  <si>
    <t>GO:0008217~regulation of blood pressure</t>
  </si>
  <si>
    <t>GO:0001938~positive regulation of endothelial cell proliferation</t>
  </si>
  <si>
    <t>JUN, F3</t>
  </si>
  <si>
    <t>GO:0098869~cellular oxidant detoxification</t>
  </si>
  <si>
    <t>GO:0001889~liver development</t>
  </si>
  <si>
    <t>JUN, PIK3CA</t>
  </si>
  <si>
    <t>GO:0031295~T cell costimulation</t>
  </si>
  <si>
    <t>GO:0032355~response to estradiol</t>
  </si>
  <si>
    <t>GO:0006979~response to oxidative stress</t>
  </si>
  <si>
    <t>GO:0043524~negative regulation of neuron apoptotic process</t>
  </si>
  <si>
    <t>GOTERM_CC_DIRECT</t>
  </si>
  <si>
    <t>GO:0005886~plasma membrane</t>
  </si>
  <si>
    <t>DPP4, ABCC1, ABCB1, PIK3CA, HTR1A, ADRB2, ESR1, F3, ABCG2</t>
  </si>
  <si>
    <t>GO:0016324~apical plasma membrane</t>
  </si>
  <si>
    <t>DPP4, ABCB1, ADRB2</t>
  </si>
  <si>
    <t>GO:0009986~cell surface</t>
  </si>
  <si>
    <t>DPP4, ABCB1, F3</t>
  </si>
  <si>
    <t>GO:0031090~organelle membrane</t>
  </si>
  <si>
    <t>GO:0016021~integral component of membrane</t>
  </si>
  <si>
    <t>DPP4, ABCC1, ABCB1, ADRB2, ESR1, F3, ABCG2</t>
  </si>
  <si>
    <t>GO:0070062~extracellular exosome</t>
  </si>
  <si>
    <t>DPP4, ABCC1, ABCB1, F3, PTGS1</t>
  </si>
  <si>
    <t>GO:0030027~lamellipodium</t>
  </si>
  <si>
    <t>GOTERM_MF_DIRECT</t>
  </si>
  <si>
    <t>GO:0042626~ATPase activity, coupled to transmembrane movement of substances</t>
  </si>
  <si>
    <t>GO:0042803~protein homodimerization activity</t>
  </si>
  <si>
    <t>DPP4, JUN, ADRB2, PTGS2, ABCG2</t>
  </si>
  <si>
    <t>GO:0004666~prostaglandin-endoperoxide synthase activity</t>
  </si>
  <si>
    <t>GO:0008559~xenobiotic-transporting ATPase activity</t>
  </si>
  <si>
    <t>GO:0005215~transporter activity</t>
  </si>
  <si>
    <t>GO:0004601~peroxidase activity</t>
  </si>
  <si>
    <t>GO:0019899~enzyme binding</t>
  </si>
  <si>
    <t>JUN, PTGS2, ESR1</t>
  </si>
  <si>
    <t>GO:0005515~protein binding</t>
  </si>
  <si>
    <t>DPP4, JUN, ABCB1, PIK3CA, HTR1A, ADRB2, PTGS2, ESR1, F3, ABCG2</t>
  </si>
  <si>
    <t>GO:0002020~protease binding</t>
  </si>
  <si>
    <t>DPP4, F3</t>
  </si>
  <si>
    <t>GO:0005524~ATP binding</t>
  </si>
  <si>
    <t>ABCC1, ABCB1, PIK3CA, ABCG2</t>
  </si>
  <si>
    <t>GO:0042802~identical protein binding</t>
  </si>
  <si>
    <t>DPP4, JUN, ESR1</t>
  </si>
  <si>
    <t>GO:0020037~heme binding</t>
  </si>
  <si>
    <t>KEGG_PATHWAY</t>
  </si>
  <si>
    <t>PIK3CA, ADRB2, PTGS2, PTGS1</t>
  </si>
  <si>
    <t>hsa02010:ABC transporters</t>
  </si>
  <si>
    <t>hsa04024:cAMP signaling pathway</t>
  </si>
  <si>
    <t>JUN, PIK3CA, HTR1A, ADRB2</t>
  </si>
  <si>
    <t>hsa04915:Estrogen signaling pathway</t>
  </si>
  <si>
    <t>JUN, PIK3CA, ESR1</t>
  </si>
  <si>
    <t>hsa04668:TNF signaling pathway</t>
  </si>
  <si>
    <t>hsa04726:Serotonergic synapse</t>
  </si>
  <si>
    <t>HTR1A, PTGS2, PTGS1</t>
  </si>
  <si>
    <t>hsa05206:MicroRNAs in cancer</t>
  </si>
  <si>
    <t>ABCC1, ABCB1, PTGS2</t>
  </si>
  <si>
    <t>hsa04370:VEGF signaling pathway</t>
  </si>
  <si>
    <t>PIK3CA, PTGS2</t>
  </si>
  <si>
    <t>hsa00590:Arachidonic acid metabolism</t>
  </si>
  <si>
    <t>hsa05210:Colorectal cancer</t>
  </si>
  <si>
    <t>Biological process</t>
  </si>
  <si>
    <t>GOterm</t>
  </si>
  <si>
    <t>subgroup</t>
  </si>
  <si>
    <t>response to drug</t>
  </si>
  <si>
    <t>response to drug</t>
    <phoneticPr fontId="1" type="noConversion"/>
  </si>
  <si>
    <t>negative regulation of smooth muscle contraction</t>
  </si>
  <si>
    <t>negative regulation of smooth muscle contraction</t>
    <phoneticPr fontId="1" type="noConversion"/>
  </si>
  <si>
    <t>xenobiotic transport</t>
  </si>
  <si>
    <t>xenobiotic transport</t>
    <phoneticPr fontId="1" type="noConversion"/>
  </si>
  <si>
    <t>cyclooxygenase pathway</t>
  </si>
  <si>
    <t>cyclooxygenase pathway</t>
    <phoneticPr fontId="1" type="noConversion"/>
  </si>
  <si>
    <t>angiogenesis</t>
  </si>
  <si>
    <t>angiogenesis</t>
    <phoneticPr fontId="1" type="noConversion"/>
  </si>
  <si>
    <t>prostaglandin biosynthetic process</t>
  </si>
  <si>
    <t>prostaglandin biosynthetic process</t>
    <phoneticPr fontId="1" type="noConversion"/>
  </si>
  <si>
    <t>drug transmembrane transport</t>
  </si>
  <si>
    <t>drug transmembrane transport</t>
    <phoneticPr fontId="1" type="noConversion"/>
  </si>
  <si>
    <t>behavioral fear response</t>
  </si>
  <si>
    <t>behavioral fear response</t>
    <phoneticPr fontId="1" type="noConversion"/>
  </si>
  <si>
    <t>endothelial cell migration</t>
  </si>
  <si>
    <t>endothelial cell migration</t>
    <phoneticPr fontId="1" type="noConversion"/>
  </si>
  <si>
    <t>brown fat cell differentiation</t>
  </si>
  <si>
    <t>brown fat cell differentiation</t>
    <phoneticPr fontId="1" type="noConversion"/>
  </si>
  <si>
    <t>−Log10(P value)</t>
  </si>
  <si>
    <t>Cellular component</t>
  </si>
  <si>
    <t>plasma membrane</t>
  </si>
  <si>
    <t>plasma membrane</t>
    <phoneticPr fontId="1" type="noConversion"/>
  </si>
  <si>
    <t>apical plasma membrane</t>
  </si>
  <si>
    <t>apical plasma membrane</t>
    <phoneticPr fontId="1" type="noConversion"/>
  </si>
  <si>
    <t>cell surface</t>
  </si>
  <si>
    <t>cell surface</t>
    <phoneticPr fontId="1" type="noConversion"/>
  </si>
  <si>
    <t>−Log10(P value)</t>
    <phoneticPr fontId="1" type="noConversion"/>
  </si>
  <si>
    <t>ATPase activity, coupled to transmembrane movement of substances</t>
  </si>
  <si>
    <t>ATPase activity, coupled to transmembrane movement of substances</t>
    <phoneticPr fontId="1" type="noConversion"/>
  </si>
  <si>
    <t>protein homodimerization activity</t>
  </si>
  <si>
    <t>protein homodimerization activity</t>
    <phoneticPr fontId="1" type="noConversion"/>
  </si>
  <si>
    <t>prostaglandin-endoperoxide synthase activity</t>
  </si>
  <si>
    <t>prostaglandin-endoperoxide synthase activity</t>
    <phoneticPr fontId="1" type="noConversion"/>
  </si>
  <si>
    <t>xenobiotic-transporting ATPase activity</t>
  </si>
  <si>
    <t>xenobiotic-transporting ATPase activity</t>
    <phoneticPr fontId="1" type="noConversion"/>
  </si>
  <si>
    <t>transporter activity</t>
  </si>
  <si>
    <t>transporter activity</t>
    <phoneticPr fontId="1" type="noConversion"/>
  </si>
  <si>
    <t>peroxidase activity</t>
  </si>
  <si>
    <t>peroxidase activity</t>
    <phoneticPr fontId="1" type="noConversion"/>
  </si>
  <si>
    <t>enzyme binding</t>
  </si>
  <si>
    <t>enzyme binding</t>
    <phoneticPr fontId="1" type="noConversion"/>
  </si>
  <si>
    <t>protein binding</t>
  </si>
  <si>
    <t>protein binding</t>
    <phoneticPr fontId="1" type="noConversion"/>
  </si>
  <si>
    <t>Molecular function</t>
  </si>
  <si>
    <t>enrichment</t>
  </si>
  <si>
    <t>pvalue</t>
  </si>
  <si>
    <t>count</t>
  </si>
  <si>
    <t>class</t>
  </si>
  <si>
    <t>hsa04923:Regulation of lipolysis in adipocytes</t>
    <phoneticPr fontId="1" type="noConversion"/>
  </si>
  <si>
    <t>Cellular component</t>
    <phoneticPr fontId="1" type="noConversion"/>
  </si>
  <si>
    <t>Regulation of lipolysis in adipocytes</t>
  </si>
  <si>
    <t>Regulation of lipolysis in adipocytes</t>
    <phoneticPr fontId="1" type="noConversion"/>
  </si>
  <si>
    <t>ABC transporters</t>
  </si>
  <si>
    <t>ABC transporters</t>
    <phoneticPr fontId="1" type="noConversion"/>
  </si>
  <si>
    <t>cAMP signaling pathway</t>
  </si>
  <si>
    <t>cAMP signaling pathway</t>
    <phoneticPr fontId="1" type="noConversion"/>
  </si>
  <si>
    <t>Estrogen signaling pathway</t>
  </si>
  <si>
    <t>Estrogen signaling pathway</t>
    <phoneticPr fontId="1" type="noConversion"/>
  </si>
  <si>
    <t>TNF signaling pathway</t>
  </si>
  <si>
    <t>TNF signaling pathway</t>
    <phoneticPr fontId="1" type="noConversion"/>
  </si>
  <si>
    <t>Serotonergic synapse</t>
  </si>
  <si>
    <t>Serotonergic synapse</t>
    <phoneticPr fontId="1" type="noConversion"/>
  </si>
  <si>
    <t>pathway</t>
    <phoneticPr fontId="1" type="noConversion"/>
  </si>
  <si>
    <t>Term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</si>
</sst>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0" fillId="2" borderId="0" xfId="0" applyFill="1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22" workbookViewId="0">
      <selection activeCell="A30" sqref="A30:A39"/>
    </sheetView>
  </sheetViews>
  <sheetFormatPr defaultRowHeight="14" x14ac:dyDescent="0.3"/>
  <cols>
    <col min="1" max="1" width="25.25" customWidth="1"/>
    <col min="2" max="2" width="25.5" customWidth="1"/>
    <col min="3" max="3" width="6.9140625" customWidth="1"/>
    <col min="6" max="6" width="17.1640625" customWidth="1"/>
    <col min="7" max="7" width="12.664062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13</v>
      </c>
      <c r="B2" s="3" t="s">
        <v>14</v>
      </c>
      <c r="C2">
        <v>5</v>
      </c>
      <c r="D2">
        <v>41.6666666666666</v>
      </c>
      <c r="E2" s="1">
        <v>3.1437555895257198E-5</v>
      </c>
      <c r="F2" t="s">
        <v>15</v>
      </c>
      <c r="G2">
        <v>12</v>
      </c>
      <c r="H2">
        <v>304</v>
      </c>
      <c r="I2">
        <v>16792</v>
      </c>
      <c r="J2">
        <v>23.015350877192901</v>
      </c>
      <c r="K2">
        <v>8.0470267975294406E-3</v>
      </c>
      <c r="L2">
        <v>8.0794518650811002E-3</v>
      </c>
      <c r="M2">
        <v>8.0165767532905906E-3</v>
      </c>
    </row>
    <row r="3" spans="1:13" x14ac:dyDescent="0.3">
      <c r="A3" t="s">
        <v>13</v>
      </c>
      <c r="B3" s="4" t="s">
        <v>16</v>
      </c>
      <c r="C3">
        <v>2</v>
      </c>
      <c r="D3">
        <v>16.6666666666666</v>
      </c>
      <c r="E3">
        <v>2.6179554116316402E-3</v>
      </c>
      <c r="F3" t="s">
        <v>17</v>
      </c>
      <c r="G3">
        <v>12</v>
      </c>
      <c r="H3">
        <v>4</v>
      </c>
      <c r="I3">
        <v>16792</v>
      </c>
      <c r="J3">
        <v>699.66666666666595</v>
      </c>
      <c r="K3">
        <v>0.49017960407192901</v>
      </c>
      <c r="L3">
        <v>0.336407270394666</v>
      </c>
      <c r="M3">
        <v>0.33378931498303499</v>
      </c>
    </row>
    <row r="4" spans="1:13" x14ac:dyDescent="0.3">
      <c r="A4" t="s">
        <v>13</v>
      </c>
      <c r="B4" s="4" t="s">
        <v>18</v>
      </c>
      <c r="C4">
        <v>2</v>
      </c>
      <c r="D4">
        <v>16.6666666666666</v>
      </c>
      <c r="E4">
        <v>4.5773314165613701E-3</v>
      </c>
      <c r="F4" t="s">
        <v>19</v>
      </c>
      <c r="G4">
        <v>12</v>
      </c>
      <c r="H4">
        <v>7</v>
      </c>
      <c r="I4">
        <v>16792</v>
      </c>
      <c r="J4">
        <v>399.809523809523</v>
      </c>
      <c r="K4">
        <v>0.69243681875560603</v>
      </c>
      <c r="L4">
        <v>0.39130852817343198</v>
      </c>
      <c r="M4">
        <v>0.38826332561955301</v>
      </c>
    </row>
    <row r="5" spans="1:13" x14ac:dyDescent="0.3">
      <c r="A5" t="s">
        <v>13</v>
      </c>
      <c r="B5" s="4" t="s">
        <v>20</v>
      </c>
      <c r="C5">
        <v>2</v>
      </c>
      <c r="D5">
        <v>16.6666666666666</v>
      </c>
      <c r="E5">
        <v>6.5332074948815499E-3</v>
      </c>
      <c r="F5" t="s">
        <v>21</v>
      </c>
      <c r="G5">
        <v>12</v>
      </c>
      <c r="H5">
        <v>10</v>
      </c>
      <c r="I5">
        <v>16792</v>
      </c>
      <c r="J5">
        <v>279.86666666666599</v>
      </c>
      <c r="K5">
        <v>0.81447081398497101</v>
      </c>
      <c r="L5">
        <v>0.39130852817343198</v>
      </c>
      <c r="M5">
        <v>0.38826332561955301</v>
      </c>
    </row>
    <row r="6" spans="1:13" x14ac:dyDescent="0.3">
      <c r="A6" t="s">
        <v>13</v>
      </c>
      <c r="B6" s="4" t="s">
        <v>22</v>
      </c>
      <c r="C6">
        <v>3</v>
      </c>
      <c r="D6">
        <v>25</v>
      </c>
      <c r="E6">
        <v>8.9235818101132593E-3</v>
      </c>
      <c r="F6" t="s">
        <v>23</v>
      </c>
      <c r="G6">
        <v>12</v>
      </c>
      <c r="H6">
        <v>223</v>
      </c>
      <c r="I6">
        <v>16792</v>
      </c>
      <c r="J6">
        <v>18.825112107623301</v>
      </c>
      <c r="K6">
        <v>0.90010686399458595</v>
      </c>
      <c r="L6">
        <v>0.39130852817343198</v>
      </c>
      <c r="M6">
        <v>0.38826332561955301</v>
      </c>
    </row>
    <row r="7" spans="1:13" x14ac:dyDescent="0.3">
      <c r="A7" t="s">
        <v>13</v>
      </c>
      <c r="B7" s="4" t="s">
        <v>24</v>
      </c>
      <c r="C7">
        <v>2</v>
      </c>
      <c r="D7">
        <v>16.6666666666666</v>
      </c>
      <c r="E7">
        <v>9.1356076616365394E-3</v>
      </c>
      <c r="F7" t="s">
        <v>21</v>
      </c>
      <c r="G7">
        <v>12</v>
      </c>
      <c r="H7">
        <v>14</v>
      </c>
      <c r="I7">
        <v>16792</v>
      </c>
      <c r="J7">
        <v>199.90476190476099</v>
      </c>
      <c r="K7">
        <v>0.90545141599352996</v>
      </c>
      <c r="L7">
        <v>0.39130852817343198</v>
      </c>
      <c r="M7">
        <v>0.38826332561955301</v>
      </c>
    </row>
    <row r="8" spans="1:13" x14ac:dyDescent="0.3">
      <c r="A8" t="s">
        <v>13</v>
      </c>
      <c r="B8" s="4" t="s">
        <v>25</v>
      </c>
      <c r="C8">
        <v>2</v>
      </c>
      <c r="D8">
        <v>16.6666666666666</v>
      </c>
      <c r="E8">
        <v>1.23798924069051E-2</v>
      </c>
      <c r="F8" t="s">
        <v>19</v>
      </c>
      <c r="G8">
        <v>12</v>
      </c>
      <c r="H8">
        <v>19</v>
      </c>
      <c r="I8">
        <v>16792</v>
      </c>
      <c r="J8">
        <v>147.29824561403501</v>
      </c>
      <c r="K8">
        <v>0.95929850873409706</v>
      </c>
      <c r="L8">
        <v>0.45451890693923203</v>
      </c>
      <c r="M8">
        <v>0.45098179482297401</v>
      </c>
    </row>
    <row r="9" spans="1:13" x14ac:dyDescent="0.3">
      <c r="A9" t="s">
        <v>13</v>
      </c>
      <c r="B9" s="4" t="s">
        <v>26</v>
      </c>
      <c r="C9">
        <v>2</v>
      </c>
      <c r="D9">
        <v>16.6666666666666</v>
      </c>
      <c r="E9">
        <v>1.8839508909229599E-2</v>
      </c>
      <c r="F9" t="s">
        <v>27</v>
      </c>
      <c r="G9">
        <v>12</v>
      </c>
      <c r="H9">
        <v>29</v>
      </c>
      <c r="I9">
        <v>16792</v>
      </c>
      <c r="J9">
        <v>96.505747126436702</v>
      </c>
      <c r="K9">
        <v>0.99246308975230202</v>
      </c>
      <c r="L9">
        <v>0.48633367846738301</v>
      </c>
      <c r="M9">
        <v>0.48254898058047702</v>
      </c>
    </row>
    <row r="10" spans="1:13" x14ac:dyDescent="0.3">
      <c r="A10" t="s">
        <v>13</v>
      </c>
      <c r="B10" s="4" t="s">
        <v>28</v>
      </c>
      <c r="C10">
        <v>2</v>
      </c>
      <c r="D10">
        <v>16.6666666666666</v>
      </c>
      <c r="E10">
        <v>1.8839508909229599E-2</v>
      </c>
      <c r="F10" t="s">
        <v>29</v>
      </c>
      <c r="G10">
        <v>12</v>
      </c>
      <c r="H10">
        <v>29</v>
      </c>
      <c r="I10">
        <v>16792</v>
      </c>
      <c r="J10">
        <v>96.505747126436702</v>
      </c>
      <c r="K10">
        <v>0.99246308975230202</v>
      </c>
      <c r="L10">
        <v>0.48633367846738301</v>
      </c>
      <c r="M10">
        <v>0.48254898058047702</v>
      </c>
    </row>
    <row r="11" spans="1:13" x14ac:dyDescent="0.3">
      <c r="A11" t="s">
        <v>13</v>
      </c>
      <c r="B11" s="4" t="s">
        <v>30</v>
      </c>
      <c r="C11">
        <v>2</v>
      </c>
      <c r="D11">
        <v>16.6666666666666</v>
      </c>
      <c r="E11">
        <v>2.07698902944435E-2</v>
      </c>
      <c r="F11" t="s">
        <v>17</v>
      </c>
      <c r="G11">
        <v>12</v>
      </c>
      <c r="H11">
        <v>32</v>
      </c>
      <c r="I11">
        <v>16792</v>
      </c>
      <c r="J11">
        <v>87.4583333333333</v>
      </c>
      <c r="K11">
        <v>0.99545657856333303</v>
      </c>
      <c r="L11">
        <v>0.48633367846738301</v>
      </c>
      <c r="M11">
        <v>0.48254898058047702</v>
      </c>
    </row>
    <row r="12" spans="1:13" x14ac:dyDescent="0.3">
      <c r="A12" t="s">
        <v>13</v>
      </c>
      <c r="B12" t="s">
        <v>31</v>
      </c>
      <c r="C12">
        <v>3</v>
      </c>
      <c r="D12">
        <v>25</v>
      </c>
      <c r="E12">
        <v>2.0815838377981299E-2</v>
      </c>
      <c r="F12" t="s">
        <v>32</v>
      </c>
      <c r="G12">
        <v>12</v>
      </c>
      <c r="H12">
        <v>348</v>
      </c>
      <c r="I12">
        <v>16792</v>
      </c>
      <c r="J12">
        <v>12.063218390804501</v>
      </c>
      <c r="K12">
        <v>0.99551104048274897</v>
      </c>
      <c r="L12">
        <v>0.48633367846738301</v>
      </c>
      <c r="M12">
        <v>0.48254898058047702</v>
      </c>
    </row>
    <row r="13" spans="1:13" x14ac:dyDescent="0.3">
      <c r="A13" t="s">
        <v>13</v>
      </c>
      <c r="B13" t="s">
        <v>33</v>
      </c>
      <c r="C13">
        <v>2</v>
      </c>
      <c r="D13">
        <v>16.6666666666666</v>
      </c>
      <c r="E13">
        <v>2.78184529530579E-2</v>
      </c>
      <c r="F13" t="s">
        <v>34</v>
      </c>
      <c r="G13">
        <v>12</v>
      </c>
      <c r="H13">
        <v>43</v>
      </c>
      <c r="I13">
        <v>16792</v>
      </c>
      <c r="J13">
        <v>65.085271317829395</v>
      </c>
      <c r="K13">
        <v>0.99929029970546202</v>
      </c>
      <c r="L13">
        <v>0.59577853407799097</v>
      </c>
      <c r="M13">
        <v>0.591142125252482</v>
      </c>
    </row>
    <row r="14" spans="1:13" x14ac:dyDescent="0.3">
      <c r="A14" t="s">
        <v>13</v>
      </c>
      <c r="B14" t="s">
        <v>35</v>
      </c>
      <c r="C14">
        <v>2</v>
      </c>
      <c r="D14">
        <v>16.6666666666666</v>
      </c>
      <c r="E14">
        <v>3.4820861737674097E-2</v>
      </c>
      <c r="F14" t="s">
        <v>36</v>
      </c>
      <c r="G14">
        <v>12</v>
      </c>
      <c r="H14">
        <v>54</v>
      </c>
      <c r="I14">
        <v>16792</v>
      </c>
      <c r="J14">
        <v>51.827160493827101</v>
      </c>
      <c r="K14">
        <v>0.999889277197756</v>
      </c>
      <c r="L14">
        <v>0.60766097673790698</v>
      </c>
      <c r="M14">
        <v>0.60293209754150301</v>
      </c>
    </row>
    <row r="15" spans="1:13" x14ac:dyDescent="0.3">
      <c r="A15" t="s">
        <v>13</v>
      </c>
      <c r="B15" t="s">
        <v>37</v>
      </c>
      <c r="C15">
        <v>2</v>
      </c>
      <c r="D15">
        <v>16.6666666666666</v>
      </c>
      <c r="E15">
        <v>3.6722635231517503E-2</v>
      </c>
      <c r="F15" t="s">
        <v>38</v>
      </c>
      <c r="G15">
        <v>12</v>
      </c>
      <c r="H15">
        <v>57</v>
      </c>
      <c r="I15">
        <v>16792</v>
      </c>
      <c r="J15">
        <v>49.099415204678301</v>
      </c>
      <c r="K15">
        <v>0.99993330422708004</v>
      </c>
      <c r="L15">
        <v>0.60766097673790698</v>
      </c>
      <c r="M15">
        <v>0.60293209754150301</v>
      </c>
    </row>
    <row r="16" spans="1:13" x14ac:dyDescent="0.3">
      <c r="A16" t="s">
        <v>13</v>
      </c>
      <c r="B16" t="s">
        <v>39</v>
      </c>
      <c r="C16">
        <v>2</v>
      </c>
      <c r="D16">
        <v>16.6666666666666</v>
      </c>
      <c r="E16">
        <v>3.8621001547476899E-2</v>
      </c>
      <c r="F16" t="s">
        <v>38</v>
      </c>
      <c r="G16">
        <v>12</v>
      </c>
      <c r="H16">
        <v>60</v>
      </c>
      <c r="I16">
        <v>16792</v>
      </c>
      <c r="J16">
        <v>46.644444444444403</v>
      </c>
      <c r="K16">
        <v>0.99995982831278396</v>
      </c>
      <c r="L16">
        <v>0.60766097673790698</v>
      </c>
      <c r="M16">
        <v>0.60293209754150301</v>
      </c>
    </row>
    <row r="17" spans="1:13" x14ac:dyDescent="0.3">
      <c r="A17" t="s">
        <v>13</v>
      </c>
      <c r="B17" t="s">
        <v>40</v>
      </c>
      <c r="C17">
        <v>2</v>
      </c>
      <c r="D17">
        <v>16.6666666666666</v>
      </c>
      <c r="E17">
        <v>4.0515966180255297E-2</v>
      </c>
      <c r="F17" t="s">
        <v>34</v>
      </c>
      <c r="G17">
        <v>12</v>
      </c>
      <c r="H17">
        <v>63</v>
      </c>
      <c r="I17">
        <v>16792</v>
      </c>
      <c r="J17">
        <v>44.423280423280403</v>
      </c>
      <c r="K17">
        <v>0.99997580629713301</v>
      </c>
      <c r="L17">
        <v>0.60766097673790698</v>
      </c>
      <c r="M17">
        <v>0.60293209754150301</v>
      </c>
    </row>
    <row r="18" spans="1:13" x14ac:dyDescent="0.3">
      <c r="A18" t="s">
        <v>13</v>
      </c>
      <c r="B18" t="s">
        <v>41</v>
      </c>
      <c r="C18">
        <v>2</v>
      </c>
      <c r="D18">
        <v>16.6666666666666</v>
      </c>
      <c r="E18">
        <v>4.1777388822883198E-2</v>
      </c>
      <c r="F18" t="s">
        <v>21</v>
      </c>
      <c r="G18">
        <v>12</v>
      </c>
      <c r="H18">
        <v>65</v>
      </c>
      <c r="I18">
        <v>16792</v>
      </c>
      <c r="J18">
        <v>43.056410256410203</v>
      </c>
      <c r="K18">
        <v>0.99998274684296895</v>
      </c>
      <c r="L18">
        <v>0.60766097673790698</v>
      </c>
      <c r="M18">
        <v>0.60293209754150301</v>
      </c>
    </row>
    <row r="19" spans="1:13" x14ac:dyDescent="0.3">
      <c r="A19" t="s">
        <v>13</v>
      </c>
      <c r="B19" t="s">
        <v>42</v>
      </c>
      <c r="C19">
        <v>2</v>
      </c>
      <c r="D19">
        <v>16.6666666666666</v>
      </c>
      <c r="E19">
        <v>4.4295712336983199E-2</v>
      </c>
      <c r="F19" t="s">
        <v>43</v>
      </c>
      <c r="G19">
        <v>12</v>
      </c>
      <c r="H19">
        <v>69</v>
      </c>
      <c r="I19">
        <v>16792</v>
      </c>
      <c r="J19">
        <v>40.560386473429901</v>
      </c>
      <c r="K19">
        <v>0.99999122699558296</v>
      </c>
      <c r="L19">
        <v>0.60766097673790698</v>
      </c>
      <c r="M19">
        <v>0.60293209754150301</v>
      </c>
    </row>
    <row r="20" spans="1:13" x14ac:dyDescent="0.3">
      <c r="A20" t="s">
        <v>13</v>
      </c>
      <c r="B20" t="s">
        <v>44</v>
      </c>
      <c r="C20">
        <v>2</v>
      </c>
      <c r="D20">
        <v>16.6666666666666</v>
      </c>
      <c r="E20">
        <v>4.49243523658375E-2</v>
      </c>
      <c r="F20" t="s">
        <v>21</v>
      </c>
      <c r="G20">
        <v>12</v>
      </c>
      <c r="H20">
        <v>70</v>
      </c>
      <c r="I20">
        <v>16792</v>
      </c>
      <c r="J20">
        <v>39.980952380952303</v>
      </c>
      <c r="K20">
        <v>0.99999259189191303</v>
      </c>
      <c r="L20">
        <v>0.60766097673790698</v>
      </c>
      <c r="M20">
        <v>0.60293209754150301</v>
      </c>
    </row>
    <row r="21" spans="1:13" x14ac:dyDescent="0.3">
      <c r="A21" t="s">
        <v>13</v>
      </c>
      <c r="B21" t="s">
        <v>45</v>
      </c>
      <c r="C21">
        <v>2</v>
      </c>
      <c r="D21">
        <v>16.6666666666666</v>
      </c>
      <c r="E21">
        <v>4.7435155134799803E-2</v>
      </c>
      <c r="F21" t="s">
        <v>46</v>
      </c>
      <c r="G21">
        <v>12</v>
      </c>
      <c r="H21">
        <v>74</v>
      </c>
      <c r="I21">
        <v>16792</v>
      </c>
      <c r="J21">
        <v>37.819819819819799</v>
      </c>
      <c r="K21">
        <v>0.99999623383605096</v>
      </c>
      <c r="L21">
        <v>0.60954174348217705</v>
      </c>
      <c r="M21">
        <v>0.60479822796869698</v>
      </c>
    </row>
    <row r="22" spans="1:13" s="2" customFormat="1" x14ac:dyDescent="0.3">
      <c r="A22" s="2" t="s">
        <v>13</v>
      </c>
      <c r="B22" s="2" t="s">
        <v>47</v>
      </c>
      <c r="C22" s="2">
        <v>2</v>
      </c>
      <c r="D22" s="2">
        <v>16.6666666666666</v>
      </c>
      <c r="E22" s="2">
        <v>4.9939955868641098E-2</v>
      </c>
      <c r="F22" s="2" t="s">
        <v>29</v>
      </c>
      <c r="G22" s="2">
        <v>12</v>
      </c>
      <c r="H22" s="2">
        <v>78</v>
      </c>
      <c r="I22" s="2">
        <v>16792</v>
      </c>
      <c r="J22" s="2">
        <v>35.880341880341803</v>
      </c>
      <c r="K22" s="2">
        <v>0.99999808565236303</v>
      </c>
      <c r="L22" s="2">
        <v>0.611169936106703</v>
      </c>
      <c r="M22" s="2">
        <v>0.60641374983349905</v>
      </c>
    </row>
    <row r="23" spans="1:13" x14ac:dyDescent="0.3">
      <c r="A23" t="s">
        <v>13</v>
      </c>
      <c r="B23" t="s">
        <v>48</v>
      </c>
      <c r="C23">
        <v>2</v>
      </c>
      <c r="D23">
        <v>16.6666666666666</v>
      </c>
      <c r="E23">
        <v>5.8039262633029498E-2</v>
      </c>
      <c r="F23" t="s">
        <v>34</v>
      </c>
      <c r="G23">
        <v>12</v>
      </c>
      <c r="H23">
        <v>91</v>
      </c>
      <c r="I23">
        <v>16792</v>
      </c>
      <c r="J23">
        <v>30.754578754578699</v>
      </c>
      <c r="K23">
        <v>0.99999978795411204</v>
      </c>
      <c r="L23">
        <v>0.67800411348584499</v>
      </c>
      <c r="M23">
        <v>0.672727816882842</v>
      </c>
    </row>
    <row r="24" spans="1:13" x14ac:dyDescent="0.3">
      <c r="A24" t="s">
        <v>13</v>
      </c>
      <c r="B24" t="s">
        <v>49</v>
      </c>
      <c r="C24">
        <v>2</v>
      </c>
      <c r="D24">
        <v>16.6666666666666</v>
      </c>
      <c r="E24">
        <v>6.9763833212160495E-2</v>
      </c>
      <c r="F24" t="s">
        <v>21</v>
      </c>
      <c r="G24">
        <v>12</v>
      </c>
      <c r="H24">
        <v>110</v>
      </c>
      <c r="I24">
        <v>16792</v>
      </c>
      <c r="J24">
        <v>25.442424242424199</v>
      </c>
      <c r="K24">
        <v>0.99999999151879204</v>
      </c>
      <c r="L24">
        <v>0.77953500589240299</v>
      </c>
      <c r="M24">
        <v>0.77346858561308396</v>
      </c>
    </row>
    <row r="25" spans="1:13" x14ac:dyDescent="0.3">
      <c r="A25" t="s">
        <v>13</v>
      </c>
      <c r="B25" t="s">
        <v>50</v>
      </c>
      <c r="C25">
        <v>2</v>
      </c>
      <c r="D25">
        <v>16.6666666666666</v>
      </c>
      <c r="E25">
        <v>8.3173809149157396E-2</v>
      </c>
      <c r="F25" t="s">
        <v>46</v>
      </c>
      <c r="G25">
        <v>12</v>
      </c>
      <c r="H25">
        <v>132</v>
      </c>
      <c r="I25">
        <v>16792</v>
      </c>
      <c r="J25">
        <v>21.202020202020201</v>
      </c>
      <c r="K25">
        <v>0.99999999979687504</v>
      </c>
      <c r="L25">
        <v>0.89065287297222695</v>
      </c>
      <c r="M25">
        <v>0.88372172220979694</v>
      </c>
    </row>
    <row r="29" spans="1:13" x14ac:dyDescent="0.3">
      <c r="A29" t="s">
        <v>100</v>
      </c>
      <c r="B29" t="s">
        <v>101</v>
      </c>
      <c r="C29" t="s">
        <v>4</v>
      </c>
      <c r="D29" t="s">
        <v>130</v>
      </c>
      <c r="G29" t="s">
        <v>100</v>
      </c>
      <c r="H29" t="s">
        <v>101</v>
      </c>
      <c r="I29" t="s">
        <v>122</v>
      </c>
    </row>
    <row r="30" spans="1:13" x14ac:dyDescent="0.3">
      <c r="A30" s="3" t="s">
        <v>103</v>
      </c>
      <c r="B30" t="s">
        <v>99</v>
      </c>
      <c r="C30">
        <v>3.1437555895257198E-5</v>
      </c>
      <c r="D30">
        <f>-LOG10(C30)</f>
        <v>4.5025512254336295</v>
      </c>
      <c r="G30" s="5" t="s">
        <v>102</v>
      </c>
      <c r="H30" s="5" t="s">
        <v>99</v>
      </c>
      <c r="I30" s="5">
        <v>4.5025512254336295</v>
      </c>
    </row>
    <row r="31" spans="1:13" x14ac:dyDescent="0.3">
      <c r="A31" s="4" t="s">
        <v>105</v>
      </c>
      <c r="B31" t="s">
        <v>99</v>
      </c>
      <c r="C31">
        <v>2.6179554116316402E-3</v>
      </c>
      <c r="D31">
        <f t="shared" ref="D31:D39" si="0">-LOG10(C31)</f>
        <v>2.5820377545183573</v>
      </c>
      <c r="G31" s="5" t="s">
        <v>104</v>
      </c>
      <c r="H31" s="5" t="s">
        <v>99</v>
      </c>
      <c r="I31" s="5">
        <v>2.5820377545183573</v>
      </c>
    </row>
    <row r="32" spans="1:13" x14ac:dyDescent="0.3">
      <c r="A32" s="4" t="s">
        <v>107</v>
      </c>
      <c r="B32" t="s">
        <v>99</v>
      </c>
      <c r="C32">
        <v>4.5773314165613701E-3</v>
      </c>
      <c r="D32">
        <f t="shared" si="0"/>
        <v>2.3393876418280954</v>
      </c>
      <c r="G32" s="5" t="s">
        <v>106</v>
      </c>
      <c r="H32" s="5" t="s">
        <v>99</v>
      </c>
      <c r="I32" s="5">
        <v>2.3393876418280954</v>
      </c>
    </row>
    <row r="33" spans="1:9" x14ac:dyDescent="0.3">
      <c r="A33" s="4" t="s">
        <v>109</v>
      </c>
      <c r="B33" t="s">
        <v>99</v>
      </c>
      <c r="C33">
        <v>6.5332074948815499E-3</v>
      </c>
      <c r="D33">
        <f t="shared" si="0"/>
        <v>2.1848735483843411</v>
      </c>
      <c r="G33" s="5" t="s">
        <v>108</v>
      </c>
      <c r="H33" s="5" t="s">
        <v>99</v>
      </c>
      <c r="I33" s="5">
        <v>2.1848735483843411</v>
      </c>
    </row>
    <row r="34" spans="1:9" x14ac:dyDescent="0.3">
      <c r="A34" s="4" t="s">
        <v>111</v>
      </c>
      <c r="B34" t="s">
        <v>99</v>
      </c>
      <c r="C34">
        <v>8.9235818101132593E-3</v>
      </c>
      <c r="D34">
        <f t="shared" si="0"/>
        <v>2.0494607904518198</v>
      </c>
      <c r="G34" s="5" t="s">
        <v>110</v>
      </c>
      <c r="H34" s="5" t="s">
        <v>99</v>
      </c>
      <c r="I34" s="5">
        <v>2.0494607904518198</v>
      </c>
    </row>
    <row r="35" spans="1:9" x14ac:dyDescent="0.3">
      <c r="A35" s="4" t="s">
        <v>113</v>
      </c>
      <c r="B35" t="s">
        <v>99</v>
      </c>
      <c r="C35">
        <v>9.1356076616365394E-3</v>
      </c>
      <c r="D35">
        <f t="shared" si="0"/>
        <v>2.0392625599350307</v>
      </c>
      <c r="G35" s="5" t="s">
        <v>112</v>
      </c>
      <c r="H35" s="5" t="s">
        <v>99</v>
      </c>
      <c r="I35" s="5">
        <v>2.0392625599350307</v>
      </c>
    </row>
    <row r="36" spans="1:9" x14ac:dyDescent="0.3">
      <c r="A36" s="4" t="s">
        <v>115</v>
      </c>
      <c r="B36" t="s">
        <v>99</v>
      </c>
      <c r="C36">
        <v>1.23798924069051E-2</v>
      </c>
      <c r="D36">
        <f t="shared" si="0"/>
        <v>1.9072831297335469</v>
      </c>
      <c r="G36" s="5" t="s">
        <v>114</v>
      </c>
      <c r="H36" s="5" t="s">
        <v>99</v>
      </c>
      <c r="I36" s="5">
        <v>1.9072831297335469</v>
      </c>
    </row>
    <row r="37" spans="1:9" x14ac:dyDescent="0.3">
      <c r="A37" s="4" t="s">
        <v>117</v>
      </c>
      <c r="B37" t="s">
        <v>99</v>
      </c>
      <c r="C37">
        <v>1.8839508909229599E-2</v>
      </c>
      <c r="D37">
        <f t="shared" si="0"/>
        <v>1.7249304221796298</v>
      </c>
      <c r="G37" s="5" t="s">
        <v>116</v>
      </c>
      <c r="H37" s="5" t="s">
        <v>99</v>
      </c>
      <c r="I37" s="5">
        <v>1.7249304221796298</v>
      </c>
    </row>
    <row r="38" spans="1:9" x14ac:dyDescent="0.3">
      <c r="A38" s="4" t="s">
        <v>119</v>
      </c>
      <c r="B38" t="s">
        <v>99</v>
      </c>
      <c r="C38">
        <v>1.8839508909229599E-2</v>
      </c>
      <c r="D38">
        <f t="shared" si="0"/>
        <v>1.7249304221796298</v>
      </c>
      <c r="G38" s="5" t="s">
        <v>118</v>
      </c>
      <c r="H38" s="5" t="s">
        <v>99</v>
      </c>
      <c r="I38" s="5">
        <v>1.7249304221796298</v>
      </c>
    </row>
    <row r="39" spans="1:9" x14ac:dyDescent="0.3">
      <c r="A39" s="4" t="s">
        <v>121</v>
      </c>
      <c r="B39" t="s">
        <v>99</v>
      </c>
      <c r="C39">
        <v>2.07698902944435E-2</v>
      </c>
      <c r="D39">
        <f t="shared" si="0"/>
        <v>1.682565797381302</v>
      </c>
      <c r="G39" s="5" t="s">
        <v>120</v>
      </c>
      <c r="H39" s="5" t="s">
        <v>99</v>
      </c>
      <c r="I39" s="5">
        <v>1.682565797381302</v>
      </c>
    </row>
    <row r="40" spans="1:9" x14ac:dyDescent="0.3">
      <c r="G40" s="6" t="s">
        <v>124</v>
      </c>
      <c r="H40" s="6" t="s">
        <v>123</v>
      </c>
      <c r="I40" s="6">
        <v>3.2407812124693121</v>
      </c>
    </row>
    <row r="41" spans="1:9" x14ac:dyDescent="0.3">
      <c r="G41" s="6" t="s">
        <v>126</v>
      </c>
      <c r="H41" s="6" t="s">
        <v>123</v>
      </c>
      <c r="I41" s="6">
        <v>1.8959397502766164</v>
      </c>
    </row>
    <row r="42" spans="1:9" x14ac:dyDescent="0.3">
      <c r="G42" s="6" t="s">
        <v>128</v>
      </c>
      <c r="H42" s="6" t="s">
        <v>123</v>
      </c>
      <c r="I42" s="6">
        <v>1.3909094984637003</v>
      </c>
    </row>
    <row r="43" spans="1:9" x14ac:dyDescent="0.3">
      <c r="G43" s="7" t="s">
        <v>131</v>
      </c>
      <c r="H43" s="7" t="s">
        <v>147</v>
      </c>
      <c r="I43" s="7">
        <v>3.4439718528368863</v>
      </c>
    </row>
    <row r="44" spans="1:9" x14ac:dyDescent="0.3">
      <c r="G44" s="7" t="s">
        <v>133</v>
      </c>
      <c r="H44" s="7" t="s">
        <v>147</v>
      </c>
      <c r="I44" s="7">
        <v>3.0471974928020216</v>
      </c>
    </row>
    <row r="45" spans="1:9" x14ac:dyDescent="0.3">
      <c r="G45" s="7" t="s">
        <v>135</v>
      </c>
      <c r="H45" s="7" t="s">
        <v>147</v>
      </c>
      <c r="I45" s="7">
        <v>2.885104149826081</v>
      </c>
    </row>
    <row r="46" spans="1:9" x14ac:dyDescent="0.3">
      <c r="G46" s="7" t="s">
        <v>137</v>
      </c>
      <c r="H46" s="7" t="s">
        <v>147</v>
      </c>
      <c r="I46" s="7">
        <v>2.4875500777413255</v>
      </c>
    </row>
    <row r="47" spans="1:9" x14ac:dyDescent="0.3">
      <c r="G47" s="7" t="s">
        <v>139</v>
      </c>
      <c r="H47" s="7" t="s">
        <v>147</v>
      </c>
      <c r="I47" s="7">
        <v>2.1367400343825782</v>
      </c>
    </row>
    <row r="48" spans="1:9" x14ac:dyDescent="0.3">
      <c r="G48" s="7" t="s">
        <v>141</v>
      </c>
      <c r="H48" s="7" t="s">
        <v>147</v>
      </c>
      <c r="I48" s="7">
        <v>1.846283076072746</v>
      </c>
    </row>
    <row r="49" spans="7:9" x14ac:dyDescent="0.3">
      <c r="G49" s="7" t="s">
        <v>143</v>
      </c>
      <c r="H49" s="7" t="s">
        <v>147</v>
      </c>
      <c r="I49" s="7">
        <v>1.7219260843676258</v>
      </c>
    </row>
    <row r="50" spans="7:9" x14ac:dyDescent="0.3">
      <c r="G50" s="7" t="s">
        <v>145</v>
      </c>
      <c r="H50" s="7" t="s">
        <v>147</v>
      </c>
      <c r="I50" s="7">
        <v>1.3584317285749361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4" sqref="A14:A16"/>
    </sheetView>
  </sheetViews>
  <sheetFormatPr defaultRowHeight="14" x14ac:dyDescent="0.3"/>
  <cols>
    <col min="1" max="1" width="25.33203125" customWidth="1"/>
    <col min="2" max="2" width="23.914062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51</v>
      </c>
      <c r="B2" t="s">
        <v>52</v>
      </c>
      <c r="C2">
        <v>9</v>
      </c>
      <c r="D2">
        <v>75</v>
      </c>
      <c r="E2" s="1">
        <v>5.7440576168782105E-4</v>
      </c>
      <c r="F2" t="s">
        <v>53</v>
      </c>
      <c r="G2">
        <v>12</v>
      </c>
      <c r="H2">
        <v>4121</v>
      </c>
      <c r="I2">
        <v>18224</v>
      </c>
      <c r="J2">
        <v>3.31667071099247</v>
      </c>
      <c r="K2">
        <v>2.77613393359325E-2</v>
      </c>
      <c r="L2">
        <v>2.8145882322703202E-2</v>
      </c>
      <c r="M2">
        <v>2.8145882322703202E-2</v>
      </c>
    </row>
    <row r="3" spans="1:13" x14ac:dyDescent="0.3">
      <c r="A3" t="s">
        <v>51</v>
      </c>
      <c r="B3" t="s">
        <v>54</v>
      </c>
      <c r="C3">
        <v>3</v>
      </c>
      <c r="D3">
        <v>25</v>
      </c>
      <c r="E3">
        <v>1.2707503843275E-2</v>
      </c>
      <c r="F3" t="s">
        <v>55</v>
      </c>
      <c r="G3">
        <v>12</v>
      </c>
      <c r="H3">
        <v>291</v>
      </c>
      <c r="I3">
        <v>18224</v>
      </c>
      <c r="J3">
        <v>15.656357388316099</v>
      </c>
      <c r="K3">
        <v>0.46562519452610301</v>
      </c>
      <c r="L3">
        <v>0.31133384416023802</v>
      </c>
      <c r="M3">
        <v>0.31133384416023802</v>
      </c>
    </row>
    <row r="4" spans="1:13" x14ac:dyDescent="0.3">
      <c r="A4" t="s">
        <v>51</v>
      </c>
      <c r="B4" t="s">
        <v>56</v>
      </c>
      <c r="C4">
        <v>3</v>
      </c>
      <c r="D4">
        <v>25</v>
      </c>
      <c r="E4">
        <v>4.0652803569532901E-2</v>
      </c>
      <c r="F4" t="s">
        <v>57</v>
      </c>
      <c r="G4">
        <v>12</v>
      </c>
      <c r="H4">
        <v>542</v>
      </c>
      <c r="I4">
        <v>18224</v>
      </c>
      <c r="J4">
        <v>8.4059040590405907</v>
      </c>
      <c r="K4">
        <v>0.86913764688169703</v>
      </c>
      <c r="L4">
        <v>0.59533226470072398</v>
      </c>
      <c r="M4">
        <v>0.59533226470072398</v>
      </c>
    </row>
    <row r="5" spans="1:13" s="2" customFormat="1" x14ac:dyDescent="0.3">
      <c r="A5" s="2" t="s">
        <v>51</v>
      </c>
      <c r="B5" s="2" t="s">
        <v>58</v>
      </c>
      <c r="C5" s="2">
        <v>2</v>
      </c>
      <c r="D5" s="2">
        <v>16.6666666666666</v>
      </c>
      <c r="E5" s="2">
        <v>5.1291221225639699E-2</v>
      </c>
      <c r="F5" s="2" t="s">
        <v>21</v>
      </c>
      <c r="G5" s="2">
        <v>12</v>
      </c>
      <c r="H5" s="2">
        <v>87</v>
      </c>
      <c r="I5" s="2">
        <v>18224</v>
      </c>
      <c r="J5" s="2">
        <v>34.911877394636001</v>
      </c>
      <c r="K5" s="2">
        <v>0.92422725065311695</v>
      </c>
      <c r="L5" s="2">
        <v>0.59533226470072398</v>
      </c>
      <c r="M5" s="2">
        <v>0.59533226470072398</v>
      </c>
    </row>
    <row r="6" spans="1:13" x14ac:dyDescent="0.3">
      <c r="A6" t="s">
        <v>51</v>
      </c>
      <c r="B6" t="s">
        <v>59</v>
      </c>
      <c r="C6">
        <v>7</v>
      </c>
      <c r="D6">
        <v>58.3333333333333</v>
      </c>
      <c r="E6">
        <v>6.0748190275584001E-2</v>
      </c>
      <c r="F6" t="s">
        <v>60</v>
      </c>
      <c r="G6">
        <v>12</v>
      </c>
      <c r="H6">
        <v>5163</v>
      </c>
      <c r="I6">
        <v>18224</v>
      </c>
      <c r="J6">
        <v>2.05900961973013</v>
      </c>
      <c r="K6">
        <v>0.95362114894749295</v>
      </c>
      <c r="L6">
        <v>0.59533226470072398</v>
      </c>
      <c r="M6">
        <v>0.59533226470072398</v>
      </c>
    </row>
    <row r="7" spans="1:13" x14ac:dyDescent="0.3">
      <c r="A7" t="s">
        <v>51</v>
      </c>
      <c r="B7" t="s">
        <v>61</v>
      </c>
      <c r="C7">
        <v>5</v>
      </c>
      <c r="D7">
        <v>41.6666666666666</v>
      </c>
      <c r="E7">
        <v>7.5601950344060295E-2</v>
      </c>
      <c r="F7" t="s">
        <v>62</v>
      </c>
      <c r="G7">
        <v>12</v>
      </c>
      <c r="H7">
        <v>2811</v>
      </c>
      <c r="I7">
        <v>18224</v>
      </c>
      <c r="J7">
        <v>2.70129254120716</v>
      </c>
      <c r="K7">
        <v>0.97876305682340203</v>
      </c>
      <c r="L7">
        <v>0.61741592780982602</v>
      </c>
      <c r="M7">
        <v>0.61741592780982602</v>
      </c>
    </row>
    <row r="8" spans="1:13" x14ac:dyDescent="0.3">
      <c r="A8" t="s">
        <v>51</v>
      </c>
      <c r="B8" t="s">
        <v>63</v>
      </c>
      <c r="C8">
        <v>2</v>
      </c>
      <c r="D8">
        <v>16.6666666666666</v>
      </c>
      <c r="E8">
        <v>9.2470434393985806E-2</v>
      </c>
      <c r="F8" t="s">
        <v>29</v>
      </c>
      <c r="G8">
        <v>12</v>
      </c>
      <c r="H8">
        <v>160</v>
      </c>
      <c r="I8">
        <v>18224</v>
      </c>
      <c r="J8">
        <v>18.983333333333299</v>
      </c>
      <c r="K8">
        <v>0.99138652615408196</v>
      </c>
      <c r="L8">
        <v>0.64729304075789995</v>
      </c>
      <c r="M8">
        <v>0.64729304075789995</v>
      </c>
    </row>
    <row r="13" spans="1:13" x14ac:dyDescent="0.3">
      <c r="A13" t="s">
        <v>100</v>
      </c>
      <c r="B13" t="s">
        <v>101</v>
      </c>
      <c r="C13" t="s">
        <v>4</v>
      </c>
      <c r="D13" t="s">
        <v>122</v>
      </c>
      <c r="H13" t="s">
        <v>100</v>
      </c>
      <c r="I13" t="s">
        <v>101</v>
      </c>
      <c r="J13" t="s">
        <v>122</v>
      </c>
    </row>
    <row r="14" spans="1:13" x14ac:dyDescent="0.3">
      <c r="A14" t="s">
        <v>125</v>
      </c>
      <c r="B14" t="s">
        <v>153</v>
      </c>
      <c r="C14">
        <v>5.7440576168782105E-4</v>
      </c>
      <c r="D14">
        <f>-LOG10(C14)</f>
        <v>3.2407812124693121</v>
      </c>
      <c r="H14" s="6" t="s">
        <v>124</v>
      </c>
      <c r="I14" s="6" t="s">
        <v>123</v>
      </c>
      <c r="J14" s="6">
        <v>3.2407812124693121</v>
      </c>
    </row>
    <row r="15" spans="1:13" x14ac:dyDescent="0.3">
      <c r="A15" t="s">
        <v>127</v>
      </c>
      <c r="B15" t="s">
        <v>123</v>
      </c>
      <c r="C15">
        <v>1.2707503843275E-2</v>
      </c>
      <c r="D15">
        <f t="shared" ref="D15:D16" si="0">-LOG10(C15)</f>
        <v>1.8959397502766164</v>
      </c>
      <c r="H15" s="6" t="s">
        <v>126</v>
      </c>
      <c r="I15" s="6" t="s">
        <v>123</v>
      </c>
      <c r="J15" s="6">
        <v>1.8959397502766164</v>
      </c>
    </row>
    <row r="16" spans="1:13" x14ac:dyDescent="0.3">
      <c r="A16" t="s">
        <v>129</v>
      </c>
      <c r="B16" t="s">
        <v>123</v>
      </c>
      <c r="C16">
        <v>4.0652803569532901E-2</v>
      </c>
      <c r="D16">
        <f t="shared" si="0"/>
        <v>1.3909094984637003</v>
      </c>
      <c r="H16" s="6" t="s">
        <v>128</v>
      </c>
      <c r="I16" s="6" t="s">
        <v>123</v>
      </c>
      <c r="J16" s="6">
        <v>1.3909094984637003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workbookViewId="0">
      <selection activeCell="B18" sqref="B18:B25"/>
    </sheetView>
  </sheetViews>
  <sheetFormatPr defaultRowHeight="14" x14ac:dyDescent="0.3"/>
  <cols>
    <col min="1" max="1" width="16.25" customWidth="1"/>
    <col min="2" max="2" width="22.0820312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64</v>
      </c>
      <c r="B2" t="s">
        <v>65</v>
      </c>
      <c r="C2">
        <v>3</v>
      </c>
      <c r="D2">
        <v>25</v>
      </c>
      <c r="E2" s="1">
        <v>3.5977265171117299E-4</v>
      </c>
      <c r="F2" t="s">
        <v>32</v>
      </c>
      <c r="G2">
        <v>12</v>
      </c>
      <c r="H2">
        <v>44</v>
      </c>
      <c r="I2">
        <v>16881</v>
      </c>
      <c r="J2">
        <v>95.914772727272705</v>
      </c>
      <c r="K2">
        <v>2.73271472603622E-2</v>
      </c>
      <c r="L2">
        <v>2.7702494181760299E-2</v>
      </c>
      <c r="M2">
        <v>2.6623176226626799E-2</v>
      </c>
    </row>
    <row r="3" spans="1:13" x14ac:dyDescent="0.3">
      <c r="A3" t="s">
        <v>64</v>
      </c>
      <c r="B3" t="s">
        <v>66</v>
      </c>
      <c r="C3">
        <v>5</v>
      </c>
      <c r="D3">
        <v>41.6666666666666</v>
      </c>
      <c r="E3" s="1">
        <v>8.9702078693378203E-4</v>
      </c>
      <c r="F3" t="s">
        <v>67</v>
      </c>
      <c r="G3">
        <v>12</v>
      </c>
      <c r="H3">
        <v>730</v>
      </c>
      <c r="I3">
        <v>16881</v>
      </c>
      <c r="J3">
        <v>9.6352739726027394</v>
      </c>
      <c r="K3">
        <v>6.6768139242492794E-2</v>
      </c>
      <c r="L3">
        <v>3.3439926994755002E-2</v>
      </c>
      <c r="M3">
        <v>3.2137072696258102E-2</v>
      </c>
    </row>
    <row r="4" spans="1:13" x14ac:dyDescent="0.3">
      <c r="A4" t="s">
        <v>64</v>
      </c>
      <c r="B4" t="s">
        <v>68</v>
      </c>
      <c r="C4">
        <v>2</v>
      </c>
      <c r="D4">
        <v>16.6666666666666</v>
      </c>
      <c r="E4">
        <v>1.30285429849695E-3</v>
      </c>
      <c r="F4" t="s">
        <v>21</v>
      </c>
      <c r="G4">
        <v>12</v>
      </c>
      <c r="H4">
        <v>2</v>
      </c>
      <c r="I4">
        <v>16881</v>
      </c>
      <c r="J4">
        <v>1406.74999999999</v>
      </c>
      <c r="K4">
        <v>9.5511048114071295E-2</v>
      </c>
      <c r="L4">
        <v>3.3439926994755002E-2</v>
      </c>
      <c r="M4">
        <v>3.2137072696258102E-2</v>
      </c>
    </row>
    <row r="5" spans="1:13" x14ac:dyDescent="0.3">
      <c r="A5" t="s">
        <v>64</v>
      </c>
      <c r="B5" t="s">
        <v>69</v>
      </c>
      <c r="C5">
        <v>2</v>
      </c>
      <c r="D5">
        <v>16.6666666666666</v>
      </c>
      <c r="E5">
        <v>3.2542425722946302E-3</v>
      </c>
      <c r="F5" t="s">
        <v>19</v>
      </c>
      <c r="G5">
        <v>12</v>
      </c>
      <c r="H5">
        <v>5</v>
      </c>
      <c r="I5">
        <v>16881</v>
      </c>
      <c r="J5">
        <v>562.69999999999902</v>
      </c>
      <c r="K5">
        <v>0.221966178529481</v>
      </c>
      <c r="L5">
        <v>6.2644169516671705E-2</v>
      </c>
      <c r="M5">
        <v>6.0203487587450699E-2</v>
      </c>
    </row>
    <row r="6" spans="1:13" x14ac:dyDescent="0.3">
      <c r="A6" t="s">
        <v>64</v>
      </c>
      <c r="B6" t="s">
        <v>70</v>
      </c>
      <c r="C6">
        <v>3</v>
      </c>
      <c r="D6">
        <v>25</v>
      </c>
      <c r="E6">
        <v>7.2989428909477298E-3</v>
      </c>
      <c r="F6" t="s">
        <v>32</v>
      </c>
      <c r="G6">
        <v>12</v>
      </c>
      <c r="H6">
        <v>202</v>
      </c>
      <c r="I6">
        <v>16881</v>
      </c>
      <c r="J6">
        <v>20.892326732673201</v>
      </c>
      <c r="K6">
        <v>0.431116555663902</v>
      </c>
      <c r="L6">
        <v>0.112403720520595</v>
      </c>
      <c r="M6">
        <v>0.108024354786026</v>
      </c>
    </row>
    <row r="7" spans="1:13" x14ac:dyDescent="0.3">
      <c r="A7" t="s">
        <v>64</v>
      </c>
      <c r="B7" t="s">
        <v>71</v>
      </c>
      <c r="C7">
        <v>2</v>
      </c>
      <c r="D7">
        <v>16.6666666666666</v>
      </c>
      <c r="E7">
        <v>1.4246786757269E-2</v>
      </c>
      <c r="F7" t="s">
        <v>21</v>
      </c>
      <c r="G7">
        <v>12</v>
      </c>
      <c r="H7">
        <v>22</v>
      </c>
      <c r="I7">
        <v>16881</v>
      </c>
      <c r="J7">
        <v>127.886363636363</v>
      </c>
      <c r="K7">
        <v>0.66875333951892801</v>
      </c>
      <c r="L7">
        <v>0.182833763384953</v>
      </c>
      <c r="M7">
        <v>0.17571037000631801</v>
      </c>
    </row>
    <row r="8" spans="1:13" x14ac:dyDescent="0.3">
      <c r="A8" t="s">
        <v>64</v>
      </c>
      <c r="B8" t="s">
        <v>72</v>
      </c>
      <c r="C8">
        <v>3</v>
      </c>
      <c r="D8">
        <v>25</v>
      </c>
      <c r="E8">
        <v>1.8970287624043999E-2</v>
      </c>
      <c r="F8" t="s">
        <v>73</v>
      </c>
      <c r="G8">
        <v>12</v>
      </c>
      <c r="H8">
        <v>333</v>
      </c>
      <c r="I8">
        <v>16881</v>
      </c>
      <c r="J8">
        <v>12.673423423423399</v>
      </c>
      <c r="K8">
        <v>0.771162919238642</v>
      </c>
      <c r="L8">
        <v>0.20867316386448401</v>
      </c>
      <c r="M8">
        <v>0.20054304059703601</v>
      </c>
    </row>
    <row r="9" spans="1:13" x14ac:dyDescent="0.3">
      <c r="A9" t="s">
        <v>64</v>
      </c>
      <c r="B9" t="s">
        <v>74</v>
      </c>
      <c r="C9">
        <v>10</v>
      </c>
      <c r="D9">
        <v>83.3333333333333</v>
      </c>
      <c r="E9">
        <v>4.3809497462295399E-2</v>
      </c>
      <c r="F9" t="s">
        <v>75</v>
      </c>
      <c r="G9">
        <v>12</v>
      </c>
      <c r="H9">
        <v>8785</v>
      </c>
      <c r="I9">
        <v>16881</v>
      </c>
      <c r="J9">
        <v>1.6013090495162201</v>
      </c>
      <c r="K9">
        <v>0.968237053774059</v>
      </c>
      <c r="L9">
        <v>0.42166641307459302</v>
      </c>
      <c r="M9">
        <v>0.40523785152623298</v>
      </c>
    </row>
    <row r="10" spans="1:13" s="2" customFormat="1" x14ac:dyDescent="0.3">
      <c r="A10" s="2" t="s">
        <v>64</v>
      </c>
      <c r="B10" s="2" t="s">
        <v>76</v>
      </c>
      <c r="C10" s="2">
        <v>2</v>
      </c>
      <c r="D10" s="2">
        <v>16.6666666666666</v>
      </c>
      <c r="E10" s="2">
        <v>6.3898087711842896E-2</v>
      </c>
      <c r="F10" s="2" t="s">
        <v>77</v>
      </c>
      <c r="G10" s="2">
        <v>12</v>
      </c>
      <c r="H10" s="2">
        <v>101</v>
      </c>
      <c r="I10" s="2">
        <v>16881</v>
      </c>
      <c r="J10" s="2">
        <v>27.8564356435643</v>
      </c>
      <c r="K10" s="2">
        <v>0.993807283522537</v>
      </c>
      <c r="L10" s="2">
        <v>0.51373533950444195</v>
      </c>
      <c r="M10" s="2">
        <v>0.493719676926347</v>
      </c>
    </row>
    <row r="11" spans="1:13" x14ac:dyDescent="0.3">
      <c r="A11" t="s">
        <v>64</v>
      </c>
      <c r="B11" t="s">
        <v>78</v>
      </c>
      <c r="C11">
        <v>4</v>
      </c>
      <c r="D11">
        <v>33.3333333333333</v>
      </c>
      <c r="E11">
        <v>6.6718875260317195E-2</v>
      </c>
      <c r="F11" t="s">
        <v>79</v>
      </c>
      <c r="G11">
        <v>12</v>
      </c>
      <c r="H11">
        <v>1495</v>
      </c>
      <c r="I11">
        <v>16881</v>
      </c>
      <c r="J11">
        <v>3.7638795986622</v>
      </c>
      <c r="K11">
        <v>0.99509136035664703</v>
      </c>
      <c r="L11">
        <v>0.51373533950444195</v>
      </c>
      <c r="M11">
        <v>0.493719676926347</v>
      </c>
    </row>
    <row r="12" spans="1:13" x14ac:dyDescent="0.3">
      <c r="A12" t="s">
        <v>64</v>
      </c>
      <c r="B12" t="s">
        <v>80</v>
      </c>
      <c r="C12">
        <v>3</v>
      </c>
      <c r="D12">
        <v>25</v>
      </c>
      <c r="E12">
        <v>8.2933247755784506E-2</v>
      </c>
      <c r="F12" t="s">
        <v>81</v>
      </c>
      <c r="G12">
        <v>12</v>
      </c>
      <c r="H12">
        <v>749</v>
      </c>
      <c r="I12">
        <v>16881</v>
      </c>
      <c r="J12">
        <v>5.6345126835780999</v>
      </c>
      <c r="K12">
        <v>0.99872686914439701</v>
      </c>
      <c r="L12">
        <v>0.55029739751754703</v>
      </c>
      <c r="M12">
        <v>0.52885723917270799</v>
      </c>
    </row>
    <row r="13" spans="1:13" x14ac:dyDescent="0.3">
      <c r="A13" t="s">
        <v>64</v>
      </c>
      <c r="B13" t="s">
        <v>82</v>
      </c>
      <c r="C13">
        <v>2</v>
      </c>
      <c r="D13">
        <v>16.6666666666666</v>
      </c>
      <c r="E13">
        <v>8.5760633379358103E-2</v>
      </c>
      <c r="F13" t="s">
        <v>21</v>
      </c>
      <c r="G13">
        <v>12</v>
      </c>
      <c r="H13">
        <v>137</v>
      </c>
      <c r="I13">
        <v>16881</v>
      </c>
      <c r="J13">
        <v>20.536496350364899</v>
      </c>
      <c r="K13">
        <v>0.99899627747001196</v>
      </c>
      <c r="L13">
        <v>0.55029739751754703</v>
      </c>
      <c r="M13">
        <v>0.52885723917270799</v>
      </c>
    </row>
    <row r="17" spans="2:11" x14ac:dyDescent="0.3">
      <c r="B17" t="s">
        <v>100</v>
      </c>
      <c r="C17" t="s">
        <v>101</v>
      </c>
      <c r="D17" t="s">
        <v>4</v>
      </c>
      <c r="E17" t="s">
        <v>122</v>
      </c>
      <c r="I17" t="s">
        <v>100</v>
      </c>
      <c r="J17" t="s">
        <v>101</v>
      </c>
      <c r="K17" t="s">
        <v>122</v>
      </c>
    </row>
    <row r="18" spans="2:11" x14ac:dyDescent="0.3">
      <c r="B18" t="s">
        <v>132</v>
      </c>
      <c r="C18" t="s">
        <v>147</v>
      </c>
      <c r="D18">
        <v>3.5977265171117299E-4</v>
      </c>
      <c r="E18">
        <f>-LOG10(D18)</f>
        <v>3.4439718528368863</v>
      </c>
      <c r="I18" s="7" t="s">
        <v>131</v>
      </c>
      <c r="J18" s="7" t="s">
        <v>147</v>
      </c>
      <c r="K18" s="7">
        <v>3.4439718528368863</v>
      </c>
    </row>
    <row r="19" spans="2:11" x14ac:dyDescent="0.3">
      <c r="B19" t="s">
        <v>134</v>
      </c>
      <c r="C19" t="s">
        <v>147</v>
      </c>
      <c r="D19">
        <v>8.9702078693378203E-4</v>
      </c>
      <c r="E19">
        <f t="shared" ref="E19:E25" si="0">-LOG10(D19)</f>
        <v>3.0471974928020216</v>
      </c>
      <c r="I19" s="7" t="s">
        <v>133</v>
      </c>
      <c r="J19" s="7" t="s">
        <v>147</v>
      </c>
      <c r="K19" s="7">
        <v>3.0471974928020216</v>
      </c>
    </row>
    <row r="20" spans="2:11" x14ac:dyDescent="0.3">
      <c r="B20" t="s">
        <v>136</v>
      </c>
      <c r="C20" t="s">
        <v>147</v>
      </c>
      <c r="D20">
        <v>1.30285429849695E-3</v>
      </c>
      <c r="E20">
        <f t="shared" si="0"/>
        <v>2.885104149826081</v>
      </c>
      <c r="I20" s="7" t="s">
        <v>135</v>
      </c>
      <c r="J20" s="7" t="s">
        <v>147</v>
      </c>
      <c r="K20" s="7">
        <v>2.885104149826081</v>
      </c>
    </row>
    <row r="21" spans="2:11" x14ac:dyDescent="0.3">
      <c r="B21" t="s">
        <v>138</v>
      </c>
      <c r="C21" t="s">
        <v>147</v>
      </c>
      <c r="D21">
        <v>3.2542425722946302E-3</v>
      </c>
      <c r="E21">
        <f t="shared" si="0"/>
        <v>2.4875500777413255</v>
      </c>
      <c r="I21" s="7" t="s">
        <v>137</v>
      </c>
      <c r="J21" s="7" t="s">
        <v>147</v>
      </c>
      <c r="K21" s="7">
        <v>2.4875500777413255</v>
      </c>
    </row>
    <row r="22" spans="2:11" x14ac:dyDescent="0.3">
      <c r="B22" t="s">
        <v>140</v>
      </c>
      <c r="C22" t="s">
        <v>147</v>
      </c>
      <c r="D22">
        <v>7.2989428909477298E-3</v>
      </c>
      <c r="E22">
        <f t="shared" si="0"/>
        <v>2.1367400343825782</v>
      </c>
      <c r="I22" s="7" t="s">
        <v>139</v>
      </c>
      <c r="J22" s="7" t="s">
        <v>147</v>
      </c>
      <c r="K22" s="7">
        <v>2.1367400343825782</v>
      </c>
    </row>
    <row r="23" spans="2:11" x14ac:dyDescent="0.3">
      <c r="B23" t="s">
        <v>142</v>
      </c>
      <c r="C23" t="s">
        <v>147</v>
      </c>
      <c r="D23">
        <v>1.4246786757269E-2</v>
      </c>
      <c r="E23">
        <f t="shared" si="0"/>
        <v>1.846283076072746</v>
      </c>
      <c r="I23" s="7" t="s">
        <v>141</v>
      </c>
      <c r="J23" s="7" t="s">
        <v>147</v>
      </c>
      <c r="K23" s="7">
        <v>1.846283076072746</v>
      </c>
    </row>
    <row r="24" spans="2:11" x14ac:dyDescent="0.3">
      <c r="B24" t="s">
        <v>144</v>
      </c>
      <c r="C24" t="s">
        <v>147</v>
      </c>
      <c r="D24">
        <v>1.8970287624043999E-2</v>
      </c>
      <c r="E24">
        <f t="shared" si="0"/>
        <v>1.7219260843676258</v>
      </c>
      <c r="I24" s="7" t="s">
        <v>143</v>
      </c>
      <c r="J24" s="7" t="s">
        <v>147</v>
      </c>
      <c r="K24" s="7">
        <v>1.7219260843676258</v>
      </c>
    </row>
    <row r="25" spans="2:11" x14ac:dyDescent="0.3">
      <c r="B25" t="s">
        <v>146</v>
      </c>
      <c r="C25" t="s">
        <v>147</v>
      </c>
      <c r="D25">
        <v>4.3809497462295399E-2</v>
      </c>
      <c r="E25">
        <f t="shared" si="0"/>
        <v>1.3584317285749361</v>
      </c>
      <c r="I25" s="7" t="s">
        <v>145</v>
      </c>
      <c r="J25" s="7" t="s">
        <v>147</v>
      </c>
      <c r="K25" s="7">
        <v>1.3584317285749361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19" sqref="H19"/>
    </sheetView>
  </sheetViews>
  <sheetFormatPr defaultRowHeight="14" x14ac:dyDescent="0.3"/>
  <cols>
    <col min="1" max="1" width="15" customWidth="1"/>
    <col min="2" max="2" width="37.58203125" customWidth="1"/>
    <col min="10" max="10" width="13.3320312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83</v>
      </c>
      <c r="B2" t="s">
        <v>152</v>
      </c>
      <c r="C2">
        <v>4</v>
      </c>
      <c r="D2">
        <v>33.3333333333333</v>
      </c>
      <c r="E2" s="1">
        <v>8.0522594148075099E-5</v>
      </c>
      <c r="F2" t="s">
        <v>84</v>
      </c>
      <c r="G2">
        <v>12</v>
      </c>
      <c r="H2">
        <v>56</v>
      </c>
      <c r="I2">
        <v>6879</v>
      </c>
      <c r="J2">
        <v>40.946428571428498</v>
      </c>
      <c r="K2">
        <v>8.1001252102008703E-3</v>
      </c>
      <c r="L2">
        <v>8.1327820089555896E-3</v>
      </c>
      <c r="M2">
        <v>8.1327820089555896E-3</v>
      </c>
    </row>
    <row r="3" spans="1:13" x14ac:dyDescent="0.3">
      <c r="A3" t="s">
        <v>83</v>
      </c>
      <c r="B3" t="s">
        <v>85</v>
      </c>
      <c r="C3">
        <v>3</v>
      </c>
      <c r="D3">
        <v>25</v>
      </c>
      <c r="E3">
        <v>2.1201931211397998E-3</v>
      </c>
      <c r="F3" t="s">
        <v>32</v>
      </c>
      <c r="G3">
        <v>12</v>
      </c>
      <c r="H3">
        <v>44</v>
      </c>
      <c r="I3">
        <v>6879</v>
      </c>
      <c r="J3">
        <v>39.085227272727202</v>
      </c>
      <c r="K3">
        <v>0.19294772444210101</v>
      </c>
      <c r="L3">
        <v>0.10706975261755999</v>
      </c>
      <c r="M3">
        <v>0.10706975261755999</v>
      </c>
    </row>
    <row r="4" spans="1:13" x14ac:dyDescent="0.3">
      <c r="A4" t="s">
        <v>83</v>
      </c>
      <c r="B4" t="s">
        <v>86</v>
      </c>
      <c r="C4">
        <v>4</v>
      </c>
      <c r="D4">
        <v>33.3333333333333</v>
      </c>
      <c r="E4">
        <v>3.2669751608075002E-3</v>
      </c>
      <c r="F4" t="s">
        <v>87</v>
      </c>
      <c r="G4">
        <v>12</v>
      </c>
      <c r="H4">
        <v>198</v>
      </c>
      <c r="I4">
        <v>6879</v>
      </c>
      <c r="J4">
        <v>11.580808080808</v>
      </c>
      <c r="K4">
        <v>0.28143898776294102</v>
      </c>
      <c r="L4">
        <v>0.10998816374718499</v>
      </c>
      <c r="M4">
        <v>0.10998816374718499</v>
      </c>
    </row>
    <row r="5" spans="1:13" x14ac:dyDescent="0.3">
      <c r="A5" t="s">
        <v>83</v>
      </c>
      <c r="B5" t="s">
        <v>88</v>
      </c>
      <c r="C5">
        <v>3</v>
      </c>
      <c r="D5">
        <v>25</v>
      </c>
      <c r="E5">
        <v>1.03626118919454E-2</v>
      </c>
      <c r="F5" t="s">
        <v>89</v>
      </c>
      <c r="G5">
        <v>12</v>
      </c>
      <c r="H5">
        <v>99</v>
      </c>
      <c r="I5">
        <v>6879</v>
      </c>
      <c r="J5">
        <v>17.3712121212121</v>
      </c>
      <c r="K5">
        <v>0.65079091413325996</v>
      </c>
      <c r="L5">
        <v>0.21724316855394499</v>
      </c>
      <c r="M5">
        <v>0.21724316855394499</v>
      </c>
    </row>
    <row r="6" spans="1:13" x14ac:dyDescent="0.3">
      <c r="A6" t="s">
        <v>83</v>
      </c>
      <c r="B6" t="s">
        <v>90</v>
      </c>
      <c r="C6">
        <v>3</v>
      </c>
      <c r="D6">
        <v>25</v>
      </c>
      <c r="E6">
        <v>1.20300054624435E-2</v>
      </c>
      <c r="F6" t="s">
        <v>23</v>
      </c>
      <c r="G6">
        <v>12</v>
      </c>
      <c r="H6">
        <v>107</v>
      </c>
      <c r="I6">
        <v>6879</v>
      </c>
      <c r="J6">
        <v>16.072429906541998</v>
      </c>
      <c r="K6">
        <v>0.70547697961869105</v>
      </c>
      <c r="L6">
        <v>0.21724316855394499</v>
      </c>
      <c r="M6">
        <v>0.21724316855394499</v>
      </c>
    </row>
    <row r="7" spans="1:13" x14ac:dyDescent="0.3">
      <c r="A7" t="s">
        <v>83</v>
      </c>
      <c r="B7" t="s">
        <v>91</v>
      </c>
      <c r="C7">
        <v>3</v>
      </c>
      <c r="D7">
        <v>25</v>
      </c>
      <c r="E7">
        <v>1.2905534765580901E-2</v>
      </c>
      <c r="F7" t="s">
        <v>92</v>
      </c>
      <c r="G7">
        <v>12</v>
      </c>
      <c r="H7">
        <v>111</v>
      </c>
      <c r="I7">
        <v>6879</v>
      </c>
      <c r="J7">
        <v>15.493243243243199</v>
      </c>
      <c r="K7">
        <v>0.73070369547659397</v>
      </c>
      <c r="L7">
        <v>0.21724316855394499</v>
      </c>
      <c r="M7">
        <v>0.21724316855394499</v>
      </c>
    </row>
    <row r="8" spans="1:13" s="2" customFormat="1" x14ac:dyDescent="0.3">
      <c r="A8" s="2" t="s">
        <v>83</v>
      </c>
      <c r="B8" s="2" t="s">
        <v>93</v>
      </c>
      <c r="C8" s="2">
        <v>3</v>
      </c>
      <c r="D8" s="2">
        <v>25</v>
      </c>
      <c r="E8" s="2">
        <v>7.3961605991630902E-2</v>
      </c>
      <c r="F8" s="2" t="s">
        <v>94</v>
      </c>
      <c r="G8" s="2">
        <v>12</v>
      </c>
      <c r="H8" s="2">
        <v>286</v>
      </c>
      <c r="I8" s="2">
        <v>6879</v>
      </c>
      <c r="J8" s="2">
        <v>6.0131118881118804</v>
      </c>
      <c r="K8" s="2">
        <v>0.99957388354534804</v>
      </c>
      <c r="L8" s="2">
        <v>0.68808116722636603</v>
      </c>
      <c r="M8" s="2">
        <v>0.68808116722636603</v>
      </c>
    </row>
    <row r="9" spans="1:13" x14ac:dyDescent="0.3">
      <c r="A9" t="s">
        <v>83</v>
      </c>
      <c r="B9" t="s">
        <v>95</v>
      </c>
      <c r="C9">
        <v>2</v>
      </c>
      <c r="D9">
        <v>16.6666666666666</v>
      </c>
      <c r="E9">
        <v>9.3396349531856396E-2</v>
      </c>
      <c r="F9" t="s">
        <v>96</v>
      </c>
      <c r="G9">
        <v>12</v>
      </c>
      <c r="H9">
        <v>61</v>
      </c>
      <c r="I9">
        <v>6879</v>
      </c>
      <c r="J9">
        <v>18.7950819672131</v>
      </c>
      <c r="K9">
        <v>0.99994997768276905</v>
      </c>
      <c r="L9">
        <v>0.68808116722636603</v>
      </c>
      <c r="M9">
        <v>0.68808116722636603</v>
      </c>
    </row>
    <row r="10" spans="1:13" x14ac:dyDescent="0.3">
      <c r="A10" t="s">
        <v>83</v>
      </c>
      <c r="B10" t="s">
        <v>97</v>
      </c>
      <c r="C10">
        <v>2</v>
      </c>
      <c r="D10">
        <v>16.6666666666666</v>
      </c>
      <c r="E10">
        <v>9.3396349531856396E-2</v>
      </c>
      <c r="F10" t="s">
        <v>21</v>
      </c>
      <c r="G10">
        <v>12</v>
      </c>
      <c r="H10">
        <v>61</v>
      </c>
      <c r="I10">
        <v>6879</v>
      </c>
      <c r="J10">
        <v>18.7950819672131</v>
      </c>
      <c r="K10">
        <v>0.99994997768276905</v>
      </c>
      <c r="L10">
        <v>0.68808116722636603</v>
      </c>
      <c r="M10">
        <v>0.68808116722636603</v>
      </c>
    </row>
    <row r="11" spans="1:13" x14ac:dyDescent="0.3">
      <c r="A11" t="s">
        <v>83</v>
      </c>
      <c r="B11" t="s">
        <v>98</v>
      </c>
      <c r="C11">
        <v>2</v>
      </c>
      <c r="D11">
        <v>16.6666666666666</v>
      </c>
      <c r="E11">
        <v>9.4859042425204099E-2</v>
      </c>
      <c r="F11" t="s">
        <v>46</v>
      </c>
      <c r="G11">
        <v>12</v>
      </c>
      <c r="H11">
        <v>62</v>
      </c>
      <c r="I11">
        <v>6879</v>
      </c>
      <c r="J11">
        <v>18.4919354838709</v>
      </c>
      <c r="K11">
        <v>0.99995750499046399</v>
      </c>
      <c r="L11">
        <v>0.68808116722636603</v>
      </c>
      <c r="M11">
        <v>0.68808116722636603</v>
      </c>
    </row>
    <row r="16" spans="1:13" x14ac:dyDescent="0.3">
      <c r="B16" s="8" t="s">
        <v>166</v>
      </c>
      <c r="C16" s="8" t="s">
        <v>148</v>
      </c>
      <c r="D16" s="8" t="s">
        <v>149</v>
      </c>
      <c r="E16" s="8" t="s">
        <v>150</v>
      </c>
      <c r="F16" t="s">
        <v>151</v>
      </c>
    </row>
    <row r="17" spans="2:9" x14ac:dyDescent="0.3">
      <c r="B17" s="8" t="s">
        <v>155</v>
      </c>
      <c r="C17" s="8">
        <v>40.946428571428498</v>
      </c>
      <c r="D17" s="8">
        <v>8.0522594148075099E-5</v>
      </c>
      <c r="E17" s="8">
        <v>4</v>
      </c>
    </row>
    <row r="18" spans="2:9" x14ac:dyDescent="0.3">
      <c r="B18" s="8" t="s">
        <v>157</v>
      </c>
      <c r="C18" s="8">
        <v>39.085227272727202</v>
      </c>
      <c r="D18" s="8">
        <v>2.1201931211397998E-3</v>
      </c>
      <c r="E18" s="8">
        <v>3</v>
      </c>
    </row>
    <row r="19" spans="2:9" x14ac:dyDescent="0.3">
      <c r="B19" s="8" t="s">
        <v>159</v>
      </c>
      <c r="C19" s="8">
        <v>11.580808080808</v>
      </c>
      <c r="D19" s="8">
        <v>3.2669751608075002E-3</v>
      </c>
      <c r="E19" s="8">
        <v>4</v>
      </c>
    </row>
    <row r="20" spans="2:9" x14ac:dyDescent="0.3">
      <c r="B20" s="8" t="s">
        <v>161</v>
      </c>
      <c r="C20" s="8">
        <v>17.3712121212121</v>
      </c>
      <c r="D20" s="8">
        <v>1.03626118919454E-2</v>
      </c>
      <c r="E20" s="8">
        <v>3</v>
      </c>
    </row>
    <row r="21" spans="2:9" x14ac:dyDescent="0.3">
      <c r="B21" s="8" t="s">
        <v>163</v>
      </c>
      <c r="C21" s="8">
        <v>16.072429906541998</v>
      </c>
      <c r="D21" s="8">
        <v>1.20300054624435E-2</v>
      </c>
      <c r="E21" s="8">
        <v>3</v>
      </c>
    </row>
    <row r="22" spans="2:9" x14ac:dyDescent="0.3">
      <c r="B22" s="8" t="s">
        <v>165</v>
      </c>
      <c r="C22" s="8">
        <v>15.493243243243199</v>
      </c>
      <c r="D22" s="8">
        <v>1.2905534765580901E-2</v>
      </c>
      <c r="E22" s="8">
        <v>3</v>
      </c>
    </row>
    <row r="25" spans="2:9" x14ac:dyDescent="0.3">
      <c r="F25" t="s">
        <v>167</v>
      </c>
      <c r="G25" t="s">
        <v>3</v>
      </c>
      <c r="H25" t="s">
        <v>4</v>
      </c>
      <c r="I25" t="s">
        <v>2</v>
      </c>
    </row>
    <row r="26" spans="2:9" x14ac:dyDescent="0.3">
      <c r="F26" t="s">
        <v>154</v>
      </c>
      <c r="G26">
        <v>0.33333333333333298</v>
      </c>
      <c r="H26">
        <v>8.0522594148075099E-5</v>
      </c>
      <c r="I26">
        <v>4</v>
      </c>
    </row>
    <row r="27" spans="2:9" x14ac:dyDescent="0.3">
      <c r="F27" t="s">
        <v>156</v>
      </c>
      <c r="G27">
        <v>0.25</v>
      </c>
      <c r="H27">
        <v>2.1201931211397998E-3</v>
      </c>
      <c r="I27">
        <v>3</v>
      </c>
    </row>
    <row r="28" spans="2:9" x14ac:dyDescent="0.3">
      <c r="F28" t="s">
        <v>158</v>
      </c>
      <c r="G28">
        <v>0.33333333333333298</v>
      </c>
      <c r="H28">
        <v>3.2669751608075002E-3</v>
      </c>
      <c r="I28">
        <v>4</v>
      </c>
    </row>
    <row r="29" spans="2:9" x14ac:dyDescent="0.3">
      <c r="F29" t="s">
        <v>160</v>
      </c>
      <c r="G29">
        <v>0.25</v>
      </c>
      <c r="H29">
        <v>1.03626118919454E-2</v>
      </c>
      <c r="I29">
        <v>3</v>
      </c>
    </row>
    <row r="30" spans="2:9" x14ac:dyDescent="0.3">
      <c r="F30" t="s">
        <v>162</v>
      </c>
      <c r="G30">
        <v>0.25</v>
      </c>
      <c r="H30">
        <v>1.20300054624435E-2</v>
      </c>
      <c r="I30">
        <v>3</v>
      </c>
    </row>
    <row r="31" spans="2:9" x14ac:dyDescent="0.3">
      <c r="F31" t="s">
        <v>164</v>
      </c>
      <c r="G31">
        <v>0.25</v>
      </c>
      <c r="H31">
        <v>1.2905534765580901E-2</v>
      </c>
      <c r="I31">
        <v>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BP</vt:lpstr>
      <vt:lpstr>CC</vt:lpstr>
      <vt:lpstr>MF</vt:lpstr>
      <vt:lpstr>KEGG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dcterms:created xsi:type="dcterms:W3CDTF">2015-06-05T18:17:20Z</dcterms:created>
  <dcterms:modified xsi:type="dcterms:W3CDTF">2021-11-20T14:49:47Z</dcterms:modified>
</cp:coreProperties>
</file>