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<sst xmlns="http://schemas.openxmlformats.org/spreadsheetml/2006/main" count="46" uniqueCount="21">
  <si>
    <t>The percentage of leukocytes in female tiger frog (1000)</t>
  </si>
  <si>
    <t>The percentage of leukocytes in male tiger frog (1000)</t>
  </si>
  <si>
    <r>
      <rPr>
        <sz val="11"/>
        <color theme="1"/>
        <rFont val="宋体"/>
        <charset val="134"/>
      </rPr>
      <t>①</t>
    </r>
  </si>
  <si>
    <r>
      <rPr>
        <sz val="11"/>
        <color theme="1"/>
        <rFont val="宋体"/>
        <charset val="134"/>
      </rPr>
      <t>②</t>
    </r>
  </si>
  <si>
    <r>
      <rPr>
        <sz val="11"/>
        <color theme="1"/>
        <rFont val="宋体"/>
        <charset val="134"/>
      </rPr>
      <t>③</t>
    </r>
  </si>
  <si>
    <t>Mean</t>
  </si>
  <si>
    <t>neutrophil</t>
  </si>
  <si>
    <t>eosinophil</t>
  </si>
  <si>
    <t>basophil</t>
  </si>
  <si>
    <t>monoccyte</t>
  </si>
  <si>
    <t>large lymphocyte</t>
  </si>
  <si>
    <t>small lymphocyte</t>
  </si>
  <si>
    <t>The percentage of leukocytes in female tiger frog (100)</t>
  </si>
  <si>
    <t>The percentage of leukocytes in male tiger frog(100)</t>
  </si>
  <si>
    <t>SD</t>
  </si>
  <si>
    <t>neutrophil(%)</t>
  </si>
  <si>
    <t>eosinophil(%)</t>
  </si>
  <si>
    <t>basophil(%)</t>
  </si>
  <si>
    <t>monoccyte(%)</t>
  </si>
  <si>
    <t>large lymphocyte(%)</t>
  </si>
  <si>
    <t>small lymphocyte(%)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</si>
</sst>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7ABCE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9" fillId="16" borderId="4" applyNumberFormat="0" applyAlignment="0" applyProtection="0">
      <alignment vertical="center"/>
    </xf>
    <xf numFmtId="0" fontId="19" fillId="34" borderId="6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17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7" fontId="0" fillId="0" borderId="0" xfId="0" applyNumberFormat="1" applyFill="1" applyAlignment="1">
      <alignment horizontal="center" vertical="center"/>
    </xf>
    <xf numFmtId="0" fontId="0" fillId="3" borderId="0" xfId="0" applyFill="1">
      <alignment vertical="center"/>
    </xf>
    <xf numFmtId="0" fontId="2" fillId="0" borderId="0" xfId="0" applyFont="1" applyFill="1">
      <alignment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A271C"/>
      <color rgb="00640000"/>
      <color rgb="00203864"/>
      <color rgb="00B20000"/>
      <color rgb="00C7AB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tabSelected="1" zoomScale="110" zoomScaleNormal="110" workbookViewId="0">
      <selection activeCell="A19" sqref="A19"/>
    </sheetView>
  </sheetViews>
  <sheetFormatPr defaultColWidth="9" defaultRowHeight="14"/>
  <cols>
    <col min="1" max="1" width="16.7090909090909" customWidth="1"/>
    <col min="2" max="2" width="8.06363636363636" customWidth="1"/>
    <col min="3" max="3" width="7.15454545454545" customWidth="1"/>
    <col min="4" max="4" width="7.38181818181818" customWidth="1"/>
    <col min="5" max="5" width="8.51818181818182" customWidth="1"/>
    <col min="6" max="6" width="7.37272727272727" customWidth="1"/>
    <col min="7" max="7" width="2.60909090909091" style="1" customWidth="1"/>
    <col min="8" max="8" width="16.8181818181818" style="1" customWidth="1"/>
    <col min="9" max="9" width="7.60909090909091" customWidth="1"/>
    <col min="10" max="10" width="6.7" customWidth="1"/>
    <col min="11" max="11" width="6.70909090909091" customWidth="1"/>
    <col min="12" max="13" width="8.06363636363636" customWidth="1"/>
  </cols>
  <sheetData>
    <row r="1" spans="1:13">
      <c r="A1" s="2" t="s">
        <v>0</v>
      </c>
      <c r="B1" s="2"/>
      <c r="C1" s="2"/>
      <c r="D1" s="2"/>
      <c r="E1" s="2"/>
      <c r="F1" s="3"/>
      <c r="G1" s="4"/>
      <c r="H1" s="2" t="s">
        <v>1</v>
      </c>
      <c r="I1" s="2"/>
      <c r="J1" s="2"/>
      <c r="K1" s="2"/>
      <c r="L1" s="2"/>
      <c r="M1" s="3"/>
    </row>
    <row r="2" spans="2:12">
      <c r="B2" s="2" t="s">
        <v>2</v>
      </c>
      <c r="C2" s="2" t="s">
        <v>3</v>
      </c>
      <c r="D2" s="2" t="s">
        <v>4</v>
      </c>
      <c r="E2" s="2" t="s">
        <v>5</v>
      </c>
      <c r="G2" s="4"/>
      <c r="I2" s="2" t="s">
        <v>2</v>
      </c>
      <c r="J2" s="2" t="s">
        <v>3</v>
      </c>
      <c r="K2" s="2" t="s">
        <v>4</v>
      </c>
      <c r="L2" s="2" t="s">
        <v>5</v>
      </c>
    </row>
    <row r="3" spans="1:12">
      <c r="A3" s="2" t="s">
        <v>6</v>
      </c>
      <c r="B3" s="2">
        <v>194</v>
      </c>
      <c r="C3" s="2">
        <v>159.7</v>
      </c>
      <c r="D3" s="2">
        <v>162.8</v>
      </c>
      <c r="E3" s="5">
        <f>AVERAGE(B3:D3)</f>
        <v>172.166666666667</v>
      </c>
      <c r="F3" s="6"/>
      <c r="G3" s="7"/>
      <c r="H3" s="2" t="s">
        <v>6</v>
      </c>
      <c r="I3" s="2">
        <v>201.9</v>
      </c>
      <c r="J3" s="2">
        <v>196.6</v>
      </c>
      <c r="K3" s="2">
        <v>220.1</v>
      </c>
      <c r="L3" s="5">
        <f>AVERAGE(I3:K3)</f>
        <v>206.2</v>
      </c>
    </row>
    <row r="4" spans="1:12">
      <c r="A4" s="2" t="s">
        <v>7</v>
      </c>
      <c r="B4" s="2">
        <v>70.8</v>
      </c>
      <c r="C4" s="2">
        <v>79.81</v>
      </c>
      <c r="D4" s="2">
        <v>83.93</v>
      </c>
      <c r="E4" s="5">
        <v>78.18</v>
      </c>
      <c r="F4" s="6"/>
      <c r="G4" s="7"/>
      <c r="H4" s="2" t="s">
        <v>7</v>
      </c>
      <c r="I4" s="2">
        <v>117.2</v>
      </c>
      <c r="J4" s="2">
        <v>109.5</v>
      </c>
      <c r="K4" s="2">
        <v>79.6</v>
      </c>
      <c r="L4" s="5">
        <f>AVERAGE(I4:K4)</f>
        <v>102.1</v>
      </c>
    </row>
    <row r="5" spans="1:12">
      <c r="A5" s="2" t="s">
        <v>8</v>
      </c>
      <c r="B5" s="2">
        <v>29.8</v>
      </c>
      <c r="C5" s="2">
        <v>26.61</v>
      </c>
      <c r="D5" s="2">
        <v>21.45</v>
      </c>
      <c r="E5" s="5">
        <v>25.95</v>
      </c>
      <c r="F5" s="6"/>
      <c r="G5" s="7"/>
      <c r="H5" s="2" t="s">
        <v>8</v>
      </c>
      <c r="I5" s="2">
        <v>22.8</v>
      </c>
      <c r="J5" s="2">
        <v>16.8</v>
      </c>
      <c r="K5" s="2">
        <v>16.3</v>
      </c>
      <c r="L5" s="5">
        <v>18.6</v>
      </c>
    </row>
    <row r="6" spans="1:12">
      <c r="A6" s="2" t="s">
        <v>9</v>
      </c>
      <c r="B6" s="2">
        <v>149.2</v>
      </c>
      <c r="C6" s="2">
        <v>117.9</v>
      </c>
      <c r="D6" s="2">
        <v>109.4</v>
      </c>
      <c r="E6" s="5">
        <v>125.5</v>
      </c>
      <c r="F6" s="6"/>
      <c r="G6" s="7"/>
      <c r="H6" s="2" t="s">
        <v>9</v>
      </c>
      <c r="I6" s="2">
        <v>179.1</v>
      </c>
      <c r="J6" s="2">
        <v>148.8</v>
      </c>
      <c r="K6" s="2">
        <v>154.5</v>
      </c>
      <c r="L6" s="5">
        <v>160.8</v>
      </c>
    </row>
    <row r="7" spans="1:12">
      <c r="A7" s="2" t="s">
        <v>10</v>
      </c>
      <c r="B7" s="2">
        <v>257.5</v>
      </c>
      <c r="C7" s="2">
        <v>273.8</v>
      </c>
      <c r="D7" s="2">
        <v>304.1</v>
      </c>
      <c r="E7" s="5">
        <f>AVERAGE(B7:D7)</f>
        <v>278.466666666667</v>
      </c>
      <c r="F7" s="6"/>
      <c r="G7" s="7"/>
      <c r="H7" s="2" t="s">
        <v>10</v>
      </c>
      <c r="I7" s="2">
        <v>247.5</v>
      </c>
      <c r="J7" s="2">
        <v>205</v>
      </c>
      <c r="K7" s="2">
        <v>236.5</v>
      </c>
      <c r="L7" s="5">
        <f>AVERAGE(I7:K7)</f>
        <v>229.666666666667</v>
      </c>
    </row>
    <row r="8" spans="1:12">
      <c r="A8" s="2" t="s">
        <v>11</v>
      </c>
      <c r="B8" s="2">
        <v>298.5</v>
      </c>
      <c r="C8" s="2">
        <v>334</v>
      </c>
      <c r="D8" s="2">
        <v>318.2</v>
      </c>
      <c r="E8" s="5">
        <f>AVERAGE(B8:D8)</f>
        <v>316.9</v>
      </c>
      <c r="F8" s="6"/>
      <c r="G8" s="7"/>
      <c r="H8" s="2" t="s">
        <v>11</v>
      </c>
      <c r="I8" s="2">
        <v>228</v>
      </c>
      <c r="J8" s="2">
        <v>323</v>
      </c>
      <c r="K8" s="2">
        <v>292.7</v>
      </c>
      <c r="L8" s="5">
        <f>AVERAGE(I8:K8)</f>
        <v>281.233333333333</v>
      </c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13"/>
    </row>
    <row r="10" spans="1:13">
      <c r="A10" s="2" t="s">
        <v>12</v>
      </c>
      <c r="B10" s="2"/>
      <c r="C10" s="2"/>
      <c r="D10" s="2"/>
      <c r="E10" s="2"/>
      <c r="F10" s="3"/>
      <c r="G10" s="4"/>
      <c r="H10" s="2" t="s">
        <v>13</v>
      </c>
      <c r="I10" s="2"/>
      <c r="J10" s="2"/>
      <c r="K10" s="2"/>
      <c r="L10" s="2"/>
      <c r="M10" s="3"/>
    </row>
    <row r="11" spans="2:13">
      <c r="B11" s="2" t="s">
        <v>2</v>
      </c>
      <c r="C11" s="2" t="s">
        <v>3</v>
      </c>
      <c r="D11" s="2" t="s">
        <v>4</v>
      </c>
      <c r="E11" s="2" t="s">
        <v>5</v>
      </c>
      <c r="F11" s="2" t="s">
        <v>14</v>
      </c>
      <c r="G11" s="4"/>
      <c r="I11" s="2" t="s">
        <v>2</v>
      </c>
      <c r="J11" s="2" t="s">
        <v>3</v>
      </c>
      <c r="K11" s="2" t="s">
        <v>4</v>
      </c>
      <c r="L11" s="2" t="s">
        <v>5</v>
      </c>
      <c r="M11" s="2" t="s">
        <v>14</v>
      </c>
    </row>
    <row r="12" spans="1:13">
      <c r="A12" s="2" t="s">
        <v>15</v>
      </c>
      <c r="B12" s="2">
        <v>19.4</v>
      </c>
      <c r="C12" s="2">
        <v>15.97</v>
      </c>
      <c r="D12" s="2">
        <v>16.28</v>
      </c>
      <c r="E12" s="5">
        <f>((AVERAGE(B12:D12))*0.1)*10</f>
        <v>17.2166666666667</v>
      </c>
      <c r="F12" s="5">
        <f>STDEVP(B12:D12)</f>
        <v>1.54902836929763</v>
      </c>
      <c r="G12" s="7"/>
      <c r="H12" s="2" t="s">
        <v>15</v>
      </c>
      <c r="I12" s="2">
        <v>20.19</v>
      </c>
      <c r="J12" s="2">
        <v>19.66</v>
      </c>
      <c r="K12" s="2">
        <v>22.01</v>
      </c>
      <c r="L12" s="5">
        <f>AVERAGE(I12:K12)</f>
        <v>20.62</v>
      </c>
      <c r="M12" s="5">
        <f>STDEVP(I12:K12)</f>
        <v>1.00641277151409</v>
      </c>
    </row>
    <row r="13" spans="1:13">
      <c r="A13" s="2" t="s">
        <v>16</v>
      </c>
      <c r="B13" s="2">
        <v>7.08</v>
      </c>
      <c r="C13" s="2">
        <v>7.98</v>
      </c>
      <c r="D13" s="2">
        <v>8.39</v>
      </c>
      <c r="E13" s="5">
        <v>7.82</v>
      </c>
      <c r="F13" s="5">
        <f>STDEVP(B13,C13,D13,)</f>
        <v>3.417721280327</v>
      </c>
      <c r="G13" s="7"/>
      <c r="H13" s="2" t="s">
        <v>16</v>
      </c>
      <c r="I13" s="2">
        <v>11.72</v>
      </c>
      <c r="J13" s="2">
        <v>10.95</v>
      </c>
      <c r="K13" s="2">
        <v>7.96</v>
      </c>
      <c r="L13" s="5">
        <v>10.21</v>
      </c>
      <c r="M13" s="5">
        <f>STDEVP(I13,J13,K13)</f>
        <v>1.6217480281063</v>
      </c>
    </row>
    <row r="14" spans="1:13">
      <c r="A14" s="2" t="s">
        <v>17</v>
      </c>
      <c r="B14" s="2">
        <v>2.98</v>
      </c>
      <c r="C14" s="2">
        <v>2.66</v>
      </c>
      <c r="D14" s="2">
        <v>2.15</v>
      </c>
      <c r="E14" s="5">
        <v>2.6</v>
      </c>
      <c r="F14" s="5">
        <f>STDEVP(B14,C14,D14)</f>
        <v>0.341792659696229</v>
      </c>
      <c r="G14" s="7"/>
      <c r="H14" s="2" t="s">
        <v>17</v>
      </c>
      <c r="I14" s="2">
        <v>2.28</v>
      </c>
      <c r="J14" s="2">
        <v>1.68</v>
      </c>
      <c r="K14" s="2">
        <v>1.63</v>
      </c>
      <c r="L14" s="5">
        <v>1.86</v>
      </c>
      <c r="M14" s="5">
        <f>STDEVP(I14,J14,K14)</f>
        <v>0.295334085777822</v>
      </c>
    </row>
    <row r="15" spans="1:13">
      <c r="A15" s="2" t="s">
        <v>18</v>
      </c>
      <c r="B15" s="2">
        <v>14.92</v>
      </c>
      <c r="C15" s="2">
        <v>11.79</v>
      </c>
      <c r="D15" s="2">
        <v>10.94</v>
      </c>
      <c r="E15" s="5">
        <f>((AVERAGE(B15:D15))*0.1)*10</f>
        <v>12.55</v>
      </c>
      <c r="F15" s="5">
        <f>STDEVP(B15:D15)</f>
        <v>1.71139319464192</v>
      </c>
      <c r="G15" s="7"/>
      <c r="H15" s="2" t="s">
        <v>18</v>
      </c>
      <c r="I15" s="2">
        <v>17.91</v>
      </c>
      <c r="J15" s="2">
        <v>14.88</v>
      </c>
      <c r="K15" s="2">
        <v>15.45</v>
      </c>
      <c r="L15" s="5">
        <f>AVERAGE(I15:K15)</f>
        <v>16.08</v>
      </c>
      <c r="M15" s="5">
        <f>STDEVP(I15:K15)</f>
        <v>1.31476233593756</v>
      </c>
    </row>
    <row r="16" spans="1:13">
      <c r="A16" s="2" t="s">
        <v>19</v>
      </c>
      <c r="B16" s="2">
        <v>25.75</v>
      </c>
      <c r="C16" s="2">
        <v>27.38</v>
      </c>
      <c r="D16" s="2">
        <v>30.41</v>
      </c>
      <c r="E16" s="5">
        <f>((AVERAGE(B16:D16))*0.1)*10</f>
        <v>27.8466666666667</v>
      </c>
      <c r="F16" s="5">
        <f>STDEVP(B16:D16)</f>
        <v>1.93084322397122</v>
      </c>
      <c r="G16" s="7"/>
      <c r="H16" s="2" t="s">
        <v>19</v>
      </c>
      <c r="I16" s="2">
        <v>24.75</v>
      </c>
      <c r="J16" s="2">
        <v>20.5</v>
      </c>
      <c r="K16" s="2">
        <v>23.65</v>
      </c>
      <c r="L16" s="5">
        <f>AVERAGE(I16:K16)</f>
        <v>22.9666666666667</v>
      </c>
      <c r="M16" s="5">
        <f>STDEVP(I16:K16)</f>
        <v>1.8010799229598</v>
      </c>
    </row>
    <row r="17" spans="1:13">
      <c r="A17" s="2" t="s">
        <v>20</v>
      </c>
      <c r="B17" s="2">
        <v>29.85</v>
      </c>
      <c r="C17" s="2">
        <v>33.4</v>
      </c>
      <c r="D17" s="2">
        <v>31.82</v>
      </c>
      <c r="E17" s="5">
        <f>((AVERAGE(B17:D17))*0.1)*10</f>
        <v>31.69</v>
      </c>
      <c r="F17" s="5">
        <f>STDEVP(B17:D17)</f>
        <v>1.45219374281349</v>
      </c>
      <c r="G17" s="7"/>
      <c r="H17" s="2" t="s">
        <v>20</v>
      </c>
      <c r="I17" s="2">
        <v>22.8</v>
      </c>
      <c r="J17" s="2">
        <v>32.3</v>
      </c>
      <c r="K17" s="2">
        <v>29.27</v>
      </c>
      <c r="L17" s="5">
        <f>AVERAGE(I17:K17)</f>
        <v>28.1233333333333</v>
      </c>
      <c r="M17" s="5">
        <f>STDEVP(I17:K17)</f>
        <v>3.96220757771332</v>
      </c>
    </row>
    <row r="18" s="1" customFormat="1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>
      <c r="A19" s="10"/>
      <c r="G19" s="9"/>
      <c r="H19" s="9"/>
      <c r="I19" s="14"/>
      <c r="J19" s="9"/>
      <c r="K19" s="9"/>
      <c r="L19" s="9"/>
      <c r="M19" s="1"/>
    </row>
    <row r="20" spans="1:13">
      <c r="A20" s="2"/>
      <c r="B20" s="2"/>
      <c r="C20" s="2"/>
      <c r="I20" s="1"/>
      <c r="J20" s="9"/>
      <c r="K20" s="9"/>
      <c r="L20" s="9"/>
      <c r="M20" s="1"/>
    </row>
    <row r="21" spans="1:13">
      <c r="A21" s="2"/>
      <c r="B21" s="11"/>
      <c r="C21" s="2"/>
      <c r="I21" s="1"/>
      <c r="J21" s="9"/>
      <c r="K21" s="9"/>
      <c r="L21" s="9"/>
      <c r="M21" s="1"/>
    </row>
    <row r="22" spans="1:13">
      <c r="A22" s="2"/>
      <c r="B22" s="11"/>
      <c r="C22" s="2"/>
      <c r="I22" s="1"/>
      <c r="J22" s="9"/>
      <c r="K22" s="9"/>
      <c r="L22" s="9"/>
      <c r="M22" s="1"/>
    </row>
    <row r="23" spans="1:13">
      <c r="A23" s="2"/>
      <c r="B23" s="11"/>
      <c r="C23" s="2"/>
      <c r="I23" s="1"/>
      <c r="J23" s="9"/>
      <c r="K23" s="9"/>
      <c r="L23" s="9"/>
      <c r="M23" s="1"/>
    </row>
    <row r="24" spans="1:13">
      <c r="A24" s="2"/>
      <c r="B24" s="2"/>
      <c r="C24" s="2"/>
      <c r="I24" s="1"/>
      <c r="J24" s="9"/>
      <c r="K24" s="9"/>
      <c r="L24" s="9"/>
      <c r="M24" s="1"/>
    </row>
    <row r="25" spans="1:1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"/>
    </row>
    <row r="26" spans="1:1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>
      <c r="A27" s="9"/>
      <c r="B27" s="9"/>
      <c r="C27" s="9"/>
      <c r="D27" s="9"/>
      <c r="E27" s="12"/>
      <c r="F27" s="12"/>
      <c r="G27" s="9"/>
      <c r="H27" s="9"/>
      <c r="I27" s="9"/>
      <c r="J27" s="9"/>
      <c r="K27" s="9"/>
      <c r="L27" s="15"/>
      <c r="M27" s="15"/>
    </row>
    <row r="28" spans="1:13">
      <c r="A28" s="9"/>
      <c r="B28" s="9"/>
      <c r="C28" s="9"/>
      <c r="D28" s="9"/>
      <c r="E28" s="12"/>
      <c r="F28" s="12"/>
      <c r="G28" s="9"/>
      <c r="H28" s="9"/>
      <c r="I28" s="9"/>
      <c r="J28" s="9"/>
      <c r="K28" s="9"/>
      <c r="L28" s="15"/>
      <c r="M28" s="15"/>
    </row>
    <row r="29" spans="1:13">
      <c r="A29" s="9"/>
      <c r="B29" s="9"/>
      <c r="C29" s="9"/>
      <c r="D29" s="9"/>
      <c r="E29" s="12"/>
      <c r="F29" s="12"/>
      <c r="G29" s="9"/>
      <c r="H29" s="9"/>
      <c r="I29" s="9"/>
      <c r="J29" s="9"/>
      <c r="K29" s="9"/>
      <c r="L29" s="15"/>
      <c r="M29" s="15"/>
    </row>
    <row r="30" spans="1:13">
      <c r="A30" s="9"/>
      <c r="B30" s="9"/>
      <c r="C30" s="9"/>
      <c r="D30" s="9"/>
      <c r="E30" s="12"/>
      <c r="F30" s="12"/>
      <c r="G30" s="9"/>
      <c r="H30" s="9"/>
      <c r="I30" s="9"/>
      <c r="J30" s="9"/>
      <c r="K30" s="9"/>
      <c r="L30" s="15"/>
      <c r="M30" s="15"/>
    </row>
    <row r="31" spans="1:13">
      <c r="A31" s="9"/>
      <c r="B31" s="9"/>
      <c r="C31" s="9"/>
      <c r="D31" s="9"/>
      <c r="E31" s="12"/>
      <c r="F31" s="12"/>
      <c r="G31" s="9"/>
      <c r="H31" s="9"/>
      <c r="I31" s="9"/>
      <c r="J31" s="9"/>
      <c r="K31" s="9"/>
      <c r="L31" s="15"/>
      <c r="M31" s="15"/>
    </row>
    <row r="32" spans="1:1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"/>
    </row>
    <row r="33" spans="1:1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"/>
    </row>
    <row r="34" spans="1:1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1"/>
    </row>
    <row r="35" spans="1:13">
      <c r="A35" s="9"/>
      <c r="B35" s="9"/>
      <c r="C35" s="9"/>
      <c r="D35" s="9"/>
      <c r="E35" s="12"/>
      <c r="F35" s="9"/>
      <c r="G35" s="9"/>
      <c r="H35" s="9"/>
      <c r="I35" s="9"/>
      <c r="J35" s="9"/>
      <c r="K35" s="9"/>
      <c r="L35" s="12"/>
      <c r="M35" s="1"/>
    </row>
    <row r="36" spans="1:13">
      <c r="A36" s="9"/>
      <c r="B36" s="9"/>
      <c r="C36" s="9"/>
      <c r="D36" s="9"/>
      <c r="E36" s="12"/>
      <c r="F36" s="9"/>
      <c r="G36" s="9"/>
      <c r="H36" s="9"/>
      <c r="I36" s="9"/>
      <c r="J36" s="9"/>
      <c r="K36" s="9"/>
      <c r="L36" s="12"/>
      <c r="M36" s="1"/>
    </row>
    <row r="37" spans="1:13">
      <c r="A37" s="9"/>
      <c r="B37" s="9"/>
      <c r="C37" s="9"/>
      <c r="D37" s="9"/>
      <c r="E37" s="12"/>
      <c r="F37" s="9"/>
      <c r="G37" s="9"/>
      <c r="H37" s="9"/>
      <c r="I37" s="9"/>
      <c r="J37" s="9"/>
      <c r="K37" s="9"/>
      <c r="L37" s="12"/>
      <c r="M37" s="1"/>
    </row>
    <row r="38" spans="1:13">
      <c r="A38" s="9"/>
      <c r="B38" s="9"/>
      <c r="C38" s="9"/>
      <c r="D38" s="9"/>
      <c r="E38" s="12"/>
      <c r="F38" s="9"/>
      <c r="G38" s="9"/>
      <c r="H38" s="9"/>
      <c r="I38" s="9"/>
      <c r="J38" s="9"/>
      <c r="K38" s="9"/>
      <c r="L38" s="12"/>
      <c r="M38" s="1"/>
    </row>
    <row r="39" spans="1:13">
      <c r="A39" s="9"/>
      <c r="B39" s="9"/>
      <c r="C39" s="9"/>
      <c r="D39" s="9"/>
      <c r="E39" s="12"/>
      <c r="F39" s="9"/>
      <c r="G39" s="9"/>
      <c r="H39" s="9"/>
      <c r="I39" s="9"/>
      <c r="J39" s="9"/>
      <c r="K39" s="9"/>
      <c r="L39" s="12"/>
      <c r="M39" s="1"/>
    </row>
    <row r="40" spans="1:13">
      <c r="A40" s="9"/>
      <c r="B40" s="9"/>
      <c r="C40" s="9"/>
      <c r="D40" s="9"/>
      <c r="E40" s="12"/>
      <c r="F40" s="9"/>
      <c r="G40" s="9"/>
      <c r="H40" s="9"/>
      <c r="I40" s="9"/>
      <c r="J40" s="9"/>
      <c r="K40" s="9"/>
      <c r="L40" s="12"/>
      <c r="M40" s="1"/>
    </row>
    <row r="41" spans="1:13">
      <c r="A41" s="9"/>
      <c r="B41" s="9"/>
      <c r="C41" s="1"/>
      <c r="D41" s="9"/>
      <c r="E41" s="9"/>
      <c r="F41" s="1"/>
      <c r="I41" s="1"/>
      <c r="J41" s="1"/>
      <c r="K41" s="1"/>
      <c r="L41" s="1"/>
      <c r="M41" s="1"/>
    </row>
    <row r="42" s="1" customFormat="1" spans="1:5">
      <c r="A42" s="9"/>
      <c r="B42" s="9"/>
      <c r="C42" s="9"/>
      <c r="D42" s="9"/>
      <c r="E42" s="9"/>
    </row>
    <row r="43" spans="1:13">
      <c r="A43" s="9"/>
      <c r="B43" s="9"/>
      <c r="C43" s="9"/>
      <c r="D43" s="9"/>
      <c r="E43" s="9"/>
      <c r="F43" s="9"/>
      <c r="I43" s="1"/>
      <c r="J43" s="1"/>
      <c r="K43" s="1"/>
      <c r="L43" s="1"/>
      <c r="M43" s="1"/>
    </row>
    <row r="44" spans="1:13">
      <c r="A44" s="9"/>
      <c r="B44" s="9"/>
      <c r="C44" s="9"/>
      <c r="D44" s="9"/>
      <c r="E44" s="9"/>
      <c r="F44" s="9"/>
      <c r="I44" s="1"/>
      <c r="J44" s="1"/>
      <c r="K44" s="1"/>
      <c r="L44" s="1"/>
      <c r="M44" s="1"/>
    </row>
    <row r="45" spans="1:13">
      <c r="A45" s="9"/>
      <c r="B45" s="9"/>
      <c r="C45" s="9"/>
      <c r="D45" s="9"/>
      <c r="E45" s="9"/>
      <c r="F45" s="9"/>
      <c r="I45" s="1"/>
      <c r="J45" s="1"/>
      <c r="K45" s="1"/>
      <c r="L45" s="1"/>
      <c r="M45" s="1"/>
    </row>
    <row r="46" spans="1:13">
      <c r="A46" s="9"/>
      <c r="B46" s="9"/>
      <c r="C46" s="9"/>
      <c r="D46" s="9"/>
      <c r="E46" s="9"/>
      <c r="F46" s="1"/>
      <c r="I46" s="1"/>
      <c r="J46" s="1"/>
      <c r="K46" s="1"/>
      <c r="L46" s="1"/>
      <c r="M46" s="1"/>
    </row>
    <row r="47" spans="1:13">
      <c r="A47" s="9"/>
      <c r="B47" s="9"/>
      <c r="C47" s="9"/>
      <c r="D47" s="9"/>
      <c r="E47" s="9"/>
      <c r="F47" s="1"/>
      <c r="I47" s="1"/>
      <c r="J47" s="1"/>
      <c r="K47" s="1"/>
      <c r="L47" s="1"/>
      <c r="M47" s="1"/>
    </row>
    <row r="48" spans="1:13">
      <c r="A48" s="9"/>
      <c r="B48" s="9"/>
      <c r="C48" s="9"/>
      <c r="D48" s="9"/>
      <c r="E48" s="9"/>
      <c r="F48" s="1"/>
      <c r="I48" s="1"/>
      <c r="J48" s="1"/>
      <c r="K48" s="1"/>
      <c r="L48" s="1"/>
      <c r="M48" s="1"/>
    </row>
    <row r="49" spans="1:13">
      <c r="A49" s="9"/>
      <c r="B49" s="9"/>
      <c r="C49" s="9"/>
      <c r="D49" s="9"/>
      <c r="E49" s="9"/>
      <c r="F49" s="1"/>
      <c r="I49" s="1"/>
      <c r="J49" s="1"/>
      <c r="K49" s="1"/>
      <c r="L49" s="1"/>
      <c r="M49" s="1"/>
    </row>
    <row r="50" spans="1:13">
      <c r="A50" s="9"/>
      <c r="B50" s="9"/>
      <c r="C50" s="9"/>
      <c r="D50" s="9"/>
      <c r="E50" s="9"/>
      <c r="F50" s="1"/>
      <c r="I50" s="1"/>
      <c r="J50" s="1"/>
      <c r="K50" s="1"/>
      <c r="L50" s="1"/>
      <c r="M50" s="1"/>
    </row>
    <row r="51" spans="1:13">
      <c r="A51" s="9"/>
      <c r="B51" s="9"/>
      <c r="C51" s="9"/>
      <c r="D51" s="9"/>
      <c r="E51" s="9"/>
      <c r="F51" s="1"/>
      <c r="I51" s="1"/>
      <c r="J51" s="1"/>
      <c r="K51" s="1"/>
      <c r="L51" s="1"/>
      <c r="M51" s="1"/>
    </row>
    <row r="52" spans="1:13">
      <c r="A52" s="9"/>
      <c r="B52" s="9"/>
      <c r="C52" s="9"/>
      <c r="D52" s="9"/>
      <c r="E52" s="9"/>
      <c r="F52" s="1"/>
      <c r="I52" s="1"/>
      <c r="J52" s="1"/>
      <c r="K52" s="1"/>
      <c r="L52" s="1"/>
      <c r="M52" s="1"/>
    </row>
    <row r="53" spans="1:13">
      <c r="A53" s="9"/>
      <c r="B53" s="9"/>
      <c r="C53" s="9"/>
      <c r="D53" s="9"/>
      <c r="E53" s="9"/>
      <c r="F53" s="1"/>
      <c r="I53" s="1"/>
      <c r="J53" s="1"/>
      <c r="K53" s="1"/>
      <c r="L53" s="1"/>
      <c r="M53" s="1"/>
    </row>
    <row r="54" spans="1:13">
      <c r="A54" s="9"/>
      <c r="B54" s="9"/>
      <c r="C54" s="9"/>
      <c r="D54" s="9"/>
      <c r="E54" s="9"/>
      <c r="F54" s="1"/>
      <c r="I54" s="1"/>
      <c r="J54" s="1"/>
      <c r="K54" s="1"/>
      <c r="L54" s="1"/>
      <c r="M54" s="1"/>
    </row>
    <row r="55" spans="1:13">
      <c r="A55" s="9"/>
      <c r="B55" s="9"/>
      <c r="C55" s="9"/>
      <c r="D55" s="9"/>
      <c r="E55" s="9"/>
      <c r="F55" s="1"/>
      <c r="I55" s="1"/>
      <c r="J55" s="1"/>
      <c r="K55" s="1"/>
      <c r="L55" s="1"/>
      <c r="M55" s="1"/>
    </row>
    <row r="56" spans="1:13">
      <c r="A56" s="9"/>
      <c r="B56" s="9"/>
      <c r="C56" s="9"/>
      <c r="D56" s="9"/>
      <c r="E56" s="9"/>
      <c r="F56" s="1"/>
      <c r="I56" s="1"/>
      <c r="J56" s="1"/>
      <c r="K56" s="1"/>
      <c r="L56" s="1"/>
      <c r="M56" s="1"/>
    </row>
    <row r="57" spans="1:13">
      <c r="A57" s="9"/>
      <c r="B57" s="9"/>
      <c r="C57" s="9"/>
      <c r="D57" s="9"/>
      <c r="E57" s="9"/>
      <c r="F57" s="1"/>
      <c r="I57" s="1"/>
      <c r="J57" s="1"/>
      <c r="K57" s="1"/>
      <c r="L57" s="1"/>
      <c r="M57" s="1"/>
    </row>
  </sheetData>
  <mergeCells count="10">
    <mergeCell ref="A1:F1"/>
    <mergeCell ref="H1:M1"/>
    <mergeCell ref="A10:F10"/>
    <mergeCell ref="H10:M10"/>
    <mergeCell ref="A25:E25"/>
    <mergeCell ref="I25:L25"/>
    <mergeCell ref="A33:E33"/>
    <mergeCell ref="I33:L33"/>
    <mergeCell ref="A41:B41"/>
    <mergeCell ref="D41:E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阿易</dc:creator>
  <cp:lastModifiedBy>韦磊</cp:lastModifiedBy>
  <dcterms:created xsi:type="dcterms:W3CDTF">2019-09-29T03:36:00Z</dcterms:created>
  <dcterms:modified xsi:type="dcterms:W3CDTF">2022-01-18T06:29:37Z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