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OneDrive\Área de Trabalho\"/>
    </mc:Choice>
  </mc:AlternateContent>
  <bookViews>
    <workbookView xWindow="0" yWindow="0" windowWidth="20490" windowHeight="76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4" i="1"/>
  <c r="J13" i="1" s="1"/>
  <c r="I13" i="1"/>
  <c r="E26" i="1"/>
  <c r="D26" i="1"/>
  <c r="C26" i="1"/>
  <c r="B26" i="1"/>
  <c r="I15" i="1"/>
  <c r="H15" i="1"/>
  <c r="G15" i="1"/>
  <c r="I14" i="1"/>
  <c r="H14" i="1"/>
  <c r="G14" i="1"/>
  <c r="G13" i="1"/>
  <c r="E13" i="1"/>
  <c r="D13" i="1"/>
  <c r="C13" i="1"/>
  <c r="B13" i="1"/>
  <c r="J11" i="1"/>
  <c r="J10" i="1"/>
  <c r="J9" i="1"/>
  <c r="J15" i="1" s="1"/>
  <c r="J8" i="1"/>
  <c r="J7" i="1"/>
  <c r="J6" i="1"/>
  <c r="J5" i="1"/>
  <c r="J14" i="1" l="1"/>
</calcChain>
</file>

<file path=xl/sharedStrings.xml><?xml version="1.0" encoding="utf-8"?>
<sst xmlns="http://schemas.openxmlformats.org/spreadsheetml/2006/main" count="49" uniqueCount="25">
  <si>
    <t>Day I</t>
  </si>
  <si>
    <t>Day II</t>
  </si>
  <si>
    <t>Lumbar</t>
  </si>
  <si>
    <t>Scapular</t>
  </si>
  <si>
    <t xml:space="preserve">Body Regions of Interest </t>
  </si>
  <si>
    <t>Averages</t>
  </si>
  <si>
    <t>Occupation</t>
  </si>
  <si>
    <t>General Services</t>
  </si>
  <si>
    <t>Band saw operator</t>
  </si>
  <si>
    <t>Plankman</t>
  </si>
  <si>
    <t>Top remover</t>
  </si>
  <si>
    <t>Circular Saw</t>
  </si>
  <si>
    <t>Anthropometric Data</t>
  </si>
  <si>
    <t>Age</t>
  </si>
  <si>
    <t>Weight</t>
  </si>
  <si>
    <t>Height</t>
  </si>
  <si>
    <t>BMI</t>
  </si>
  <si>
    <t>Average</t>
  </si>
  <si>
    <t>Maximum</t>
  </si>
  <si>
    <t>Minimum</t>
  </si>
  <si>
    <t>T average</t>
  </si>
  <si>
    <t>T maximum</t>
  </si>
  <si>
    <t>T maximum is the maximum temperature.</t>
  </si>
  <si>
    <t>T average is the average temperature.</t>
  </si>
  <si>
    <t>BMI is the Body Mass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</si>
</sst>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Fill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28" sqref="B28"/>
    </sheetView>
  </sheetViews>
  <sheetFormatPr defaultRowHeight="15" x14ac:dyDescent="0.25"/>
  <cols>
    <col min="1" max="1" width="37.28515625" bestFit="1" customWidth="1"/>
    <col min="2" max="2" width="14" bestFit="1" customWidth="1"/>
    <col min="3" max="3" width="12" bestFit="1" customWidth="1"/>
    <col min="4" max="4" width="14" bestFit="1" customWidth="1"/>
    <col min="5" max="5" width="12" bestFit="1" customWidth="1"/>
    <col min="6" max="6" width="11.7109375" bestFit="1" customWidth="1"/>
  </cols>
  <sheetData>
    <row r="1" spans="1:10" ht="15.75" x14ac:dyDescent="0.25">
      <c r="A1" s="17" t="s">
        <v>0</v>
      </c>
      <c r="B1" s="18"/>
      <c r="C1" s="18"/>
      <c r="D1" s="18"/>
      <c r="E1" s="19"/>
      <c r="G1" s="2"/>
      <c r="H1" s="2"/>
      <c r="I1" s="2"/>
      <c r="J1" s="2"/>
    </row>
    <row r="2" spans="1:10" ht="15.75" x14ac:dyDescent="0.25">
      <c r="A2" s="3" t="s">
        <v>4</v>
      </c>
      <c r="B2" s="20" t="s">
        <v>2</v>
      </c>
      <c r="C2" s="20"/>
      <c r="D2" s="21" t="s">
        <v>3</v>
      </c>
      <c r="E2" s="21"/>
      <c r="G2" s="13" t="s">
        <v>12</v>
      </c>
      <c r="H2" s="13"/>
      <c r="I2" s="13"/>
      <c r="J2" s="13"/>
    </row>
    <row r="3" spans="1:10" ht="15.75" x14ac:dyDescent="0.25">
      <c r="A3" s="3" t="s">
        <v>6</v>
      </c>
      <c r="B3" s="4" t="s">
        <v>21</v>
      </c>
      <c r="C3" s="4" t="s">
        <v>20</v>
      </c>
      <c r="D3" s="12" t="s">
        <v>21</v>
      </c>
      <c r="E3" s="12" t="s">
        <v>20</v>
      </c>
      <c r="G3" s="11" t="s">
        <v>13</v>
      </c>
      <c r="H3" s="11" t="s">
        <v>14</v>
      </c>
      <c r="I3" s="11" t="s">
        <v>15</v>
      </c>
      <c r="J3" s="11" t="s">
        <v>16</v>
      </c>
    </row>
    <row r="4" spans="1:10" ht="15.75" x14ac:dyDescent="0.25">
      <c r="A4" s="6" t="s">
        <v>7</v>
      </c>
      <c r="B4" s="6">
        <v>34.299999999999997</v>
      </c>
      <c r="C4" s="6">
        <v>31.5</v>
      </c>
      <c r="D4" s="6">
        <v>33.700000000000003</v>
      </c>
      <c r="E4" s="6">
        <v>32.299999999999997</v>
      </c>
      <c r="G4" s="5">
        <v>38</v>
      </c>
      <c r="H4" s="5">
        <v>76</v>
      </c>
      <c r="I4" s="5">
        <v>1.75</v>
      </c>
      <c r="J4" s="7">
        <f>H4/(I4*I4)</f>
        <v>24.816326530612244</v>
      </c>
    </row>
    <row r="5" spans="1:10" ht="15.75" x14ac:dyDescent="0.25">
      <c r="A5" s="6" t="s">
        <v>8</v>
      </c>
      <c r="B5" s="6">
        <v>33.4</v>
      </c>
      <c r="C5" s="6">
        <v>30.8</v>
      </c>
      <c r="D5" s="6">
        <v>32.5</v>
      </c>
      <c r="E5" s="6">
        <v>30.8</v>
      </c>
      <c r="G5" s="5">
        <v>48</v>
      </c>
      <c r="H5" s="5">
        <v>70</v>
      </c>
      <c r="I5" s="5">
        <v>1.84</v>
      </c>
      <c r="J5" s="7">
        <f>H5/(I5*I5)</f>
        <v>20.675803402646501</v>
      </c>
    </row>
    <row r="6" spans="1:10" ht="15.75" x14ac:dyDescent="0.25">
      <c r="A6" s="6" t="s">
        <v>9</v>
      </c>
      <c r="B6" s="6">
        <v>34.700000000000003</v>
      </c>
      <c r="C6" s="6">
        <v>33.200000000000003</v>
      </c>
      <c r="D6" s="6">
        <v>35.299999999999997</v>
      </c>
      <c r="E6" s="6">
        <v>34</v>
      </c>
      <c r="G6" s="5">
        <v>35</v>
      </c>
      <c r="H6" s="5">
        <v>60</v>
      </c>
      <c r="I6" s="5">
        <v>1.7</v>
      </c>
      <c r="J6" s="7">
        <f>H6/(I6*I6)</f>
        <v>20.761245674740486</v>
      </c>
    </row>
    <row r="7" spans="1:10" ht="15.75" x14ac:dyDescent="0.25">
      <c r="A7" s="6" t="s">
        <v>7</v>
      </c>
      <c r="B7" s="6">
        <v>32.5</v>
      </c>
      <c r="C7" s="6">
        <v>31.4</v>
      </c>
      <c r="D7" s="6">
        <v>32.799999999999997</v>
      </c>
      <c r="E7" s="6">
        <v>31.5</v>
      </c>
      <c r="G7" s="5">
        <v>33</v>
      </c>
      <c r="H7" s="5">
        <v>60</v>
      </c>
      <c r="I7" s="5">
        <v>1.72</v>
      </c>
      <c r="J7" s="7">
        <f>H7/(I8*I8)</f>
        <v>21.513858510523864</v>
      </c>
    </row>
    <row r="8" spans="1:10" ht="15.75" x14ac:dyDescent="0.25">
      <c r="A8" s="6" t="s">
        <v>9</v>
      </c>
      <c r="B8" s="6">
        <v>34.4</v>
      </c>
      <c r="C8" s="6">
        <v>32.200000000000003</v>
      </c>
      <c r="D8" s="6">
        <v>34.4</v>
      </c>
      <c r="E8" s="6">
        <v>32</v>
      </c>
      <c r="G8" s="5">
        <v>33</v>
      </c>
      <c r="H8" s="5">
        <v>72</v>
      </c>
      <c r="I8" s="5">
        <v>1.67</v>
      </c>
      <c r="J8" s="7">
        <f>H8/(I9*I9)</f>
        <v>22.724403484408533</v>
      </c>
    </row>
    <row r="9" spans="1:10" ht="15.75" x14ac:dyDescent="0.25">
      <c r="A9" s="6" t="s">
        <v>10</v>
      </c>
      <c r="B9" s="6">
        <v>35.4</v>
      </c>
      <c r="C9" s="6">
        <v>33.5</v>
      </c>
      <c r="D9" s="6">
        <v>35.799999999999997</v>
      </c>
      <c r="E9" s="6">
        <v>34.299999999999997</v>
      </c>
      <c r="G9" s="5">
        <v>46</v>
      </c>
      <c r="H9" s="5">
        <v>60</v>
      </c>
      <c r="I9" s="5">
        <v>1.78</v>
      </c>
      <c r="J9" s="7">
        <f>H9/(I10*I10)</f>
        <v>20.761245674740486</v>
      </c>
    </row>
    <row r="10" spans="1:10" ht="15.75" x14ac:dyDescent="0.25">
      <c r="A10" s="6" t="s">
        <v>11</v>
      </c>
      <c r="B10" s="6">
        <v>34.299999999999997</v>
      </c>
      <c r="C10" s="6">
        <v>32.799999999999997</v>
      </c>
      <c r="D10" s="6">
        <v>34.049999999999997</v>
      </c>
      <c r="E10" s="6">
        <v>32.799999999999997</v>
      </c>
      <c r="G10" s="5">
        <v>58</v>
      </c>
      <c r="H10" s="5">
        <v>63</v>
      </c>
      <c r="I10" s="5">
        <v>1.7</v>
      </c>
      <c r="J10" s="7">
        <f>H10/(I11*I11)</f>
        <v>21.79930795847751</v>
      </c>
    </row>
    <row r="11" spans="1:10" ht="15.75" x14ac:dyDescent="0.25">
      <c r="A11" s="6" t="s">
        <v>11</v>
      </c>
      <c r="B11" s="6">
        <v>34.9</v>
      </c>
      <c r="C11" s="6">
        <v>32.5</v>
      </c>
      <c r="D11" s="6">
        <v>34.700000000000003</v>
      </c>
      <c r="E11" s="6">
        <v>33.299999999999997</v>
      </c>
      <c r="G11" s="5">
        <v>41</v>
      </c>
      <c r="H11" s="5">
        <v>62</v>
      </c>
      <c r="I11" s="5">
        <v>1.7</v>
      </c>
      <c r="J11" s="7">
        <f>H11/(I12*I12)</f>
        <v>21.453287197231838</v>
      </c>
    </row>
    <row r="12" spans="1:10" ht="15.75" x14ac:dyDescent="0.25">
      <c r="A12" s="6" t="s">
        <v>10</v>
      </c>
      <c r="B12" s="6">
        <v>34.4</v>
      </c>
      <c r="C12" s="6">
        <v>32.200000000000003</v>
      </c>
      <c r="D12" s="6">
        <v>34.700000000000003</v>
      </c>
      <c r="E12" s="6">
        <v>32.9</v>
      </c>
      <c r="G12" s="5">
        <v>21</v>
      </c>
      <c r="H12" s="5"/>
      <c r="I12" s="5">
        <v>1.7</v>
      </c>
      <c r="J12" s="5"/>
    </row>
    <row r="13" spans="1:10" ht="15.75" x14ac:dyDescent="0.25">
      <c r="A13" s="8" t="s">
        <v>5</v>
      </c>
      <c r="B13" s="9">
        <f>AVERAGE(B4:B12)</f>
        <v>34.255555555555553</v>
      </c>
      <c r="C13" s="9">
        <f>AVERAGE(C4:C12)</f>
        <v>32.233333333333334</v>
      </c>
      <c r="D13" s="9">
        <f>AVERAGE(D4:D12)</f>
        <v>34.216666666666669</v>
      </c>
      <c r="E13" s="9">
        <f>AVERAGE(E4:E12)</f>
        <v>32.655555555555551</v>
      </c>
      <c r="F13" s="22" t="s">
        <v>17</v>
      </c>
      <c r="G13" s="10">
        <f>AVERAGE(G4:G12)</f>
        <v>39.222222222222221</v>
      </c>
      <c r="H13" s="10">
        <f>AVERAGE(H4:H11)</f>
        <v>65.375</v>
      </c>
      <c r="I13" s="10">
        <f>AVERAGE(I4:I12)</f>
        <v>1.7288888888888885</v>
      </c>
      <c r="J13" s="10">
        <f>AVERAGE(J4:J11)</f>
        <v>21.813184804172682</v>
      </c>
    </row>
    <row r="14" spans="1:10" ht="15.75" x14ac:dyDescent="0.25">
      <c r="A14" s="14" t="s">
        <v>1</v>
      </c>
      <c r="B14" s="15"/>
      <c r="C14" s="15"/>
      <c r="D14" s="15"/>
      <c r="E14" s="16"/>
      <c r="F14" s="22" t="s">
        <v>18</v>
      </c>
      <c r="G14" s="10">
        <f>MAX(G4:G12)</f>
        <v>58</v>
      </c>
      <c r="H14" s="10">
        <f>MAX(H4:H11)</f>
        <v>76</v>
      </c>
      <c r="I14" s="10">
        <f>MAX(I4:I12)</f>
        <v>1.84</v>
      </c>
      <c r="J14" s="10">
        <f>MAX(J4:J11)</f>
        <v>24.816326530612244</v>
      </c>
    </row>
    <row r="15" spans="1:10" ht="15.75" x14ac:dyDescent="0.25">
      <c r="A15" s="3" t="s">
        <v>4</v>
      </c>
      <c r="B15" s="20" t="s">
        <v>2</v>
      </c>
      <c r="C15" s="20"/>
      <c r="D15" s="21" t="s">
        <v>3</v>
      </c>
      <c r="E15" s="21"/>
      <c r="F15" s="23" t="s">
        <v>19</v>
      </c>
      <c r="G15" s="10">
        <f>MIN(G4:G12)</f>
        <v>21</v>
      </c>
      <c r="H15" s="10">
        <f>MIN(H4:H11)</f>
        <v>60</v>
      </c>
      <c r="I15" s="10">
        <f>MIN(I4:I12)</f>
        <v>1.67</v>
      </c>
      <c r="J15" s="10">
        <f>MIN(J4:J11)</f>
        <v>20.675803402646501</v>
      </c>
    </row>
    <row r="16" spans="1:10" ht="15.75" x14ac:dyDescent="0.25">
      <c r="A16" s="3" t="s">
        <v>6</v>
      </c>
      <c r="B16" s="12" t="s">
        <v>21</v>
      </c>
      <c r="C16" s="12" t="s">
        <v>20</v>
      </c>
      <c r="D16" s="12" t="s">
        <v>21</v>
      </c>
      <c r="E16" s="12" t="s">
        <v>20</v>
      </c>
      <c r="F16" s="1"/>
      <c r="G16" s="2"/>
      <c r="H16" s="2"/>
      <c r="I16" s="2"/>
      <c r="J16" s="2"/>
    </row>
    <row r="17" spans="1:10" ht="15.75" x14ac:dyDescent="0.25">
      <c r="A17" s="6" t="s">
        <v>7</v>
      </c>
      <c r="B17" s="6">
        <v>34.1</v>
      </c>
      <c r="C17" s="6">
        <v>31.1</v>
      </c>
      <c r="D17" s="6">
        <v>33.1</v>
      </c>
      <c r="E17" s="6">
        <v>31.3</v>
      </c>
      <c r="G17" s="2"/>
      <c r="H17" s="2"/>
      <c r="I17" s="2"/>
      <c r="J17" s="2"/>
    </row>
    <row r="18" spans="1:10" ht="15.75" x14ac:dyDescent="0.25">
      <c r="A18" s="6" t="s">
        <v>8</v>
      </c>
      <c r="B18" s="6">
        <v>33.4</v>
      </c>
      <c r="C18" s="6">
        <v>31.5</v>
      </c>
      <c r="D18" s="6">
        <v>33</v>
      </c>
      <c r="E18" s="6">
        <v>31</v>
      </c>
      <c r="G18" s="2"/>
      <c r="H18" s="2"/>
      <c r="I18" s="2"/>
      <c r="J18" s="2"/>
    </row>
    <row r="19" spans="1:10" ht="15.75" x14ac:dyDescent="0.25">
      <c r="A19" s="6" t="s">
        <v>9</v>
      </c>
      <c r="B19" s="6">
        <v>35.1</v>
      </c>
      <c r="C19" s="6">
        <v>33</v>
      </c>
      <c r="D19" s="6">
        <v>35.1</v>
      </c>
      <c r="E19" s="6">
        <v>33.700000000000003</v>
      </c>
      <c r="G19" s="2"/>
      <c r="H19" s="2"/>
      <c r="I19" s="2"/>
      <c r="J19" s="2"/>
    </row>
    <row r="20" spans="1:10" ht="15.75" x14ac:dyDescent="0.25">
      <c r="A20" s="6" t="s">
        <v>7</v>
      </c>
      <c r="B20" s="6">
        <v>32.6</v>
      </c>
      <c r="C20" s="6">
        <v>30.8</v>
      </c>
      <c r="D20" s="6">
        <v>32.9</v>
      </c>
      <c r="E20" s="6">
        <v>31.6</v>
      </c>
      <c r="G20" s="2"/>
      <c r="H20" s="2"/>
      <c r="I20" s="2"/>
      <c r="J20" s="2"/>
    </row>
    <row r="21" spans="1:10" ht="15.75" x14ac:dyDescent="0.25">
      <c r="A21" s="6" t="s">
        <v>9</v>
      </c>
      <c r="B21" s="6">
        <v>34.299999999999997</v>
      </c>
      <c r="C21" s="6">
        <v>31.3</v>
      </c>
      <c r="D21" s="6">
        <v>33.6</v>
      </c>
      <c r="E21" s="6">
        <v>31.9</v>
      </c>
      <c r="G21" s="2"/>
      <c r="H21" s="2"/>
      <c r="I21" s="2"/>
      <c r="J21" s="2"/>
    </row>
    <row r="22" spans="1:10" ht="15.75" x14ac:dyDescent="0.25">
      <c r="A22" s="6" t="s">
        <v>10</v>
      </c>
      <c r="B22" s="6">
        <v>34.799999999999997</v>
      </c>
      <c r="C22" s="6">
        <v>31.6</v>
      </c>
      <c r="D22" s="6">
        <v>34.799999999999997</v>
      </c>
      <c r="E22" s="6">
        <v>33.5</v>
      </c>
      <c r="G22" s="2"/>
      <c r="H22" s="2"/>
      <c r="I22" s="2"/>
      <c r="J22" s="2"/>
    </row>
    <row r="23" spans="1:10" ht="15.75" x14ac:dyDescent="0.25">
      <c r="A23" s="6" t="s">
        <v>11</v>
      </c>
      <c r="B23" s="6">
        <v>34.9</v>
      </c>
      <c r="C23" s="6">
        <v>32.9</v>
      </c>
      <c r="D23" s="6">
        <v>34.200000000000003</v>
      </c>
      <c r="E23" s="6">
        <v>32.700000000000003</v>
      </c>
      <c r="G23" s="2"/>
      <c r="H23" s="2"/>
      <c r="I23" s="2"/>
      <c r="J23" s="2"/>
    </row>
    <row r="24" spans="1:10" ht="15.75" x14ac:dyDescent="0.25">
      <c r="A24" s="6" t="s">
        <v>11</v>
      </c>
      <c r="B24" s="6">
        <v>35.4</v>
      </c>
      <c r="C24" s="6">
        <v>33.700000000000003</v>
      </c>
      <c r="D24" s="6">
        <v>34.6</v>
      </c>
      <c r="E24" s="6">
        <v>33.1</v>
      </c>
      <c r="G24" s="2"/>
      <c r="H24" s="2"/>
      <c r="I24" s="2"/>
      <c r="J24" s="2"/>
    </row>
    <row r="25" spans="1:10" ht="15.75" x14ac:dyDescent="0.25">
      <c r="A25" s="6" t="s">
        <v>10</v>
      </c>
      <c r="B25" s="6">
        <v>33.799999999999997</v>
      </c>
      <c r="C25" s="6">
        <v>32</v>
      </c>
      <c r="D25" s="6">
        <v>34.1</v>
      </c>
      <c r="E25" s="6">
        <v>32.5</v>
      </c>
      <c r="G25" s="2"/>
      <c r="H25" s="2"/>
      <c r="I25" s="2"/>
      <c r="J25" s="2"/>
    </row>
    <row r="26" spans="1:10" ht="15.75" x14ac:dyDescent="0.25">
      <c r="A26" s="8" t="s">
        <v>5</v>
      </c>
      <c r="B26" s="9">
        <f>AVERAGE(B17:B25)</f>
        <v>34.266666666666673</v>
      </c>
      <c r="C26" s="9">
        <f>AVERAGE(C17:C25)</f>
        <v>31.988888888888887</v>
      </c>
      <c r="D26" s="9">
        <f>AVERAGE(D17:D25)</f>
        <v>33.933333333333337</v>
      </c>
      <c r="E26" s="9">
        <f>AVERAGE(E17:E25)</f>
        <v>32.366666666666667</v>
      </c>
    </row>
    <row r="27" spans="1:10" ht="15.75" x14ac:dyDescent="0.25">
      <c r="A27" s="24" t="s">
        <v>22</v>
      </c>
    </row>
    <row r="28" spans="1:10" ht="15.75" x14ac:dyDescent="0.25">
      <c r="A28" s="24" t="s">
        <v>23</v>
      </c>
    </row>
    <row r="29" spans="1:10" ht="15.75" x14ac:dyDescent="0.25">
      <c r="A29" s="24" t="s">
        <v>24</v>
      </c>
    </row>
  </sheetData>
  <mergeCells count="7">
    <mergeCell ref="G2:J2"/>
    <mergeCell ref="A14:E14"/>
    <mergeCell ref="A1:E1"/>
    <mergeCell ref="B15:C15"/>
    <mergeCell ref="D15:E15"/>
    <mergeCell ref="B2:C2"/>
    <mergeCell ref="D2:E2"/>
  </mergeCells>
  <pageMargins left="0.511811024" right="0.511811024" top="0.78740157499999996" bottom="0.78740157499999996" header="0.31496062000000002" footer="0.31496062000000002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IEPG</dc:creator>
  <cp:lastModifiedBy>WIN10</cp:lastModifiedBy>
  <dcterms:created xsi:type="dcterms:W3CDTF">2022-05-06T12:12:28Z</dcterms:created>
  <dcterms:modified xsi:type="dcterms:W3CDTF">2022-05-07T02:55:44Z</dcterms:modified>
</cp:coreProperties>
</file>