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<sst xmlns="http://schemas.openxmlformats.org/spreadsheetml/2006/main" count="82" uniqueCount="24">
  <si>
    <t>SOD</t>
  </si>
  <si>
    <r>
      <rPr>
        <sz val="11"/>
        <color theme="1"/>
        <rFont val="宋体"/>
        <charset val="134"/>
        <scheme val="minor"/>
      </rPr>
      <t>（U</t>
    </r>
    <r>
      <rPr>
        <sz val="11"/>
        <color theme="1"/>
        <rFont val="宋体"/>
        <charset val="134"/>
      </rPr>
      <t>.</t>
    </r>
    <r>
      <rPr>
        <sz val="11"/>
        <color theme="1"/>
        <rFont val="宋体"/>
        <charset val="134"/>
        <scheme val="minor"/>
      </rPr>
      <t xml:space="preserve"> g</t>
    </r>
    <r>
      <rPr>
        <vertAlign val="superscript"/>
        <sz val="11"/>
        <color theme="1"/>
        <rFont val="宋体"/>
        <charset val="134"/>
        <scheme val="minor"/>
      </rPr>
      <t>-1</t>
    </r>
    <r>
      <rPr>
        <sz val="11"/>
        <color theme="1"/>
        <rFont val="宋体"/>
        <charset val="134"/>
        <scheme val="minor"/>
      </rPr>
      <t>.h</t>
    </r>
    <r>
      <rPr>
        <vertAlign val="superscript"/>
        <sz val="11"/>
        <color theme="1"/>
        <rFont val="宋体"/>
        <charset val="134"/>
        <scheme val="minor"/>
      </rPr>
      <t>-1</t>
    </r>
    <r>
      <rPr>
        <sz val="11"/>
        <color theme="1"/>
        <rFont val="宋体"/>
        <charset val="134"/>
        <scheme val="minor"/>
      </rPr>
      <t>.FW)</t>
    </r>
  </si>
  <si>
    <t>CK</t>
  </si>
  <si>
    <t>AVERAGE</t>
  </si>
  <si>
    <t>STDEV</t>
  </si>
  <si>
    <t>P&lt;0.05</t>
  </si>
  <si>
    <t>NAA</t>
  </si>
  <si>
    <t>CK-IL</t>
  </si>
  <si>
    <t>d</t>
  </si>
  <si>
    <t>NAA-IL</t>
  </si>
  <si>
    <t>b</t>
  </si>
  <si>
    <t>CK-CA</t>
  </si>
  <si>
    <t>bc</t>
  </si>
  <si>
    <t>NAA-CA</t>
  </si>
  <si>
    <t>a</t>
  </si>
  <si>
    <t>CK-VB</t>
  </si>
  <si>
    <t>cd</t>
  </si>
  <si>
    <t>NAA-VB</t>
  </si>
  <si>
    <t>POD</t>
  </si>
  <si>
    <t>PAL</t>
  </si>
  <si>
    <t>e</t>
  </si>
  <si>
    <t>c</t>
  </si>
  <si>
    <t>PPO</t>
  </si>
  <si>
    <t>ab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</si>
</sst>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i/>
      <sz val="11"/>
      <color theme="1"/>
      <name val="宋体"/>
      <charset val="134"/>
      <scheme val="minor"/>
    </font>
    <font>
      <sz val="13"/>
      <color theme="1"/>
      <name val="Times New Roman"/>
      <charset val="134"/>
    </font>
    <font>
      <sz val="13"/>
      <name val="Times New Roman"/>
      <charset val="134"/>
    </font>
    <font>
      <sz val="11"/>
      <name val="Times New Roman"/>
      <charset val="134"/>
    </font>
    <font>
      <sz val="11"/>
      <color theme="1"/>
      <name val="Times New Roman"/>
      <charset val="134"/>
    </font>
    <font>
      <sz val="13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</font>
    <font>
      <vertAlign val="superscript"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2" borderId="8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5" fillId="29" borderId="7" applyNumberFormat="0" applyAlignment="0" applyProtection="0">
      <alignment vertical="center"/>
    </xf>
    <xf numFmtId="0" fontId="22" fillId="29" borderId="2" applyNumberFormat="0" applyAlignment="0" applyProtection="0">
      <alignment vertical="center"/>
    </xf>
    <xf numFmtId="0" fontId="18" fillId="19" borderId="4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/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1"/>
  <sheetViews>
    <sheetView tabSelected="1" workbookViewId="0">
      <selection activeCell="E22" sqref="E22"/>
    </sheetView>
  </sheetViews>
  <sheetFormatPr defaultColWidth="9" defaultRowHeight="13.5"/>
  <cols>
    <col min="1" max="2" width="9" style="2"/>
    <col min="3" max="3" width="10.75" style="2" customWidth="1"/>
    <col min="4" max="4" width="12.25" style="2" customWidth="1"/>
    <col min="5" max="5" width="11.25" style="2" customWidth="1"/>
    <col min="6" max="6" width="12.625" style="2"/>
    <col min="7" max="9" width="9" style="2"/>
    <col min="10" max="10" width="12.5" style="2" customWidth="1"/>
    <col min="11" max="11" width="12.25" style="2" customWidth="1"/>
    <col min="12" max="12" width="11.5" style="2" customWidth="1"/>
    <col min="13" max="13" width="9" style="2"/>
    <col min="14" max="14" width="14.125" style="2"/>
    <col min="15" max="16" width="12.625" style="2"/>
    <col min="17" max="16384" width="9" style="2"/>
  </cols>
  <sheetData>
    <row r="1" ht="15" spans="1:2">
      <c r="A1" s="1" t="s">
        <v>0</v>
      </c>
      <c r="B1" s="3" t="s">
        <v>1</v>
      </c>
    </row>
    <row r="2" spans="1:15">
      <c r="A2" s="2" t="s">
        <v>2</v>
      </c>
      <c r="E2" s="2" t="s">
        <v>3</v>
      </c>
      <c r="F2" s="2" t="s">
        <v>4</v>
      </c>
      <c r="G2" s="4" t="s">
        <v>5</v>
      </c>
      <c r="J2" s="2" t="s">
        <v>6</v>
      </c>
      <c r="M2" s="2" t="s">
        <v>3</v>
      </c>
      <c r="N2" s="2" t="s">
        <v>4</v>
      </c>
      <c r="O2" s="4" t="s">
        <v>5</v>
      </c>
    </row>
    <row r="3" spans="1:15">
      <c r="A3" s="5" t="s">
        <v>7</v>
      </c>
      <c r="B3" s="2">
        <v>179.2316</v>
      </c>
      <c r="C3" s="2">
        <v>185.3132</v>
      </c>
      <c r="D3" s="2">
        <v>181.87623</v>
      </c>
      <c r="E3" s="2">
        <f>AVERAGE(B3:D3)</f>
        <v>182.140343333333</v>
      </c>
      <c r="F3" s="2">
        <f>STDEV(B3:D3)</f>
        <v>3.04939035376473</v>
      </c>
      <c r="G3" s="2" t="s">
        <v>8</v>
      </c>
      <c r="I3" s="5" t="s">
        <v>9</v>
      </c>
      <c r="J3" s="2">
        <v>337.66</v>
      </c>
      <c r="K3" s="2">
        <v>365.71</v>
      </c>
      <c r="L3" s="2">
        <v>353.12</v>
      </c>
      <c r="M3" s="2">
        <v>267.34</v>
      </c>
      <c r="N3" s="2">
        <f>STDEV(J3:L3)</f>
        <v>14.0494495740343</v>
      </c>
      <c r="O3" s="2" t="s">
        <v>10</v>
      </c>
    </row>
    <row r="4" spans="1:15">
      <c r="A4" s="5" t="s">
        <v>11</v>
      </c>
      <c r="B4" s="2">
        <v>175.212765957447</v>
      </c>
      <c r="C4" s="2">
        <v>366.052974381242</v>
      </c>
      <c r="D4" s="2">
        <v>272.4536</v>
      </c>
      <c r="E4" s="2">
        <f>AVERAGE(B4:D4)</f>
        <v>271.239780112896</v>
      </c>
      <c r="F4" s="2">
        <f>STDEV(B4:D4)</f>
        <v>95.4258943203999</v>
      </c>
      <c r="G4" s="2" t="s">
        <v>12</v>
      </c>
      <c r="I4" s="5" t="s">
        <v>13</v>
      </c>
      <c r="J4" s="2">
        <v>506.435084672167</v>
      </c>
      <c r="K4" s="2">
        <v>469.353017802866</v>
      </c>
      <c r="L4" s="2">
        <v>443.5281</v>
      </c>
      <c r="M4" s="2">
        <v>473.105369807497</v>
      </c>
      <c r="N4" s="2">
        <f>STDEV(J4:L4)</f>
        <v>31.620918138073</v>
      </c>
      <c r="O4" s="2" t="s">
        <v>14</v>
      </c>
    </row>
    <row r="5" spans="1:15">
      <c r="A5" s="5" t="s">
        <v>15</v>
      </c>
      <c r="B5" s="2">
        <v>213.751628310899</v>
      </c>
      <c r="C5" s="2">
        <v>228.849326964828</v>
      </c>
      <c r="D5" s="2">
        <v>221.2314</v>
      </c>
      <c r="E5" s="2">
        <f>AVERAGE(B5:D5)</f>
        <v>221.277451758576</v>
      </c>
      <c r="F5" s="2">
        <f>STDEV(B5:D5)</f>
        <v>7.5489546782696</v>
      </c>
      <c r="G5" s="2" t="s">
        <v>16</v>
      </c>
      <c r="I5" s="5" t="s">
        <v>17</v>
      </c>
      <c r="J5" s="2">
        <v>322.878853669127</v>
      </c>
      <c r="K5" s="2">
        <v>331.884498480243</v>
      </c>
      <c r="L5" s="2">
        <v>380.753365175857</v>
      </c>
      <c r="M5" s="2">
        <v>345.172239108409</v>
      </c>
      <c r="N5" s="2">
        <f>STDEV(J5:L5)</f>
        <v>31.1414162938477</v>
      </c>
      <c r="O5" s="2" t="s">
        <v>10</v>
      </c>
    </row>
    <row r="6" ht="15" spans="1:2">
      <c r="A6" s="1" t="s">
        <v>18</v>
      </c>
      <c r="B6" s="2" t="s">
        <v>1</v>
      </c>
    </row>
    <row r="7" spans="1:14">
      <c r="A7" s="2" t="s">
        <v>2</v>
      </c>
      <c r="E7" s="2" t="s">
        <v>3</v>
      </c>
      <c r="F7" s="2" t="s">
        <v>4</v>
      </c>
      <c r="J7" s="2" t="s">
        <v>6</v>
      </c>
      <c r="M7" s="2" t="s">
        <v>3</v>
      </c>
      <c r="N7" s="2" t="s">
        <v>4</v>
      </c>
    </row>
    <row r="8" spans="1:15">
      <c r="A8" s="5" t="s">
        <v>7</v>
      </c>
      <c r="B8" s="2">
        <v>785</v>
      </c>
      <c r="C8" s="2">
        <v>1135</v>
      </c>
      <c r="D8" s="2">
        <v>1025</v>
      </c>
      <c r="E8" s="2">
        <v>981.666666666666</v>
      </c>
      <c r="F8" s="2">
        <f t="shared" ref="F6:F20" si="0">STDEV(B8:D8)</f>
        <v>178.978583448784</v>
      </c>
      <c r="G8" s="2" t="s">
        <v>10</v>
      </c>
      <c r="I8" s="5" t="s">
        <v>9</v>
      </c>
      <c r="J8" s="2">
        <v>765</v>
      </c>
      <c r="K8" s="2">
        <v>520</v>
      </c>
      <c r="L8" s="2">
        <v>620</v>
      </c>
      <c r="M8" s="2">
        <v>635</v>
      </c>
      <c r="N8" s="2">
        <f t="shared" ref="N6:N20" si="1">STDEV(J8:L8)</f>
        <v>123.186849947549</v>
      </c>
      <c r="O8" s="2" t="s">
        <v>10</v>
      </c>
    </row>
    <row r="9" spans="1:15">
      <c r="A9" s="5" t="s">
        <v>11</v>
      </c>
      <c r="B9" s="2">
        <v>585</v>
      </c>
      <c r="C9" s="2">
        <v>1230</v>
      </c>
      <c r="D9" s="2">
        <v>1190</v>
      </c>
      <c r="E9" s="2">
        <v>1001.66666666667</v>
      </c>
      <c r="F9" s="2">
        <f t="shared" si="0"/>
        <v>361.397749485706</v>
      </c>
      <c r="G9" s="2" t="s">
        <v>10</v>
      </c>
      <c r="I9" s="5" t="s">
        <v>13</v>
      </c>
      <c r="J9" s="2">
        <v>3240</v>
      </c>
      <c r="K9" s="2">
        <v>3720</v>
      </c>
      <c r="L9" s="2">
        <v>4195</v>
      </c>
      <c r="M9" s="2">
        <v>3718.33333333333</v>
      </c>
      <c r="N9" s="2">
        <f t="shared" si="1"/>
        <v>477.502181495889</v>
      </c>
      <c r="O9" s="2" t="s">
        <v>14</v>
      </c>
    </row>
    <row r="10" spans="1:15">
      <c r="A10" s="5" t="s">
        <v>15</v>
      </c>
      <c r="B10" s="2">
        <v>3905</v>
      </c>
      <c r="C10" s="2">
        <v>2835</v>
      </c>
      <c r="D10" s="2">
        <v>2810</v>
      </c>
      <c r="E10" s="2">
        <v>3183.33333333333</v>
      </c>
      <c r="F10" s="2">
        <f t="shared" si="0"/>
        <v>625.106657565998</v>
      </c>
      <c r="G10" s="2" t="s">
        <v>14</v>
      </c>
      <c r="I10" s="5" t="s">
        <v>17</v>
      </c>
      <c r="J10" s="2">
        <v>3530</v>
      </c>
      <c r="K10" s="2">
        <v>3930</v>
      </c>
      <c r="L10" s="2">
        <v>3610</v>
      </c>
      <c r="M10" s="2">
        <v>3690</v>
      </c>
      <c r="N10" s="2">
        <f t="shared" si="1"/>
        <v>211.660104885167</v>
      </c>
      <c r="O10" s="2" t="s">
        <v>14</v>
      </c>
    </row>
    <row r="11" s="1" customFormat="1" ht="15" spans="1:2">
      <c r="A11" s="1" t="s">
        <v>19</v>
      </c>
      <c r="B11" s="1" t="s">
        <v>1</v>
      </c>
    </row>
    <row r="12" spans="1:14">
      <c r="A12" s="2" t="s">
        <v>2</v>
      </c>
      <c r="E12" s="2" t="s">
        <v>3</v>
      </c>
      <c r="F12" s="2" t="s">
        <v>4</v>
      </c>
      <c r="J12" s="2" t="s">
        <v>6</v>
      </c>
      <c r="M12" s="2" t="s">
        <v>3</v>
      </c>
      <c r="N12" s="2" t="s">
        <v>4</v>
      </c>
    </row>
    <row r="13" spans="1:15">
      <c r="A13" s="5" t="s">
        <v>7</v>
      </c>
      <c r="B13" s="2">
        <v>18.45</v>
      </c>
      <c r="C13" s="2">
        <v>19.13</v>
      </c>
      <c r="D13" s="2">
        <v>23.55</v>
      </c>
      <c r="E13" s="2">
        <v>20.3766666666667</v>
      </c>
      <c r="F13" s="2">
        <f t="shared" si="0"/>
        <v>2.76913945718401</v>
      </c>
      <c r="G13" s="2" t="s">
        <v>20</v>
      </c>
      <c r="I13" s="5" t="s">
        <v>9</v>
      </c>
      <c r="J13" s="2">
        <v>187.81</v>
      </c>
      <c r="K13" s="2">
        <v>192.34</v>
      </c>
      <c r="L13" s="2">
        <v>186.33</v>
      </c>
      <c r="M13" s="2">
        <v>188.826666666667</v>
      </c>
      <c r="N13" s="2">
        <f t="shared" si="1"/>
        <v>3.13133092044474</v>
      </c>
      <c r="O13" s="2" t="s">
        <v>21</v>
      </c>
    </row>
    <row r="14" spans="1:15">
      <c r="A14" s="5" t="s">
        <v>11</v>
      </c>
      <c r="B14" s="2">
        <v>103.34</v>
      </c>
      <c r="C14" s="2">
        <v>106.56</v>
      </c>
      <c r="D14" s="2">
        <v>110.98</v>
      </c>
      <c r="E14" s="2">
        <v>106.96</v>
      </c>
      <c r="F14" s="2">
        <f t="shared" si="0"/>
        <v>3.83567464730782</v>
      </c>
      <c r="G14" s="2" t="s">
        <v>8</v>
      </c>
      <c r="I14" s="5" t="s">
        <v>13</v>
      </c>
      <c r="J14" s="2">
        <v>120.43</v>
      </c>
      <c r="K14" s="2">
        <v>110.71</v>
      </c>
      <c r="L14" s="2">
        <v>112.56</v>
      </c>
      <c r="M14" s="2">
        <v>114.566666666667</v>
      </c>
      <c r="N14" s="2">
        <f t="shared" si="1"/>
        <v>5.16135963999152</v>
      </c>
      <c r="O14" s="2" t="s">
        <v>8</v>
      </c>
    </row>
    <row r="15" spans="1:15">
      <c r="A15" s="5" t="s">
        <v>15</v>
      </c>
      <c r="B15" s="2">
        <v>268.56</v>
      </c>
      <c r="C15" s="2">
        <v>277.89</v>
      </c>
      <c r="D15" s="2">
        <v>279.62</v>
      </c>
      <c r="E15" s="2">
        <v>275.356666666667</v>
      </c>
      <c r="F15" s="2">
        <f t="shared" si="0"/>
        <v>5.9493052815714</v>
      </c>
      <c r="G15" s="2" t="s">
        <v>10</v>
      </c>
      <c r="I15" s="5" t="s">
        <v>17</v>
      </c>
      <c r="J15" s="2">
        <v>311.61</v>
      </c>
      <c r="K15" s="2">
        <v>301.64</v>
      </c>
      <c r="L15" s="2">
        <v>306.76</v>
      </c>
      <c r="M15" s="2">
        <v>306.67</v>
      </c>
      <c r="N15" s="2">
        <f t="shared" si="1"/>
        <v>4.98560929074874</v>
      </c>
      <c r="O15" s="2" t="s">
        <v>14</v>
      </c>
    </row>
    <row r="16" s="1" customFormat="1" ht="15" spans="1:2">
      <c r="A16" s="1" t="s">
        <v>22</v>
      </c>
      <c r="B16" s="1" t="s">
        <v>1</v>
      </c>
    </row>
    <row r="17" spans="1:14">
      <c r="A17" s="2" t="s">
        <v>2</v>
      </c>
      <c r="E17" s="2" t="s">
        <v>3</v>
      </c>
      <c r="F17" s="2" t="s">
        <v>4</v>
      </c>
      <c r="J17" s="2" t="s">
        <v>6</v>
      </c>
      <c r="M17" s="2" t="s">
        <v>3</v>
      </c>
      <c r="N17" s="2" t="s">
        <v>4</v>
      </c>
    </row>
    <row r="18" spans="1:15">
      <c r="A18" s="5" t="s">
        <v>7</v>
      </c>
      <c r="B18" s="2">
        <v>12.375</v>
      </c>
      <c r="C18" s="2">
        <v>8.175</v>
      </c>
      <c r="D18" s="2">
        <v>15.6</v>
      </c>
      <c r="E18" s="2">
        <v>8.875</v>
      </c>
      <c r="F18" s="2">
        <f t="shared" si="0"/>
        <v>3.72315390495746</v>
      </c>
      <c r="G18" s="2" t="s">
        <v>21</v>
      </c>
      <c r="I18" s="5" t="s">
        <v>9</v>
      </c>
      <c r="J18" s="2">
        <v>23.775</v>
      </c>
      <c r="K18" s="2">
        <v>15.525</v>
      </c>
      <c r="L18" s="2">
        <v>17.475</v>
      </c>
      <c r="M18" s="2">
        <v>18.925</v>
      </c>
      <c r="N18" s="2">
        <f t="shared" si="1"/>
        <v>4.31190213247008</v>
      </c>
      <c r="O18" s="2" t="s">
        <v>10</v>
      </c>
    </row>
    <row r="19" spans="1:15">
      <c r="A19" s="5" t="s">
        <v>11</v>
      </c>
      <c r="B19" s="2">
        <v>29.25</v>
      </c>
      <c r="C19" s="2">
        <v>30.9</v>
      </c>
      <c r="D19" s="2">
        <v>30.6</v>
      </c>
      <c r="E19" s="2">
        <v>30.25</v>
      </c>
      <c r="F19" s="2">
        <f t="shared" si="0"/>
        <v>0.878919791562349</v>
      </c>
      <c r="G19" s="2" t="s">
        <v>14</v>
      </c>
      <c r="I19" s="5" t="s">
        <v>13</v>
      </c>
      <c r="J19" s="2">
        <v>28.95</v>
      </c>
      <c r="K19" s="2">
        <v>29.55</v>
      </c>
      <c r="L19" s="2">
        <v>26.625</v>
      </c>
      <c r="M19" s="2">
        <v>28.375</v>
      </c>
      <c r="N19" s="2">
        <f t="shared" si="1"/>
        <v>1.54495145554804</v>
      </c>
      <c r="O19" s="2" t="s">
        <v>23</v>
      </c>
    </row>
    <row r="20" spans="1:15">
      <c r="A20" s="5" t="s">
        <v>15</v>
      </c>
      <c r="B20" s="2">
        <v>40.425</v>
      </c>
      <c r="C20" s="2">
        <v>39.825</v>
      </c>
      <c r="D20" s="2">
        <v>20.25</v>
      </c>
      <c r="E20" s="2">
        <v>33.5</v>
      </c>
      <c r="F20" s="2">
        <f t="shared" si="0"/>
        <v>11.4787575547182</v>
      </c>
      <c r="G20" s="2" t="s">
        <v>14</v>
      </c>
      <c r="I20" s="5" t="s">
        <v>17</v>
      </c>
      <c r="J20" s="2">
        <v>29.25</v>
      </c>
      <c r="K20" s="2">
        <v>37.575</v>
      </c>
      <c r="L20" s="2">
        <v>26.4</v>
      </c>
      <c r="M20" s="2">
        <v>31.075</v>
      </c>
      <c r="N20" s="2">
        <f t="shared" si="1"/>
        <v>5.80673100806297</v>
      </c>
      <c r="O20" s="2" t="s">
        <v>14</v>
      </c>
    </row>
    <row r="23" ht="16.5" spans="1:20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9"/>
    </row>
    <row r="24" ht="16.5" spans="1:20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6"/>
      <c r="N24" s="6"/>
      <c r="O24" s="6"/>
      <c r="P24" s="6"/>
      <c r="Q24" s="6"/>
      <c r="R24" s="6"/>
      <c r="S24" s="6"/>
      <c r="T24" s="9"/>
    </row>
    <row r="25" ht="16.5" spans="1:20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6"/>
      <c r="N25" s="6"/>
      <c r="O25" s="6"/>
      <c r="P25" s="6"/>
      <c r="Q25" s="6"/>
      <c r="R25" s="6"/>
      <c r="S25" s="6"/>
      <c r="T25" s="9"/>
    </row>
    <row r="26" ht="16.5" spans="1:20">
      <c r="A26" s="7"/>
      <c r="B26" s="7"/>
      <c r="C26" s="7"/>
      <c r="D26" s="7"/>
      <c r="E26" s="7"/>
      <c r="F26" s="7"/>
      <c r="G26" s="7"/>
      <c r="H26" s="7"/>
      <c r="I26" s="7"/>
      <c r="J26" s="8"/>
      <c r="K26" s="8"/>
      <c r="L26" s="8"/>
      <c r="M26" s="6"/>
      <c r="Q26" s="6"/>
      <c r="R26" s="6"/>
      <c r="S26" s="6"/>
      <c r="T26" s="9"/>
    </row>
    <row r="27" ht="16.5" spans="1:20">
      <c r="A27" s="7"/>
      <c r="B27" s="7"/>
      <c r="C27" s="8"/>
      <c r="D27" s="8"/>
      <c r="E27" s="7"/>
      <c r="F27" s="7"/>
      <c r="G27" s="7"/>
      <c r="H27" s="7"/>
      <c r="I27" s="7"/>
      <c r="J27" s="8"/>
      <c r="K27" s="8"/>
      <c r="L27" s="8"/>
      <c r="M27" s="6"/>
      <c r="P27" s="6"/>
      <c r="Q27" s="6"/>
      <c r="R27" s="6"/>
      <c r="S27" s="6"/>
      <c r="T27" s="9"/>
    </row>
    <row r="28" ht="16.5" spans="1:20">
      <c r="A28" s="6"/>
      <c r="B28" s="6"/>
      <c r="C28" s="9"/>
      <c r="D28" s="6"/>
      <c r="E28" s="6"/>
      <c r="F28" s="6"/>
      <c r="G28" s="6"/>
      <c r="H28" s="6"/>
      <c r="I28" s="6"/>
      <c r="J28" s="6"/>
      <c r="K28" s="6"/>
      <c r="L28" s="6"/>
      <c r="M28" s="6"/>
      <c r="O28" s="6"/>
      <c r="P28" s="6"/>
      <c r="Q28" s="6"/>
      <c r="R28" s="6"/>
      <c r="S28" s="6"/>
      <c r="T28" s="9"/>
    </row>
    <row r="29" ht="16.5" spans="1:20">
      <c r="A29" s="6"/>
      <c r="B29" s="6"/>
      <c r="C29" s="9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9"/>
    </row>
    <row r="30" ht="16.5" spans="14:20">
      <c r="N30" s="6"/>
      <c r="O30" s="6"/>
      <c r="P30" s="6"/>
      <c r="Q30" s="6"/>
      <c r="R30" s="6"/>
      <c r="S30" s="6"/>
      <c r="T30" s="9"/>
    </row>
    <row r="31" ht="16.5" spans="14:20">
      <c r="N31" s="6"/>
      <c r="O31" s="6"/>
      <c r="P31" s="6"/>
      <c r="Q31" s="6"/>
      <c r="R31" s="6"/>
      <c r="S31" s="6"/>
      <c r="T31" s="9"/>
    </row>
    <row r="32" ht="16.5" spans="1:20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N32" s="6"/>
      <c r="O32" s="6"/>
      <c r="P32" s="6"/>
      <c r="Q32" s="6"/>
      <c r="R32" s="6"/>
      <c r="S32" s="6"/>
      <c r="T32" s="9"/>
    </row>
    <row r="33" ht="16.5" spans="1:20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N33" s="6"/>
      <c r="O33" s="6"/>
      <c r="P33" s="6"/>
      <c r="Q33" s="6"/>
      <c r="R33" s="6"/>
      <c r="S33" s="6"/>
      <c r="T33" s="9"/>
    </row>
    <row r="34" ht="16.5" spans="1:20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N34" s="6"/>
      <c r="O34" s="6"/>
      <c r="P34" s="6"/>
      <c r="Q34" s="6"/>
      <c r="R34" s="6"/>
      <c r="S34" s="6"/>
      <c r="T34" s="9"/>
    </row>
    <row r="35" ht="16.5" spans="1:20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N35" s="6"/>
      <c r="O35" s="6"/>
      <c r="P35" s="6"/>
      <c r="Q35" s="6"/>
      <c r="R35" s="6"/>
      <c r="S35" s="6"/>
      <c r="T35" s="9"/>
    </row>
    <row r="36" ht="16.5" spans="1:20">
      <c r="A36" s="7"/>
      <c r="B36" s="7"/>
      <c r="C36" s="2"/>
      <c r="D36" s="2"/>
      <c r="E36" s="10"/>
      <c r="F36" s="7"/>
      <c r="G36" s="7"/>
      <c r="H36" s="7"/>
      <c r="I36" s="7"/>
      <c r="J36" s="2"/>
      <c r="K36" s="2"/>
      <c r="L36" s="10"/>
      <c r="N36" s="6"/>
      <c r="O36" s="6"/>
      <c r="P36" s="6"/>
      <c r="Q36" s="6"/>
      <c r="R36" s="6"/>
      <c r="S36" s="6"/>
      <c r="T36" s="9"/>
    </row>
    <row r="37" ht="16.5" spans="1:20">
      <c r="A37" s="7"/>
      <c r="B37" s="7"/>
      <c r="D37" s="7"/>
      <c r="E37" s="7"/>
      <c r="F37" s="7"/>
      <c r="G37" s="7"/>
      <c r="H37" s="7"/>
      <c r="I37" s="7"/>
      <c r="K37" s="7"/>
      <c r="L37" s="7"/>
      <c r="N37" s="6"/>
      <c r="O37" s="6"/>
      <c r="P37" s="6"/>
      <c r="Q37" s="6"/>
      <c r="R37" s="6"/>
      <c r="S37" s="6"/>
      <c r="T37" s="9"/>
    </row>
    <row r="38" ht="15" spans="1:20">
      <c r="A38" s="10"/>
      <c r="B38" s="10"/>
      <c r="D38" s="10"/>
      <c r="E38" s="10"/>
      <c r="F38" s="10"/>
      <c r="G38" s="10"/>
      <c r="H38" s="10"/>
      <c r="I38" s="10"/>
      <c r="K38" s="10"/>
      <c r="L38" s="10"/>
      <c r="N38" s="9"/>
      <c r="O38" s="9"/>
      <c r="P38" s="9"/>
      <c r="Q38" s="9"/>
      <c r="R38" s="9"/>
      <c r="S38" s="9"/>
      <c r="T38" s="9"/>
    </row>
    <row r="39" ht="15" spans="14:20">
      <c r="N39" s="9"/>
      <c r="O39" s="9"/>
      <c r="P39" s="9"/>
      <c r="Q39" s="9"/>
      <c r="R39" s="9"/>
      <c r="S39" s="9"/>
      <c r="T39" s="9"/>
    </row>
    <row r="40" ht="15" spans="1:20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</row>
    <row r="41" ht="15" spans="1:20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</sheetData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网纹</cp:lastModifiedBy>
  <dcterms:created xsi:type="dcterms:W3CDTF">2006-09-13T11:21:00Z</dcterms:created>
  <dcterms:modified xsi:type="dcterms:W3CDTF">2022-05-20T11:38:19Z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