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脂肪酸论文提交图表\"/>
    </mc:Choice>
  </mc:AlternateContent>
  <bookViews>
    <workbookView xWindow="240" yWindow="375" windowWidth="18915" windowHeight="12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4" i="1"/>
  <c r="G5" i="1"/>
  <c r="G6" i="1"/>
  <c r="G7" i="1"/>
  <c r="G8" i="1"/>
  <c r="G9" i="1"/>
  <c r="G10" i="1"/>
  <c r="G11" i="1"/>
  <c r="G12" i="1"/>
  <c r="G13" i="1"/>
  <c r="G14" i="1"/>
  <c r="G4" i="1"/>
  <c r="F5" i="1"/>
  <c r="F6" i="1"/>
  <c r="F7" i="1"/>
  <c r="F8" i="1"/>
  <c r="F9" i="1"/>
  <c r="F10" i="1"/>
  <c r="F11" i="1"/>
  <c r="F12" i="1"/>
  <c r="F13" i="1"/>
  <c r="F14" i="1"/>
  <c r="F4" i="1"/>
  <c r="E5" i="1"/>
  <c r="E6" i="1"/>
  <c r="E7" i="1"/>
  <c r="E8" i="1"/>
  <c r="E9" i="1"/>
  <c r="E10" i="1"/>
  <c r="E11" i="1"/>
  <c r="E12" i="1"/>
  <c r="E13" i="1"/>
  <c r="E14" i="1"/>
  <c r="E4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<sst xmlns="http://schemas.openxmlformats.org/spreadsheetml/2006/main" count="60" uniqueCount="57">
  <si>
    <t>Family</t>
  </si>
  <si>
    <t>ABI3</t>
  </si>
  <si>
    <t>bHLH</t>
  </si>
  <si>
    <t>bZIP</t>
  </si>
  <si>
    <t>WRI1</t>
  </si>
  <si>
    <t>NF-YA3</t>
  </si>
  <si>
    <t>TCP</t>
  </si>
  <si>
    <r>
      <t>S</t>
    </r>
    <r>
      <rPr>
        <sz val="12"/>
        <color rgb="FF000000"/>
        <rFont val="宋体"/>
        <family val="3"/>
        <charset val="134"/>
      </rPr>
      <t>Ⅰ</t>
    </r>
    <phoneticPr fontId="5" type="noConversion"/>
  </si>
  <si>
    <r>
      <t>S</t>
    </r>
    <r>
      <rPr>
        <sz val="12"/>
        <color rgb="FF000000"/>
        <rFont val="宋体"/>
        <family val="3"/>
        <charset val="134"/>
      </rPr>
      <t>Ⅱ</t>
    </r>
    <phoneticPr fontId="5" type="noConversion"/>
  </si>
  <si>
    <r>
      <t>S</t>
    </r>
    <r>
      <rPr>
        <sz val="12"/>
        <color rgb="FF000000"/>
        <rFont val="宋体"/>
        <family val="3"/>
        <charset val="134"/>
      </rPr>
      <t>Ⅲ</t>
    </r>
    <phoneticPr fontId="5" type="noConversion"/>
  </si>
  <si>
    <r>
      <t>S</t>
    </r>
    <r>
      <rPr>
        <sz val="12"/>
        <color rgb="FF000000"/>
        <rFont val="宋体"/>
        <family val="3"/>
        <charset val="134"/>
      </rPr>
      <t>Ⅳ</t>
    </r>
    <phoneticPr fontId="5" type="noConversion"/>
  </si>
  <si>
    <r>
      <t>S</t>
    </r>
    <r>
      <rPr>
        <sz val="12"/>
        <color rgb="FF000000"/>
        <rFont val="宋体"/>
        <family val="3"/>
        <charset val="134"/>
      </rPr>
      <t>Ⅴ</t>
    </r>
    <phoneticPr fontId="5" type="noConversion"/>
  </si>
  <si>
    <t>AREB3</t>
  </si>
  <si>
    <t>NF-YA5-2</t>
  </si>
  <si>
    <t>NF-YB6</t>
  </si>
  <si>
    <t>TCP15</t>
  </si>
  <si>
    <t>transcript_HQ_sequal2_transcript6744/f2p0/1532</t>
  </si>
  <si>
    <t>transcript_HQ_sequal2_transcript6783/f8p0/1519</t>
  </si>
  <si>
    <t>transcript_HQ_sequal2_transcript8672/f3p0/1337</t>
    <phoneticPr fontId="5" type="noConversion"/>
  </si>
  <si>
    <t>transcript_HQ_sequal2_transcript4243/f2p0/1749</t>
    <phoneticPr fontId="5" type="noConversion"/>
  </si>
  <si>
    <t>transcript_HQ_sequal2_transcript9093/f7p0/1217</t>
  </si>
  <si>
    <t>transcript_HQ_sequal2_transcript10055/f15p0/1156</t>
  </si>
  <si>
    <t>transcript_HQ_sequal2_transcript17436/f2p0/611</t>
  </si>
  <si>
    <t>transcript_HQ_sequal2_transcript57/f2p0/3589</t>
  </si>
  <si>
    <t>transcript_HQ_sequal2_transcript967/f2p0/2477</t>
    <phoneticPr fontId="5" type="noConversion"/>
  </si>
  <si>
    <t>transcript_HQ_sequal2_transcript10744/f16p0/1107</t>
    <phoneticPr fontId="5" type="noConversion"/>
  </si>
  <si>
    <t>transcript_HQ_sequal2_transcript3337/f3p0/1886</t>
    <phoneticPr fontId="5" type="noConversion"/>
  </si>
  <si>
    <t>NF-YA5-1</t>
    <phoneticPr fontId="5" type="noConversion"/>
  </si>
  <si>
    <t>bZIP67</t>
    <phoneticPr fontId="5" type="noConversion"/>
  </si>
  <si>
    <t>AP2</t>
    <phoneticPr fontId="5" type="noConversion"/>
  </si>
  <si>
    <t>B3</t>
    <phoneticPr fontId="5" type="noConversion"/>
  </si>
  <si>
    <t>bHLH71</t>
    <phoneticPr fontId="5" type="noConversion"/>
  </si>
  <si>
    <t>NF-YB</t>
    <phoneticPr fontId="5" type="noConversion"/>
  </si>
  <si>
    <t>NF-YA</t>
    <phoneticPr fontId="5" type="noConversion"/>
  </si>
  <si>
    <t>NF-YA</t>
    <phoneticPr fontId="5" type="noConversion"/>
  </si>
  <si>
    <t>bHLH14</t>
    <phoneticPr fontId="5" type="noConversion"/>
  </si>
  <si>
    <t>TF</t>
    <phoneticPr fontId="5" type="noConversion"/>
  </si>
  <si>
    <t>TF_ID</t>
    <phoneticPr fontId="5" type="noConversion"/>
  </si>
  <si>
    <r>
      <t>S</t>
    </r>
    <r>
      <rPr>
        <sz val="11"/>
        <color theme="1"/>
        <rFont val="宋体"/>
        <family val="3"/>
        <charset val="134"/>
      </rPr>
      <t>Ⅰ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</si>
  <si>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Ⅰ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</si>
  <si>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Ⅰ</t>
    </r>
    <r>
      <rPr>
        <sz val="11"/>
        <color theme="1"/>
        <rFont val="Times New Roman"/>
        <family val="1"/>
      </rPr>
      <t>-3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</si>
  <si>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Ⅱ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</si>
  <si>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Ⅱ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</si>
  <si>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Ⅱ</t>
    </r>
    <r>
      <rPr>
        <sz val="11"/>
        <color theme="1"/>
        <rFont val="Times New Roman"/>
        <family val="1"/>
      </rPr>
      <t>-3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</si>
  <si>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Ⅲ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</si>
  <si>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Ⅲ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</si>
  <si>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Ⅲ</t>
    </r>
    <r>
      <rPr>
        <sz val="11"/>
        <color theme="1"/>
        <rFont val="Times New Roman"/>
        <family val="1"/>
      </rPr>
      <t>-3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</si>
  <si>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Ⅳ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</si>
  <si>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Ⅳ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</si>
  <si>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Ⅳ</t>
    </r>
    <r>
      <rPr>
        <sz val="11"/>
        <color theme="1"/>
        <rFont val="Times New Roman"/>
        <family val="1"/>
      </rPr>
      <t>-3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</si>
  <si>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Ⅴ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</si>
  <si>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Ⅴ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</si>
  <si>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Ⅴ</t>
    </r>
    <r>
      <rPr>
        <sz val="11"/>
        <color theme="1"/>
        <rFont val="Times New Roman"/>
        <family val="1"/>
      </rPr>
      <t>-3</t>
    </r>
    <phoneticPr fontId="5" type="noConversion"/>
  </si>
  <si>
    <t xml:space="preserve">The raw data for FPKM values </t>
    <phoneticPr fontId="5" type="noConversion"/>
  </si>
  <si>
    <t>FPKM values</t>
    <phoneticPr fontId="5" type="noConversion"/>
  </si>
  <si>
    <t>Three biological replicates were performed for each developmental stage</t>
  </si>
  <si>
    <r>
      <rPr>
        <b/>
        <sz val="12"/>
        <color theme="1"/>
        <rFont val="Times New Roman"/>
        <family val="1"/>
      </rPr>
      <t xml:space="preserve">Table S17 </t>
    </r>
    <r>
      <rPr>
        <sz val="12"/>
        <color theme="1"/>
        <rFont val="Times New Roman"/>
        <family val="1"/>
      </rPr>
      <t xml:space="preserve">Overview of differentially expressed transcription factors  co-expressed with the major lipid-related genes in </t>
    </r>
    <r>
      <rPr>
        <i/>
        <sz val="12"/>
        <color theme="1"/>
        <rFont val="Times New Roman"/>
        <family val="1"/>
      </rPr>
      <t>Armeniaca sibirica</t>
    </r>
    <r>
      <rPr>
        <sz val="12"/>
        <color theme="1"/>
        <rFont val="Times New Roman"/>
        <family val="1"/>
      </rPr>
      <t xml:space="preserve"> seed kernels.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</si>
</sst>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1" x14ac:knownFonts="1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4" xfId="0" applyFont="1" applyBorder="1" applyAlignment="1"/>
    <xf numFmtId="0" fontId="4" fillId="0" borderId="4" xfId="0" applyFont="1" applyBorder="1" applyAlignment="1">
      <alignment horizontal="left" vertical="center" wrapText="1"/>
    </xf>
    <xf numFmtId="0" fontId="8" fillId="0" borderId="4" xfId="0" applyFont="1" applyBorder="1" applyAlignment="1"/>
    <xf numFmtId="176" fontId="7" fillId="0" borderId="4" xfId="0" applyNumberFormat="1" applyFont="1" applyBorder="1" applyAlignment="1">
      <alignment vertic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/>
    <xf numFmtId="176" fontId="7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1" fillId="0" borderId="0" xfId="0" applyFont="1" applyBorder="1"/>
    <xf numFmtId="0" fontId="7" fillId="0" borderId="3" xfId="0" applyFont="1" applyBorder="1" applyAlignment="1"/>
    <xf numFmtId="0" fontId="8" fillId="0" borderId="3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177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76" fontId="7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/>
    <xf numFmtId="0" fontId="7" fillId="0" borderId="0" xfId="0" applyFont="1" applyAlignment="1">
      <alignment horizontal="justify" vertical="center"/>
    </xf>
    <xf numFmtId="0" fontId="7" fillId="0" borderId="0" xfId="0" applyFont="1"/>
    <xf numFmtId="0" fontId="0" fillId="0" borderId="0" xfId="0" applyBorder="1" applyAlignment="1">
      <alignment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workbookViewId="0">
      <selection sqref="A1:H1"/>
    </sheetView>
  </sheetViews>
  <sheetFormatPr defaultColWidth="9.125" defaultRowHeight="13.5" x14ac:dyDescent="0.15"/>
  <cols>
    <col min="1" max="1" width="14.125" style="1" customWidth="1"/>
    <col min="2" max="2" width="16.25" style="1" customWidth="1"/>
    <col min="3" max="3" width="52.125" style="1" customWidth="1"/>
    <col min="4" max="23" width="9.125" style="1"/>
    <col min="24" max="24" width="35.625" style="1" customWidth="1"/>
    <col min="25" max="25" width="32.125" style="1" customWidth="1"/>
    <col min="26" max="26" width="41" style="1" customWidth="1"/>
    <col min="27" max="16384" width="9.125" style="1"/>
  </cols>
  <sheetData>
    <row r="1" spans="1:26" ht="37.5" customHeight="1" thickBot="1" x14ac:dyDescent="0.2">
      <c r="A1" s="31" t="s">
        <v>56</v>
      </c>
      <c r="B1" s="31"/>
      <c r="C1" s="31"/>
      <c r="D1" s="31"/>
      <c r="E1" s="31"/>
      <c r="F1" s="31"/>
      <c r="G1" s="31"/>
      <c r="H1" s="31"/>
    </row>
    <row r="2" spans="1:26" ht="20.100000000000001" customHeight="1" thickTop="1" thickBot="1" x14ac:dyDescent="0.3">
      <c r="A2" s="32" t="s">
        <v>36</v>
      </c>
      <c r="B2" s="32" t="s">
        <v>0</v>
      </c>
      <c r="C2" s="32" t="s">
        <v>37</v>
      </c>
      <c r="D2" s="34" t="s">
        <v>54</v>
      </c>
      <c r="E2" s="34"/>
      <c r="F2" s="34"/>
      <c r="G2" s="34"/>
      <c r="H2" s="34"/>
      <c r="I2" s="29" t="s">
        <v>53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28"/>
    </row>
    <row r="3" spans="1:26" ht="20.100000000000001" customHeight="1" thickBot="1" x14ac:dyDescent="0.3">
      <c r="A3" s="33"/>
      <c r="B3" s="33"/>
      <c r="C3" s="33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0" t="s">
        <v>38</v>
      </c>
      <c r="J3" s="21" t="s">
        <v>39</v>
      </c>
      <c r="K3" s="21" t="s">
        <v>40</v>
      </c>
      <c r="L3" s="20" t="s">
        <v>41</v>
      </c>
      <c r="M3" s="21" t="s">
        <v>42</v>
      </c>
      <c r="N3" s="21" t="s">
        <v>43</v>
      </c>
      <c r="O3" s="20" t="s">
        <v>44</v>
      </c>
      <c r="P3" s="21" t="s">
        <v>45</v>
      </c>
      <c r="Q3" s="21" t="s">
        <v>46</v>
      </c>
      <c r="R3" s="20" t="s">
        <v>47</v>
      </c>
      <c r="S3" s="21" t="s">
        <v>48</v>
      </c>
      <c r="T3" s="21" t="s">
        <v>49</v>
      </c>
      <c r="U3" s="20" t="s">
        <v>50</v>
      </c>
      <c r="V3" s="21" t="s">
        <v>51</v>
      </c>
      <c r="W3" s="21" t="s">
        <v>52</v>
      </c>
      <c r="X3" s="28"/>
    </row>
    <row r="4" spans="1:26" ht="20.100000000000001" customHeight="1" x14ac:dyDescent="0.25">
      <c r="A4" s="4" t="s">
        <v>28</v>
      </c>
      <c r="B4" s="5" t="s">
        <v>3</v>
      </c>
      <c r="C4" s="6" t="s">
        <v>16</v>
      </c>
      <c r="D4" s="7">
        <f>(I4+J4+K4)/3</f>
        <v>6.47</v>
      </c>
      <c r="E4" s="7">
        <f>(L4+M4+N4)/3</f>
        <v>82.963333333333324</v>
      </c>
      <c r="F4" s="7">
        <f>(O4+P4+Q4)/3</f>
        <v>76.773333333333326</v>
      </c>
      <c r="G4" s="7">
        <f>(R4+S4+T4)/3</f>
        <v>85.99666666666667</v>
      </c>
      <c r="H4" s="7">
        <f>(U4+V4+W4)/3</f>
        <v>23.070000000000004</v>
      </c>
      <c r="I4" s="17">
        <v>5.39</v>
      </c>
      <c r="J4" s="17">
        <v>5.86</v>
      </c>
      <c r="K4" s="17">
        <v>8.16</v>
      </c>
      <c r="L4" s="17">
        <v>81.63</v>
      </c>
      <c r="M4" s="17">
        <v>81.12</v>
      </c>
      <c r="N4" s="17">
        <v>86.14</v>
      </c>
      <c r="O4" s="17">
        <v>74.55</v>
      </c>
      <c r="P4" s="17">
        <v>77.319999999999993</v>
      </c>
      <c r="Q4" s="17">
        <v>78.45</v>
      </c>
      <c r="R4" s="17">
        <v>85.4</v>
      </c>
      <c r="S4" s="17">
        <v>82.69</v>
      </c>
      <c r="T4" s="17">
        <v>89.9</v>
      </c>
      <c r="U4" s="17">
        <v>24.07</v>
      </c>
      <c r="V4" s="17">
        <v>22.1</v>
      </c>
      <c r="W4" s="17">
        <v>23.04</v>
      </c>
      <c r="X4" s="8"/>
      <c r="Y4" s="26"/>
      <c r="Z4" s="27"/>
    </row>
    <row r="5" spans="1:26" ht="20.100000000000001" customHeight="1" x14ac:dyDescent="0.25">
      <c r="A5" s="8" t="s">
        <v>12</v>
      </c>
      <c r="B5" s="9" t="s">
        <v>3</v>
      </c>
      <c r="C5" s="10" t="s">
        <v>17</v>
      </c>
      <c r="D5" s="11">
        <f t="shared" ref="D5:D14" si="0">(I5+J5+K5)/3</f>
        <v>112.43333333333334</v>
      </c>
      <c r="E5" s="11">
        <f t="shared" ref="E5:E14" si="1">(L5+M5+N5)/3</f>
        <v>126.69</v>
      </c>
      <c r="F5" s="11">
        <f t="shared" ref="F5:F14" si="2">(O5+P5+Q5)/3</f>
        <v>78.023333333333326</v>
      </c>
      <c r="G5" s="11">
        <f t="shared" ref="G5:G14" si="3">(R5+S5+T5)/3</f>
        <v>47.786666666666662</v>
      </c>
      <c r="H5" s="11">
        <f t="shared" ref="H5:H14" si="4">(U5+V5+W5)/3</f>
        <v>10.89</v>
      </c>
      <c r="I5" s="18">
        <v>107.45</v>
      </c>
      <c r="J5" s="18">
        <v>110.97</v>
      </c>
      <c r="K5" s="18">
        <v>118.88</v>
      </c>
      <c r="L5" s="18">
        <v>124.21</v>
      </c>
      <c r="M5" s="18">
        <v>127.06</v>
      </c>
      <c r="N5" s="18">
        <v>128.80000000000001</v>
      </c>
      <c r="O5" s="18">
        <v>77.62</v>
      </c>
      <c r="P5" s="18">
        <v>80.64</v>
      </c>
      <c r="Q5" s="18">
        <v>75.81</v>
      </c>
      <c r="R5" s="18">
        <v>47.02</v>
      </c>
      <c r="S5" s="18">
        <v>49.36</v>
      </c>
      <c r="T5" s="18">
        <v>46.98</v>
      </c>
      <c r="U5" s="18">
        <v>10.24</v>
      </c>
      <c r="V5" s="18">
        <v>11.66</v>
      </c>
      <c r="W5" s="18">
        <v>10.77</v>
      </c>
      <c r="X5" s="8"/>
      <c r="Y5" s="26"/>
      <c r="Z5" s="27"/>
    </row>
    <row r="6" spans="1:26" ht="20.100000000000001" customHeight="1" x14ac:dyDescent="0.25">
      <c r="A6" s="8" t="s">
        <v>27</v>
      </c>
      <c r="B6" s="9" t="s">
        <v>34</v>
      </c>
      <c r="C6" s="12" t="s">
        <v>18</v>
      </c>
      <c r="D6" s="11">
        <f t="shared" si="0"/>
        <v>37.723333333333336</v>
      </c>
      <c r="E6" s="11">
        <f t="shared" si="1"/>
        <v>76.696666666666673</v>
      </c>
      <c r="F6" s="11">
        <f t="shared" si="2"/>
        <v>37.340000000000003</v>
      </c>
      <c r="G6" s="11">
        <f t="shared" si="3"/>
        <v>34.896666666666668</v>
      </c>
      <c r="H6" s="11">
        <f t="shared" si="4"/>
        <v>22.893333333333334</v>
      </c>
      <c r="I6" s="18">
        <v>35.35</v>
      </c>
      <c r="J6" s="18">
        <v>36.51</v>
      </c>
      <c r="K6" s="18">
        <v>41.31</v>
      </c>
      <c r="L6" s="18">
        <v>77.75</v>
      </c>
      <c r="M6" s="18">
        <v>78.19</v>
      </c>
      <c r="N6" s="18">
        <v>74.150000000000006</v>
      </c>
      <c r="O6" s="18">
        <v>40.67</v>
      </c>
      <c r="P6" s="18">
        <v>38.78</v>
      </c>
      <c r="Q6" s="18">
        <v>32.57</v>
      </c>
      <c r="R6" s="18">
        <v>32.61</v>
      </c>
      <c r="S6" s="18">
        <v>36.07</v>
      </c>
      <c r="T6" s="18">
        <v>36.01</v>
      </c>
      <c r="U6" s="18">
        <v>21.96</v>
      </c>
      <c r="V6" s="18">
        <v>23.49</v>
      </c>
      <c r="W6" s="18">
        <v>23.23</v>
      </c>
      <c r="X6" s="8"/>
      <c r="Y6" s="26"/>
      <c r="Z6" s="27"/>
    </row>
    <row r="7" spans="1:26" ht="20.100000000000001" customHeight="1" x14ac:dyDescent="0.25">
      <c r="A7" s="8" t="s">
        <v>5</v>
      </c>
      <c r="B7" s="9" t="s">
        <v>33</v>
      </c>
      <c r="C7" s="12" t="s">
        <v>19</v>
      </c>
      <c r="D7" s="11">
        <f t="shared" si="0"/>
        <v>34.159999999999997</v>
      </c>
      <c r="E7" s="11">
        <f t="shared" si="1"/>
        <v>56.839999999999996</v>
      </c>
      <c r="F7" s="11">
        <f t="shared" si="2"/>
        <v>23.323333333333334</v>
      </c>
      <c r="G7" s="11">
        <f t="shared" si="3"/>
        <v>13.706666666666665</v>
      </c>
      <c r="H7" s="11">
        <f t="shared" si="4"/>
        <v>6.3166666666666664</v>
      </c>
      <c r="I7" s="18">
        <v>30.69</v>
      </c>
      <c r="J7" s="18">
        <v>31.74</v>
      </c>
      <c r="K7" s="18">
        <v>40.049999999999997</v>
      </c>
      <c r="L7" s="18">
        <v>54.93</v>
      </c>
      <c r="M7" s="18">
        <v>58.4</v>
      </c>
      <c r="N7" s="18">
        <v>57.19</v>
      </c>
      <c r="O7" s="18">
        <v>22.71</v>
      </c>
      <c r="P7" s="18">
        <v>25.25</v>
      </c>
      <c r="Q7" s="18">
        <v>22.01</v>
      </c>
      <c r="R7" s="18">
        <v>14.28</v>
      </c>
      <c r="S7" s="18">
        <v>14.24</v>
      </c>
      <c r="T7" s="18">
        <v>12.6</v>
      </c>
      <c r="U7" s="18">
        <v>5.13</v>
      </c>
      <c r="V7" s="18">
        <v>6.66</v>
      </c>
      <c r="W7" s="18">
        <v>7.16</v>
      </c>
      <c r="X7" s="8"/>
      <c r="Y7" s="26"/>
      <c r="Z7" s="26"/>
    </row>
    <row r="8" spans="1:26" ht="20.100000000000001" customHeight="1" x14ac:dyDescent="0.25">
      <c r="A8" s="8" t="s">
        <v>13</v>
      </c>
      <c r="B8" s="9" t="s">
        <v>33</v>
      </c>
      <c r="C8" s="12" t="s">
        <v>24</v>
      </c>
      <c r="D8" s="11">
        <f t="shared" si="0"/>
        <v>12.206666666666669</v>
      </c>
      <c r="E8" s="11">
        <f t="shared" si="1"/>
        <v>17.686666666666667</v>
      </c>
      <c r="F8" s="11">
        <f t="shared" si="2"/>
        <v>8.1633333333333322</v>
      </c>
      <c r="G8" s="11">
        <f t="shared" si="3"/>
        <v>8.9166666666666661</v>
      </c>
      <c r="H8" s="11">
        <f t="shared" si="4"/>
        <v>5.1966666666666672</v>
      </c>
      <c r="I8" s="18">
        <v>10.73</v>
      </c>
      <c r="J8" s="18">
        <v>11.07</v>
      </c>
      <c r="K8" s="18">
        <v>14.82</v>
      </c>
      <c r="L8" s="18">
        <v>16.53</v>
      </c>
      <c r="M8" s="18">
        <v>18.190000000000001</v>
      </c>
      <c r="N8" s="18">
        <v>18.34</v>
      </c>
      <c r="O8" s="18">
        <v>7.47</v>
      </c>
      <c r="P8" s="18">
        <v>8.9499999999999993</v>
      </c>
      <c r="Q8" s="18">
        <v>8.07</v>
      </c>
      <c r="R8" s="18">
        <v>9.91</v>
      </c>
      <c r="S8" s="18">
        <v>8.1300000000000008</v>
      </c>
      <c r="T8" s="18">
        <v>8.7100000000000009</v>
      </c>
      <c r="U8" s="18">
        <v>4.9000000000000004</v>
      </c>
      <c r="V8" s="18">
        <v>5.7</v>
      </c>
      <c r="W8" s="18">
        <v>4.99</v>
      </c>
      <c r="X8" s="8"/>
      <c r="Y8" s="26"/>
      <c r="Z8" s="27"/>
    </row>
    <row r="9" spans="1:26" ht="20.100000000000001" customHeight="1" x14ac:dyDescent="0.25">
      <c r="A9" s="8" t="s">
        <v>14</v>
      </c>
      <c r="B9" s="9" t="s">
        <v>32</v>
      </c>
      <c r="C9" s="13" t="s">
        <v>25</v>
      </c>
      <c r="D9" s="11">
        <f t="shared" si="0"/>
        <v>280.35000000000002</v>
      </c>
      <c r="E9" s="11">
        <f t="shared" si="1"/>
        <v>381.68</v>
      </c>
      <c r="F9" s="11">
        <f t="shared" si="2"/>
        <v>214.03333333333333</v>
      </c>
      <c r="G9" s="11">
        <f t="shared" si="3"/>
        <v>54.293333333333329</v>
      </c>
      <c r="H9" s="11">
        <f t="shared" si="4"/>
        <v>4.1000000000000005</v>
      </c>
      <c r="I9" s="18">
        <v>258.8</v>
      </c>
      <c r="J9" s="18">
        <v>260.13</v>
      </c>
      <c r="K9" s="18">
        <v>322.12</v>
      </c>
      <c r="L9" s="18">
        <v>387.57</v>
      </c>
      <c r="M9" s="18">
        <v>371.8</v>
      </c>
      <c r="N9" s="18">
        <v>385.67</v>
      </c>
      <c r="O9" s="18">
        <v>213.15</v>
      </c>
      <c r="P9" s="18">
        <v>225.65</v>
      </c>
      <c r="Q9" s="18">
        <v>203.3</v>
      </c>
      <c r="R9" s="18">
        <v>54.37</v>
      </c>
      <c r="S9" s="18">
        <v>55.08</v>
      </c>
      <c r="T9" s="18">
        <v>53.43</v>
      </c>
      <c r="U9" s="18">
        <v>3.76</v>
      </c>
      <c r="V9" s="18">
        <v>4.41</v>
      </c>
      <c r="W9" s="18">
        <v>4.13</v>
      </c>
      <c r="X9" s="8"/>
      <c r="Y9" s="24"/>
      <c r="Z9" s="25"/>
    </row>
    <row r="10" spans="1:26" ht="20.100000000000001" customHeight="1" x14ac:dyDescent="0.25">
      <c r="A10" s="8" t="s">
        <v>35</v>
      </c>
      <c r="B10" s="14" t="s">
        <v>2</v>
      </c>
      <c r="C10" s="12" t="s">
        <v>26</v>
      </c>
      <c r="D10" s="11">
        <f t="shared" si="0"/>
        <v>26.453333333333333</v>
      </c>
      <c r="E10" s="11">
        <f t="shared" si="1"/>
        <v>49.74666666666667</v>
      </c>
      <c r="F10" s="11">
        <f t="shared" si="2"/>
        <v>11.033333333333331</v>
      </c>
      <c r="G10" s="11">
        <f t="shared" si="3"/>
        <v>4.1566666666666663</v>
      </c>
      <c r="H10" s="11">
        <f t="shared" si="4"/>
        <v>0.25333333333333335</v>
      </c>
      <c r="I10" s="18">
        <v>21.82</v>
      </c>
      <c r="J10" s="18">
        <v>26.9</v>
      </c>
      <c r="K10" s="18">
        <v>30.64</v>
      </c>
      <c r="L10" s="18">
        <v>55.38</v>
      </c>
      <c r="M10" s="18">
        <v>53.97</v>
      </c>
      <c r="N10" s="18">
        <v>39.89</v>
      </c>
      <c r="O10" s="18">
        <v>10.36</v>
      </c>
      <c r="P10" s="18">
        <v>10.119999999999999</v>
      </c>
      <c r="Q10" s="18">
        <v>12.62</v>
      </c>
      <c r="R10" s="18">
        <v>3.75</v>
      </c>
      <c r="S10" s="18">
        <v>4.05</v>
      </c>
      <c r="T10" s="18">
        <v>4.67</v>
      </c>
      <c r="U10" s="18">
        <v>0</v>
      </c>
      <c r="V10" s="18">
        <v>0.6</v>
      </c>
      <c r="W10" s="18">
        <v>0.16</v>
      </c>
      <c r="X10" s="8"/>
      <c r="Y10" s="27"/>
      <c r="Z10" s="27"/>
    </row>
    <row r="11" spans="1:26" ht="20.100000000000001" customHeight="1" x14ac:dyDescent="0.25">
      <c r="A11" s="8" t="s">
        <v>31</v>
      </c>
      <c r="B11" s="14" t="s">
        <v>2</v>
      </c>
      <c r="C11" s="13" t="s">
        <v>20</v>
      </c>
      <c r="D11" s="11">
        <f t="shared" si="0"/>
        <v>63.27</v>
      </c>
      <c r="E11" s="11">
        <f t="shared" si="1"/>
        <v>74.123333333333335</v>
      </c>
      <c r="F11" s="11">
        <f t="shared" si="2"/>
        <v>15.959999999999999</v>
      </c>
      <c r="G11" s="11">
        <f t="shared" si="3"/>
        <v>1.0633333333333335</v>
      </c>
      <c r="H11" s="11">
        <f t="shared" si="4"/>
        <v>0.21333333333333335</v>
      </c>
      <c r="I11" s="18">
        <v>61.05</v>
      </c>
      <c r="J11" s="18">
        <v>60.22</v>
      </c>
      <c r="K11" s="18">
        <v>68.540000000000006</v>
      </c>
      <c r="L11" s="18">
        <v>72.349999999999994</v>
      </c>
      <c r="M11" s="18">
        <v>76.33</v>
      </c>
      <c r="N11" s="18">
        <v>73.69</v>
      </c>
      <c r="O11" s="18">
        <v>15.08</v>
      </c>
      <c r="P11" s="18">
        <v>16.850000000000001</v>
      </c>
      <c r="Q11" s="18">
        <v>15.95</v>
      </c>
      <c r="R11" s="18">
        <v>0.89</v>
      </c>
      <c r="S11" s="18">
        <v>1.04</v>
      </c>
      <c r="T11" s="18">
        <v>1.26</v>
      </c>
      <c r="U11" s="18">
        <v>0.33</v>
      </c>
      <c r="V11" s="18">
        <v>0.15</v>
      </c>
      <c r="W11" s="18">
        <v>0.16</v>
      </c>
      <c r="X11" s="8"/>
      <c r="Y11" s="26"/>
      <c r="Z11" s="27"/>
    </row>
    <row r="12" spans="1:26" ht="20.100000000000001" customHeight="1" x14ac:dyDescent="0.25">
      <c r="A12" s="8" t="s">
        <v>15</v>
      </c>
      <c r="B12" s="14" t="s">
        <v>6</v>
      </c>
      <c r="C12" s="13" t="s">
        <v>21</v>
      </c>
      <c r="D12" s="11">
        <f t="shared" si="0"/>
        <v>62.886666666666677</v>
      </c>
      <c r="E12" s="11">
        <f t="shared" si="1"/>
        <v>87.923333333333332</v>
      </c>
      <c r="F12" s="11">
        <f t="shared" si="2"/>
        <v>113.75666666666666</v>
      </c>
      <c r="G12" s="11">
        <f t="shared" si="3"/>
        <v>140.70666666666668</v>
      </c>
      <c r="H12" s="11">
        <f t="shared" si="4"/>
        <v>133.62000000000003</v>
      </c>
      <c r="I12" s="18">
        <v>58.92</v>
      </c>
      <c r="J12" s="18">
        <v>60.35</v>
      </c>
      <c r="K12" s="18">
        <v>69.39</v>
      </c>
      <c r="L12" s="18">
        <v>89.46</v>
      </c>
      <c r="M12" s="18">
        <v>86.07</v>
      </c>
      <c r="N12" s="18">
        <v>88.24</v>
      </c>
      <c r="O12" s="18">
        <v>111.26</v>
      </c>
      <c r="P12" s="18">
        <v>116.73</v>
      </c>
      <c r="Q12" s="18">
        <v>113.28</v>
      </c>
      <c r="R12" s="18">
        <v>138.84</v>
      </c>
      <c r="S12" s="18">
        <v>141.46</v>
      </c>
      <c r="T12" s="18">
        <v>141.82</v>
      </c>
      <c r="U12" s="18">
        <v>139.83000000000001</v>
      </c>
      <c r="V12" s="18">
        <v>134.61000000000001</v>
      </c>
      <c r="W12" s="18">
        <v>126.42</v>
      </c>
      <c r="X12" s="8"/>
      <c r="Y12" s="26"/>
      <c r="Z12" s="27"/>
    </row>
    <row r="13" spans="1:26" ht="20.100000000000001" customHeight="1" x14ac:dyDescent="0.25">
      <c r="A13" s="8" t="s">
        <v>4</v>
      </c>
      <c r="B13" s="9" t="s">
        <v>29</v>
      </c>
      <c r="C13" s="13" t="s">
        <v>22</v>
      </c>
      <c r="D13" s="11">
        <f t="shared" si="0"/>
        <v>54.973333333333329</v>
      </c>
      <c r="E13" s="11">
        <f t="shared" si="1"/>
        <v>129.06333333333333</v>
      </c>
      <c r="F13" s="11">
        <f t="shared" si="2"/>
        <v>61.666666666666664</v>
      </c>
      <c r="G13" s="11">
        <f t="shared" si="3"/>
        <v>38.926666666666669</v>
      </c>
      <c r="H13" s="11">
        <f t="shared" si="4"/>
        <v>6.1266666666666678</v>
      </c>
      <c r="I13" s="18">
        <v>56.36</v>
      </c>
      <c r="J13" s="18">
        <v>50.05</v>
      </c>
      <c r="K13" s="18">
        <v>58.51</v>
      </c>
      <c r="L13" s="18">
        <v>125.66</v>
      </c>
      <c r="M13" s="18">
        <v>123.93</v>
      </c>
      <c r="N13" s="18">
        <v>137.6</v>
      </c>
      <c r="O13" s="18">
        <v>67.34</v>
      </c>
      <c r="P13" s="18">
        <v>56.03</v>
      </c>
      <c r="Q13" s="18">
        <v>61.63</v>
      </c>
      <c r="R13" s="18">
        <v>40.67</v>
      </c>
      <c r="S13" s="18">
        <v>35.770000000000003</v>
      </c>
      <c r="T13" s="18">
        <v>40.340000000000003</v>
      </c>
      <c r="U13" s="18">
        <v>6.09</v>
      </c>
      <c r="V13" s="18">
        <v>6.12</v>
      </c>
      <c r="W13" s="18">
        <v>6.17</v>
      </c>
      <c r="X13" s="8"/>
      <c r="Y13" s="26"/>
      <c r="Z13" s="27"/>
    </row>
    <row r="14" spans="1:26" ht="20.100000000000001" customHeight="1" thickBot="1" x14ac:dyDescent="0.3">
      <c r="A14" s="15" t="s">
        <v>1</v>
      </c>
      <c r="B14" s="3" t="s">
        <v>30</v>
      </c>
      <c r="C14" s="16" t="s">
        <v>23</v>
      </c>
      <c r="D14" s="22">
        <f t="shared" si="0"/>
        <v>35.859999999999992</v>
      </c>
      <c r="E14" s="22">
        <f t="shared" si="1"/>
        <v>19.736666666666668</v>
      </c>
      <c r="F14" s="22">
        <f t="shared" si="2"/>
        <v>10.186666666666666</v>
      </c>
      <c r="G14" s="22">
        <f t="shared" si="3"/>
        <v>19.136666666666667</v>
      </c>
      <c r="H14" s="22">
        <f t="shared" si="4"/>
        <v>44.580000000000005</v>
      </c>
      <c r="I14" s="19">
        <v>33.46</v>
      </c>
      <c r="J14" s="19">
        <v>34.86</v>
      </c>
      <c r="K14" s="19">
        <v>39.26</v>
      </c>
      <c r="L14" s="19">
        <v>20.43</v>
      </c>
      <c r="M14" s="19">
        <v>19.88</v>
      </c>
      <c r="N14" s="19">
        <v>18.899999999999999</v>
      </c>
      <c r="O14" s="19">
        <v>8.26</v>
      </c>
      <c r="P14" s="19">
        <v>11.54</v>
      </c>
      <c r="Q14" s="19">
        <v>10.76</v>
      </c>
      <c r="R14" s="19">
        <v>17.64</v>
      </c>
      <c r="S14" s="19">
        <v>17.55</v>
      </c>
      <c r="T14" s="19">
        <v>22.22</v>
      </c>
      <c r="U14" s="19">
        <v>40.74</v>
      </c>
      <c r="V14" s="19">
        <v>49.62</v>
      </c>
      <c r="W14" s="19">
        <v>43.38</v>
      </c>
      <c r="X14" s="8"/>
      <c r="Y14" s="26"/>
      <c r="Z14" s="27"/>
    </row>
    <row r="15" spans="1:26" ht="15" x14ac:dyDescent="0.15">
      <c r="A15" s="23" t="s">
        <v>55</v>
      </c>
      <c r="X15" s="28"/>
    </row>
    <row r="16" spans="1:26" x14ac:dyDescent="0.15">
      <c r="X16" s="28"/>
    </row>
  </sheetData>
  <mergeCells count="6">
    <mergeCell ref="I2:W2"/>
    <mergeCell ref="A1:H1"/>
    <mergeCell ref="A2:A3"/>
    <mergeCell ref="B2:B3"/>
    <mergeCell ref="C2:C3"/>
    <mergeCell ref="D2:H2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0013434</dc:creator>
  <cp:lastModifiedBy>pc</cp:lastModifiedBy>
  <dcterms:created xsi:type="dcterms:W3CDTF">2019-01-14T04:44:16Z</dcterms:created>
  <dcterms:modified xsi:type="dcterms:W3CDTF">2022-08-19T14:52:14Z</dcterms:modified>
</cp:coreProperties>
</file>