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马勇\Desktop\图片\"/>
    </mc:Choice>
  </mc:AlternateContent>
  <xr:revisionPtr revIDLastSave="0" documentId="13_ncr:1_{5393235F-9ED0-4DC9-A0A6-1C8236F88A62}" xr6:coauthVersionLast="47" xr6:coauthVersionMax="47" xr10:uidLastSave="{00000000-0000-0000-0000-000000000000}"/>
  <bookViews>
    <workbookView xWindow="-120" yWindow="-120" windowWidth="51840" windowHeight="21120" activeTab="6" xr2:uid="{00000000-000D-0000-FFFF-FFFF00000000}"/>
  </bookViews>
  <sheets>
    <sheet name="Total nitrogen" sheetId="1" r:id="rId1"/>
    <sheet name="Available phosphorus" sheetId="2" r:id="rId2"/>
    <sheet name="Available potassium" sheetId="3" r:id="rId3"/>
    <sheet name="Organic carbon" sheetId="4" r:id="rId4"/>
    <sheet name="Soil moisture" sheetId="5" r:id="rId5"/>
    <sheet name="Yield " sheetId="6" r:id="rId6"/>
    <sheet name="Amino acid " sheetId="7" r:id="rId7"/>
  </sheets>
  <definedNames>
    <definedName name="MethodPointer1">-347373264</definedName>
    <definedName name="MethodPointer2">385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2" i="7" l="1"/>
</calcChain>
</file>

<file path=xl/sharedStrings.xml><?xml version="1.0" encoding="utf-8"?>
<sst xmlns="http://schemas.openxmlformats.org/spreadsheetml/2006/main" count="65" uniqueCount="36">
  <si>
    <t>NC</t>
  </si>
  <si>
    <r>
      <t xml:space="preserve">Chili - </t>
    </r>
    <r>
      <rPr>
        <b/>
        <i/>
        <sz val="10"/>
        <rFont val="Arial"/>
        <family val="2"/>
      </rPr>
      <t xml:space="preserve">S.rugosoannulata </t>
    </r>
  </si>
  <si>
    <r>
      <t xml:space="preserve">Rice - </t>
    </r>
    <r>
      <rPr>
        <b/>
        <i/>
        <sz val="10"/>
        <rFont val="Arial"/>
        <family val="2"/>
      </rPr>
      <t xml:space="preserve">S.rugosoannulata </t>
    </r>
  </si>
  <si>
    <t>Before</t>
  </si>
  <si>
    <t>During</t>
  </si>
  <si>
    <t>After</t>
  </si>
  <si>
    <t>Quality score(mg/kg)</t>
  </si>
  <si>
    <t>Relative percentage(%)</t>
  </si>
  <si>
    <t>kg/mu</t>
  </si>
  <si>
    <t>sampleId</t>
  </si>
  <si>
    <t>Asp</t>
  </si>
  <si>
    <t>Thr</t>
  </si>
  <si>
    <t>Ser</t>
  </si>
  <si>
    <t>Glu</t>
  </si>
  <si>
    <t>Gly</t>
  </si>
  <si>
    <t>Ala</t>
  </si>
  <si>
    <t>Val</t>
  </si>
  <si>
    <t>Met</t>
  </si>
  <si>
    <t>Ile</t>
  </si>
  <si>
    <t>Leu</t>
  </si>
  <si>
    <t>Tyr</t>
  </si>
  <si>
    <t>Phe</t>
  </si>
  <si>
    <t>His</t>
  </si>
  <si>
    <t>Lys</t>
  </si>
  <si>
    <t>Arg</t>
  </si>
  <si>
    <t>Pro</t>
  </si>
  <si>
    <t>DP11</t>
  </si>
  <si>
    <t>DP12</t>
  </si>
  <si>
    <t>DP13</t>
  </si>
  <si>
    <t>LJ11</t>
  </si>
  <si>
    <t>LJ12</t>
  </si>
  <si>
    <t>LJ13</t>
  </si>
  <si>
    <t>ST11</t>
  </si>
  <si>
    <t>ST12</t>
  </si>
  <si>
    <t>ST13</t>
  </si>
  <si>
    <t>(μg/mg)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</si>
</sst>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0.000_);[Red]\(0.000\)"/>
  </numFmts>
  <fonts count="10" x14ac:knownFonts="1">
    <font>
      <sz val="10"/>
      <name val="Arial"/>
      <family val="2"/>
    </font>
    <font>
      <sz val="10"/>
      <name val="宋体"/>
      <family val="3"/>
      <charset val="134"/>
    </font>
    <font>
      <b/>
      <u/>
      <sz val="10"/>
      <color rgb="FF00000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z val="1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1" xfId="0" applyFont="1" applyBorder="1"/>
    <xf numFmtId="180" fontId="0" fillId="0" borderId="0" xfId="0" applyNumberFormat="1"/>
    <xf numFmtId="180" fontId="6" fillId="0" borderId="0" xfId="0" applyNumberFormat="1" applyFont="1"/>
    <xf numFmtId="180" fontId="7" fillId="0" borderId="0" xfId="0" applyNumberFormat="1" applyFont="1"/>
    <xf numFmtId="180" fontId="8" fillId="0" borderId="0" xfId="0" applyNumberFormat="1" applyFont="1"/>
    <xf numFmtId="180" fontId="9" fillId="0" borderId="0" xfId="0" applyNumberFormat="1" applyFont="1"/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67"/>
  <sheetViews>
    <sheetView zoomScale="115" zoomScaleNormal="115" workbookViewId="0">
      <selection activeCell="G28" sqref="G28"/>
    </sheetView>
  </sheetViews>
  <sheetFormatPr defaultRowHeight="12.75" x14ac:dyDescent="0.2"/>
  <cols>
    <col min="1" max="1" width="11.7109375" customWidth="1"/>
    <col min="2" max="2" width="12.7109375" customWidth="1"/>
  </cols>
  <sheetData>
    <row r="2" spans="1:14" x14ac:dyDescent="0.2">
      <c r="A2" s="1"/>
    </row>
    <row r="9" spans="1:14" x14ac:dyDescent="0.2">
      <c r="A9" s="1"/>
    </row>
    <row r="10" spans="1:14" x14ac:dyDescent="0.2">
      <c r="A10" s="1"/>
    </row>
    <row r="11" spans="1:14" x14ac:dyDescent="0.2">
      <c r="A11" s="1"/>
      <c r="B11" s="1"/>
    </row>
    <row r="12" spans="1:14" x14ac:dyDescent="0.2">
      <c r="E12" t="s">
        <v>6</v>
      </c>
    </row>
    <row r="13" spans="1:14" x14ac:dyDescent="0.2">
      <c r="A13" s="2"/>
      <c r="E13" s="1"/>
    </row>
    <row r="14" spans="1:14" x14ac:dyDescent="0.2">
      <c r="A14" s="1"/>
      <c r="E14" s="10"/>
      <c r="F14" s="7" t="s">
        <v>0</v>
      </c>
      <c r="G14" s="7"/>
      <c r="H14" s="7"/>
      <c r="I14" s="7" t="s">
        <v>1</v>
      </c>
      <c r="J14" s="7"/>
      <c r="K14" s="7"/>
      <c r="L14" s="7" t="s">
        <v>2</v>
      </c>
      <c r="M14" s="7"/>
      <c r="N14" s="7"/>
    </row>
    <row r="15" spans="1:14" x14ac:dyDescent="0.2">
      <c r="A15" s="1"/>
      <c r="E15" s="8" t="s">
        <v>3</v>
      </c>
      <c r="F15" s="9">
        <v>1102.54</v>
      </c>
      <c r="G15" s="9">
        <v>1089.1400000000001</v>
      </c>
      <c r="H15" s="9">
        <v>1036</v>
      </c>
      <c r="I15" s="9">
        <v>1654.06</v>
      </c>
      <c r="J15" s="9">
        <v>1573.94</v>
      </c>
      <c r="K15" s="9">
        <v>1734.44</v>
      </c>
      <c r="L15" s="9">
        <v>2116.15</v>
      </c>
      <c r="M15" s="9">
        <v>2098.46</v>
      </c>
      <c r="N15" s="9">
        <v>2154.66</v>
      </c>
    </row>
    <row r="16" spans="1:14" x14ac:dyDescent="0.2">
      <c r="A16" s="1"/>
      <c r="E16" s="8" t="s">
        <v>4</v>
      </c>
      <c r="F16" s="9">
        <v>1505.64</v>
      </c>
      <c r="G16" s="9">
        <v>1594.36</v>
      </c>
      <c r="H16" s="9">
        <v>1554.65</v>
      </c>
      <c r="I16" s="9">
        <v>1566.92</v>
      </c>
      <c r="J16" s="9">
        <v>1547.05</v>
      </c>
      <c r="K16" s="9">
        <v>1587.63</v>
      </c>
      <c r="L16" s="9">
        <v>2965.71</v>
      </c>
      <c r="M16" s="9">
        <v>3070.65</v>
      </c>
      <c r="N16" s="9">
        <v>2987.55</v>
      </c>
    </row>
    <row r="17" spans="1:14" x14ac:dyDescent="0.2">
      <c r="E17" s="8" t="s">
        <v>5</v>
      </c>
      <c r="F17" s="9">
        <v>1362.89</v>
      </c>
      <c r="G17" s="9">
        <v>1370.55</v>
      </c>
      <c r="H17" s="9">
        <v>1331.54</v>
      </c>
      <c r="I17" s="9">
        <v>1962.24</v>
      </c>
      <c r="J17" s="9">
        <v>1920.35</v>
      </c>
      <c r="K17" s="9">
        <v>1964.55</v>
      </c>
      <c r="L17" s="9">
        <v>3351.5</v>
      </c>
      <c r="M17" s="9">
        <v>3309.04</v>
      </c>
      <c r="N17" s="9">
        <v>3389.35</v>
      </c>
    </row>
    <row r="22" spans="1:14" x14ac:dyDescent="0.2">
      <c r="A22" s="2"/>
    </row>
    <row r="67" spans="1:1" x14ac:dyDescent="0.2">
      <c r="A67" s="2"/>
    </row>
  </sheetData>
  <mergeCells count="3">
    <mergeCell ref="F14:H14"/>
    <mergeCell ref="I14:K14"/>
    <mergeCell ref="L14:N1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593E5-DE5B-4AA0-BBF9-1151E947AB56}">
  <dimension ref="D5:M10"/>
  <sheetViews>
    <sheetView workbookViewId="0">
      <selection activeCell="D7" sqref="D7:M10"/>
    </sheetView>
  </sheetViews>
  <sheetFormatPr defaultRowHeight="12.75" x14ac:dyDescent="0.2"/>
  <sheetData>
    <row r="5" spans="4:13" x14ac:dyDescent="0.2">
      <c r="D5" t="s">
        <v>6</v>
      </c>
    </row>
    <row r="7" spans="4:13" x14ac:dyDescent="0.2">
      <c r="D7" s="6"/>
      <c r="E7" s="7" t="s">
        <v>0</v>
      </c>
      <c r="F7" s="7"/>
      <c r="G7" s="7"/>
      <c r="H7" s="7" t="s">
        <v>1</v>
      </c>
      <c r="I7" s="7"/>
      <c r="J7" s="7"/>
      <c r="K7" s="7" t="s">
        <v>2</v>
      </c>
      <c r="L7" s="7"/>
      <c r="M7" s="7"/>
    </row>
    <row r="8" spans="4:13" x14ac:dyDescent="0.2">
      <c r="D8" s="8" t="s">
        <v>3</v>
      </c>
      <c r="E8" s="9">
        <v>4.2</v>
      </c>
      <c r="F8" s="9">
        <v>4.3</v>
      </c>
      <c r="G8" s="9">
        <v>4.5</v>
      </c>
      <c r="H8" s="9">
        <v>56.5</v>
      </c>
      <c r="I8" s="9">
        <v>56.5</v>
      </c>
      <c r="J8" s="9">
        <v>56.7</v>
      </c>
      <c r="K8" s="9">
        <v>157.69999999999999</v>
      </c>
      <c r="L8" s="9">
        <v>161</v>
      </c>
      <c r="M8" s="9">
        <v>158.4</v>
      </c>
    </row>
    <row r="9" spans="4:13" x14ac:dyDescent="0.2">
      <c r="D9" s="8" t="s">
        <v>4</v>
      </c>
      <c r="E9" s="9">
        <v>9.3000000000000007</v>
      </c>
      <c r="F9" s="9">
        <v>8.6</v>
      </c>
      <c r="G9" s="9">
        <v>7.8</v>
      </c>
      <c r="H9" s="9">
        <v>41.2</v>
      </c>
      <c r="I9" s="9">
        <v>42.9</v>
      </c>
      <c r="J9" s="9">
        <v>42.5</v>
      </c>
      <c r="K9" s="9">
        <v>159.5</v>
      </c>
      <c r="L9" s="9">
        <v>154.80000000000001</v>
      </c>
      <c r="M9" s="9">
        <v>161.69999999999999</v>
      </c>
    </row>
    <row r="10" spans="4:13" x14ac:dyDescent="0.2">
      <c r="D10" s="8" t="s">
        <v>5</v>
      </c>
      <c r="E10" s="9">
        <v>6.7</v>
      </c>
      <c r="F10" s="9">
        <v>6.9</v>
      </c>
      <c r="G10" s="9">
        <v>7.1</v>
      </c>
      <c r="H10" s="9">
        <v>140.5</v>
      </c>
      <c r="I10" s="9">
        <v>139.19999999999999</v>
      </c>
      <c r="J10" s="9">
        <v>141.5</v>
      </c>
      <c r="K10" s="9">
        <v>163.80000000000001</v>
      </c>
      <c r="L10" s="9">
        <v>170.2</v>
      </c>
      <c r="M10" s="9">
        <v>167.5</v>
      </c>
    </row>
  </sheetData>
  <mergeCells count="3">
    <mergeCell ref="E7:G7"/>
    <mergeCell ref="H7:J7"/>
    <mergeCell ref="K7:M7"/>
  </mergeCells>
  <phoneticPr fontId="5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2400A-DB25-43D8-B1B0-6C07EE535DCD}">
  <dimension ref="D8:M11"/>
  <sheetViews>
    <sheetView workbookViewId="0">
      <selection activeCell="G17" sqref="G17"/>
    </sheetView>
  </sheetViews>
  <sheetFormatPr defaultRowHeight="12.75" x14ac:dyDescent="0.2"/>
  <sheetData>
    <row r="8" spans="4:13" x14ac:dyDescent="0.2">
      <c r="D8" s="6"/>
      <c r="E8" s="7" t="s">
        <v>0</v>
      </c>
      <c r="F8" s="7"/>
      <c r="G8" s="7"/>
      <c r="H8" s="7" t="s">
        <v>1</v>
      </c>
      <c r="I8" s="7"/>
      <c r="J8" s="7"/>
      <c r="K8" s="7" t="s">
        <v>2</v>
      </c>
      <c r="L8" s="7"/>
      <c r="M8" s="7"/>
    </row>
    <row r="9" spans="4:13" x14ac:dyDescent="0.2">
      <c r="D9" s="8" t="s">
        <v>3</v>
      </c>
      <c r="E9" s="9">
        <v>149</v>
      </c>
      <c r="F9" s="9">
        <v>152</v>
      </c>
      <c r="G9" s="9">
        <v>155</v>
      </c>
      <c r="H9" s="9">
        <v>183</v>
      </c>
      <c r="I9" s="9">
        <v>178</v>
      </c>
      <c r="J9" s="9">
        <v>186</v>
      </c>
      <c r="K9" s="9">
        <v>270</v>
      </c>
      <c r="L9" s="9">
        <v>256</v>
      </c>
      <c r="M9" s="9">
        <v>261</v>
      </c>
    </row>
    <row r="10" spans="4:13" x14ac:dyDescent="0.2">
      <c r="D10" s="8" t="s">
        <v>4</v>
      </c>
      <c r="E10" s="9">
        <v>146</v>
      </c>
      <c r="F10" s="9">
        <v>149</v>
      </c>
      <c r="G10" s="9">
        <v>151</v>
      </c>
      <c r="H10" s="9">
        <v>177</v>
      </c>
      <c r="I10" s="9">
        <v>175</v>
      </c>
      <c r="J10" s="9">
        <v>183</v>
      </c>
      <c r="K10" s="9">
        <v>341</v>
      </c>
      <c r="L10" s="9">
        <v>339</v>
      </c>
      <c r="M10" s="9">
        <v>345</v>
      </c>
    </row>
    <row r="11" spans="4:13" x14ac:dyDescent="0.2">
      <c r="D11" s="8" t="s">
        <v>5</v>
      </c>
      <c r="E11" s="9">
        <v>278</v>
      </c>
      <c r="F11" s="9">
        <v>287</v>
      </c>
      <c r="G11" s="9">
        <v>284</v>
      </c>
      <c r="H11" s="9">
        <v>287</v>
      </c>
      <c r="I11" s="9">
        <v>270</v>
      </c>
      <c r="J11" s="9">
        <v>275</v>
      </c>
      <c r="K11" s="9">
        <v>351</v>
      </c>
      <c r="L11" s="9">
        <v>349</v>
      </c>
      <c r="M11" s="9">
        <v>352</v>
      </c>
    </row>
  </sheetData>
  <mergeCells count="3">
    <mergeCell ref="E8:G8"/>
    <mergeCell ref="H8:J8"/>
    <mergeCell ref="K8:M8"/>
  </mergeCells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C7A20-C4E7-4704-96EF-A081B56FA212}">
  <dimension ref="C10:L15"/>
  <sheetViews>
    <sheetView workbookViewId="0">
      <selection activeCell="E24" sqref="E24"/>
    </sheetView>
  </sheetViews>
  <sheetFormatPr defaultRowHeight="12.75" x14ac:dyDescent="0.2"/>
  <sheetData>
    <row r="10" spans="3:12" x14ac:dyDescent="0.2">
      <c r="C10" t="s">
        <v>6</v>
      </c>
    </row>
    <row r="12" spans="3:12" x14ac:dyDescent="0.2">
      <c r="C12" s="3"/>
      <c r="D12" s="4" t="s">
        <v>0</v>
      </c>
      <c r="E12" s="4"/>
      <c r="F12" s="4"/>
      <c r="G12" s="4" t="s">
        <v>1</v>
      </c>
      <c r="H12" s="4"/>
      <c r="I12" s="4"/>
      <c r="J12" s="4" t="s">
        <v>2</v>
      </c>
      <c r="K12" s="4"/>
      <c r="L12" s="4"/>
    </row>
    <row r="13" spans="3:12" x14ac:dyDescent="0.2">
      <c r="C13" s="5" t="s">
        <v>3</v>
      </c>
      <c r="D13">
        <v>10897.1</v>
      </c>
      <c r="E13">
        <v>10745.4</v>
      </c>
      <c r="F13">
        <v>10956.5</v>
      </c>
      <c r="G13">
        <v>16536.599999999999</v>
      </c>
      <c r="H13">
        <v>15968.4</v>
      </c>
      <c r="I13">
        <v>17547.2</v>
      </c>
      <c r="J13">
        <v>21033.5</v>
      </c>
      <c r="K13">
        <v>22357.1</v>
      </c>
      <c r="L13">
        <v>21658.6</v>
      </c>
    </row>
    <row r="14" spans="3:12" x14ac:dyDescent="0.2">
      <c r="C14" s="5" t="s">
        <v>4</v>
      </c>
      <c r="D14">
        <v>13885.4</v>
      </c>
      <c r="E14">
        <v>14786.9</v>
      </c>
      <c r="F14">
        <v>14951.7</v>
      </c>
      <c r="G14">
        <v>18976.3</v>
      </c>
      <c r="H14">
        <v>19437.400000000001</v>
      </c>
      <c r="I14">
        <v>18671.5</v>
      </c>
      <c r="J14">
        <v>23663.599999999999</v>
      </c>
      <c r="K14">
        <v>24687.1</v>
      </c>
      <c r="L14">
        <v>23854.6</v>
      </c>
    </row>
    <row r="15" spans="3:12" x14ac:dyDescent="0.2">
      <c r="C15" s="5" t="s">
        <v>5</v>
      </c>
      <c r="D15">
        <v>17853.099999999999</v>
      </c>
      <c r="E15">
        <v>18951.599999999999</v>
      </c>
      <c r="F15">
        <v>17568.400000000001</v>
      </c>
      <c r="G15">
        <v>20368.3</v>
      </c>
      <c r="H15">
        <v>20425.599999999999</v>
      </c>
      <c r="I15">
        <v>21125.3</v>
      </c>
      <c r="J15">
        <v>24895.7</v>
      </c>
      <c r="K15">
        <v>24687.1</v>
      </c>
      <c r="L15">
        <v>24961.7</v>
      </c>
    </row>
  </sheetData>
  <mergeCells count="3">
    <mergeCell ref="D12:F12"/>
    <mergeCell ref="G12:I12"/>
    <mergeCell ref="J12:L12"/>
  </mergeCells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34092-5DCF-4E46-BF11-ED697AC3706A}">
  <dimension ref="E14:N19"/>
  <sheetViews>
    <sheetView workbookViewId="0">
      <selection activeCell="H28" sqref="H28"/>
    </sheetView>
  </sheetViews>
  <sheetFormatPr defaultRowHeight="12.75" x14ac:dyDescent="0.2"/>
  <sheetData>
    <row r="14" spans="5:14" x14ac:dyDescent="0.2">
      <c r="F14" t="s">
        <v>7</v>
      </c>
    </row>
    <row r="16" spans="5:14" x14ac:dyDescent="0.2">
      <c r="E16" s="3"/>
      <c r="F16" s="4" t="s">
        <v>0</v>
      </c>
      <c r="G16" s="4"/>
      <c r="H16" s="4"/>
      <c r="I16" s="4" t="s">
        <v>1</v>
      </c>
      <c r="J16" s="4"/>
      <c r="K16" s="4"/>
      <c r="L16" s="4" t="s">
        <v>2</v>
      </c>
      <c r="M16" s="4"/>
      <c r="N16" s="4"/>
    </row>
    <row r="17" spans="5:14" x14ac:dyDescent="0.2">
      <c r="E17" s="5" t="s">
        <v>3</v>
      </c>
      <c r="F17">
        <v>31.6</v>
      </c>
      <c r="G17">
        <v>32.5</v>
      </c>
      <c r="H17">
        <v>31.9</v>
      </c>
      <c r="I17">
        <v>39.200000000000003</v>
      </c>
      <c r="J17">
        <v>38.6</v>
      </c>
      <c r="K17">
        <v>40.5</v>
      </c>
      <c r="L17">
        <v>50.3</v>
      </c>
      <c r="M17">
        <v>49.7</v>
      </c>
      <c r="N17">
        <v>48.6</v>
      </c>
    </row>
    <row r="18" spans="5:14" x14ac:dyDescent="0.2">
      <c r="E18" s="5" t="s">
        <v>4</v>
      </c>
      <c r="F18">
        <v>85.9</v>
      </c>
      <c r="G18">
        <v>85.1</v>
      </c>
      <c r="H18">
        <v>84.7</v>
      </c>
      <c r="I18">
        <v>85.1</v>
      </c>
      <c r="J18">
        <v>85.7</v>
      </c>
      <c r="K18">
        <v>86.6</v>
      </c>
      <c r="L18">
        <v>84.9</v>
      </c>
      <c r="M18">
        <v>85.5</v>
      </c>
      <c r="N18">
        <v>86.4</v>
      </c>
    </row>
    <row r="19" spans="5:14" x14ac:dyDescent="0.2">
      <c r="E19" s="5" t="s">
        <v>5</v>
      </c>
      <c r="F19">
        <v>41.3</v>
      </c>
      <c r="G19">
        <v>40.799999999999997</v>
      </c>
      <c r="H19">
        <v>41.7</v>
      </c>
      <c r="I19">
        <v>43.8</v>
      </c>
      <c r="J19">
        <v>42.9</v>
      </c>
      <c r="K19">
        <v>43.7</v>
      </c>
      <c r="L19">
        <v>46.9</v>
      </c>
      <c r="M19">
        <v>46.5</v>
      </c>
      <c r="N19">
        <v>47.4</v>
      </c>
    </row>
  </sheetData>
  <mergeCells count="3">
    <mergeCell ref="F16:H16"/>
    <mergeCell ref="I16:K16"/>
    <mergeCell ref="L16:N16"/>
  </mergeCells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50FB5-3384-4F65-ABE1-0F3E8D2E9666}">
  <dimension ref="D14:L17"/>
  <sheetViews>
    <sheetView workbookViewId="0">
      <selection activeCell="E22" sqref="E22"/>
    </sheetView>
  </sheetViews>
  <sheetFormatPr defaultRowHeight="12.75" x14ac:dyDescent="0.2"/>
  <sheetData>
    <row r="14" spans="4:12" x14ac:dyDescent="0.2">
      <c r="D14" t="s">
        <v>8</v>
      </c>
    </row>
    <row r="16" spans="4:12" x14ac:dyDescent="0.2">
      <c r="D16" s="4" t="s">
        <v>0</v>
      </c>
      <c r="E16" s="4"/>
      <c r="F16" s="4"/>
      <c r="G16" s="4" t="s">
        <v>1</v>
      </c>
      <c r="H16" s="4"/>
      <c r="I16" s="4"/>
      <c r="J16" s="4" t="s">
        <v>2</v>
      </c>
      <c r="K16" s="4"/>
      <c r="L16" s="4"/>
    </row>
    <row r="17" spans="4:12" x14ac:dyDescent="0.2">
      <c r="D17">
        <v>2154</v>
      </c>
      <c r="E17">
        <v>2067</v>
      </c>
      <c r="F17">
        <v>2049</v>
      </c>
      <c r="G17">
        <v>3195</v>
      </c>
      <c r="H17">
        <v>3274</v>
      </c>
      <c r="I17">
        <v>3241</v>
      </c>
      <c r="J17">
        <v>3597</v>
      </c>
      <c r="K17">
        <v>3614</v>
      </c>
      <c r="L17">
        <v>3675</v>
      </c>
    </row>
  </sheetData>
  <mergeCells count="3">
    <mergeCell ref="D16:F16"/>
    <mergeCell ref="G16:I16"/>
    <mergeCell ref="J16:L16"/>
  </mergeCells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8F124-E34F-42EF-9B2C-F64D9AFCE5DB}">
  <dimension ref="D12:T22"/>
  <sheetViews>
    <sheetView tabSelected="1" workbookViewId="0">
      <selection activeCell="G32" sqref="G32"/>
    </sheetView>
  </sheetViews>
  <sheetFormatPr defaultRowHeight="12.75" x14ac:dyDescent="0.2"/>
  <sheetData>
    <row r="12" spans="4:20" x14ac:dyDescent="0.2">
      <c r="D12" t="s">
        <v>35</v>
      </c>
    </row>
    <row r="13" spans="4:20" x14ac:dyDescent="0.2">
      <c r="D13" t="s">
        <v>9</v>
      </c>
      <c r="E13" t="s">
        <v>10</v>
      </c>
      <c r="F13" t="s">
        <v>11</v>
      </c>
      <c r="G13" t="s">
        <v>12</v>
      </c>
      <c r="H13" t="s">
        <v>13</v>
      </c>
      <c r="I13" t="s">
        <v>14</v>
      </c>
      <c r="J13" t="s">
        <v>15</v>
      </c>
      <c r="K13" t="s">
        <v>16</v>
      </c>
      <c r="L13" t="s">
        <v>17</v>
      </c>
      <c r="M13" t="s">
        <v>18</v>
      </c>
      <c r="N13" t="s">
        <v>19</v>
      </c>
      <c r="O13" t="s">
        <v>20</v>
      </c>
      <c r="P13" t="s">
        <v>21</v>
      </c>
      <c r="Q13" t="s">
        <v>22</v>
      </c>
      <c r="R13" t="s">
        <v>23</v>
      </c>
      <c r="S13" t="s">
        <v>24</v>
      </c>
      <c r="T13" t="s">
        <v>25</v>
      </c>
    </row>
    <row r="14" spans="4:20" ht="14.25" x14ac:dyDescent="0.2">
      <c r="D14" t="s">
        <v>26</v>
      </c>
      <c r="E14" s="11">
        <v>1.6359999999999999</v>
      </c>
      <c r="F14" s="11">
        <v>0.878</v>
      </c>
      <c r="G14" s="11">
        <v>0.88400000000000001</v>
      </c>
      <c r="H14" s="11">
        <v>2.399</v>
      </c>
      <c r="I14" s="11">
        <v>0.71399999999999997</v>
      </c>
      <c r="J14" s="11">
        <v>0.97299999999999998</v>
      </c>
      <c r="K14" s="12">
        <v>0.97599999999999998</v>
      </c>
      <c r="L14" s="13">
        <v>0.33200000000000002</v>
      </c>
      <c r="M14" s="12">
        <v>0.68100000000000005</v>
      </c>
      <c r="N14" s="12">
        <v>1.1970000000000001</v>
      </c>
      <c r="O14" s="12">
        <v>0.55300000000000005</v>
      </c>
      <c r="P14" s="12">
        <v>0.86299999999999999</v>
      </c>
      <c r="Q14" s="12">
        <v>3.036</v>
      </c>
      <c r="R14" s="12">
        <v>0.93300000000000005</v>
      </c>
      <c r="S14" s="12">
        <v>0.73099999999999998</v>
      </c>
      <c r="T14" s="12">
        <v>0.498</v>
      </c>
    </row>
    <row r="15" spans="4:20" ht="14.25" x14ac:dyDescent="0.2">
      <c r="D15" t="s">
        <v>27</v>
      </c>
      <c r="E15" s="11">
        <v>1.663</v>
      </c>
      <c r="F15" s="11">
        <v>0.90100000000000002</v>
      </c>
      <c r="G15" s="11">
        <v>0.92</v>
      </c>
      <c r="H15" s="11">
        <v>2.5630000000000002</v>
      </c>
      <c r="I15" s="11">
        <v>0.73299999999999998</v>
      </c>
      <c r="J15" s="11">
        <v>0.96799999999999997</v>
      </c>
      <c r="K15" s="12">
        <v>0.94899999999999995</v>
      </c>
      <c r="L15" s="14">
        <v>0.29499999999999998</v>
      </c>
      <c r="M15" s="12">
        <v>0.67700000000000005</v>
      </c>
      <c r="N15" s="12">
        <v>1.2110000000000001</v>
      </c>
      <c r="O15" s="12">
        <v>0.54700000000000004</v>
      </c>
      <c r="P15" s="12">
        <v>0.84599999999999997</v>
      </c>
      <c r="Q15" s="12">
        <v>2.8719999999999999</v>
      </c>
      <c r="R15" s="12">
        <v>0.98099999999999998</v>
      </c>
      <c r="S15" s="12">
        <v>0.76</v>
      </c>
      <c r="T15" s="12">
        <v>0.46899999999999997</v>
      </c>
    </row>
    <row r="16" spans="4:20" ht="14.25" x14ac:dyDescent="0.2">
      <c r="D16" t="s">
        <v>28</v>
      </c>
      <c r="E16" s="11">
        <v>1.712</v>
      </c>
      <c r="F16" s="11">
        <v>0.92400000000000004</v>
      </c>
      <c r="G16" s="11">
        <v>0.873</v>
      </c>
      <c r="H16" s="11">
        <v>2.1240000000000001</v>
      </c>
      <c r="I16" s="11">
        <v>0.69799999999999995</v>
      </c>
      <c r="J16" s="11">
        <v>0.98399999999999999</v>
      </c>
      <c r="K16" s="12">
        <v>0.99099999999999999</v>
      </c>
      <c r="L16" s="14">
        <v>0.311</v>
      </c>
      <c r="M16" s="12">
        <v>0.64300000000000002</v>
      </c>
      <c r="N16" s="12">
        <v>1.268</v>
      </c>
      <c r="O16" s="12">
        <v>0.51300000000000001</v>
      </c>
      <c r="P16" s="12">
        <v>0.85599999999999998</v>
      </c>
      <c r="Q16" s="12">
        <v>2.9940000000000002</v>
      </c>
      <c r="R16" s="12">
        <v>0.96699999999999997</v>
      </c>
      <c r="S16" s="12">
        <v>0.748</v>
      </c>
      <c r="T16" s="12">
        <v>0.49099999999999999</v>
      </c>
    </row>
    <row r="17" spans="4:20" ht="14.25" x14ac:dyDescent="0.2">
      <c r="D17" t="s">
        <v>29</v>
      </c>
      <c r="E17" s="11">
        <v>1.6160000000000001</v>
      </c>
      <c r="F17" s="11">
        <v>0.98399999999999999</v>
      </c>
      <c r="G17" s="11">
        <v>1.0009999999999999</v>
      </c>
      <c r="H17" s="11">
        <v>3.2610000000000001</v>
      </c>
      <c r="I17" s="11">
        <v>0.82799999999999996</v>
      </c>
      <c r="J17" s="11">
        <v>1.431</v>
      </c>
      <c r="K17" s="12">
        <v>1.125</v>
      </c>
      <c r="L17" s="13">
        <v>0.32500000000000001</v>
      </c>
      <c r="M17" s="12">
        <v>0.80300000000000005</v>
      </c>
      <c r="N17" s="12">
        <v>1.3959999999999999</v>
      </c>
      <c r="O17" s="12">
        <v>0.622</v>
      </c>
      <c r="P17" s="12">
        <v>0.93899999999999995</v>
      </c>
      <c r="Q17" s="12">
        <v>2.2549999999999999</v>
      </c>
      <c r="R17" s="12">
        <v>1.0880000000000001</v>
      </c>
      <c r="S17" s="12">
        <v>0.79</v>
      </c>
      <c r="T17" s="11">
        <v>0.58899999999999997</v>
      </c>
    </row>
    <row r="18" spans="4:20" ht="14.25" x14ac:dyDescent="0.2">
      <c r="D18" t="s">
        <v>30</v>
      </c>
      <c r="E18" s="11">
        <v>1.528</v>
      </c>
      <c r="F18" s="11">
        <v>0.95</v>
      </c>
      <c r="G18" s="11">
        <v>0.95599999999999996</v>
      </c>
      <c r="H18" s="11">
        <v>3.1909999999999998</v>
      </c>
      <c r="I18" s="11">
        <v>0.78</v>
      </c>
      <c r="J18" s="11">
        <v>1.25</v>
      </c>
      <c r="K18" s="12">
        <v>1.1220000000000001</v>
      </c>
      <c r="L18" s="14">
        <v>0.28599999999999998</v>
      </c>
      <c r="M18" s="12">
        <v>0.78500000000000003</v>
      </c>
      <c r="N18" s="12">
        <v>1.3540000000000001</v>
      </c>
      <c r="O18" s="12">
        <v>0.63900000000000001</v>
      </c>
      <c r="P18" s="12">
        <v>0.91800000000000004</v>
      </c>
      <c r="Q18" s="12">
        <v>2.2549999999999999</v>
      </c>
      <c r="R18" s="12">
        <v>1.044</v>
      </c>
      <c r="S18" s="15">
        <v>0.76500000000000001</v>
      </c>
      <c r="T18" s="11">
        <v>0.56899999999999995</v>
      </c>
    </row>
    <row r="19" spans="4:20" ht="14.25" x14ac:dyDescent="0.2">
      <c r="D19" t="s">
        <v>31</v>
      </c>
      <c r="E19" s="11">
        <v>1.6240000000000001</v>
      </c>
      <c r="F19" s="11">
        <v>0.97099999999999997</v>
      </c>
      <c r="G19" s="11">
        <v>0.99399999999999999</v>
      </c>
      <c r="H19" s="11">
        <v>3.2410000000000001</v>
      </c>
      <c r="I19" s="11">
        <v>0.83099999999999996</v>
      </c>
      <c r="J19" s="11">
        <v>1.421</v>
      </c>
      <c r="K19" s="12">
        <v>1.0640000000000001</v>
      </c>
      <c r="L19" s="14">
        <v>0.314</v>
      </c>
      <c r="M19" s="12">
        <v>0.81399999999999995</v>
      </c>
      <c r="N19" s="12">
        <v>1.712</v>
      </c>
      <c r="O19" s="12">
        <v>0.59899999999999998</v>
      </c>
      <c r="P19" s="12">
        <v>0.96399999999999997</v>
      </c>
      <c r="Q19" s="12">
        <v>2.194</v>
      </c>
      <c r="R19" s="12">
        <v>1.103</v>
      </c>
      <c r="S19" s="15">
        <v>0.79500000000000004</v>
      </c>
      <c r="T19" s="11">
        <v>0.51700000000000002</v>
      </c>
    </row>
    <row r="20" spans="4:20" ht="14.25" x14ac:dyDescent="0.2">
      <c r="D20" t="s">
        <v>32</v>
      </c>
      <c r="E20" s="11">
        <v>2.0670000000000002</v>
      </c>
      <c r="F20" s="11">
        <v>1.165</v>
      </c>
      <c r="G20" s="11">
        <v>1.1279999999999999</v>
      </c>
      <c r="H20" s="11">
        <v>3.16</v>
      </c>
      <c r="I20" s="11">
        <v>1.0780000000000001</v>
      </c>
      <c r="J20" s="11">
        <v>1.5349999999999999</v>
      </c>
      <c r="K20" s="12">
        <v>1.2769999999999999</v>
      </c>
      <c r="L20" s="13">
        <v>0.51800000000000002</v>
      </c>
      <c r="M20" s="12">
        <v>0.91400000000000003</v>
      </c>
      <c r="N20" s="12">
        <v>1.6160000000000001</v>
      </c>
      <c r="O20" s="12">
        <v>0.60599999999999998</v>
      </c>
      <c r="P20" s="12">
        <v>1.1180000000000001</v>
      </c>
      <c r="Q20" s="12">
        <v>6</v>
      </c>
      <c r="R20" s="12">
        <v>1.3919999999999999</v>
      </c>
      <c r="S20" s="15">
        <v>0.92600000000000005</v>
      </c>
      <c r="T20" s="11">
        <v>0.58399999999999996</v>
      </c>
    </row>
    <row r="21" spans="4:20" ht="14.25" x14ac:dyDescent="0.2">
      <c r="D21" t="s">
        <v>33</v>
      </c>
      <c r="E21" s="11">
        <v>2.0150000000000001</v>
      </c>
      <c r="F21" s="11">
        <v>1.071</v>
      </c>
      <c r="G21" s="11">
        <v>1.052</v>
      </c>
      <c r="H21" s="11">
        <v>2.9929999999999999</v>
      </c>
      <c r="I21" s="11">
        <v>1.0469999999999999</v>
      </c>
      <c r="J21" s="11">
        <v>1.4750000000000001</v>
      </c>
      <c r="K21" s="12">
        <v>1.2370000000000001</v>
      </c>
      <c r="L21" s="13">
        <v>0.434</v>
      </c>
      <c r="M21" s="12">
        <v>0.88</v>
      </c>
      <c r="N21" s="12">
        <v>1.54</v>
      </c>
      <c r="O21" s="12">
        <v>0.57699999999999996</v>
      </c>
      <c r="P21" s="12">
        <v>0.95599999999999996</v>
      </c>
      <c r="Q21" s="12">
        <v>5.7009999999999996</v>
      </c>
      <c r="R21" s="15">
        <v>1.361</v>
      </c>
      <c r="S21" s="15">
        <v>0.88200000000000001</v>
      </c>
      <c r="T21" s="11">
        <v>0.61299999999999999</v>
      </c>
    </row>
    <row r="22" spans="4:20" ht="14.25" x14ac:dyDescent="0.2">
      <c r="D22" t="s">
        <v>34</v>
      </c>
      <c r="E22" s="11">
        <v>2.097</v>
      </c>
      <c r="F22" s="11">
        <v>1.149</v>
      </c>
      <c r="G22" s="11">
        <v>1.0940000000000001</v>
      </c>
      <c r="H22" s="11">
        <v>3.0489999999999999</v>
      </c>
      <c r="I22" s="11">
        <v>1.087</v>
      </c>
      <c r="J22" s="11">
        <v>1.4970000000000001</v>
      </c>
      <c r="K22" s="12">
        <v>1.2430000000000001</v>
      </c>
      <c r="L22" s="13">
        <v>0.48699999999999999</v>
      </c>
      <c r="M22" s="12">
        <v>0.92100000000000004</v>
      </c>
      <c r="N22" s="12">
        <v>1.514</v>
      </c>
      <c r="O22" s="12">
        <v>0.59899999999999998</v>
      </c>
      <c r="P22" s="12">
        <v>1.054</v>
      </c>
      <c r="Q22" s="15">
        <v>5.9429999999999996</v>
      </c>
      <c r="R22" s="15">
        <v>1.4119999999999999</v>
      </c>
      <c r="S22" s="15">
        <v>0.95399999999999996</v>
      </c>
      <c r="T22" s="11">
        <f>(T20+T21)/2</f>
        <v>0.59850000000000003</v>
      </c>
    </row>
  </sheetData>
  <phoneticPr fontId="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Total nitrogen</vt:lpstr>
      <vt:lpstr>Available phosphorus</vt:lpstr>
      <vt:lpstr>Available potassium</vt:lpstr>
      <vt:lpstr>Organic carbon</vt:lpstr>
      <vt:lpstr>Soil moisture</vt:lpstr>
      <vt:lpstr>Yield </vt:lpstr>
      <vt:lpstr>Amino acid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pc01</dc:creator>
  <cp:lastModifiedBy>马勇</cp:lastModifiedBy>
  <dcterms:created xsi:type="dcterms:W3CDTF">2011-01-18T20:51:17Z</dcterms:created>
  <dcterms:modified xsi:type="dcterms:W3CDTF">2022-08-13T03:11:36Z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MacroName">
    <vt:lpwstr>None</vt:lpwstr>
  </property>
  <property fmtid="{D5CDD505-2E9C-101B-9397-08002B2CF9AE}" pid="3" name="LastEdited">
    <vt:lpwstr>12.0</vt:lpwstr>
  </property>
</Properties>
</file>