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ing\Prepare document for PeerJ\Revise after get back from PeerJ\After get back from Dr. Ceballos\2nd revised after get back from PeerJ for SP3-1\"/>
    </mc:Choice>
  </mc:AlternateContent>
  <xr:revisionPtr revIDLastSave="0" documentId="8_{85FE7784-4D9D-4C3D-8D56-FD55ACE6E446}" xr6:coauthVersionLast="47" xr6:coauthVersionMax="47" xr10:uidLastSave="{00000000-0000-0000-0000-000000000000}"/>
  <bookViews>
    <workbookView xWindow="8370" yWindow="330" windowWidth="19635" windowHeight="14895" xr2:uid="{8DB89FC2-A64F-6441-A419-430C1C98CDCC}"/>
  </bookViews>
  <sheets>
    <sheet name="Degradation PAS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7" i="1"/>
  <c r="M7" i="1"/>
  <c r="I8" i="1" l="1"/>
  <c r="I9" i="1"/>
  <c r="I7" i="1"/>
  <c r="E8" i="1"/>
  <c r="E9" i="1"/>
  <c r="E7" i="1"/>
  <c r="L9" i="1" l="1"/>
  <c r="L8" i="1"/>
  <c r="K9" i="1"/>
  <c r="J9" i="1"/>
  <c r="K8" i="1"/>
  <c r="J8" i="1"/>
  <c r="M8" i="1" l="1"/>
  <c r="N8" i="1"/>
  <c r="M9" i="1"/>
</calcChain>
</file>

<file path=xl/sharedStrings.xml><?xml version="1.0" encoding="utf-8"?>
<sst xmlns="http://schemas.openxmlformats.org/spreadsheetml/2006/main" count="13" uniqueCount="12">
  <si>
    <t>Strain</t>
  </si>
  <si>
    <t>Control</t>
  </si>
  <si>
    <t>Average</t>
  </si>
  <si>
    <t>***Note: 0.5% = 0.025g</t>
  </si>
  <si>
    <t>(g) PASC before inoculated</t>
  </si>
  <si>
    <t>Aveage</t>
  </si>
  <si>
    <t>(g) PASC remained after cultured 7days</t>
  </si>
  <si>
    <t>(%) PASC Remained after cultured 7days</t>
  </si>
  <si>
    <t>Standard Deviation</t>
  </si>
  <si>
    <t>SP3-1</t>
  </si>
  <si>
    <t>DSM7362</t>
  </si>
  <si>
    <t>The degradation of strain SP3-1 compared with DSM7362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</si>
</sst>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rgb="FF3F3F3F"/>
      <name val="Times New Roman"/>
      <family val="1"/>
    </font>
    <font>
      <sz val="12"/>
      <color theme="1"/>
      <name val="Times New Roman"/>
      <family val="1"/>
    </font>
    <font>
      <b/>
      <sz val="12"/>
      <color rgb="FF3F3F3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">
    <xf numFmtId="0" fontId="0" fillId="0" borderId="0" xfId="0"/>
    <xf numFmtId="0" fontId="3" fillId="0" borderId="0" xfId="0" applyFont="1"/>
    <xf numFmtId="0" fontId="4" fillId="2" borderId="1" xfId="1" applyFont="1"/>
    <xf numFmtId="0" fontId="4" fillId="2" borderId="1" xfId="1" applyFont="1" applyAlignment="1"/>
    <xf numFmtId="0" fontId="3" fillId="0" borderId="0" xfId="0" applyFont="1" applyAlignment="1">
      <alignment vertical="center"/>
    </xf>
    <xf numFmtId="0" fontId="2" fillId="2" borderId="1" xfId="1" applyFont="1"/>
    <xf numFmtId="0" fontId="4" fillId="2" borderId="1" xfId="1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2" borderId="1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2" xfId="1" applyFont="1" applyBorder="1" applyAlignment="1">
      <alignment horizontal="center"/>
    </xf>
    <xf numFmtId="0" fontId="4" fillId="2" borderId="3" xfId="1" applyFont="1" applyBorder="1" applyAlignment="1">
      <alignment horizontal="center"/>
    </xf>
    <xf numFmtId="0" fontId="4" fillId="2" borderId="4" xfId="1" applyFont="1" applyBorder="1" applyAlignment="1">
      <alignment horizont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'Degradation PASC'!$M$6</c:f>
              <c:strCache>
                <c:ptCount val="1"/>
                <c:pt idx="0">
                  <c:v>Aveage</c:v>
                </c:pt>
              </c:strCache>
            </c:strRef>
          </c:tx>
          <c:spPr>
            <a:pattFill prst="pct5">
              <a:fgClr>
                <a:schemeClr val="dk1"/>
              </a:fgClr>
              <a:bgClr>
                <a:schemeClr val="bg1"/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chemeClr val="dk1"/>
                </a:fgClr>
                <a:bgClr>
                  <a:schemeClr val="bg1"/>
                </a:bgClr>
              </a:patt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417E-1B48-875F-8F052DFCD28F}"/>
              </c:ext>
            </c:extLst>
          </c:dPt>
          <c:dPt>
            <c:idx val="1"/>
            <c:invertIfNegative val="0"/>
            <c:bubble3D val="0"/>
            <c:spPr>
              <a:pattFill prst="lgGrid">
                <a:fgClr>
                  <a:schemeClr val="dk1"/>
                </a:fgClr>
                <a:bgClr>
                  <a:schemeClr val="bg1"/>
                </a:bgClr>
              </a:patt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417E-1B48-875F-8F052DFCD28F}"/>
              </c:ext>
            </c:extLst>
          </c:dPt>
          <c:dPt>
            <c:idx val="2"/>
            <c:invertIfNegative val="0"/>
            <c:bubble3D val="0"/>
            <c:spPr>
              <a:pattFill prst="solidDmnd">
                <a:fgClr>
                  <a:schemeClr val="dk1"/>
                </a:fgClr>
                <a:bgClr>
                  <a:schemeClr val="bg1"/>
                </a:bgClr>
              </a:patt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17E-1B48-875F-8F052DFCD28F}"/>
              </c:ext>
            </c:extLst>
          </c:dPt>
          <c:cat>
            <c:strRef>
              <c:f>'Degradation PASC'!$A$7:$A$9</c:f>
              <c:strCache>
                <c:ptCount val="3"/>
                <c:pt idx="0">
                  <c:v>Control</c:v>
                </c:pt>
                <c:pt idx="1">
                  <c:v>SP3-1</c:v>
                </c:pt>
                <c:pt idx="2">
                  <c:v>DSM7362</c:v>
                </c:pt>
              </c:strCache>
            </c:strRef>
          </c:cat>
          <c:val>
            <c:numRef>
              <c:f>'Degradation PASC'!$M$7:$M$9</c:f>
              <c:numCache>
                <c:formatCode>General</c:formatCode>
                <c:ptCount val="3"/>
                <c:pt idx="0">
                  <c:v>100</c:v>
                </c:pt>
                <c:pt idx="1">
                  <c:v>46.533333333333324</c:v>
                </c:pt>
                <c:pt idx="2">
                  <c:v>75.733333333333306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E-1B48-875F-8F052DFCD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7824896"/>
        <c:axId val="1628433232"/>
      </c:barChart>
      <c:catAx>
        <c:axId val="162782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28433232"/>
        <c:crosses val="autoZero"/>
        <c:auto val="1"/>
        <c:lblAlgn val="ctr"/>
        <c:lblOffset val="100"/>
        <c:noMultiLvlLbl val="0"/>
      </c:catAx>
      <c:valAx>
        <c:axId val="1628433232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Remaining PASC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2782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508000</xdr:colOff>
      <xdr:row>12</xdr:row>
      <xdr:rowOff>0</xdr:rowOff>
    </xdr:from>
    <xdr:to>
      <xdr:col>12</xdr:col>
      <xdr:colOff>787400</xdr:colOff>
      <xdr:row>26</xdr:row>
      <xdr:rowOff>172720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AB2EDA-0E0A-504C-8811-0A77777310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43F27-F082-0A49-BB4E-50EB556202F2}">
  <dimension ref="A4:P10"/>
  <sheetViews>
    <sheetView tabSelected="1" zoomScale="125" workbookViewId="0">
      <selection activeCell="A4" sqref="A4:K5"/>
    </sheetView>
  </sheetViews>
  <sheetFormatPr defaultColWidth="10.875" defaultRowHeight="15.75" x14ac:dyDescent="0.25"/>
  <cols>
    <col min="1" max="1" width="10.875" style="1"/>
    <col min="2" max="2" width="12.375" style="1" bestFit="1" customWidth="1"/>
    <col min="3" max="5" width="10.875" style="1"/>
    <col min="6" max="6" width="12.875" style="1" bestFit="1" customWidth="1"/>
    <col min="7" max="7" width="10.875" style="1"/>
    <col min="8" max="8" width="13.375" style="1" customWidth="1"/>
    <col min="9" max="9" width="10.875" style="1"/>
    <col min="10" max="10" width="13.625" style="1" bestFit="1" customWidth="1"/>
    <col min="11" max="11" width="12.875" style="1" bestFit="1" customWidth="1"/>
    <col min="12" max="13" width="10.875" style="1"/>
    <col min="14" max="14" width="18.125" style="1" bestFit="1" customWidth="1"/>
    <col min="15" max="16384" width="10.875" style="1"/>
  </cols>
  <sheetData>
    <row r="4" spans="1:16" x14ac:dyDescent="0.25">
      <c r="A4" s="9" t="s">
        <v>11</v>
      </c>
      <c r="B4" s="9"/>
      <c r="C4" s="9"/>
      <c r="D4" s="9"/>
      <c r="E4" s="9"/>
      <c r="F4" s="9"/>
      <c r="G4" s="9"/>
      <c r="H4" s="9"/>
      <c r="I4" s="9"/>
      <c r="J4" s="9"/>
      <c r="K4" s="9"/>
      <c r="L4" s="4"/>
      <c r="M4" s="4"/>
      <c r="N4" s="4"/>
      <c r="O4" s="4"/>
      <c r="P4" s="4"/>
    </row>
    <row r="5" spans="1:16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4"/>
      <c r="M5" s="4"/>
      <c r="N5" s="4"/>
      <c r="O5" s="4"/>
      <c r="P5" s="4"/>
    </row>
    <row r="6" spans="1:16" x14ac:dyDescent="0.25">
      <c r="A6" s="2" t="s">
        <v>0</v>
      </c>
      <c r="B6" s="8" t="s">
        <v>4</v>
      </c>
      <c r="C6" s="8"/>
      <c r="D6" s="8"/>
      <c r="E6" s="3" t="s">
        <v>2</v>
      </c>
      <c r="F6" s="8" t="s">
        <v>6</v>
      </c>
      <c r="G6" s="8"/>
      <c r="H6" s="8"/>
      <c r="I6" s="2" t="s">
        <v>2</v>
      </c>
      <c r="J6" s="11" t="s">
        <v>7</v>
      </c>
      <c r="K6" s="12"/>
      <c r="L6" s="13"/>
      <c r="M6" s="2" t="s">
        <v>5</v>
      </c>
      <c r="N6" s="6" t="s">
        <v>8</v>
      </c>
    </row>
    <row r="7" spans="1:16" x14ac:dyDescent="0.25">
      <c r="A7" s="2" t="s">
        <v>1</v>
      </c>
      <c r="B7" s="5">
        <v>2.5000000000000001E-2</v>
      </c>
      <c r="C7" s="5">
        <v>2.5000000000000001E-2</v>
      </c>
      <c r="D7" s="5">
        <v>2.5000000000000001E-2</v>
      </c>
      <c r="E7" s="5">
        <f>AVERAGE(B7:D7)</f>
        <v>2.5000000000000005E-2</v>
      </c>
      <c r="F7" s="5">
        <v>2.5000000000000001E-2</v>
      </c>
      <c r="G7" s="5">
        <v>2.5000000000000001E-2</v>
      </c>
      <c r="H7" s="5">
        <v>2.5000000000000001E-2</v>
      </c>
      <c r="I7" s="5">
        <f>AVERAGE(F7:H7)</f>
        <v>2.5000000000000005E-2</v>
      </c>
      <c r="J7" s="5">
        <v>100</v>
      </c>
      <c r="K7" s="5">
        <v>100</v>
      </c>
      <c r="L7" s="5">
        <v>100</v>
      </c>
      <c r="M7" s="5">
        <f>AVERAGE(J7:L7)</f>
        <v>100</v>
      </c>
      <c r="N7" s="5">
        <f>STDEV(J7:L7)</f>
        <v>0</v>
      </c>
    </row>
    <row r="8" spans="1:16" x14ac:dyDescent="0.25">
      <c r="A8" s="2" t="s">
        <v>9</v>
      </c>
      <c r="B8" s="5">
        <v>2.5000000000000001E-2</v>
      </c>
      <c r="C8" s="5">
        <v>2.5000000000000001E-2</v>
      </c>
      <c r="D8" s="5">
        <v>2.5000000000000001E-2</v>
      </c>
      <c r="E8" s="5">
        <f t="shared" ref="E8:E9" si="0">AVERAGE(B8:D8)</f>
        <v>2.5000000000000005E-2</v>
      </c>
      <c r="F8" s="5">
        <v>1.17E-2</v>
      </c>
      <c r="G8" s="5">
        <v>1.18E-2</v>
      </c>
      <c r="H8" s="5">
        <v>1.14E-2</v>
      </c>
      <c r="I8" s="5">
        <f t="shared" ref="I8:I9" si="1">AVERAGE(F8:H8)</f>
        <v>1.1633333333333334E-2</v>
      </c>
      <c r="J8" s="5">
        <f>F8*J7/I7</f>
        <v>46.79999999999999</v>
      </c>
      <c r="K8" s="5">
        <f>G8*K7/I7</f>
        <v>47.199999999999989</v>
      </c>
      <c r="L8" s="5">
        <f>H8*L7/I7</f>
        <v>45.599999999999994</v>
      </c>
      <c r="M8" s="5">
        <f t="shared" ref="M8:M9" si="2">AVERAGE(J8:L8)</f>
        <v>46.533333333333324</v>
      </c>
      <c r="N8" s="5">
        <f t="shared" ref="N8" si="3">STDEV(J8:L8)</f>
        <v>0.83266639978645018</v>
      </c>
    </row>
    <row r="9" spans="1:16" x14ac:dyDescent="0.25">
      <c r="A9" s="2" t="s">
        <v>10</v>
      </c>
      <c r="B9" s="5">
        <v>2.5000000000000001E-2</v>
      </c>
      <c r="C9" s="5">
        <v>2.5000000000000001E-2</v>
      </c>
      <c r="D9" s="5">
        <v>2.5000000000000001E-2</v>
      </c>
      <c r="E9" s="5">
        <f t="shared" si="0"/>
        <v>2.5000000000000005E-2</v>
      </c>
      <c r="F9" s="5">
        <v>1.8800000000000001E-2</v>
      </c>
      <c r="G9" s="5">
        <v>1.9599999999999999E-2</v>
      </c>
      <c r="H9" s="5">
        <v>1.84E-2</v>
      </c>
      <c r="I9" s="5">
        <f t="shared" si="1"/>
        <v>1.8933333333333333E-2</v>
      </c>
      <c r="J9" s="5">
        <f>F9*J7/I7</f>
        <v>75.199999999999989</v>
      </c>
      <c r="K9" s="5">
        <f>G9*K7/I7</f>
        <v>78.399999999999977</v>
      </c>
      <c r="L9" s="5">
        <f>H9*L7/I7</f>
        <v>73.59999999999998</v>
      </c>
      <c r="M9" s="5">
        <f t="shared" si="2"/>
        <v>75.733333333333306</v>
      </c>
      <c r="N9" s="5">
        <f>STDEV(J9:L9)</f>
        <v>2.4440403706431124</v>
      </c>
    </row>
    <row r="10" spans="1:16" x14ac:dyDescent="0.25">
      <c r="A10" s="7" t="s">
        <v>3</v>
      </c>
      <c r="B10" s="7"/>
      <c r="C10" s="7"/>
      <c r="D10" s="7"/>
      <c r="E10" s="7"/>
      <c r="F10" s="7"/>
      <c r="G10" s="7"/>
      <c r="H10" s="7"/>
    </row>
  </sheetData>
  <mergeCells count="5">
    <mergeCell ref="A10:H10"/>
    <mergeCell ref="B6:D6"/>
    <mergeCell ref="F6:H6"/>
    <mergeCell ref="A4:K5"/>
    <mergeCell ref="J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Degradation PASC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ASUS</cp:lastModifiedBy>
  <dcterms:created xsi:type="dcterms:W3CDTF">2020-11-11T08:20:41Z</dcterms:created>
  <dcterms:modified xsi:type="dcterms:W3CDTF">2022-09-14T02:17:58Z</dcterms:modified>
</cp:coreProperties>
</file>