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工作资料\ANNA\李姣-课题\自科2015\实验文章英文\angiogenesis\意得辑\投稿\2022.5.5\OBVYG_2_42_26052022-1445137\OBVYG_2_42_26052022-1445137\Final_Files\OBVYG_2_42_Final_Files\Supplementary_Material\figure3\"/>
    </mc:Choice>
  </mc:AlternateContent>
  <xr:revisionPtr revIDLastSave="0" documentId="13_ncr:1_{B3306861-81F6-4EE6-8547-99FA9EAC0B06}" xr6:coauthVersionLast="47" xr6:coauthVersionMax="47" xr10:uidLastSave="{00000000-0000-0000-0000-000000000000}"/>
  <bookViews>
    <workbookView xWindow="680" yWindow="2060" windowWidth="16200" windowHeight="93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F8" i="1"/>
  <c r="F9" i="1"/>
  <c r="E8" i="1"/>
  <c r="E9" i="1"/>
  <c r="E7" i="1"/>
  <c r="E11" i="1" s="1"/>
  <c r="F7" i="1"/>
  <c r="F10" i="1" s="1"/>
  <c r="D8" i="1"/>
  <c r="D9" i="1"/>
  <c r="D11" i="1"/>
  <c r="F11" i="1" l="1"/>
  <c r="D10" i="1"/>
  <c r="E10" i="1"/>
</calcChain>
</file>

<file path=xl/sharedStrings.xml><?xml version="1.0" encoding="utf-8"?>
<sst xmlns="http://schemas.openxmlformats.org/spreadsheetml/2006/main" count="7" uniqueCount="7">
  <si>
    <t>sham</t>
    <phoneticPr fontId="1" type="noConversion"/>
  </si>
  <si>
    <t>AVERAGE</t>
    <phoneticPr fontId="1" type="noConversion"/>
  </si>
  <si>
    <t>STDEV</t>
    <phoneticPr fontId="1" type="noConversion"/>
  </si>
  <si>
    <t>SUM of IOD</t>
    <phoneticPr fontId="1" type="noConversion"/>
  </si>
  <si>
    <t>Average value of IOD</t>
    <phoneticPr fontId="1" type="noConversion"/>
  </si>
  <si>
    <t>HIBD+vehicle</t>
    <phoneticPr fontId="1" type="noConversion"/>
  </si>
  <si>
    <t>HIBD+TERT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</si>
</sst>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Sheet1!$D$11:$F$11</c:f>
                <c:numCache>
                  <c:formatCode>General</c:formatCode>
                  <c:ptCount val="3"/>
                  <c:pt idx="0">
                    <c:v>1.9714064762155373E-3</c:v>
                  </c:pt>
                  <c:pt idx="1">
                    <c:v>3.9110589751490624E-3</c:v>
                  </c:pt>
                  <c:pt idx="2">
                    <c:v>5.3211795610598918E-3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Sheet1!$D$10:$F$10</c:f>
              <c:numCache>
                <c:formatCode>General</c:formatCode>
                <c:ptCount val="3"/>
                <c:pt idx="0">
                  <c:v>3.0427688614455595E-2</c:v>
                </c:pt>
                <c:pt idx="1">
                  <c:v>8.0425931471421672E-3</c:v>
                </c:pt>
                <c:pt idx="2">
                  <c:v>2.2339976653921192E-2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1-4EAD-8466-E52CE1140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314383200"/>
        <c:axId val="1314381120"/>
      </c:barChart>
      <c:catAx>
        <c:axId val="13143832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 w="6350">
                  <a:solidFill>
                    <a:schemeClr val="tx1"/>
                  </a:solidFill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14381120"/>
        <c:crosses val="autoZero"/>
        <c:auto val="1"/>
        <c:lblAlgn val="ctr"/>
        <c:lblOffset val="100"/>
        <c:noMultiLvlLbl val="0"/>
      </c:catAx>
      <c:valAx>
        <c:axId val="1314381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 w="6350">
                  <a:solidFill>
                    <a:schemeClr val="tx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14383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n w="6350">
            <a:solidFill>
              <a:schemeClr val="tx1"/>
            </a:solidFill>
          </a:ln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1</xdr:row>
      <xdr:rowOff>130175</xdr:rowOff>
    </xdr:from>
    <xdr:to>
      <xdr:col>14</xdr:col>
      <xdr:colOff>177800</xdr:colOff>
      <xdr:row>17</xdr:row>
      <xdr:rowOff>28575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A877C6AF-89F3-4B20-AB77-6C2BC943F1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F11"/>
  <sheetViews>
    <sheetView tabSelected="1" workbookViewId="0">
      <selection activeCell="F15" sqref="F15"/>
    </sheetView>
  </sheetViews>
  <sheetFormatPr defaultRowHeight="14" x14ac:dyDescent="0.3"/>
  <cols>
    <col min="3" max="3" width="21.08203125" customWidth="1"/>
  </cols>
  <sheetData>
    <row r="2" spans="3:6" x14ac:dyDescent="0.3">
      <c r="C2" t="s">
        <v>3</v>
      </c>
      <c r="D2" t="s">
        <v>0</v>
      </c>
      <c r="E2" t="s">
        <v>5</v>
      </c>
      <c r="F2" t="s">
        <v>6</v>
      </c>
    </row>
    <row r="3" spans="3:6" x14ac:dyDescent="0.3">
      <c r="D3" s="1">
        <v>66047.398000000001</v>
      </c>
      <c r="E3" s="1">
        <v>12600.201999999999</v>
      </c>
      <c r="F3" s="1">
        <v>48389.434000000001</v>
      </c>
    </row>
    <row r="4" spans="3:6" x14ac:dyDescent="0.3">
      <c r="D4" s="1">
        <v>59605.523000000001</v>
      </c>
      <c r="E4" s="1">
        <v>25315.256000000001</v>
      </c>
      <c r="F4" s="1">
        <v>53880.559000000001</v>
      </c>
    </row>
    <row r="5" spans="3:6" x14ac:dyDescent="0.3">
      <c r="D5" s="1">
        <v>58768.538999999997</v>
      </c>
      <c r="E5" s="1">
        <v>10830.498</v>
      </c>
      <c r="F5" s="1">
        <v>33132.046999999999</v>
      </c>
    </row>
    <row r="7" spans="3:6" x14ac:dyDescent="0.3">
      <c r="C7" t="s">
        <v>4</v>
      </c>
      <c r="D7">
        <f>D3/2020325</f>
        <v>3.2691471916647077E-2</v>
      </c>
      <c r="E7">
        <f t="shared" ref="E7:F7" si="0">E3/2020325</f>
        <v>6.2367203296499326E-3</v>
      </c>
      <c r="F7">
        <f t="shared" si="0"/>
        <v>2.3951311793894547E-2</v>
      </c>
    </row>
    <row r="8" spans="3:6" x14ac:dyDescent="0.3">
      <c r="D8">
        <f t="shared" ref="D8:F9" si="1">D4/2020325</f>
        <v>2.9502937893655726E-2</v>
      </c>
      <c r="E8">
        <f t="shared" si="1"/>
        <v>1.253028893866086E-2</v>
      </c>
      <c r="F8">
        <f t="shared" si="1"/>
        <v>2.6669253214210587E-2</v>
      </c>
    </row>
    <row r="9" spans="3:6" x14ac:dyDescent="0.3">
      <c r="D9">
        <f t="shared" si="1"/>
        <v>2.9088656033063987E-2</v>
      </c>
      <c r="E9">
        <f t="shared" si="1"/>
        <v>5.3607701731157109E-3</v>
      </c>
      <c r="F9">
        <f t="shared" si="1"/>
        <v>1.6399364953658447E-2</v>
      </c>
    </row>
    <row r="10" spans="3:6" x14ac:dyDescent="0.3">
      <c r="C10" t="s">
        <v>1</v>
      </c>
      <c r="D10">
        <f>AVERAGE(D7:D9)</f>
        <v>3.0427688614455595E-2</v>
      </c>
      <c r="E10">
        <f t="shared" ref="E10:F10" si="2">AVERAGE(E7:E9)</f>
        <v>8.0425931471421672E-3</v>
      </c>
      <c r="F10">
        <f t="shared" si="2"/>
        <v>2.2339976653921192E-2</v>
      </c>
    </row>
    <row r="11" spans="3:6" x14ac:dyDescent="0.3">
      <c r="C11" t="s">
        <v>2</v>
      </c>
      <c r="D11">
        <f>STDEV(D7:D9)</f>
        <v>1.9714064762155373E-3</v>
      </c>
      <c r="E11">
        <f t="shared" ref="E11:F11" si="3">STDEV(E7:E9)</f>
        <v>3.9110589751490624E-3</v>
      </c>
      <c r="F11">
        <f t="shared" si="3"/>
        <v>5.3211795610598918E-3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Anna</cp:lastModifiedBy>
  <dcterms:created xsi:type="dcterms:W3CDTF">2015-06-05T18:19:34Z</dcterms:created>
  <dcterms:modified xsi:type="dcterms:W3CDTF">2022-06-06T15:20:00Z</dcterms:modified>
</cp:coreProperties>
</file>