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30FF630A-17CD-4EF8-88FF-B52C905673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52" i="2" l="1"/>
  <c r="P152" i="2"/>
  <c r="O152" i="2"/>
  <c r="R152" i="2" s="1"/>
  <c r="M152" i="2"/>
  <c r="L152" i="2"/>
  <c r="K152" i="2"/>
  <c r="N152" i="2" s="1"/>
  <c r="J152" i="2"/>
  <c r="I152" i="2"/>
  <c r="H152" i="2"/>
  <c r="G152" i="2"/>
  <c r="E152" i="2"/>
  <c r="D152" i="2"/>
  <c r="C152" i="2"/>
  <c r="F152" i="2" s="1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C151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R143" i="2"/>
  <c r="N143" i="2"/>
  <c r="J143" i="2"/>
  <c r="F143" i="2"/>
  <c r="R142" i="2"/>
  <c r="N142" i="2"/>
  <c r="J142" i="2"/>
  <c r="F142" i="2"/>
  <c r="R141" i="2"/>
  <c r="N141" i="2"/>
  <c r="J141" i="2"/>
  <c r="F141" i="2"/>
  <c r="R140" i="2"/>
  <c r="N140" i="2"/>
  <c r="J140" i="2"/>
  <c r="F140" i="2"/>
  <c r="R134" i="2"/>
  <c r="N134" i="2"/>
  <c r="J134" i="2"/>
  <c r="F134" i="2"/>
  <c r="R133" i="2"/>
  <c r="N133" i="2"/>
  <c r="J133" i="2"/>
  <c r="F133" i="2"/>
  <c r="R132" i="2"/>
  <c r="N132" i="2"/>
  <c r="J132" i="2"/>
  <c r="F132" i="2"/>
  <c r="R131" i="2"/>
  <c r="N131" i="2"/>
  <c r="J131" i="2"/>
  <c r="F131" i="2"/>
  <c r="R125" i="2"/>
  <c r="N125" i="2"/>
  <c r="J125" i="2"/>
  <c r="F125" i="2"/>
  <c r="R124" i="2"/>
  <c r="N124" i="2"/>
  <c r="J124" i="2"/>
  <c r="F124" i="2"/>
  <c r="R123" i="2"/>
  <c r="N123" i="2"/>
  <c r="J123" i="2"/>
  <c r="F123" i="2"/>
  <c r="R122" i="2"/>
  <c r="N122" i="2"/>
  <c r="J122" i="2"/>
  <c r="F122" i="2"/>
  <c r="Z116" i="2"/>
  <c r="T116" i="2"/>
  <c r="N116" i="2"/>
  <c r="H116" i="2"/>
  <c r="Z115" i="2"/>
  <c r="T115" i="2"/>
  <c r="N115" i="2"/>
  <c r="H115" i="2"/>
  <c r="Z114" i="2"/>
  <c r="T114" i="2"/>
  <c r="N114" i="2"/>
  <c r="H114" i="2"/>
  <c r="Z113" i="2"/>
  <c r="T113" i="2"/>
  <c r="N113" i="2"/>
  <c r="H113" i="2"/>
  <c r="Z110" i="2"/>
  <c r="T110" i="2"/>
  <c r="N110" i="2"/>
  <c r="H110" i="2"/>
  <c r="Z109" i="2"/>
  <c r="T109" i="2"/>
  <c r="N109" i="2"/>
  <c r="H109" i="2"/>
  <c r="Z108" i="2"/>
  <c r="T108" i="2"/>
  <c r="N108" i="2"/>
  <c r="H108" i="2"/>
  <c r="Z107" i="2"/>
  <c r="T107" i="2"/>
  <c r="N107" i="2"/>
  <c r="H107" i="2"/>
  <c r="Z104" i="2"/>
  <c r="T104" i="2"/>
  <c r="N104" i="2"/>
  <c r="H104" i="2"/>
  <c r="Z103" i="2"/>
  <c r="T103" i="2"/>
  <c r="N103" i="2"/>
  <c r="H103" i="2"/>
  <c r="Z102" i="2"/>
  <c r="T102" i="2"/>
  <c r="N102" i="2"/>
  <c r="H102" i="2"/>
  <c r="Z101" i="2"/>
  <c r="T101" i="2"/>
  <c r="N101" i="2"/>
  <c r="H101" i="2"/>
  <c r="Z98" i="2"/>
  <c r="T98" i="2"/>
  <c r="N98" i="2"/>
  <c r="H98" i="2"/>
  <c r="Z97" i="2"/>
  <c r="T97" i="2"/>
  <c r="N97" i="2"/>
  <c r="H97" i="2"/>
  <c r="Z96" i="2"/>
  <c r="T96" i="2"/>
  <c r="N96" i="2"/>
  <c r="H96" i="2"/>
  <c r="Z95" i="2"/>
  <c r="T95" i="2"/>
  <c r="N95" i="2"/>
  <c r="H95" i="2"/>
  <c r="Z92" i="2"/>
  <c r="T92" i="2"/>
  <c r="N92" i="2"/>
  <c r="H92" i="2"/>
  <c r="Z91" i="2"/>
  <c r="T91" i="2"/>
  <c r="N91" i="2"/>
  <c r="H91" i="2"/>
  <c r="Z90" i="2"/>
  <c r="T90" i="2"/>
  <c r="N90" i="2"/>
  <c r="H90" i="2"/>
  <c r="Z89" i="2"/>
  <c r="T89" i="2"/>
  <c r="N89" i="2"/>
  <c r="H89" i="2"/>
  <c r="R83" i="2"/>
  <c r="N83" i="2"/>
  <c r="J83" i="2"/>
  <c r="F83" i="2"/>
  <c r="R82" i="2"/>
  <c r="N82" i="2"/>
  <c r="J82" i="2"/>
  <c r="F82" i="2"/>
  <c r="R81" i="2"/>
  <c r="N81" i="2"/>
  <c r="J81" i="2"/>
  <c r="F81" i="2"/>
  <c r="R80" i="2"/>
  <c r="N80" i="2"/>
  <c r="J80" i="2"/>
  <c r="F80" i="2"/>
  <c r="R74" i="2"/>
  <c r="N74" i="2"/>
  <c r="J74" i="2"/>
  <c r="F74" i="2"/>
  <c r="R73" i="2"/>
  <c r="N73" i="2"/>
  <c r="J73" i="2"/>
  <c r="F73" i="2"/>
  <c r="R72" i="2"/>
  <c r="N72" i="2"/>
  <c r="J72" i="2"/>
  <c r="F72" i="2"/>
  <c r="R71" i="2"/>
  <c r="N71" i="2"/>
  <c r="J71" i="2"/>
  <c r="F71" i="2"/>
  <c r="R65" i="2"/>
  <c r="N65" i="2"/>
  <c r="J65" i="2"/>
  <c r="F65" i="2"/>
  <c r="R64" i="2"/>
  <c r="N64" i="2"/>
  <c r="J64" i="2"/>
  <c r="F64" i="2"/>
  <c r="R63" i="2"/>
  <c r="N63" i="2"/>
  <c r="J63" i="2"/>
  <c r="F63" i="2"/>
  <c r="R62" i="2"/>
  <c r="N62" i="2"/>
  <c r="J62" i="2"/>
  <c r="F62" i="2"/>
  <c r="R56" i="2"/>
  <c r="N56" i="2"/>
  <c r="J56" i="2"/>
  <c r="F56" i="2"/>
  <c r="R55" i="2"/>
  <c r="N55" i="2"/>
  <c r="J55" i="2"/>
  <c r="F55" i="2"/>
  <c r="R54" i="2"/>
  <c r="N54" i="2"/>
  <c r="J54" i="2"/>
  <c r="F54" i="2"/>
  <c r="R53" i="2"/>
  <c r="N53" i="2"/>
  <c r="J53" i="2"/>
  <c r="F53" i="2"/>
  <c r="R47" i="2"/>
  <c r="N47" i="2"/>
  <c r="J47" i="2"/>
  <c r="F47" i="2"/>
  <c r="R46" i="2"/>
  <c r="N46" i="2"/>
  <c r="J46" i="2"/>
  <c r="F46" i="2"/>
  <c r="R45" i="2"/>
  <c r="N45" i="2"/>
  <c r="J45" i="2"/>
  <c r="F45" i="2"/>
  <c r="R44" i="2"/>
  <c r="N44" i="2"/>
  <c r="J44" i="2"/>
  <c r="F44" i="2"/>
  <c r="R38" i="2"/>
  <c r="N38" i="2"/>
  <c r="J38" i="2"/>
  <c r="F38" i="2"/>
  <c r="R37" i="2"/>
  <c r="N37" i="2"/>
  <c r="J37" i="2"/>
  <c r="F37" i="2"/>
  <c r="R36" i="2"/>
  <c r="N36" i="2"/>
  <c r="J36" i="2"/>
  <c r="F36" i="2"/>
  <c r="R35" i="2"/>
  <c r="N35" i="2"/>
  <c r="J35" i="2"/>
  <c r="F35" i="2"/>
  <c r="R29" i="2"/>
  <c r="N29" i="2"/>
  <c r="J29" i="2"/>
  <c r="F29" i="2"/>
  <c r="R28" i="2"/>
  <c r="N28" i="2"/>
  <c r="J28" i="2"/>
  <c r="F28" i="2"/>
  <c r="R27" i="2"/>
  <c r="N27" i="2"/>
  <c r="J27" i="2"/>
  <c r="F27" i="2"/>
  <c r="R26" i="2"/>
  <c r="N26" i="2"/>
  <c r="J26" i="2"/>
  <c r="F26" i="2"/>
  <c r="R20" i="2"/>
  <c r="N20" i="2"/>
  <c r="J20" i="2"/>
  <c r="F20" i="2"/>
  <c r="R19" i="2"/>
  <c r="N19" i="2"/>
  <c r="J19" i="2"/>
  <c r="F19" i="2"/>
  <c r="R18" i="2"/>
  <c r="N18" i="2"/>
  <c r="J18" i="2"/>
  <c r="F18" i="2"/>
  <c r="R17" i="2"/>
  <c r="N17" i="2"/>
  <c r="J17" i="2"/>
  <c r="F17" i="2"/>
  <c r="R11" i="2"/>
  <c r="N11" i="2"/>
  <c r="J11" i="2"/>
  <c r="F11" i="2"/>
  <c r="R10" i="2"/>
  <c r="N10" i="2"/>
  <c r="J10" i="2"/>
  <c r="F10" i="2"/>
  <c r="R9" i="2"/>
  <c r="N9" i="2"/>
  <c r="J9" i="2"/>
  <c r="F9" i="2"/>
  <c r="R8" i="2"/>
  <c r="N8" i="2"/>
  <c r="J8" i="2"/>
  <c r="F8" i="2"/>
</calcChain>
</file>

<file path=xl/sharedStrings.xml><?xml version="1.0" encoding="utf-8"?>
<sst xmlns="http://schemas.openxmlformats.org/spreadsheetml/2006/main" count="485" uniqueCount="43">
  <si>
    <t>Moisture</t>
  </si>
  <si>
    <t>To</t>
  </si>
  <si>
    <t>R1</t>
  </si>
  <si>
    <t>R2</t>
  </si>
  <si>
    <t>R3</t>
  </si>
  <si>
    <t>T1</t>
  </si>
  <si>
    <t>T3</t>
  </si>
  <si>
    <t>T2</t>
  </si>
  <si>
    <t>Mean</t>
  </si>
  <si>
    <t>Days</t>
  </si>
  <si>
    <t>Product Analysis</t>
  </si>
  <si>
    <t>Fat</t>
  </si>
  <si>
    <t>Ash</t>
  </si>
  <si>
    <t>Protein</t>
  </si>
  <si>
    <t>Fiber</t>
  </si>
  <si>
    <t>C.Y</t>
  </si>
  <si>
    <t>Ph</t>
  </si>
  <si>
    <t>TBA</t>
  </si>
  <si>
    <t>Microbial</t>
  </si>
  <si>
    <t>Color</t>
  </si>
  <si>
    <t>R4</t>
  </si>
  <si>
    <t>R5</t>
  </si>
  <si>
    <t>Flavor</t>
  </si>
  <si>
    <t>Tenderness</t>
  </si>
  <si>
    <t>Juciness</t>
  </si>
  <si>
    <t>Acceptability</t>
  </si>
  <si>
    <t>WHC</t>
  </si>
  <si>
    <t>C.L</t>
  </si>
  <si>
    <t>TPC</t>
  </si>
  <si>
    <t>Carb.</t>
  </si>
  <si>
    <t>Treatment</t>
  </si>
  <si>
    <t>Time</t>
  </si>
  <si>
    <t>Replicates</t>
  </si>
  <si>
    <t>Data</t>
  </si>
  <si>
    <t>Treatrments</t>
  </si>
  <si>
    <t>Overall acceptability</t>
  </si>
  <si>
    <t>Control</t>
  </si>
  <si>
    <t>Flavour</t>
  </si>
  <si>
    <t>Juiciness</t>
  </si>
  <si>
    <t>Day 21</t>
  </si>
  <si>
    <t>Day 14</t>
  </si>
  <si>
    <t>Day 7</t>
  </si>
  <si>
    <t>Day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</si>
</sst>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Calibri"/>
    </font>
    <font>
      <sz val="11"/>
      <color rgb="FF000000"/>
      <name val="Calibri"/>
    </font>
    <font>
      <b/>
      <sz val="14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Calibri"/>
    </font>
    <font>
      <b/>
      <sz val="11"/>
      <color rgb="FFFF0000"/>
      <name val="Calibri"/>
    </font>
    <font>
      <b/>
      <sz val="11"/>
      <color rgb="FF000000"/>
      <name val="Calibri"/>
    </font>
    <font>
      <b/>
      <sz val="11"/>
      <color rgb="FFC00000"/>
      <name val="Calibri"/>
    </font>
    <font>
      <sz val="11"/>
      <name val="Calibri"/>
      <family val="2"/>
      <scheme val="minor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4BD9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EB4E2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www.wps.cn/officeDocument/2020/cellImage" Target="NUL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Sesnory evaluation scores on day 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Sheet1!$L$160</c:f>
              <c:strCache>
                <c:ptCount val="1"/>
                <c:pt idx="0">
                  <c:v>Control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Sheet1!$M$159:$Q$159</c:f>
              <c:strCache>
                <c:ptCount val="5"/>
                <c:pt idx="0">
                  <c:v>Color</c:v>
                </c:pt>
                <c:pt idx="1">
                  <c:v>Flavour</c:v>
                </c:pt>
                <c:pt idx="2">
                  <c:v>Tenderness</c:v>
                </c:pt>
                <c:pt idx="3">
                  <c:v>Juiciness</c:v>
                </c:pt>
                <c:pt idx="4">
                  <c:v>Overall acceptability</c:v>
                </c:pt>
              </c:strCache>
            </c:strRef>
          </c:cat>
          <c:val>
            <c:numRef>
              <c:f>Sheet1!$M$160:$Q$160</c:f>
              <c:numCache>
                <c:formatCode>0.00</c:formatCode>
                <c:ptCount val="5"/>
                <c:pt idx="0">
                  <c:v>8.6</c:v>
                </c:pt>
                <c:pt idx="1">
                  <c:v>7.6</c:v>
                </c:pt>
                <c:pt idx="2">
                  <c:v>7.2</c:v>
                </c:pt>
                <c:pt idx="3">
                  <c:v>7.4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49-40BF-A410-05D62BB44B58}"/>
            </c:ext>
          </c:extLst>
        </c:ser>
        <c:ser>
          <c:idx val="1"/>
          <c:order val="1"/>
          <c:tx>
            <c:strRef>
              <c:f>Sheet1!$L$161</c:f>
              <c:strCache>
                <c:ptCount val="1"/>
                <c:pt idx="0">
                  <c:v>T1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Sheet1!$M$159:$Q$159</c:f>
              <c:strCache>
                <c:ptCount val="5"/>
                <c:pt idx="0">
                  <c:v>Color</c:v>
                </c:pt>
                <c:pt idx="1">
                  <c:v>Flavour</c:v>
                </c:pt>
                <c:pt idx="2">
                  <c:v>Tenderness</c:v>
                </c:pt>
                <c:pt idx="3">
                  <c:v>Juiciness</c:v>
                </c:pt>
                <c:pt idx="4">
                  <c:v>Overall acceptability</c:v>
                </c:pt>
              </c:strCache>
            </c:strRef>
          </c:cat>
          <c:val>
            <c:numRef>
              <c:f>Sheet1!$M$161:$Q$161</c:f>
              <c:numCache>
                <c:formatCode>0.00</c:formatCode>
                <c:ptCount val="5"/>
                <c:pt idx="0">
                  <c:v>7.8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49-40BF-A410-05D62BB44B58}"/>
            </c:ext>
          </c:extLst>
        </c:ser>
        <c:ser>
          <c:idx val="2"/>
          <c:order val="2"/>
          <c:tx>
            <c:strRef>
              <c:f>Sheet1!$L$162</c:f>
              <c:strCache>
                <c:ptCount val="1"/>
                <c:pt idx="0">
                  <c:v>T2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Sheet1!$M$159:$Q$159</c:f>
              <c:strCache>
                <c:ptCount val="5"/>
                <c:pt idx="0">
                  <c:v>Color</c:v>
                </c:pt>
                <c:pt idx="1">
                  <c:v>Flavour</c:v>
                </c:pt>
                <c:pt idx="2">
                  <c:v>Tenderness</c:v>
                </c:pt>
                <c:pt idx="3">
                  <c:v>Juiciness</c:v>
                </c:pt>
                <c:pt idx="4">
                  <c:v>Overall acceptability</c:v>
                </c:pt>
              </c:strCache>
            </c:strRef>
          </c:cat>
          <c:val>
            <c:numRef>
              <c:f>Sheet1!$M$162:$Q$162</c:f>
              <c:numCache>
                <c:formatCode>0.00</c:formatCode>
                <c:ptCount val="5"/>
                <c:pt idx="0">
                  <c:v>7.6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49-40BF-A410-05D62BB44B58}"/>
            </c:ext>
          </c:extLst>
        </c:ser>
        <c:ser>
          <c:idx val="3"/>
          <c:order val="3"/>
          <c:tx>
            <c:strRef>
              <c:f>Sheet1!$L$163</c:f>
              <c:strCache>
                <c:ptCount val="1"/>
                <c:pt idx="0">
                  <c:v>T3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Sheet1!$M$159:$Q$159</c:f>
              <c:strCache>
                <c:ptCount val="5"/>
                <c:pt idx="0">
                  <c:v>Color</c:v>
                </c:pt>
                <c:pt idx="1">
                  <c:v>Flavour</c:v>
                </c:pt>
                <c:pt idx="2">
                  <c:v>Tenderness</c:v>
                </c:pt>
                <c:pt idx="3">
                  <c:v>Juiciness</c:v>
                </c:pt>
                <c:pt idx="4">
                  <c:v>Overall acceptability</c:v>
                </c:pt>
              </c:strCache>
            </c:strRef>
          </c:cat>
          <c:val>
            <c:numRef>
              <c:f>Sheet1!$M$163:$Q$163</c:f>
              <c:numCache>
                <c:formatCode>0.00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7.4</c:v>
                </c:pt>
                <c:pt idx="3">
                  <c:v>7</c:v>
                </c:pt>
                <c:pt idx="4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49-40BF-A410-05D62BB44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1174960"/>
        <c:axId val="100290992"/>
      </c:radarChart>
      <c:catAx>
        <c:axId val="37117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290992"/>
        <c:crosses val="autoZero"/>
        <c:auto val="1"/>
        <c:lblAlgn val="ctr"/>
        <c:lblOffset val="100"/>
        <c:noMultiLvlLbl val="0"/>
      </c:catAx>
      <c:valAx>
        <c:axId val="10029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17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Sesnory evaluation scores on day 14</a:t>
            </a:r>
            <a:endParaRPr lang="en-PK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Sheet1!$L$168</c:f>
              <c:strCache>
                <c:ptCount val="1"/>
                <c:pt idx="0">
                  <c:v>Control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Sheet1!$M$167:$Q$167</c:f>
              <c:strCache>
                <c:ptCount val="5"/>
                <c:pt idx="0">
                  <c:v>Color</c:v>
                </c:pt>
                <c:pt idx="1">
                  <c:v>Flavour</c:v>
                </c:pt>
                <c:pt idx="2">
                  <c:v>Tenderness</c:v>
                </c:pt>
                <c:pt idx="3">
                  <c:v>Juiciness</c:v>
                </c:pt>
                <c:pt idx="4">
                  <c:v>Overall acceptability</c:v>
                </c:pt>
              </c:strCache>
            </c:strRef>
          </c:cat>
          <c:val>
            <c:numRef>
              <c:f>Sheet1!$M$168:$Q$168</c:f>
              <c:numCache>
                <c:formatCode>0.00</c:formatCode>
                <c:ptCount val="5"/>
                <c:pt idx="0">
                  <c:v>8.6</c:v>
                </c:pt>
                <c:pt idx="1">
                  <c:v>7.8</c:v>
                </c:pt>
                <c:pt idx="2">
                  <c:v>7.4</c:v>
                </c:pt>
                <c:pt idx="3">
                  <c:v>7.6</c:v>
                </c:pt>
                <c:pt idx="4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12-4325-9BE7-3ABDC0820970}"/>
            </c:ext>
          </c:extLst>
        </c:ser>
        <c:ser>
          <c:idx val="1"/>
          <c:order val="1"/>
          <c:tx>
            <c:strRef>
              <c:f>Sheet1!$L$169</c:f>
              <c:strCache>
                <c:ptCount val="1"/>
                <c:pt idx="0">
                  <c:v>T1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Sheet1!$M$167:$Q$167</c:f>
              <c:strCache>
                <c:ptCount val="5"/>
                <c:pt idx="0">
                  <c:v>Color</c:v>
                </c:pt>
                <c:pt idx="1">
                  <c:v>Flavour</c:v>
                </c:pt>
                <c:pt idx="2">
                  <c:v>Tenderness</c:v>
                </c:pt>
                <c:pt idx="3">
                  <c:v>Juiciness</c:v>
                </c:pt>
                <c:pt idx="4">
                  <c:v>Overall acceptability</c:v>
                </c:pt>
              </c:strCache>
            </c:strRef>
          </c:cat>
          <c:val>
            <c:numRef>
              <c:f>Sheet1!$M$169:$Q$169</c:f>
              <c:numCache>
                <c:formatCode>0.00</c:formatCode>
                <c:ptCount val="5"/>
                <c:pt idx="0">
                  <c:v>7.8</c:v>
                </c:pt>
                <c:pt idx="1">
                  <c:v>8.1999999999999993</c:v>
                </c:pt>
                <c:pt idx="2">
                  <c:v>8.1999999999999993</c:v>
                </c:pt>
                <c:pt idx="3">
                  <c:v>8.1999999999999993</c:v>
                </c:pt>
                <c:pt idx="4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12-4325-9BE7-3ABDC0820970}"/>
            </c:ext>
          </c:extLst>
        </c:ser>
        <c:ser>
          <c:idx val="2"/>
          <c:order val="2"/>
          <c:tx>
            <c:strRef>
              <c:f>Sheet1!$L$170</c:f>
              <c:strCache>
                <c:ptCount val="1"/>
                <c:pt idx="0">
                  <c:v>T2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Sheet1!$M$167:$Q$167</c:f>
              <c:strCache>
                <c:ptCount val="5"/>
                <c:pt idx="0">
                  <c:v>Color</c:v>
                </c:pt>
                <c:pt idx="1">
                  <c:v>Flavour</c:v>
                </c:pt>
                <c:pt idx="2">
                  <c:v>Tenderness</c:v>
                </c:pt>
                <c:pt idx="3">
                  <c:v>Juiciness</c:v>
                </c:pt>
                <c:pt idx="4">
                  <c:v>Overall acceptability</c:v>
                </c:pt>
              </c:strCache>
            </c:strRef>
          </c:cat>
          <c:val>
            <c:numRef>
              <c:f>Sheet1!$M$170:$Q$170</c:f>
              <c:numCache>
                <c:formatCode>0.00</c:formatCode>
                <c:ptCount val="5"/>
                <c:pt idx="0">
                  <c:v>7.4</c:v>
                </c:pt>
                <c:pt idx="1">
                  <c:v>7.6</c:v>
                </c:pt>
                <c:pt idx="2">
                  <c:v>7.6</c:v>
                </c:pt>
                <c:pt idx="3">
                  <c:v>7.6</c:v>
                </c:pt>
                <c:pt idx="4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12-4325-9BE7-3ABDC0820970}"/>
            </c:ext>
          </c:extLst>
        </c:ser>
        <c:ser>
          <c:idx val="3"/>
          <c:order val="3"/>
          <c:tx>
            <c:strRef>
              <c:f>Sheet1!$L$171</c:f>
              <c:strCache>
                <c:ptCount val="1"/>
                <c:pt idx="0">
                  <c:v>T3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Sheet1!$M$167:$Q$167</c:f>
              <c:strCache>
                <c:ptCount val="5"/>
                <c:pt idx="0">
                  <c:v>Color</c:v>
                </c:pt>
                <c:pt idx="1">
                  <c:v>Flavour</c:v>
                </c:pt>
                <c:pt idx="2">
                  <c:v>Tenderness</c:v>
                </c:pt>
                <c:pt idx="3">
                  <c:v>Juiciness</c:v>
                </c:pt>
                <c:pt idx="4">
                  <c:v>Overall acceptability</c:v>
                </c:pt>
              </c:strCache>
            </c:strRef>
          </c:cat>
          <c:val>
            <c:numRef>
              <c:f>Sheet1!$M$171:$Q$171</c:f>
              <c:numCache>
                <c:formatCode>0.00</c:formatCode>
                <c:ptCount val="5"/>
                <c:pt idx="0">
                  <c:v>7.2</c:v>
                </c:pt>
                <c:pt idx="1">
                  <c:v>7.2</c:v>
                </c:pt>
                <c:pt idx="2">
                  <c:v>7.4</c:v>
                </c:pt>
                <c:pt idx="3">
                  <c:v>7.2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12-4325-9BE7-3ABDC0820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639568"/>
        <c:axId val="491636688"/>
      </c:radarChart>
      <c:catAx>
        <c:axId val="49163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636688"/>
        <c:crosses val="autoZero"/>
        <c:auto val="1"/>
        <c:lblAlgn val="ctr"/>
        <c:lblOffset val="100"/>
        <c:noMultiLvlLbl val="0"/>
      </c:catAx>
      <c:valAx>
        <c:axId val="49163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63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Sesnory evaluation scores on day 0</a:t>
            </a:r>
            <a:endParaRPr lang="en-PK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Sheet1!$L$176</c:f>
              <c:strCache>
                <c:ptCount val="1"/>
                <c:pt idx="0">
                  <c:v>Control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Sheet1!$M$175:$Q$175</c:f>
              <c:strCache>
                <c:ptCount val="5"/>
                <c:pt idx="0">
                  <c:v>Color</c:v>
                </c:pt>
                <c:pt idx="1">
                  <c:v>Flavour</c:v>
                </c:pt>
                <c:pt idx="2">
                  <c:v>Tenderness</c:v>
                </c:pt>
                <c:pt idx="3">
                  <c:v>Juiciness</c:v>
                </c:pt>
                <c:pt idx="4">
                  <c:v>Overall acceptability</c:v>
                </c:pt>
              </c:strCache>
            </c:strRef>
          </c:cat>
          <c:val>
            <c:numRef>
              <c:f>Sheet1!$M$176:$Q$176</c:f>
              <c:numCache>
                <c:formatCode>0.00</c:formatCode>
                <c:ptCount val="5"/>
                <c:pt idx="0">
                  <c:v>8.6</c:v>
                </c:pt>
                <c:pt idx="1">
                  <c:v>8.1999999999999993</c:v>
                </c:pt>
                <c:pt idx="2">
                  <c:v>7.8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A-4B83-84CF-E8DCE104B85D}"/>
            </c:ext>
          </c:extLst>
        </c:ser>
        <c:ser>
          <c:idx val="1"/>
          <c:order val="1"/>
          <c:tx>
            <c:strRef>
              <c:f>Sheet1!$L$177</c:f>
              <c:strCache>
                <c:ptCount val="1"/>
                <c:pt idx="0">
                  <c:v>T1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Sheet1!$M$175:$Q$175</c:f>
              <c:strCache>
                <c:ptCount val="5"/>
                <c:pt idx="0">
                  <c:v>Color</c:v>
                </c:pt>
                <c:pt idx="1">
                  <c:v>Flavour</c:v>
                </c:pt>
                <c:pt idx="2">
                  <c:v>Tenderness</c:v>
                </c:pt>
                <c:pt idx="3">
                  <c:v>Juiciness</c:v>
                </c:pt>
                <c:pt idx="4">
                  <c:v>Overall acceptability</c:v>
                </c:pt>
              </c:strCache>
            </c:strRef>
          </c:cat>
          <c:val>
            <c:numRef>
              <c:f>Sheet1!$M$177:$Q$177</c:f>
              <c:numCache>
                <c:formatCode>0.00</c:formatCode>
                <c:ptCount val="5"/>
                <c:pt idx="0">
                  <c:v>7.8</c:v>
                </c:pt>
                <c:pt idx="1">
                  <c:v>8.4</c:v>
                </c:pt>
                <c:pt idx="2">
                  <c:v>8.4</c:v>
                </c:pt>
                <c:pt idx="3">
                  <c:v>8.6</c:v>
                </c:pt>
                <c:pt idx="4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4A-4B83-84CF-E8DCE104B85D}"/>
            </c:ext>
          </c:extLst>
        </c:ser>
        <c:ser>
          <c:idx val="2"/>
          <c:order val="2"/>
          <c:tx>
            <c:strRef>
              <c:f>Sheet1!$L$178</c:f>
              <c:strCache>
                <c:ptCount val="1"/>
                <c:pt idx="0">
                  <c:v>T2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Sheet1!$M$175:$Q$175</c:f>
              <c:strCache>
                <c:ptCount val="5"/>
                <c:pt idx="0">
                  <c:v>Color</c:v>
                </c:pt>
                <c:pt idx="1">
                  <c:v>Flavour</c:v>
                </c:pt>
                <c:pt idx="2">
                  <c:v>Tenderness</c:v>
                </c:pt>
                <c:pt idx="3">
                  <c:v>Juiciness</c:v>
                </c:pt>
                <c:pt idx="4">
                  <c:v>Overall acceptability</c:v>
                </c:pt>
              </c:strCache>
            </c:strRef>
          </c:cat>
          <c:val>
            <c:numRef>
              <c:f>Sheet1!$M$178:$Q$178</c:f>
              <c:numCache>
                <c:formatCode>0.00</c:formatCode>
                <c:ptCount val="5"/>
                <c:pt idx="0">
                  <c:v>7.6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4A-4B83-84CF-E8DCE104B85D}"/>
            </c:ext>
          </c:extLst>
        </c:ser>
        <c:ser>
          <c:idx val="3"/>
          <c:order val="3"/>
          <c:tx>
            <c:strRef>
              <c:f>Sheet1!$L$179</c:f>
              <c:strCache>
                <c:ptCount val="1"/>
                <c:pt idx="0">
                  <c:v>T3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Sheet1!$M$175:$Q$175</c:f>
              <c:strCache>
                <c:ptCount val="5"/>
                <c:pt idx="0">
                  <c:v>Color</c:v>
                </c:pt>
                <c:pt idx="1">
                  <c:v>Flavour</c:v>
                </c:pt>
                <c:pt idx="2">
                  <c:v>Tenderness</c:v>
                </c:pt>
                <c:pt idx="3">
                  <c:v>Juiciness</c:v>
                </c:pt>
                <c:pt idx="4">
                  <c:v>Overall acceptability</c:v>
                </c:pt>
              </c:strCache>
            </c:strRef>
          </c:cat>
          <c:val>
            <c:numRef>
              <c:f>Sheet1!$M$179:$Q$179</c:f>
              <c:numCache>
                <c:formatCode>0.00</c:formatCode>
                <c:ptCount val="5"/>
                <c:pt idx="0">
                  <c:v>7.2</c:v>
                </c:pt>
                <c:pt idx="1">
                  <c:v>7.6</c:v>
                </c:pt>
                <c:pt idx="2">
                  <c:v>7.8</c:v>
                </c:pt>
                <c:pt idx="3">
                  <c:v>7.8</c:v>
                </c:pt>
                <c:pt idx="4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4A-4B83-84CF-E8DCE104B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827088"/>
        <c:axId val="491829328"/>
      </c:radarChart>
      <c:catAx>
        <c:axId val="49182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29328"/>
        <c:crosses val="autoZero"/>
        <c:auto val="1"/>
        <c:lblAlgn val="ctr"/>
        <c:lblOffset val="100"/>
        <c:noMultiLvlLbl val="0"/>
      </c:catAx>
      <c:valAx>
        <c:axId val="491829328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2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Sesnory evaluation scores on day 7</a:t>
            </a:r>
            <a:endParaRPr lang="en-PK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Sheet1!$L$184</c:f>
              <c:strCache>
                <c:ptCount val="1"/>
                <c:pt idx="0">
                  <c:v>Control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Sheet1!$M$183:$Q$183</c:f>
              <c:strCache>
                <c:ptCount val="5"/>
                <c:pt idx="0">
                  <c:v>Color</c:v>
                </c:pt>
                <c:pt idx="1">
                  <c:v>Flavour</c:v>
                </c:pt>
                <c:pt idx="2">
                  <c:v>Tenderness</c:v>
                </c:pt>
                <c:pt idx="3">
                  <c:v>Juiciness</c:v>
                </c:pt>
                <c:pt idx="4">
                  <c:v>Overall acceptability</c:v>
                </c:pt>
              </c:strCache>
            </c:strRef>
          </c:cat>
          <c:val>
            <c:numRef>
              <c:f>Sheet1!$M$184:$Q$184</c:f>
              <c:numCache>
                <c:formatCode>0.00</c:formatCode>
                <c:ptCount val="5"/>
                <c:pt idx="0">
                  <c:v>8.6</c:v>
                </c:pt>
                <c:pt idx="1">
                  <c:v>8</c:v>
                </c:pt>
                <c:pt idx="2">
                  <c:v>7.6</c:v>
                </c:pt>
                <c:pt idx="3">
                  <c:v>7.8</c:v>
                </c:pt>
                <c:pt idx="4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68-401A-AA5C-3DB69A480384}"/>
            </c:ext>
          </c:extLst>
        </c:ser>
        <c:ser>
          <c:idx val="1"/>
          <c:order val="1"/>
          <c:tx>
            <c:strRef>
              <c:f>Sheet1!$L$185</c:f>
              <c:strCache>
                <c:ptCount val="1"/>
                <c:pt idx="0">
                  <c:v>T1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Sheet1!$M$183:$Q$183</c:f>
              <c:strCache>
                <c:ptCount val="5"/>
                <c:pt idx="0">
                  <c:v>Color</c:v>
                </c:pt>
                <c:pt idx="1">
                  <c:v>Flavour</c:v>
                </c:pt>
                <c:pt idx="2">
                  <c:v>Tenderness</c:v>
                </c:pt>
                <c:pt idx="3">
                  <c:v>Juiciness</c:v>
                </c:pt>
                <c:pt idx="4">
                  <c:v>Overall acceptability</c:v>
                </c:pt>
              </c:strCache>
            </c:strRef>
          </c:cat>
          <c:val>
            <c:numRef>
              <c:f>Sheet1!$M$185:$Q$185</c:f>
              <c:numCache>
                <c:formatCode>0.00</c:formatCode>
                <c:ptCount val="5"/>
                <c:pt idx="0">
                  <c:v>7.8</c:v>
                </c:pt>
                <c:pt idx="1">
                  <c:v>8.4</c:v>
                </c:pt>
                <c:pt idx="2">
                  <c:v>8.1999999999999993</c:v>
                </c:pt>
                <c:pt idx="3">
                  <c:v>8.4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68-401A-AA5C-3DB69A480384}"/>
            </c:ext>
          </c:extLst>
        </c:ser>
        <c:ser>
          <c:idx val="2"/>
          <c:order val="2"/>
          <c:tx>
            <c:strRef>
              <c:f>Sheet1!$L$186</c:f>
              <c:strCache>
                <c:ptCount val="1"/>
                <c:pt idx="0">
                  <c:v>T2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Sheet1!$M$183:$Q$183</c:f>
              <c:strCache>
                <c:ptCount val="5"/>
                <c:pt idx="0">
                  <c:v>Color</c:v>
                </c:pt>
                <c:pt idx="1">
                  <c:v>Flavour</c:v>
                </c:pt>
                <c:pt idx="2">
                  <c:v>Tenderness</c:v>
                </c:pt>
                <c:pt idx="3">
                  <c:v>Juiciness</c:v>
                </c:pt>
                <c:pt idx="4">
                  <c:v>Overall acceptability</c:v>
                </c:pt>
              </c:strCache>
            </c:strRef>
          </c:cat>
          <c:val>
            <c:numRef>
              <c:f>Sheet1!$M$186:$Q$186</c:f>
              <c:numCache>
                <c:formatCode>0.00</c:formatCode>
                <c:ptCount val="5"/>
                <c:pt idx="0">
                  <c:v>7.6</c:v>
                </c:pt>
                <c:pt idx="1">
                  <c:v>7.8</c:v>
                </c:pt>
                <c:pt idx="2">
                  <c:v>7.8</c:v>
                </c:pt>
                <c:pt idx="3">
                  <c:v>7.8</c:v>
                </c:pt>
                <c:pt idx="4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68-401A-AA5C-3DB69A480384}"/>
            </c:ext>
          </c:extLst>
        </c:ser>
        <c:ser>
          <c:idx val="3"/>
          <c:order val="3"/>
          <c:tx>
            <c:strRef>
              <c:f>Sheet1!$L$187</c:f>
              <c:strCache>
                <c:ptCount val="1"/>
                <c:pt idx="0">
                  <c:v>T3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Sheet1!$M$183:$Q$183</c:f>
              <c:strCache>
                <c:ptCount val="5"/>
                <c:pt idx="0">
                  <c:v>Color</c:v>
                </c:pt>
                <c:pt idx="1">
                  <c:v>Flavour</c:v>
                </c:pt>
                <c:pt idx="2">
                  <c:v>Tenderness</c:v>
                </c:pt>
                <c:pt idx="3">
                  <c:v>Juiciness</c:v>
                </c:pt>
                <c:pt idx="4">
                  <c:v>Overall acceptability</c:v>
                </c:pt>
              </c:strCache>
            </c:strRef>
          </c:cat>
          <c:val>
            <c:numRef>
              <c:f>Sheet1!$M$187:$Q$187</c:f>
              <c:numCache>
                <c:formatCode>0.00</c:formatCode>
                <c:ptCount val="5"/>
                <c:pt idx="0">
                  <c:v>7.2</c:v>
                </c:pt>
                <c:pt idx="1">
                  <c:v>7.4</c:v>
                </c:pt>
                <c:pt idx="2">
                  <c:v>7.6</c:v>
                </c:pt>
                <c:pt idx="3">
                  <c:v>7.4</c:v>
                </c:pt>
                <c:pt idx="4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68-401A-AA5C-3DB69A480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637968"/>
        <c:axId val="512857552"/>
      </c:radarChart>
      <c:catAx>
        <c:axId val="49163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857552"/>
        <c:crosses val="autoZero"/>
        <c:auto val="1"/>
        <c:lblAlgn val="ctr"/>
        <c:lblOffset val="100"/>
        <c:noMultiLvlLbl val="0"/>
      </c:catAx>
      <c:valAx>
        <c:axId val="512857552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637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390525</xdr:colOff>
      <xdr:row>137</xdr:row>
      <xdr:rowOff>109538</xdr:rowOff>
    </xdr:from>
    <xdr:to>
      <xdr:col>25</xdr:col>
      <xdr:colOff>571500</xdr:colOff>
      <xdr:row>157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838227A-2E48-7B7F-CABA-8CF5A6E082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447675</xdr:colOff>
      <xdr:row>159</xdr:row>
      <xdr:rowOff>90487</xdr:rowOff>
    </xdr:from>
    <xdr:to>
      <xdr:col>25</xdr:col>
      <xdr:colOff>647700</xdr:colOff>
      <xdr:row>180</xdr:row>
      <xdr:rowOff>76199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40D59B8-7DE1-DD66-E654-0816C835EC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28575</xdr:colOff>
      <xdr:row>181</xdr:row>
      <xdr:rowOff>4763</xdr:rowOff>
    </xdr:from>
    <xdr:to>
      <xdr:col>25</xdr:col>
      <xdr:colOff>342900</xdr:colOff>
      <xdr:row>201</xdr:row>
      <xdr:rowOff>85725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E31C3B3-C845-3A23-2F92-BECCAA6C6D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552449</xdr:colOff>
      <xdr:row>202</xdr:row>
      <xdr:rowOff>38100</xdr:rowOff>
    </xdr:from>
    <xdr:to>
      <xdr:col>19</xdr:col>
      <xdr:colOff>66674</xdr:colOff>
      <xdr:row>223</xdr:row>
      <xdr:rowOff>9525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379A4BD-F8E1-AADA-93EC-9458F0B89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203"/>
  <sheetViews>
    <sheetView tabSelected="1" topLeftCell="B201" zoomScale="80" zoomScaleNormal="80" workbookViewId="0">
      <selection activeCell="R201" sqref="R201"/>
    </sheetView>
  </sheetViews>
  <sheetFormatPr defaultColWidth="10" defaultRowHeight="15" x14ac:dyDescent="0.25"/>
  <cols>
    <col min="2" max="2" width="12.140625" customWidth="1"/>
    <col min="3" max="3" width="9.140625" customWidth="1"/>
    <col min="6" max="6" width="11.85546875" customWidth="1"/>
    <col min="10" max="10" width="13.140625" customWidth="1"/>
    <col min="14" max="14" width="11.85546875" customWidth="1"/>
    <col min="17" max="17" width="10.42578125" customWidth="1"/>
    <col min="18" max="18" width="11.5703125" customWidth="1"/>
    <col min="23" max="23" width="11.7109375" customWidth="1"/>
  </cols>
  <sheetData>
    <row r="1" spans="2:18" ht="18.75" x14ac:dyDescent="0.3">
      <c r="I1" s="1" t="s">
        <v>10</v>
      </c>
    </row>
    <row r="4" spans="2:18" ht="15.75" x14ac:dyDescent="0.25">
      <c r="B4" s="2"/>
      <c r="C4" s="3"/>
    </row>
    <row r="5" spans="2:18" x14ac:dyDescent="0.25">
      <c r="B5">
        <v>1</v>
      </c>
    </row>
    <row r="6" spans="2:18" x14ac:dyDescent="0.25">
      <c r="B6" s="4" t="s">
        <v>0</v>
      </c>
      <c r="C6" s="32" t="s">
        <v>1</v>
      </c>
      <c r="D6" s="32"/>
      <c r="E6" s="32"/>
      <c r="F6" s="32"/>
      <c r="G6" s="20" t="s">
        <v>5</v>
      </c>
      <c r="H6" s="20"/>
      <c r="I6" s="20"/>
      <c r="J6" s="20"/>
      <c r="K6" s="15" t="s">
        <v>7</v>
      </c>
      <c r="L6" s="15"/>
      <c r="M6" s="15"/>
      <c r="N6" s="15"/>
      <c r="O6" s="16" t="s">
        <v>6</v>
      </c>
      <c r="P6" s="16"/>
      <c r="Q6" s="16"/>
      <c r="R6" s="16"/>
    </row>
    <row r="7" spans="2:18" x14ac:dyDescent="0.25">
      <c r="B7" s="5" t="s">
        <v>9</v>
      </c>
      <c r="C7" s="6" t="s">
        <v>2</v>
      </c>
      <c r="D7" s="6" t="s">
        <v>3</v>
      </c>
      <c r="E7" s="6" t="s">
        <v>4</v>
      </c>
      <c r="F7" s="4" t="s">
        <v>8</v>
      </c>
      <c r="G7" s="6" t="s">
        <v>2</v>
      </c>
      <c r="H7" s="6" t="s">
        <v>3</v>
      </c>
      <c r="I7" s="6" t="s">
        <v>4</v>
      </c>
      <c r="J7" s="4" t="s">
        <v>8</v>
      </c>
      <c r="K7" s="6" t="s">
        <v>2</v>
      </c>
      <c r="L7" s="6" t="s">
        <v>3</v>
      </c>
      <c r="M7" s="6" t="s">
        <v>4</v>
      </c>
      <c r="N7" s="4" t="s">
        <v>8</v>
      </c>
      <c r="O7" s="6" t="s">
        <v>2</v>
      </c>
      <c r="P7" s="6" t="s">
        <v>3</v>
      </c>
      <c r="Q7" s="6" t="s">
        <v>4</v>
      </c>
      <c r="R7" s="4" t="s">
        <v>8</v>
      </c>
    </row>
    <row r="8" spans="2:18" x14ac:dyDescent="0.25">
      <c r="B8" s="5">
        <v>0</v>
      </c>
      <c r="C8" s="7">
        <v>71.06</v>
      </c>
      <c r="D8" s="7">
        <v>70.099999999999994</v>
      </c>
      <c r="E8" s="7">
        <v>70.37</v>
      </c>
      <c r="F8" s="4">
        <f>(C8+D8+E8)/3</f>
        <v>70.510000000000005</v>
      </c>
      <c r="G8" s="7">
        <v>69.25</v>
      </c>
      <c r="H8" s="7">
        <v>69.16</v>
      </c>
      <c r="I8" s="7">
        <v>70.709999999999994</v>
      </c>
      <c r="J8" s="8">
        <f>(G8+H8+I8)/3</f>
        <v>69.706666666666663</v>
      </c>
      <c r="K8" s="7">
        <v>67.819999999999993</v>
      </c>
      <c r="L8" s="7">
        <v>69.16</v>
      </c>
      <c r="M8" s="7">
        <v>69.09</v>
      </c>
      <c r="N8" s="8">
        <f>(K8+L8+M8)/3</f>
        <v>68.69</v>
      </c>
      <c r="O8" s="7">
        <v>68.33</v>
      </c>
      <c r="P8" s="7">
        <v>67.099999999999994</v>
      </c>
      <c r="Q8" s="7">
        <v>67.39</v>
      </c>
      <c r="R8" s="8">
        <f>(O8+P8+Q8)/3</f>
        <v>67.606666666666669</v>
      </c>
    </row>
    <row r="9" spans="2:18" x14ac:dyDescent="0.25">
      <c r="B9" s="5">
        <v>7</v>
      </c>
      <c r="C9" s="7">
        <v>69</v>
      </c>
      <c r="D9" s="7">
        <v>69.099999999999994</v>
      </c>
      <c r="E9" s="7">
        <v>68</v>
      </c>
      <c r="F9" s="4">
        <f>(C9+D9+E9)/3</f>
        <v>68.7</v>
      </c>
      <c r="G9" s="7">
        <v>68.52</v>
      </c>
      <c r="H9" s="7">
        <v>67.7</v>
      </c>
      <c r="I9" s="7">
        <v>67.319999999999993</v>
      </c>
      <c r="J9" s="8">
        <f>(G9+H9+I9)/3</f>
        <v>67.846666666666664</v>
      </c>
      <c r="K9" s="7">
        <v>65.680000000000007</v>
      </c>
      <c r="L9" s="7">
        <v>66.39</v>
      </c>
      <c r="M9" s="7">
        <v>66</v>
      </c>
      <c r="N9" s="8">
        <f>(K9+L9+M9)/3</f>
        <v>66.023333333333326</v>
      </c>
      <c r="O9" s="7">
        <v>65.040000000000006</v>
      </c>
      <c r="P9" s="7">
        <v>65</v>
      </c>
      <c r="Q9" s="7">
        <v>65.7</v>
      </c>
      <c r="R9" s="8">
        <f t="shared" ref="R9:R11" si="0">(O9+P9+Q9)/3</f>
        <v>65.24666666666667</v>
      </c>
    </row>
    <row r="10" spans="2:18" x14ac:dyDescent="0.25">
      <c r="B10" s="5">
        <v>14</v>
      </c>
      <c r="C10" s="7">
        <v>67.959999999999994</v>
      </c>
      <c r="D10" s="7">
        <v>66.13</v>
      </c>
      <c r="E10" s="7">
        <v>69.52</v>
      </c>
      <c r="F10" s="4">
        <f>(C10+D10+E10)/3</f>
        <v>67.86999999999999</v>
      </c>
      <c r="G10" s="7">
        <v>66.56</v>
      </c>
      <c r="H10" s="7">
        <v>67.319999999999993</v>
      </c>
      <c r="I10" s="7">
        <v>66.430000000000007</v>
      </c>
      <c r="J10" s="8">
        <f>(G10+H10+I10)/3</f>
        <v>66.77</v>
      </c>
      <c r="K10" s="7">
        <v>65.680000000000007</v>
      </c>
      <c r="L10" s="7">
        <v>65.39</v>
      </c>
      <c r="M10" s="7">
        <v>66</v>
      </c>
      <c r="N10" s="8">
        <f>(K10+L10+M10)/3</f>
        <v>65.69</v>
      </c>
      <c r="O10" s="7">
        <v>64.3</v>
      </c>
      <c r="P10" s="7">
        <v>65.98</v>
      </c>
      <c r="Q10" s="7">
        <v>64.7</v>
      </c>
      <c r="R10" s="8">
        <f t="shared" si="0"/>
        <v>64.993333333333339</v>
      </c>
    </row>
    <row r="11" spans="2:18" x14ac:dyDescent="0.25">
      <c r="B11" s="5">
        <v>21</v>
      </c>
      <c r="C11" s="7">
        <v>66.989999999999995</v>
      </c>
      <c r="D11" s="7">
        <v>66.13</v>
      </c>
      <c r="E11" s="7">
        <v>67.52</v>
      </c>
      <c r="F11" s="4">
        <f>(C11+D11+E11)/3</f>
        <v>66.88</v>
      </c>
      <c r="G11" s="7">
        <v>65.489999999999995</v>
      </c>
      <c r="H11" s="7">
        <v>65.34</v>
      </c>
      <c r="I11" s="7">
        <v>66.13</v>
      </c>
      <c r="J11" s="8">
        <f>(G11+H11+I11)/3</f>
        <v>65.653333333333322</v>
      </c>
      <c r="K11" s="7">
        <v>65.37</v>
      </c>
      <c r="L11" s="7">
        <v>64.8</v>
      </c>
      <c r="M11" s="7">
        <v>64.459999999999994</v>
      </c>
      <c r="N11" s="8">
        <f>(K11+L11+M11)/3</f>
        <v>64.876666666666665</v>
      </c>
      <c r="O11" s="7">
        <v>63.5</v>
      </c>
      <c r="P11" s="7">
        <v>64.7</v>
      </c>
      <c r="Q11" s="7">
        <v>63.7</v>
      </c>
      <c r="R11" s="8">
        <f t="shared" si="0"/>
        <v>63.966666666666661</v>
      </c>
    </row>
    <row r="14" spans="2:18" x14ac:dyDescent="0.25">
      <c r="B14" s="9">
        <v>2</v>
      </c>
    </row>
    <row r="15" spans="2:18" x14ac:dyDescent="0.25">
      <c r="B15" s="4" t="s">
        <v>11</v>
      </c>
      <c r="C15" s="24" t="s">
        <v>1</v>
      </c>
      <c r="D15" s="24"/>
      <c r="E15" s="24"/>
      <c r="F15" s="24"/>
      <c r="G15" s="20" t="s">
        <v>5</v>
      </c>
      <c r="H15" s="20"/>
      <c r="I15" s="20"/>
      <c r="J15" s="20"/>
      <c r="K15" s="15" t="s">
        <v>7</v>
      </c>
      <c r="L15" s="15"/>
      <c r="M15" s="15"/>
      <c r="N15" s="15"/>
      <c r="O15" s="16" t="s">
        <v>6</v>
      </c>
      <c r="P15" s="16"/>
      <c r="Q15" s="16"/>
      <c r="R15" s="16"/>
    </row>
    <row r="16" spans="2:18" x14ac:dyDescent="0.25">
      <c r="B16" s="5" t="s">
        <v>9</v>
      </c>
      <c r="C16" s="6" t="s">
        <v>2</v>
      </c>
      <c r="D16" s="6" t="s">
        <v>3</v>
      </c>
      <c r="E16" s="6" t="s">
        <v>4</v>
      </c>
      <c r="F16" s="4" t="s">
        <v>8</v>
      </c>
      <c r="G16" s="6" t="s">
        <v>2</v>
      </c>
      <c r="H16" s="6" t="s">
        <v>3</v>
      </c>
      <c r="I16" s="6" t="s">
        <v>4</v>
      </c>
      <c r="J16" s="4" t="s">
        <v>8</v>
      </c>
      <c r="K16" s="6" t="s">
        <v>2</v>
      </c>
      <c r="L16" s="6" t="s">
        <v>3</v>
      </c>
      <c r="M16" s="6" t="s">
        <v>4</v>
      </c>
      <c r="N16" s="4" t="s">
        <v>8</v>
      </c>
      <c r="O16" s="6" t="s">
        <v>2</v>
      </c>
      <c r="P16" s="6" t="s">
        <v>3</v>
      </c>
      <c r="Q16" s="6" t="s">
        <v>4</v>
      </c>
      <c r="R16" s="4" t="s">
        <v>8</v>
      </c>
    </row>
    <row r="17" spans="2:18" x14ac:dyDescent="0.25">
      <c r="B17" s="5">
        <v>0</v>
      </c>
      <c r="C17" s="10">
        <v>9.27</v>
      </c>
      <c r="D17" s="10">
        <v>9.24</v>
      </c>
      <c r="E17" s="10">
        <v>9.24</v>
      </c>
      <c r="F17" s="8">
        <f>(C17+D17+E17)/3</f>
        <v>9.25</v>
      </c>
      <c r="G17" s="10">
        <v>7.34</v>
      </c>
      <c r="H17" s="10">
        <v>7.35</v>
      </c>
      <c r="I17" s="10">
        <v>7.37</v>
      </c>
      <c r="J17" s="8">
        <f>(G17+H17+I17)/3</f>
        <v>7.3533333333333326</v>
      </c>
      <c r="K17" s="10">
        <v>5.6</v>
      </c>
      <c r="L17" s="10">
        <v>5.63</v>
      </c>
      <c r="M17" s="10">
        <v>5.58</v>
      </c>
      <c r="N17" s="8">
        <f>(K17+L17+M17)/3</f>
        <v>5.6033333333333344</v>
      </c>
      <c r="O17" s="10">
        <v>4.5199999999999996</v>
      </c>
      <c r="P17" s="10">
        <v>4.5</v>
      </c>
      <c r="Q17" s="10">
        <v>4.5199999999999996</v>
      </c>
      <c r="R17" s="8">
        <f>(O17+P17+Q17)/3</f>
        <v>4.5133333333333328</v>
      </c>
    </row>
    <row r="18" spans="2:18" x14ac:dyDescent="0.25">
      <c r="B18" s="5">
        <v>7</v>
      </c>
      <c r="C18" s="10">
        <v>9.26</v>
      </c>
      <c r="D18" s="10">
        <v>9.25</v>
      </c>
      <c r="E18" s="10">
        <v>9.24</v>
      </c>
      <c r="F18" s="8">
        <f>(C18+D18+E18)/3</f>
        <v>9.25</v>
      </c>
      <c r="G18" s="10">
        <v>7.33</v>
      </c>
      <c r="H18" s="10">
        <v>7.35</v>
      </c>
      <c r="I18" s="10">
        <v>7.33</v>
      </c>
      <c r="J18" s="8">
        <f>(G18+H18+I18)/3</f>
        <v>7.336666666666666</v>
      </c>
      <c r="K18" s="10">
        <v>5.59</v>
      </c>
      <c r="L18" s="10">
        <v>5.6</v>
      </c>
      <c r="M18" s="10">
        <v>5.57</v>
      </c>
      <c r="N18" s="8">
        <f>(K18+L18+M18)/3</f>
        <v>5.586666666666666</v>
      </c>
      <c r="O18" s="10">
        <v>4.5</v>
      </c>
      <c r="P18" s="10">
        <v>4.5199999999999996</v>
      </c>
      <c r="Q18" s="10">
        <v>4.5</v>
      </c>
      <c r="R18" s="8">
        <f t="shared" ref="R18:R20" si="1">(O18+P18+Q18)/3</f>
        <v>4.5066666666666668</v>
      </c>
    </row>
    <row r="19" spans="2:18" x14ac:dyDescent="0.25">
      <c r="B19" s="5">
        <v>14</v>
      </c>
      <c r="C19" s="10">
        <v>9.23</v>
      </c>
      <c r="D19" s="10">
        <v>9.24</v>
      </c>
      <c r="E19" s="10">
        <v>9.26</v>
      </c>
      <c r="F19" s="8">
        <f>(C19+D19+E19)/3</f>
        <v>9.2433333333333323</v>
      </c>
      <c r="G19" s="10">
        <v>7.39</v>
      </c>
      <c r="H19" s="10">
        <v>7.32</v>
      </c>
      <c r="I19" s="10">
        <v>7.32</v>
      </c>
      <c r="J19" s="8">
        <f>(G19+H19+I19)/3</f>
        <v>7.3433333333333337</v>
      </c>
      <c r="K19" s="10">
        <v>5.59</v>
      </c>
      <c r="L19" s="10">
        <v>5.6</v>
      </c>
      <c r="M19" s="10">
        <v>5.59</v>
      </c>
      <c r="N19" s="8">
        <f>(K19+L19+M19)/3</f>
        <v>5.5933333333333337</v>
      </c>
      <c r="O19" s="10">
        <v>4.49</v>
      </c>
      <c r="P19" s="10">
        <v>4.5</v>
      </c>
      <c r="Q19" s="10">
        <v>4.51</v>
      </c>
      <c r="R19" s="8">
        <f t="shared" si="1"/>
        <v>4.5</v>
      </c>
    </row>
    <row r="20" spans="2:18" x14ac:dyDescent="0.25">
      <c r="B20" s="5">
        <v>21</v>
      </c>
      <c r="C20" s="10">
        <v>9.23</v>
      </c>
      <c r="D20" s="10">
        <v>9.24</v>
      </c>
      <c r="E20" s="10">
        <v>9.2100000000000009</v>
      </c>
      <c r="F20" s="8">
        <f>(C20+D20+E20)/3</f>
        <v>9.2266666666666666</v>
      </c>
      <c r="G20" s="10">
        <v>7.32</v>
      </c>
      <c r="H20" s="10">
        <v>7.35</v>
      </c>
      <c r="I20" s="10">
        <v>7.33</v>
      </c>
      <c r="J20" s="8">
        <f>(G20+H20+I20)/3</f>
        <v>7.333333333333333</v>
      </c>
      <c r="K20" s="10">
        <v>5.56</v>
      </c>
      <c r="L20" s="10">
        <v>5.58</v>
      </c>
      <c r="M20" s="10">
        <v>5.59</v>
      </c>
      <c r="N20" s="8">
        <f>(K20+L20+M20)/3</f>
        <v>5.5766666666666671</v>
      </c>
      <c r="O20" s="10">
        <v>4.5</v>
      </c>
      <c r="P20" s="10">
        <v>4.49</v>
      </c>
      <c r="Q20" s="10">
        <v>4.4800000000000004</v>
      </c>
      <c r="R20" s="8">
        <f t="shared" si="1"/>
        <v>4.49</v>
      </c>
    </row>
    <row r="23" spans="2:18" x14ac:dyDescent="0.25">
      <c r="B23" s="9">
        <v>3</v>
      </c>
    </row>
    <row r="24" spans="2:18" x14ac:dyDescent="0.25">
      <c r="B24" s="4" t="s">
        <v>12</v>
      </c>
      <c r="C24" s="24" t="s">
        <v>1</v>
      </c>
      <c r="D24" s="24"/>
      <c r="E24" s="24"/>
      <c r="F24" s="24"/>
      <c r="G24" s="20" t="s">
        <v>5</v>
      </c>
      <c r="H24" s="20"/>
      <c r="I24" s="20"/>
      <c r="J24" s="20"/>
      <c r="K24" s="15" t="s">
        <v>7</v>
      </c>
      <c r="L24" s="15"/>
      <c r="M24" s="15"/>
      <c r="N24" s="15"/>
      <c r="O24" s="16" t="s">
        <v>6</v>
      </c>
      <c r="P24" s="16"/>
      <c r="Q24" s="16"/>
      <c r="R24" s="16"/>
    </row>
    <row r="25" spans="2:18" x14ac:dyDescent="0.25">
      <c r="B25" s="5" t="s">
        <v>9</v>
      </c>
      <c r="C25" s="6" t="s">
        <v>2</v>
      </c>
      <c r="D25" s="6" t="s">
        <v>3</v>
      </c>
      <c r="E25" s="6" t="s">
        <v>4</v>
      </c>
      <c r="F25" s="4" t="s">
        <v>8</v>
      </c>
      <c r="G25" s="6" t="s">
        <v>2</v>
      </c>
      <c r="H25" s="6" t="s">
        <v>3</v>
      </c>
      <c r="I25" s="6" t="s">
        <v>4</v>
      </c>
      <c r="J25" s="4" t="s">
        <v>8</v>
      </c>
      <c r="K25" s="6" t="s">
        <v>2</v>
      </c>
      <c r="L25" s="6" t="s">
        <v>3</v>
      </c>
      <c r="M25" s="6" t="s">
        <v>4</v>
      </c>
      <c r="N25" s="4" t="s">
        <v>8</v>
      </c>
      <c r="O25" s="6" t="s">
        <v>2</v>
      </c>
      <c r="P25" s="6" t="s">
        <v>3</v>
      </c>
      <c r="Q25" s="6" t="s">
        <v>4</v>
      </c>
      <c r="R25" s="4" t="s">
        <v>8</v>
      </c>
    </row>
    <row r="26" spans="2:18" x14ac:dyDescent="0.25">
      <c r="B26" s="5">
        <v>0</v>
      </c>
      <c r="C26" s="10">
        <v>2.5299999999999998</v>
      </c>
      <c r="D26" s="10">
        <v>2.48</v>
      </c>
      <c r="E26" s="10">
        <v>2.52</v>
      </c>
      <c r="F26" s="8">
        <f>(C26+D26+E26)/3</f>
        <v>2.5099999999999998</v>
      </c>
      <c r="G26" s="10">
        <v>4.3099999999999996</v>
      </c>
      <c r="H26" s="10">
        <v>4.3099999999999996</v>
      </c>
      <c r="I26" s="10">
        <v>4.42</v>
      </c>
      <c r="J26" s="8">
        <f>(G26+H26+I26)/3</f>
        <v>4.3466666666666667</v>
      </c>
      <c r="K26" s="10">
        <v>5.54</v>
      </c>
      <c r="L26" s="10">
        <v>5.5</v>
      </c>
      <c r="M26" s="10">
        <v>5.6</v>
      </c>
      <c r="N26" s="8">
        <f>(K26+L26+M26)/3</f>
        <v>5.5466666666666669</v>
      </c>
      <c r="O26" s="10">
        <v>6.43</v>
      </c>
      <c r="P26" s="10">
        <v>6.44</v>
      </c>
      <c r="Q26" s="10">
        <v>6.45</v>
      </c>
      <c r="R26" s="8">
        <f>(O26+P26+Q26)/3</f>
        <v>6.44</v>
      </c>
    </row>
    <row r="27" spans="2:18" x14ac:dyDescent="0.25">
      <c r="B27" s="5">
        <v>7</v>
      </c>
      <c r="C27" s="10">
        <v>2.5299999999999998</v>
      </c>
      <c r="D27" s="10">
        <v>2.54</v>
      </c>
      <c r="E27" s="10">
        <v>2.4900000000000002</v>
      </c>
      <c r="F27" s="8">
        <f>(C27+D27+E27)/3</f>
        <v>2.52</v>
      </c>
      <c r="G27" s="10">
        <v>4.34</v>
      </c>
      <c r="H27" s="10">
        <v>4.42</v>
      </c>
      <c r="I27" s="10">
        <v>4.33</v>
      </c>
      <c r="J27" s="8">
        <f>(G27+H27+I27)/3</f>
        <v>4.3633333333333333</v>
      </c>
      <c r="K27" s="10">
        <v>5.6</v>
      </c>
      <c r="L27" s="10">
        <v>5.53</v>
      </c>
      <c r="M27" s="10">
        <v>5.55</v>
      </c>
      <c r="N27" s="8">
        <f>(K27+L27+M27)/3</f>
        <v>5.56</v>
      </c>
      <c r="O27" s="10">
        <v>6.44</v>
      </c>
      <c r="P27" s="10">
        <v>6.46</v>
      </c>
      <c r="Q27" s="10">
        <v>6.46</v>
      </c>
      <c r="R27" s="8">
        <f t="shared" ref="R27:R29" si="2">(O27+P27+Q27)/3</f>
        <v>6.4533333333333331</v>
      </c>
    </row>
    <row r="28" spans="2:18" x14ac:dyDescent="0.25">
      <c r="B28" s="5">
        <v>14</v>
      </c>
      <c r="C28" s="10">
        <v>2.5099999999999998</v>
      </c>
      <c r="D28" s="10">
        <v>2.52</v>
      </c>
      <c r="E28" s="10">
        <v>2.52</v>
      </c>
      <c r="F28" s="8">
        <f>(C28+D28+E28)/3</f>
        <v>2.5166666666666662</v>
      </c>
      <c r="G28" s="10">
        <v>4.37</v>
      </c>
      <c r="H28" s="10">
        <v>4.37</v>
      </c>
      <c r="I28" s="10">
        <v>4.3600000000000003</v>
      </c>
      <c r="J28" s="8">
        <f>(G28+H28+I28)/3</f>
        <v>4.3666666666666671</v>
      </c>
      <c r="K28" s="10">
        <v>5.56</v>
      </c>
      <c r="L28" s="10">
        <v>5.57</v>
      </c>
      <c r="M28" s="10">
        <v>5.59</v>
      </c>
      <c r="N28" s="8">
        <f>(K28+L28+M28)/3</f>
        <v>5.5733333333333333</v>
      </c>
      <c r="O28" s="10">
        <v>6.45</v>
      </c>
      <c r="P28" s="10">
        <v>6.45</v>
      </c>
      <c r="Q28" s="10">
        <v>6.44</v>
      </c>
      <c r="R28" s="8">
        <f t="shared" si="2"/>
        <v>6.4466666666666663</v>
      </c>
    </row>
    <row r="29" spans="2:18" x14ac:dyDescent="0.25">
      <c r="B29" s="5">
        <v>21</v>
      </c>
      <c r="C29" s="10">
        <v>2.5299999999999998</v>
      </c>
      <c r="D29" s="10">
        <v>2.5299999999999998</v>
      </c>
      <c r="E29" s="10">
        <v>2.52</v>
      </c>
      <c r="F29" s="8">
        <f>(C29+D29+E29)/3</f>
        <v>2.5266666666666668</v>
      </c>
      <c r="G29" s="10">
        <v>4.37</v>
      </c>
      <c r="H29" s="10">
        <v>4.37</v>
      </c>
      <c r="I29" s="10">
        <v>4.3600000000000003</v>
      </c>
      <c r="J29" s="8">
        <f>(G29+H29+I29)/3</f>
        <v>4.3666666666666671</v>
      </c>
      <c r="K29" s="10">
        <v>5.57</v>
      </c>
      <c r="L29" s="10">
        <v>5.58</v>
      </c>
      <c r="M29" s="10">
        <v>5.58</v>
      </c>
      <c r="N29" s="8">
        <f>(K29+L29+M29)/3</f>
        <v>5.5766666666666671</v>
      </c>
      <c r="O29" s="10">
        <v>6.46</v>
      </c>
      <c r="P29" s="10">
        <v>6.46</v>
      </c>
      <c r="Q29" s="10">
        <v>6.45</v>
      </c>
      <c r="R29" s="8">
        <f t="shared" si="2"/>
        <v>6.456666666666667</v>
      </c>
    </row>
    <row r="32" spans="2:18" x14ac:dyDescent="0.25">
      <c r="B32" s="9">
        <v>4</v>
      </c>
    </row>
    <row r="33" spans="2:18" x14ac:dyDescent="0.25">
      <c r="B33" s="4" t="s">
        <v>13</v>
      </c>
      <c r="C33" s="24" t="s">
        <v>1</v>
      </c>
      <c r="D33" s="24"/>
      <c r="E33" s="24"/>
      <c r="F33" s="24"/>
      <c r="G33" s="20" t="s">
        <v>5</v>
      </c>
      <c r="H33" s="20"/>
      <c r="I33" s="20"/>
      <c r="J33" s="20"/>
      <c r="K33" s="15" t="s">
        <v>7</v>
      </c>
      <c r="L33" s="15"/>
      <c r="M33" s="15"/>
      <c r="N33" s="15"/>
      <c r="O33" s="16" t="s">
        <v>6</v>
      </c>
      <c r="P33" s="16"/>
      <c r="Q33" s="16"/>
      <c r="R33" s="16"/>
    </row>
    <row r="34" spans="2:18" x14ac:dyDescent="0.25">
      <c r="B34" s="5" t="s">
        <v>9</v>
      </c>
      <c r="C34" s="6" t="s">
        <v>2</v>
      </c>
      <c r="D34" s="6" t="s">
        <v>3</v>
      </c>
      <c r="E34" s="6" t="s">
        <v>4</v>
      </c>
      <c r="F34" s="4" t="s">
        <v>8</v>
      </c>
      <c r="G34" s="6" t="s">
        <v>2</v>
      </c>
      <c r="H34" s="6" t="s">
        <v>3</v>
      </c>
      <c r="I34" s="6" t="s">
        <v>4</v>
      </c>
      <c r="J34" s="4" t="s">
        <v>8</v>
      </c>
      <c r="K34" s="6" t="s">
        <v>2</v>
      </c>
      <c r="L34" s="6" t="s">
        <v>3</v>
      </c>
      <c r="M34" s="6" t="s">
        <v>4</v>
      </c>
      <c r="N34" s="4" t="s">
        <v>8</v>
      </c>
      <c r="O34" s="6" t="s">
        <v>2</v>
      </c>
      <c r="P34" s="6" t="s">
        <v>3</v>
      </c>
      <c r="Q34" s="6" t="s">
        <v>4</v>
      </c>
      <c r="R34" s="4" t="s">
        <v>8</v>
      </c>
    </row>
    <row r="35" spans="2:18" x14ac:dyDescent="0.25">
      <c r="B35" s="5">
        <v>0</v>
      </c>
      <c r="C35" s="10">
        <v>13.73</v>
      </c>
      <c r="D35" s="10">
        <v>13.7</v>
      </c>
      <c r="E35" s="10">
        <v>13.7</v>
      </c>
      <c r="F35" s="8">
        <f>(C35+D35+E35)/3</f>
        <v>13.709999999999999</v>
      </c>
      <c r="G35" s="10">
        <v>12.8</v>
      </c>
      <c r="H35" s="10">
        <v>12.81</v>
      </c>
      <c r="I35" s="10">
        <v>12.83</v>
      </c>
      <c r="J35" s="8">
        <f>(G35+H35+I35)/3</f>
        <v>12.813333333333333</v>
      </c>
      <c r="K35" s="10">
        <v>10.1</v>
      </c>
      <c r="L35" s="10">
        <v>10.15</v>
      </c>
      <c r="M35" s="10">
        <v>10.119999999999999</v>
      </c>
      <c r="N35" s="8">
        <f>(K35+L35+M35)/3</f>
        <v>10.123333333333333</v>
      </c>
      <c r="O35" s="10">
        <v>8.93</v>
      </c>
      <c r="P35" s="10">
        <v>8.9</v>
      </c>
      <c r="Q35" s="10">
        <v>8.93</v>
      </c>
      <c r="R35" s="8">
        <f>(O35+P35+Q35)/3</f>
        <v>8.92</v>
      </c>
    </row>
    <row r="36" spans="2:18" x14ac:dyDescent="0.25">
      <c r="B36" s="5">
        <v>7</v>
      </c>
      <c r="C36" s="10">
        <v>12.62</v>
      </c>
      <c r="D36" s="10">
        <v>12.64</v>
      </c>
      <c r="E36" s="10">
        <v>12.61</v>
      </c>
      <c r="F36" s="8">
        <f>(C36+D36+E36)/3</f>
        <v>12.623333333333333</v>
      </c>
      <c r="G36" s="10">
        <v>11.77</v>
      </c>
      <c r="H36" s="10">
        <v>11.79</v>
      </c>
      <c r="I36" s="10">
        <v>11.77</v>
      </c>
      <c r="J36" s="8">
        <f>(G36+H36+I36)/3</f>
        <v>11.776666666666666</v>
      </c>
      <c r="K36" s="10">
        <v>9.2200000000000006</v>
      </c>
      <c r="L36" s="10">
        <v>9.1999999999999993</v>
      </c>
      <c r="M36" s="10">
        <v>9.23</v>
      </c>
      <c r="N36" s="8">
        <f>(K36+L36+M36)/3</f>
        <v>9.2166666666666668</v>
      </c>
      <c r="O36" s="10">
        <v>7.85</v>
      </c>
      <c r="P36" s="10">
        <v>7.82</v>
      </c>
      <c r="Q36" s="10">
        <v>7.83</v>
      </c>
      <c r="R36" s="8">
        <f t="shared" ref="R36:R38" si="3">(O36+P36+Q36)/3</f>
        <v>7.833333333333333</v>
      </c>
    </row>
    <row r="37" spans="2:18" x14ac:dyDescent="0.25">
      <c r="B37" s="5">
        <v>14</v>
      </c>
      <c r="C37" s="10">
        <v>11.71</v>
      </c>
      <c r="D37" s="10">
        <v>11.7</v>
      </c>
      <c r="E37" s="10">
        <v>11.73</v>
      </c>
      <c r="F37" s="8">
        <f>(C37+D37+E37)/3</f>
        <v>11.713333333333333</v>
      </c>
      <c r="G37" s="10">
        <v>10.77</v>
      </c>
      <c r="H37" s="10">
        <v>10.7</v>
      </c>
      <c r="I37" s="10">
        <v>10.7</v>
      </c>
      <c r="J37" s="8">
        <f>(G37+H37+I37)/3</f>
        <v>10.723333333333334</v>
      </c>
      <c r="K37" s="10">
        <v>8.1</v>
      </c>
      <c r="L37" s="10">
        <v>8.1199999999999992</v>
      </c>
      <c r="M37" s="10">
        <v>8.1300000000000008</v>
      </c>
      <c r="N37" s="8">
        <f>(K37+L37+M37)/3</f>
        <v>8.1166666666666671</v>
      </c>
      <c r="O37" s="10">
        <v>6.81</v>
      </c>
      <c r="P37" s="10">
        <v>6.8</v>
      </c>
      <c r="Q37" s="10">
        <v>6.9</v>
      </c>
      <c r="R37" s="8">
        <f t="shared" si="3"/>
        <v>6.836666666666666</v>
      </c>
    </row>
    <row r="38" spans="2:18" x14ac:dyDescent="0.25">
      <c r="B38" s="5">
        <v>21</v>
      </c>
      <c r="C38" s="10">
        <v>10.65</v>
      </c>
      <c r="D38" s="10">
        <v>10.66</v>
      </c>
      <c r="E38" s="10">
        <v>10.63</v>
      </c>
      <c r="F38" s="8">
        <f>(C38+D38+E38)/3</f>
        <v>10.646666666666668</v>
      </c>
      <c r="G38" s="10">
        <v>9.66</v>
      </c>
      <c r="H38" s="10">
        <v>9.69</v>
      </c>
      <c r="I38" s="10">
        <v>9.67</v>
      </c>
      <c r="J38" s="8">
        <f>(G38+H38+I38)/3</f>
        <v>9.6733333333333338</v>
      </c>
      <c r="K38" s="10">
        <v>7.1</v>
      </c>
      <c r="L38" s="10">
        <v>7</v>
      </c>
      <c r="M38" s="10">
        <v>7.44</v>
      </c>
      <c r="N38" s="8">
        <f>(K38+L38+M38)/3</f>
        <v>7.18</v>
      </c>
      <c r="O38" s="10">
        <v>5.92</v>
      </c>
      <c r="P38" s="10">
        <v>5.91</v>
      </c>
      <c r="Q38" s="10">
        <v>5.9</v>
      </c>
      <c r="R38" s="8">
        <f t="shared" si="3"/>
        <v>5.91</v>
      </c>
    </row>
    <row r="41" spans="2:18" x14ac:dyDescent="0.25">
      <c r="B41" s="9">
        <v>5</v>
      </c>
    </row>
    <row r="42" spans="2:18" x14ac:dyDescent="0.25">
      <c r="B42" s="4" t="s">
        <v>14</v>
      </c>
      <c r="C42" s="24" t="s">
        <v>1</v>
      </c>
      <c r="D42" s="24"/>
      <c r="E42" s="24"/>
      <c r="F42" s="24"/>
      <c r="G42" s="20" t="s">
        <v>5</v>
      </c>
      <c r="H42" s="20"/>
      <c r="I42" s="20"/>
      <c r="J42" s="20"/>
      <c r="K42" s="15" t="s">
        <v>7</v>
      </c>
      <c r="L42" s="15"/>
      <c r="M42" s="15"/>
      <c r="N42" s="15"/>
      <c r="O42" s="16" t="s">
        <v>6</v>
      </c>
      <c r="P42" s="16"/>
      <c r="Q42" s="16"/>
      <c r="R42" s="16"/>
    </row>
    <row r="43" spans="2:18" x14ac:dyDescent="0.25">
      <c r="B43" s="5" t="s">
        <v>9</v>
      </c>
      <c r="C43" s="6" t="s">
        <v>2</v>
      </c>
      <c r="D43" s="6" t="s">
        <v>3</v>
      </c>
      <c r="E43" s="6" t="s">
        <v>4</v>
      </c>
      <c r="F43" s="4" t="s">
        <v>8</v>
      </c>
      <c r="G43" s="6" t="s">
        <v>2</v>
      </c>
      <c r="H43" s="6" t="s">
        <v>3</v>
      </c>
      <c r="I43" s="6" t="s">
        <v>4</v>
      </c>
      <c r="J43" s="4" t="s">
        <v>8</v>
      </c>
      <c r="K43" s="6" t="s">
        <v>2</v>
      </c>
      <c r="L43" s="6" t="s">
        <v>3</v>
      </c>
      <c r="M43" s="6" t="s">
        <v>4</v>
      </c>
      <c r="N43" s="4" t="s">
        <v>8</v>
      </c>
      <c r="O43" s="6" t="s">
        <v>2</v>
      </c>
      <c r="P43" s="6" t="s">
        <v>3</v>
      </c>
      <c r="Q43" s="6" t="s">
        <v>4</v>
      </c>
      <c r="R43" s="4" t="s">
        <v>8</v>
      </c>
    </row>
    <row r="44" spans="2:18" x14ac:dyDescent="0.25">
      <c r="B44" s="5">
        <v>0</v>
      </c>
      <c r="C44" s="10">
        <v>0.51</v>
      </c>
      <c r="D44" s="10">
        <v>0.52</v>
      </c>
      <c r="E44" s="10">
        <v>0.51</v>
      </c>
      <c r="F44" s="8">
        <f>(C44+D44+E44)/3</f>
        <v>0.51333333333333331</v>
      </c>
      <c r="G44" s="10">
        <v>1</v>
      </c>
      <c r="H44" s="10">
        <v>0.9</v>
      </c>
      <c r="I44" s="10">
        <v>1</v>
      </c>
      <c r="J44" s="8">
        <f>(G44+H44+I44)/3</f>
        <v>0.96666666666666667</v>
      </c>
      <c r="K44" s="10">
        <v>1.61</v>
      </c>
      <c r="L44" s="10">
        <v>1.65</v>
      </c>
      <c r="M44" s="10">
        <v>1.62</v>
      </c>
      <c r="N44" s="8">
        <f>(K44+L44+M44)/3</f>
        <v>1.6266666666666667</v>
      </c>
      <c r="O44" s="10">
        <v>2.13</v>
      </c>
      <c r="P44" s="10">
        <v>2.13</v>
      </c>
      <c r="Q44" s="10">
        <v>2.12</v>
      </c>
      <c r="R44" s="8">
        <f>(O44+P44+Q44)/3</f>
        <v>2.1266666666666665</v>
      </c>
    </row>
    <row r="45" spans="2:18" x14ac:dyDescent="0.25">
      <c r="B45" s="5">
        <v>7</v>
      </c>
      <c r="C45" s="10">
        <v>0.5</v>
      </c>
      <c r="D45" s="10">
        <v>0.51</v>
      </c>
      <c r="E45" s="10">
        <v>0.52</v>
      </c>
      <c r="F45" s="8">
        <f>(C45+D45+E45)/3</f>
        <v>0.51</v>
      </c>
      <c r="G45" s="10">
        <v>0.95</v>
      </c>
      <c r="H45" s="10">
        <v>0.99</v>
      </c>
      <c r="I45" s="10">
        <v>0.95</v>
      </c>
      <c r="J45" s="8">
        <f>(G45+H45+I45)/3</f>
        <v>0.96333333333333326</v>
      </c>
      <c r="K45" s="10">
        <v>1.6</v>
      </c>
      <c r="L45" s="10">
        <v>1.62</v>
      </c>
      <c r="M45" s="10">
        <v>1.63</v>
      </c>
      <c r="N45" s="8">
        <f>(K45+L45+M45)/3</f>
        <v>1.6166666666666665</v>
      </c>
      <c r="O45" s="10">
        <v>2.11</v>
      </c>
      <c r="P45" s="10">
        <v>2.12</v>
      </c>
      <c r="Q45" s="10">
        <v>2.12</v>
      </c>
      <c r="R45" s="8">
        <f t="shared" ref="R45:R47" si="4">(O45+P45+Q45)/3</f>
        <v>2.1166666666666667</v>
      </c>
    </row>
    <row r="46" spans="2:18" x14ac:dyDescent="0.25">
      <c r="B46" s="5">
        <v>14</v>
      </c>
      <c r="C46" s="10">
        <v>0.5</v>
      </c>
      <c r="D46" s="10">
        <v>0.5</v>
      </c>
      <c r="E46" s="10">
        <v>0.51</v>
      </c>
      <c r="F46" s="8">
        <f>(C46+D46+E46)/3</f>
        <v>0.5033333333333333</v>
      </c>
      <c r="G46" s="10">
        <v>0.96</v>
      </c>
      <c r="H46" s="10">
        <v>0.94</v>
      </c>
      <c r="I46" s="10">
        <v>0.97</v>
      </c>
      <c r="J46" s="8">
        <f>(G46+H46+I46)/3</f>
        <v>0.95666666666666667</v>
      </c>
      <c r="K46" s="10">
        <v>1.62</v>
      </c>
      <c r="L46" s="10">
        <v>1.6</v>
      </c>
      <c r="M46" s="10">
        <v>1.6</v>
      </c>
      <c r="N46" s="8">
        <f>(K46+L46+M46)/3</f>
        <v>1.6066666666666667</v>
      </c>
      <c r="O46" s="10">
        <v>2.11</v>
      </c>
      <c r="P46" s="10">
        <v>2.1</v>
      </c>
      <c r="Q46" s="10">
        <v>2.11</v>
      </c>
      <c r="R46" s="8">
        <f t="shared" si="4"/>
        <v>2.1066666666666669</v>
      </c>
    </row>
    <row r="47" spans="2:18" x14ac:dyDescent="0.25">
      <c r="B47" s="5">
        <v>21</v>
      </c>
      <c r="C47" s="10">
        <v>0.51</v>
      </c>
      <c r="D47" s="10">
        <v>0.5</v>
      </c>
      <c r="E47" s="10">
        <v>0.5</v>
      </c>
      <c r="F47" s="8">
        <f>(C47+D47+E47)/3</f>
        <v>0.5033333333333333</v>
      </c>
      <c r="G47" s="10">
        <v>0.95</v>
      </c>
      <c r="H47" s="10">
        <v>0.96</v>
      </c>
      <c r="I47" s="10">
        <v>0.95</v>
      </c>
      <c r="J47" s="8">
        <f>(G47+H47+I47)/3</f>
        <v>0.95333333333333325</v>
      </c>
      <c r="K47" s="10">
        <v>1.6</v>
      </c>
      <c r="L47" s="10">
        <v>1.61</v>
      </c>
      <c r="M47" s="10">
        <v>1.6</v>
      </c>
      <c r="N47" s="8">
        <f>(K47+L47+M47)/3</f>
        <v>1.6033333333333335</v>
      </c>
      <c r="O47" s="10">
        <v>2</v>
      </c>
      <c r="P47" s="10">
        <v>2.2000000000000002</v>
      </c>
      <c r="Q47" s="10">
        <v>2.1</v>
      </c>
      <c r="R47" s="8">
        <f t="shared" si="4"/>
        <v>2.1</v>
      </c>
    </row>
    <row r="50" spans="2:18" x14ac:dyDescent="0.25">
      <c r="B50" s="9">
        <v>6</v>
      </c>
    </row>
    <row r="51" spans="2:18" x14ac:dyDescent="0.25">
      <c r="B51" s="4" t="s">
        <v>15</v>
      </c>
      <c r="C51" s="21" t="s">
        <v>1</v>
      </c>
      <c r="D51" s="22"/>
      <c r="E51" s="22"/>
      <c r="F51" s="23"/>
      <c r="G51" s="17" t="s">
        <v>5</v>
      </c>
      <c r="H51" s="18"/>
      <c r="I51" s="18"/>
      <c r="J51" s="19"/>
      <c r="K51" s="25" t="s">
        <v>7</v>
      </c>
      <c r="L51" s="26"/>
      <c r="M51" s="26"/>
      <c r="N51" s="27"/>
      <c r="O51" s="28" t="s">
        <v>6</v>
      </c>
      <c r="P51" s="29"/>
      <c r="Q51" s="29"/>
      <c r="R51" s="30"/>
    </row>
    <row r="52" spans="2:18" x14ac:dyDescent="0.25">
      <c r="B52" s="5" t="s">
        <v>9</v>
      </c>
      <c r="C52" s="6" t="s">
        <v>2</v>
      </c>
      <c r="D52" s="6" t="s">
        <v>3</v>
      </c>
      <c r="E52" s="6" t="s">
        <v>4</v>
      </c>
      <c r="F52" s="4" t="s">
        <v>8</v>
      </c>
      <c r="G52" s="6" t="s">
        <v>2</v>
      </c>
      <c r="H52" s="6" t="s">
        <v>3</v>
      </c>
      <c r="I52" s="6" t="s">
        <v>4</v>
      </c>
      <c r="J52" s="4" t="s">
        <v>8</v>
      </c>
      <c r="K52" s="6" t="s">
        <v>2</v>
      </c>
      <c r="L52" s="6" t="s">
        <v>3</v>
      </c>
      <c r="M52" s="6" t="s">
        <v>4</v>
      </c>
      <c r="N52" s="4" t="s">
        <v>8</v>
      </c>
      <c r="O52" s="6" t="s">
        <v>2</v>
      </c>
      <c r="P52" s="6" t="s">
        <v>3</v>
      </c>
      <c r="Q52" s="6" t="s">
        <v>4</v>
      </c>
      <c r="R52" s="4" t="s">
        <v>8</v>
      </c>
    </row>
    <row r="53" spans="2:18" x14ac:dyDescent="0.25">
      <c r="B53" s="5">
        <v>0</v>
      </c>
      <c r="C53" s="10">
        <v>83</v>
      </c>
      <c r="D53" s="10">
        <v>83.4</v>
      </c>
      <c r="E53" s="10">
        <v>83.2</v>
      </c>
      <c r="F53" s="8">
        <f>(C53+D53+E53)/3</f>
        <v>83.2</v>
      </c>
      <c r="G53" s="10">
        <v>85.4</v>
      </c>
      <c r="H53" s="10">
        <v>85.4</v>
      </c>
      <c r="I53" s="10">
        <v>85</v>
      </c>
      <c r="J53" s="8">
        <f>(G53+H53+I53)/3</f>
        <v>85.266666666666666</v>
      </c>
      <c r="K53" s="10">
        <v>87</v>
      </c>
      <c r="L53" s="10">
        <v>86.8</v>
      </c>
      <c r="M53" s="10">
        <v>86.8</v>
      </c>
      <c r="N53" s="8">
        <f>(K53+L53+M53)/3</f>
        <v>86.866666666666674</v>
      </c>
      <c r="O53" s="10">
        <v>87.8</v>
      </c>
      <c r="P53" s="10">
        <v>87.6</v>
      </c>
      <c r="Q53" s="10">
        <v>87.8</v>
      </c>
      <c r="R53" s="8">
        <f>(O53+P53+Q53)/3</f>
        <v>87.733333333333334</v>
      </c>
    </row>
    <row r="54" spans="2:18" x14ac:dyDescent="0.25">
      <c r="B54" s="5">
        <v>7</v>
      </c>
      <c r="C54" s="10">
        <v>84.8</v>
      </c>
      <c r="D54" s="10">
        <v>85</v>
      </c>
      <c r="E54" s="10">
        <v>84.8</v>
      </c>
      <c r="F54" s="8">
        <f t="shared" ref="F54:F56" si="5">(C54+D54+E54)/3</f>
        <v>84.866666666666674</v>
      </c>
      <c r="G54" s="10">
        <v>86.6</v>
      </c>
      <c r="H54" s="10">
        <v>86.6</v>
      </c>
      <c r="I54" s="10">
        <v>86.8</v>
      </c>
      <c r="J54" s="8">
        <f t="shared" ref="J54:J56" si="6">(G54+H54+I54)/3</f>
        <v>86.666666666666671</v>
      </c>
      <c r="K54" s="10">
        <v>87.6</v>
      </c>
      <c r="L54" s="10">
        <v>87.4</v>
      </c>
      <c r="M54" s="10">
        <v>87.4</v>
      </c>
      <c r="N54" s="8">
        <f t="shared" ref="N54:N56" si="7">(K54+L54+M54)/3</f>
        <v>87.466666666666654</v>
      </c>
      <c r="O54" s="10">
        <v>88.4</v>
      </c>
      <c r="P54" s="10">
        <v>88.6</v>
      </c>
      <c r="Q54" s="10">
        <v>88.2</v>
      </c>
      <c r="R54" s="8">
        <f t="shared" ref="R54:R56" si="8">(O54+P54+Q54)/3</f>
        <v>88.399999999999991</v>
      </c>
    </row>
    <row r="55" spans="2:18" x14ac:dyDescent="0.25">
      <c r="B55" s="5">
        <v>14</v>
      </c>
      <c r="C55" s="10">
        <v>85.4</v>
      </c>
      <c r="D55" s="10">
        <v>85.6</v>
      </c>
      <c r="E55" s="10">
        <v>85.2</v>
      </c>
      <c r="F55" s="8">
        <f t="shared" si="5"/>
        <v>85.399999999999991</v>
      </c>
      <c r="G55" s="10">
        <v>87.4</v>
      </c>
      <c r="H55" s="10">
        <v>87.2</v>
      </c>
      <c r="I55" s="10">
        <v>87</v>
      </c>
      <c r="J55" s="8">
        <f t="shared" si="6"/>
        <v>87.2</v>
      </c>
      <c r="K55" s="10">
        <v>89</v>
      </c>
      <c r="L55" s="10">
        <v>88.8</v>
      </c>
      <c r="M55" s="10">
        <v>88.8</v>
      </c>
      <c r="N55" s="8">
        <f t="shared" si="7"/>
        <v>88.866666666666674</v>
      </c>
      <c r="O55" s="10">
        <v>89.8</v>
      </c>
      <c r="P55" s="10">
        <v>89.8</v>
      </c>
      <c r="Q55" s="10">
        <v>89.6</v>
      </c>
      <c r="R55" s="8">
        <f t="shared" si="8"/>
        <v>89.733333333333334</v>
      </c>
    </row>
    <row r="56" spans="2:18" x14ac:dyDescent="0.25">
      <c r="B56" s="5">
        <v>21</v>
      </c>
      <c r="C56" s="10">
        <v>86.8</v>
      </c>
      <c r="D56" s="10">
        <v>87</v>
      </c>
      <c r="E56" s="10">
        <v>86.8</v>
      </c>
      <c r="F56" s="8">
        <f t="shared" si="5"/>
        <v>86.866666666666674</v>
      </c>
      <c r="G56" s="10">
        <v>88.6</v>
      </c>
      <c r="H56" s="10">
        <v>88.6</v>
      </c>
      <c r="I56" s="10">
        <v>88.4</v>
      </c>
      <c r="J56" s="8">
        <f t="shared" si="6"/>
        <v>88.533333333333346</v>
      </c>
      <c r="K56" s="10">
        <v>89.6</v>
      </c>
      <c r="L56" s="10">
        <v>89.6</v>
      </c>
      <c r="M56" s="10">
        <v>89.8</v>
      </c>
      <c r="N56" s="8">
        <f t="shared" si="7"/>
        <v>89.666666666666671</v>
      </c>
      <c r="O56" s="10">
        <v>91</v>
      </c>
      <c r="P56" s="10">
        <v>90.8</v>
      </c>
      <c r="Q56" s="10">
        <v>90.6</v>
      </c>
      <c r="R56" s="8">
        <f t="shared" si="8"/>
        <v>90.8</v>
      </c>
    </row>
    <row r="59" spans="2:18" x14ac:dyDescent="0.25">
      <c r="B59" s="9">
        <v>7</v>
      </c>
    </row>
    <row r="60" spans="2:18" x14ac:dyDescent="0.25">
      <c r="B60" s="4" t="s">
        <v>16</v>
      </c>
      <c r="C60" s="31" t="s">
        <v>1</v>
      </c>
      <c r="D60" s="31"/>
      <c r="E60" s="31"/>
      <c r="F60" s="31"/>
      <c r="G60" s="20" t="s">
        <v>5</v>
      </c>
      <c r="H60" s="20"/>
      <c r="I60" s="20"/>
      <c r="J60" s="20"/>
      <c r="K60" s="15" t="s">
        <v>7</v>
      </c>
      <c r="L60" s="15"/>
      <c r="M60" s="15"/>
      <c r="N60" s="15"/>
      <c r="O60" s="16" t="s">
        <v>6</v>
      </c>
      <c r="P60" s="16"/>
      <c r="Q60" s="16"/>
      <c r="R60" s="16"/>
    </row>
    <row r="61" spans="2:18" x14ac:dyDescent="0.25">
      <c r="B61" s="5" t="s">
        <v>9</v>
      </c>
      <c r="C61" s="6" t="s">
        <v>2</v>
      </c>
      <c r="D61" s="6" t="s">
        <v>3</v>
      </c>
      <c r="E61" s="6" t="s">
        <v>4</v>
      </c>
      <c r="F61" s="4" t="s">
        <v>8</v>
      </c>
      <c r="G61" s="6" t="s">
        <v>2</v>
      </c>
      <c r="H61" s="6" t="s">
        <v>3</v>
      </c>
      <c r="I61" s="6" t="s">
        <v>4</v>
      </c>
      <c r="J61" s="4" t="s">
        <v>8</v>
      </c>
      <c r="K61" s="6" t="s">
        <v>2</v>
      </c>
      <c r="L61" s="6" t="s">
        <v>3</v>
      </c>
      <c r="M61" s="6" t="s">
        <v>4</v>
      </c>
      <c r="N61" s="4" t="s">
        <v>8</v>
      </c>
      <c r="O61" s="6" t="s">
        <v>2</v>
      </c>
      <c r="P61" s="6" t="s">
        <v>3</v>
      </c>
      <c r="Q61" s="6" t="s">
        <v>4</v>
      </c>
      <c r="R61" s="4" t="s">
        <v>8</v>
      </c>
    </row>
    <row r="62" spans="2:18" x14ac:dyDescent="0.25">
      <c r="B62" s="5">
        <v>0</v>
      </c>
      <c r="C62" s="10">
        <v>5.95</v>
      </c>
      <c r="D62" s="10">
        <v>5.96</v>
      </c>
      <c r="E62" s="10">
        <v>5.95</v>
      </c>
      <c r="F62" s="8">
        <f>(C62+D62+E62)/3</f>
        <v>5.9533333333333331</v>
      </c>
      <c r="G62" s="10">
        <v>5.96</v>
      </c>
      <c r="H62" s="10">
        <v>5.96</v>
      </c>
      <c r="I62" s="10">
        <v>5.98</v>
      </c>
      <c r="J62" s="8">
        <f>(G62+H62+I62)/3</f>
        <v>5.9666666666666659</v>
      </c>
      <c r="K62" s="10">
        <v>5.94</v>
      </c>
      <c r="L62" s="10">
        <v>5.95</v>
      </c>
      <c r="M62" s="10">
        <v>5.94</v>
      </c>
      <c r="N62" s="8">
        <f>(K62+L62+M62)/3</f>
        <v>5.9433333333333342</v>
      </c>
      <c r="O62" s="10">
        <v>5.98</v>
      </c>
      <c r="P62" s="10">
        <v>5.97</v>
      </c>
      <c r="Q62" s="10">
        <v>5.98</v>
      </c>
      <c r="R62" s="8">
        <f>(O62+P62+Q62)/3</f>
        <v>5.9766666666666666</v>
      </c>
    </row>
    <row r="63" spans="2:18" x14ac:dyDescent="0.25">
      <c r="B63" s="5">
        <v>7</v>
      </c>
      <c r="C63" s="10">
        <v>5.77</v>
      </c>
      <c r="D63" s="10">
        <v>5.78</v>
      </c>
      <c r="E63" s="10">
        <v>5.79</v>
      </c>
      <c r="F63" s="8">
        <f>(C63+D63+E63)/3</f>
        <v>5.78</v>
      </c>
      <c r="G63" s="10">
        <v>5.82</v>
      </c>
      <c r="H63" s="10">
        <v>5.78</v>
      </c>
      <c r="I63" s="10">
        <v>5.78</v>
      </c>
      <c r="J63" s="8">
        <f>(G63+H63+I63)/3</f>
        <v>5.7933333333333339</v>
      </c>
      <c r="K63" s="10">
        <v>5.65</v>
      </c>
      <c r="L63" s="10">
        <v>5.67</v>
      </c>
      <c r="M63" s="10">
        <v>5.69</v>
      </c>
      <c r="N63" s="8">
        <f>(K63+L63+M63)/3</f>
        <v>5.6700000000000008</v>
      </c>
      <c r="O63" s="10">
        <v>5.59</v>
      </c>
      <c r="P63" s="10">
        <v>5.58</v>
      </c>
      <c r="Q63" s="10">
        <v>5.59</v>
      </c>
      <c r="R63" s="8">
        <f t="shared" ref="R63:R65" si="9">(O63+P63+Q63)/3</f>
        <v>5.586666666666666</v>
      </c>
    </row>
    <row r="64" spans="2:18" x14ac:dyDescent="0.25">
      <c r="B64" s="5">
        <v>14</v>
      </c>
      <c r="C64" s="10">
        <v>5.46</v>
      </c>
      <c r="D64" s="10">
        <v>5.47</v>
      </c>
      <c r="E64" s="10">
        <v>5.46</v>
      </c>
      <c r="F64" s="8">
        <f>(C64+D64+E64)/3</f>
        <v>5.4633333333333338</v>
      </c>
      <c r="G64" s="10">
        <v>5.69</v>
      </c>
      <c r="H64" s="10">
        <v>5.71</v>
      </c>
      <c r="I64" s="10">
        <v>5.72</v>
      </c>
      <c r="J64" s="8">
        <f>(G64+H64+I64)/3</f>
        <v>5.706666666666667</v>
      </c>
      <c r="K64" s="10">
        <v>5.36</v>
      </c>
      <c r="L64" s="10">
        <v>5.36</v>
      </c>
      <c r="M64" s="10">
        <v>5.38</v>
      </c>
      <c r="N64" s="8">
        <f>(K64+L64+M64)/3</f>
        <v>5.3666666666666671</v>
      </c>
      <c r="O64" s="10">
        <v>5.46</v>
      </c>
      <c r="P64" s="10">
        <v>5.45</v>
      </c>
      <c r="Q64" s="10">
        <v>5.46</v>
      </c>
      <c r="R64" s="8">
        <f t="shared" si="9"/>
        <v>5.456666666666667</v>
      </c>
    </row>
    <row r="65" spans="2:18" x14ac:dyDescent="0.25">
      <c r="B65" s="5">
        <v>21</v>
      </c>
      <c r="C65" s="10">
        <v>5.41</v>
      </c>
      <c r="D65" s="10">
        <v>5.4</v>
      </c>
      <c r="E65" s="10">
        <v>5.4</v>
      </c>
      <c r="F65" s="8">
        <f>(C65+D65+E65)/3</f>
        <v>5.4033333333333333</v>
      </c>
      <c r="G65" s="10">
        <v>5.6</v>
      </c>
      <c r="H65" s="10">
        <v>5.6</v>
      </c>
      <c r="I65" s="10">
        <v>5.61</v>
      </c>
      <c r="J65" s="8">
        <f>(G65+H65+I65)/3</f>
        <v>5.6033333333333326</v>
      </c>
      <c r="K65" s="10">
        <v>5.2</v>
      </c>
      <c r="L65" s="10">
        <v>5.21</v>
      </c>
      <c r="M65" s="10">
        <v>5.2</v>
      </c>
      <c r="N65" s="8">
        <f>(K65+L65+M65)/3</f>
        <v>5.2033333333333331</v>
      </c>
      <c r="O65" s="10">
        <v>5.21</v>
      </c>
      <c r="P65" s="10">
        <v>5.41</v>
      </c>
      <c r="Q65" s="10">
        <v>5.31</v>
      </c>
      <c r="R65" s="8">
        <f t="shared" si="9"/>
        <v>5.31</v>
      </c>
    </row>
    <row r="68" spans="2:18" x14ac:dyDescent="0.25">
      <c r="B68" s="9">
        <v>8</v>
      </c>
    </row>
    <row r="69" spans="2:18" x14ac:dyDescent="0.25">
      <c r="B69" s="4" t="s">
        <v>17</v>
      </c>
      <c r="C69" s="24" t="s">
        <v>1</v>
      </c>
      <c r="D69" s="24"/>
      <c r="E69" s="24"/>
      <c r="F69" s="24"/>
      <c r="G69" s="20" t="s">
        <v>5</v>
      </c>
      <c r="H69" s="20"/>
      <c r="I69" s="20"/>
      <c r="J69" s="20"/>
      <c r="K69" s="15" t="s">
        <v>7</v>
      </c>
      <c r="L69" s="15"/>
      <c r="M69" s="15"/>
      <c r="N69" s="15"/>
      <c r="O69" s="16" t="s">
        <v>6</v>
      </c>
      <c r="P69" s="16"/>
      <c r="Q69" s="16"/>
      <c r="R69" s="16"/>
    </row>
    <row r="70" spans="2:18" x14ac:dyDescent="0.25">
      <c r="B70" s="5" t="s">
        <v>9</v>
      </c>
      <c r="C70" s="6" t="s">
        <v>2</v>
      </c>
      <c r="D70" s="6" t="s">
        <v>3</v>
      </c>
      <c r="E70" s="6" t="s">
        <v>4</v>
      </c>
      <c r="F70" s="4" t="s">
        <v>8</v>
      </c>
      <c r="G70" s="6" t="s">
        <v>2</v>
      </c>
      <c r="H70" s="6" t="s">
        <v>3</v>
      </c>
      <c r="I70" s="6" t="s">
        <v>4</v>
      </c>
      <c r="J70" s="4" t="s">
        <v>8</v>
      </c>
      <c r="K70" s="6" t="s">
        <v>2</v>
      </c>
      <c r="L70" s="6" t="s">
        <v>3</v>
      </c>
      <c r="M70" s="6" t="s">
        <v>4</v>
      </c>
      <c r="N70" s="4" t="s">
        <v>8</v>
      </c>
      <c r="O70" s="6" t="s">
        <v>2</v>
      </c>
      <c r="P70" s="6" t="s">
        <v>3</v>
      </c>
      <c r="Q70" s="6" t="s">
        <v>4</v>
      </c>
      <c r="R70" s="4" t="s">
        <v>8</v>
      </c>
    </row>
    <row r="71" spans="2:18" x14ac:dyDescent="0.25">
      <c r="B71" s="5">
        <v>0</v>
      </c>
      <c r="C71" s="10">
        <v>0.2</v>
      </c>
      <c r="D71" s="10">
        <v>0.17</v>
      </c>
      <c r="E71" s="10">
        <v>0.17</v>
      </c>
      <c r="F71" s="8">
        <f>(C71+D71+E71)/3</f>
        <v>0.18000000000000002</v>
      </c>
      <c r="G71" s="10">
        <v>0.18</v>
      </c>
      <c r="H71" s="10">
        <v>0.15</v>
      </c>
      <c r="I71" s="10">
        <v>0.16</v>
      </c>
      <c r="J71" s="8">
        <f>(G71+H71+I71)/3</f>
        <v>0.16333333333333333</v>
      </c>
      <c r="K71" s="10">
        <v>0.13</v>
      </c>
      <c r="L71" s="10">
        <v>0.15</v>
      </c>
      <c r="M71" s="10">
        <v>0.18</v>
      </c>
      <c r="N71" s="8">
        <f>(K71+L71+M71)/3</f>
        <v>0.15333333333333335</v>
      </c>
      <c r="O71" s="10">
        <v>0.15</v>
      </c>
      <c r="P71" s="10">
        <v>0.12</v>
      </c>
      <c r="Q71" s="10">
        <v>0.15</v>
      </c>
      <c r="R71" s="8">
        <f>(O71+P71+Q71)/3</f>
        <v>0.14000000000000001</v>
      </c>
    </row>
    <row r="72" spans="2:18" x14ac:dyDescent="0.25">
      <c r="B72" s="5">
        <v>7</v>
      </c>
      <c r="C72" s="10">
        <v>0.55000000000000004</v>
      </c>
      <c r="D72" s="10">
        <v>0.53</v>
      </c>
      <c r="E72" s="10">
        <v>0.54</v>
      </c>
      <c r="F72" s="8">
        <f>(C72+D72+E72)/3</f>
        <v>0.54</v>
      </c>
      <c r="G72" s="10">
        <v>0.23</v>
      </c>
      <c r="H72" s="10">
        <v>0.25</v>
      </c>
      <c r="I72" s="10">
        <v>0.23</v>
      </c>
      <c r="J72" s="8">
        <f>(G72+H72+I72)/3</f>
        <v>0.23666666666666666</v>
      </c>
      <c r="K72" s="10">
        <v>0.23</v>
      </c>
      <c r="L72" s="10">
        <v>0.24</v>
      </c>
      <c r="M72" s="10">
        <v>0.21</v>
      </c>
      <c r="N72" s="8">
        <f>(K72+L72+M72)/3</f>
        <v>0.22666666666666666</v>
      </c>
      <c r="O72" s="10">
        <v>0.21</v>
      </c>
      <c r="P72" s="10">
        <v>0.21</v>
      </c>
      <c r="Q72" s="10">
        <v>0.23</v>
      </c>
      <c r="R72" s="8">
        <f t="shared" ref="R72:R74" si="10">(O72+P72+Q72)/3</f>
        <v>0.21666666666666667</v>
      </c>
    </row>
    <row r="73" spans="2:18" x14ac:dyDescent="0.25">
      <c r="B73" s="5">
        <v>14</v>
      </c>
      <c r="C73" s="10">
        <v>1.01</v>
      </c>
      <c r="D73" s="10">
        <v>1.02</v>
      </c>
      <c r="E73" s="10">
        <v>1.04</v>
      </c>
      <c r="F73" s="8">
        <f>(C73+D73+E73)/3</f>
        <v>1.0233333333333334</v>
      </c>
      <c r="G73" s="10">
        <v>0.38</v>
      </c>
      <c r="H73" s="10">
        <v>0.31</v>
      </c>
      <c r="I73" s="10">
        <v>0.31</v>
      </c>
      <c r="J73" s="8">
        <f>(G73+H73+I73)/3</f>
        <v>0.33333333333333331</v>
      </c>
      <c r="K73" s="10">
        <v>0.32</v>
      </c>
      <c r="L73" s="10">
        <v>0.33</v>
      </c>
      <c r="M73" s="10">
        <v>0.32</v>
      </c>
      <c r="N73" s="8">
        <f>(K73+L73+M73)/3</f>
        <v>0.32333333333333331</v>
      </c>
      <c r="O73" s="10">
        <v>0.31</v>
      </c>
      <c r="P73" s="10">
        <v>0.3</v>
      </c>
      <c r="Q73" s="10">
        <v>0.32</v>
      </c>
      <c r="R73" s="8">
        <f t="shared" si="10"/>
        <v>0.31</v>
      </c>
    </row>
    <row r="74" spans="2:18" x14ac:dyDescent="0.25">
      <c r="B74" s="5">
        <v>21</v>
      </c>
      <c r="C74" s="10">
        <v>1.52</v>
      </c>
      <c r="D74" s="10">
        <v>1.54</v>
      </c>
      <c r="E74" s="10">
        <v>1.55</v>
      </c>
      <c r="F74" s="8">
        <f>(C74+D74+E74)/3</f>
        <v>1.5366666666666668</v>
      </c>
      <c r="G74" s="10">
        <v>0.45</v>
      </c>
      <c r="H74" s="10">
        <v>0.46</v>
      </c>
      <c r="I74" s="10">
        <v>0.48</v>
      </c>
      <c r="J74" s="8">
        <f>(G74+H74+I74)/3</f>
        <v>0.46333333333333337</v>
      </c>
      <c r="K74" s="10">
        <v>0.44</v>
      </c>
      <c r="L74" s="10">
        <v>0.45</v>
      </c>
      <c r="M74" s="10">
        <v>0.43</v>
      </c>
      <c r="N74" s="8">
        <f>(K74+L74+M74)/3</f>
        <v>0.44</v>
      </c>
      <c r="O74" s="10">
        <v>0.45</v>
      </c>
      <c r="P74" s="10">
        <v>0.46</v>
      </c>
      <c r="Q74" s="10">
        <v>0.44</v>
      </c>
      <c r="R74" s="8">
        <f t="shared" si="10"/>
        <v>0.45</v>
      </c>
    </row>
    <row r="77" spans="2:18" x14ac:dyDescent="0.25">
      <c r="B77" s="9">
        <v>9</v>
      </c>
    </row>
    <row r="78" spans="2:18" x14ac:dyDescent="0.25">
      <c r="B78" s="4" t="s">
        <v>18</v>
      </c>
      <c r="C78" s="31" t="s">
        <v>1</v>
      </c>
      <c r="D78" s="31"/>
      <c r="E78" s="31"/>
      <c r="F78" s="31"/>
      <c r="G78" s="20" t="s">
        <v>5</v>
      </c>
      <c r="H78" s="20"/>
      <c r="I78" s="20"/>
      <c r="J78" s="20"/>
      <c r="K78" s="15" t="s">
        <v>7</v>
      </c>
      <c r="L78" s="15"/>
      <c r="M78" s="15"/>
      <c r="N78" s="15"/>
      <c r="O78" s="16" t="s">
        <v>6</v>
      </c>
      <c r="P78" s="16"/>
      <c r="Q78" s="16"/>
      <c r="R78" s="16"/>
    </row>
    <row r="79" spans="2:18" x14ac:dyDescent="0.25">
      <c r="B79" s="5" t="s">
        <v>9</v>
      </c>
      <c r="C79" s="6" t="s">
        <v>2</v>
      </c>
      <c r="D79" s="6" t="s">
        <v>3</v>
      </c>
      <c r="E79" s="6" t="s">
        <v>4</v>
      </c>
      <c r="F79" s="4" t="s">
        <v>8</v>
      </c>
      <c r="G79" s="6" t="s">
        <v>2</v>
      </c>
      <c r="H79" s="6" t="s">
        <v>3</v>
      </c>
      <c r="I79" s="6" t="s">
        <v>4</v>
      </c>
      <c r="J79" s="4" t="s">
        <v>8</v>
      </c>
      <c r="K79" s="6" t="s">
        <v>2</v>
      </c>
      <c r="L79" s="6" t="s">
        <v>3</v>
      </c>
      <c r="M79" s="6" t="s">
        <v>4</v>
      </c>
      <c r="N79" s="4" t="s">
        <v>8</v>
      </c>
      <c r="O79" s="6" t="s">
        <v>2</v>
      </c>
      <c r="P79" s="6" t="s">
        <v>3</v>
      </c>
      <c r="Q79" s="6" t="s">
        <v>4</v>
      </c>
      <c r="R79" s="4" t="s">
        <v>8</v>
      </c>
    </row>
    <row r="80" spans="2:18" x14ac:dyDescent="0.25">
      <c r="B80" s="5">
        <v>0</v>
      </c>
      <c r="C80" s="10">
        <v>2.74</v>
      </c>
      <c r="D80" s="10">
        <v>2.71</v>
      </c>
      <c r="E80" s="10">
        <v>2.71</v>
      </c>
      <c r="F80" s="8">
        <f>(C80+D80+E80)/3</f>
        <v>2.72</v>
      </c>
      <c r="G80" s="10">
        <v>2.77</v>
      </c>
      <c r="H80" s="10">
        <v>2.74</v>
      </c>
      <c r="I80" s="10">
        <v>2.75</v>
      </c>
      <c r="J80" s="8">
        <f>(G80+H80+I80)/3</f>
        <v>2.7533333333333334</v>
      </c>
      <c r="K80" s="10">
        <v>2.5299999999999998</v>
      </c>
      <c r="L80" s="10">
        <v>2.5099999999999998</v>
      </c>
      <c r="M80" s="10">
        <v>2.5</v>
      </c>
      <c r="N80" s="8">
        <f>(K80+L80+M80)/3</f>
        <v>2.5133333333333332</v>
      </c>
      <c r="O80" s="10">
        <v>2.37</v>
      </c>
      <c r="P80" s="10">
        <v>2.36</v>
      </c>
      <c r="Q80" s="10">
        <v>2.36</v>
      </c>
      <c r="R80" s="8">
        <f>(O80+P80+Q80)/3</f>
        <v>2.3633333333333333</v>
      </c>
    </row>
    <row r="81" spans="2:26" x14ac:dyDescent="0.25">
      <c r="B81" s="5">
        <v>7</v>
      </c>
      <c r="C81" s="10">
        <v>3.63</v>
      </c>
      <c r="D81" s="10">
        <v>3.65</v>
      </c>
      <c r="E81" s="10">
        <v>3.62</v>
      </c>
      <c r="F81" s="8">
        <f>(C81+D81+E81)/3</f>
        <v>3.6333333333333329</v>
      </c>
      <c r="G81" s="10">
        <v>3.08</v>
      </c>
      <c r="H81" s="10">
        <v>3</v>
      </c>
      <c r="I81" s="10">
        <v>3.08</v>
      </c>
      <c r="J81" s="8">
        <f>(G81+H81+I81)/3</f>
        <v>3.0533333333333332</v>
      </c>
      <c r="K81" s="10">
        <v>2.97</v>
      </c>
      <c r="L81" s="10">
        <v>2.96</v>
      </c>
      <c r="M81" s="10">
        <v>2.97</v>
      </c>
      <c r="N81" s="8">
        <f>(K81+L81+M81)/3</f>
        <v>2.9666666666666668</v>
      </c>
      <c r="O81" s="10">
        <v>2.86</v>
      </c>
      <c r="P81" s="10">
        <v>2.83</v>
      </c>
      <c r="Q81" s="10">
        <v>2.84</v>
      </c>
      <c r="R81" s="8">
        <f t="shared" ref="R81:R83" si="11">(O81+P81+Q81)/3</f>
        <v>2.8433333333333333</v>
      </c>
      <c r="Z81" s="13"/>
    </row>
    <row r="82" spans="2:26" x14ac:dyDescent="0.25">
      <c r="B82" s="5">
        <v>14</v>
      </c>
      <c r="C82" s="10">
        <v>4.72</v>
      </c>
      <c r="D82" s="10">
        <v>4.71</v>
      </c>
      <c r="E82" s="10">
        <v>4.74</v>
      </c>
      <c r="F82" s="8">
        <f>(C82+D82+E82)/3</f>
        <v>4.7233333333333336</v>
      </c>
      <c r="G82" s="10">
        <v>3.98</v>
      </c>
      <c r="H82" s="10">
        <v>3.98</v>
      </c>
      <c r="I82" s="10">
        <v>3.91</v>
      </c>
      <c r="J82" s="8">
        <f>(G82+H82+I82)/3</f>
        <v>3.956666666666667</v>
      </c>
      <c r="K82" s="10">
        <v>3.11</v>
      </c>
      <c r="L82" s="10">
        <v>3.13</v>
      </c>
      <c r="M82" s="10">
        <v>3.14</v>
      </c>
      <c r="N82" s="8">
        <f>(K82+L82+M82)/3</f>
        <v>3.1266666666666669</v>
      </c>
      <c r="O82" s="10">
        <v>3.12</v>
      </c>
      <c r="P82" s="10">
        <v>3.11</v>
      </c>
      <c r="Q82" s="10">
        <v>3.2</v>
      </c>
      <c r="R82" s="8">
        <f t="shared" si="11"/>
        <v>3.1433333333333331</v>
      </c>
      <c r="T82" s="8">
        <v>8.6</v>
      </c>
      <c r="U82" s="8">
        <v>7.8</v>
      </c>
      <c r="V82" s="8">
        <v>7.6</v>
      </c>
      <c r="W82" s="8">
        <v>7.2</v>
      </c>
      <c r="Z82" s="13"/>
    </row>
    <row r="83" spans="2:26" x14ac:dyDescent="0.25">
      <c r="B83" s="5">
        <v>21</v>
      </c>
      <c r="C83" s="10">
        <v>5.66</v>
      </c>
      <c r="D83" s="10">
        <v>5.67</v>
      </c>
      <c r="E83" s="10">
        <v>5.64</v>
      </c>
      <c r="F83" s="8">
        <f>(C83+D83+E83)/3</f>
        <v>5.6566666666666663</v>
      </c>
      <c r="G83" s="10">
        <v>4.07</v>
      </c>
      <c r="H83" s="10">
        <v>4.09</v>
      </c>
      <c r="I83" s="10">
        <v>4.08</v>
      </c>
      <c r="J83" s="8">
        <f>(G83+H83+I83)/3</f>
        <v>4.08</v>
      </c>
      <c r="K83" s="10">
        <v>3.9</v>
      </c>
      <c r="L83" s="10">
        <v>3.76</v>
      </c>
      <c r="M83" s="10">
        <v>3.77</v>
      </c>
      <c r="N83" s="8">
        <f>(K83+L83+M83)/3</f>
        <v>3.81</v>
      </c>
      <c r="O83" s="10">
        <v>3.93</v>
      </c>
      <c r="P83" s="10">
        <v>3.92</v>
      </c>
      <c r="Q83" s="10">
        <v>3.91</v>
      </c>
      <c r="R83" s="8">
        <f t="shared" si="11"/>
        <v>3.92</v>
      </c>
      <c r="T83" s="8">
        <v>8</v>
      </c>
      <c r="U83" s="8">
        <v>8.4</v>
      </c>
      <c r="V83" s="8">
        <v>7.8</v>
      </c>
      <c r="W83" s="8">
        <v>7.4</v>
      </c>
    </row>
    <row r="84" spans="2:26" x14ac:dyDescent="0.25">
      <c r="T84" s="8">
        <v>7.6</v>
      </c>
      <c r="U84" s="8">
        <v>8.1999999999999993</v>
      </c>
      <c r="V84" s="8">
        <v>7.8</v>
      </c>
      <c r="W84" s="8">
        <v>7.6</v>
      </c>
    </row>
    <row r="85" spans="2:26" x14ac:dyDescent="0.25">
      <c r="T85" s="8">
        <v>7.8</v>
      </c>
      <c r="U85" s="8">
        <v>8.4</v>
      </c>
      <c r="V85" s="8">
        <v>7.8</v>
      </c>
      <c r="W85" s="8">
        <v>7.4</v>
      </c>
    </row>
    <row r="86" spans="2:26" x14ac:dyDescent="0.25">
      <c r="B86" s="9">
        <v>10</v>
      </c>
      <c r="T86" s="8">
        <v>7.8</v>
      </c>
      <c r="U86" s="8">
        <v>8</v>
      </c>
      <c r="V86" s="8">
        <v>7.6</v>
      </c>
      <c r="W86" s="8">
        <v>7.2</v>
      </c>
    </row>
    <row r="87" spans="2:26" x14ac:dyDescent="0.25">
      <c r="B87" s="4" t="s">
        <v>19</v>
      </c>
      <c r="C87" s="24" t="s">
        <v>1</v>
      </c>
      <c r="D87" s="24"/>
      <c r="E87" s="24"/>
      <c r="F87" s="24"/>
      <c r="G87" s="24"/>
      <c r="H87" s="24"/>
      <c r="I87" s="20" t="s">
        <v>5</v>
      </c>
      <c r="J87" s="20"/>
      <c r="K87" s="20"/>
      <c r="L87" s="20"/>
      <c r="M87" s="20"/>
      <c r="N87" s="20"/>
      <c r="O87" s="15" t="s">
        <v>7</v>
      </c>
      <c r="P87" s="15"/>
      <c r="Q87" s="15"/>
      <c r="R87" s="15"/>
      <c r="S87" s="15"/>
      <c r="T87" s="15"/>
      <c r="U87" s="16" t="s">
        <v>6</v>
      </c>
      <c r="V87" s="16"/>
      <c r="W87" s="16"/>
      <c r="X87" s="16"/>
      <c r="Y87" s="16"/>
      <c r="Z87" s="16"/>
    </row>
    <row r="88" spans="2:26" x14ac:dyDescent="0.25">
      <c r="B88" s="5" t="s">
        <v>9</v>
      </c>
      <c r="C88" s="6" t="s">
        <v>2</v>
      </c>
      <c r="D88" s="6" t="s">
        <v>3</v>
      </c>
      <c r="E88" s="6" t="s">
        <v>4</v>
      </c>
      <c r="F88" s="6" t="s">
        <v>20</v>
      </c>
      <c r="G88" s="6" t="s">
        <v>21</v>
      </c>
      <c r="H88" s="4" t="s">
        <v>8</v>
      </c>
      <c r="I88" s="6" t="s">
        <v>2</v>
      </c>
      <c r="J88" s="6" t="s">
        <v>3</v>
      </c>
      <c r="K88" s="6" t="s">
        <v>4</v>
      </c>
      <c r="L88" s="6" t="s">
        <v>20</v>
      </c>
      <c r="M88" s="6" t="s">
        <v>21</v>
      </c>
      <c r="N88" s="4" t="s">
        <v>8</v>
      </c>
      <c r="O88" s="6" t="s">
        <v>2</v>
      </c>
      <c r="P88" s="6" t="s">
        <v>3</v>
      </c>
      <c r="Q88" s="6" t="s">
        <v>4</v>
      </c>
      <c r="R88" s="6" t="s">
        <v>20</v>
      </c>
      <c r="S88" s="6" t="s">
        <v>21</v>
      </c>
      <c r="T88" s="4" t="s">
        <v>8</v>
      </c>
      <c r="U88" s="6" t="s">
        <v>2</v>
      </c>
      <c r="V88" s="6" t="s">
        <v>3</v>
      </c>
      <c r="W88" s="6" t="s">
        <v>4</v>
      </c>
      <c r="X88" s="6" t="s">
        <v>20</v>
      </c>
      <c r="Y88" s="6" t="s">
        <v>21</v>
      </c>
      <c r="Z88" s="4" t="s">
        <v>8</v>
      </c>
    </row>
    <row r="89" spans="2:26" x14ac:dyDescent="0.25">
      <c r="B89" s="5">
        <v>0</v>
      </c>
      <c r="C89" s="10">
        <v>8</v>
      </c>
      <c r="D89" s="10">
        <v>8</v>
      </c>
      <c r="E89" s="10">
        <v>9</v>
      </c>
      <c r="F89" s="10">
        <v>9</v>
      </c>
      <c r="G89" s="10">
        <v>9</v>
      </c>
      <c r="H89" s="8">
        <f>(C89+D89+E89+F89+G89)/5</f>
        <v>8.6</v>
      </c>
      <c r="I89" s="10">
        <v>8</v>
      </c>
      <c r="J89" s="10">
        <v>8</v>
      </c>
      <c r="K89" s="10">
        <v>8</v>
      </c>
      <c r="L89" s="10">
        <v>7</v>
      </c>
      <c r="M89" s="10">
        <v>8</v>
      </c>
      <c r="N89" s="8">
        <f>(I89+J89+K89+L89+M89)/5</f>
        <v>7.8</v>
      </c>
      <c r="O89" s="10">
        <v>8</v>
      </c>
      <c r="P89" s="10">
        <v>8</v>
      </c>
      <c r="Q89" s="10">
        <v>8</v>
      </c>
      <c r="R89" s="10">
        <v>7</v>
      </c>
      <c r="S89" s="10">
        <v>7</v>
      </c>
      <c r="T89" s="8">
        <f>(O89+P89+Q89+R89+S89)/5</f>
        <v>7.6</v>
      </c>
      <c r="U89" s="10">
        <v>7</v>
      </c>
      <c r="V89" s="10">
        <v>8</v>
      </c>
      <c r="W89" s="10">
        <v>7</v>
      </c>
      <c r="X89" s="10">
        <v>7</v>
      </c>
      <c r="Y89" s="10">
        <v>7</v>
      </c>
      <c r="Z89" s="8">
        <f>(U89+V89+W89+X89+Y89)/5</f>
        <v>7.2</v>
      </c>
    </row>
    <row r="90" spans="2:26" x14ac:dyDescent="0.25">
      <c r="B90" s="5">
        <v>7</v>
      </c>
      <c r="C90" s="10">
        <v>9</v>
      </c>
      <c r="D90" s="10">
        <v>9</v>
      </c>
      <c r="E90" s="10">
        <v>9</v>
      </c>
      <c r="F90" s="10">
        <v>8</v>
      </c>
      <c r="G90" s="10">
        <v>8</v>
      </c>
      <c r="H90" s="8">
        <f t="shared" ref="H90:H92" si="12">(C90+D90+E90+F90+G90)/5</f>
        <v>8.6</v>
      </c>
      <c r="I90" s="10">
        <v>9</v>
      </c>
      <c r="J90" s="10">
        <v>8</v>
      </c>
      <c r="K90" s="10">
        <v>7</v>
      </c>
      <c r="L90" s="10">
        <v>7</v>
      </c>
      <c r="M90" s="10">
        <v>8</v>
      </c>
      <c r="N90" s="8">
        <f t="shared" ref="N90:N92" si="13">(I90+J90+K90+L90+M90)/5</f>
        <v>7.8</v>
      </c>
      <c r="O90" s="10">
        <v>8</v>
      </c>
      <c r="P90" s="10">
        <v>8</v>
      </c>
      <c r="Q90" s="10">
        <v>7</v>
      </c>
      <c r="R90" s="10">
        <v>7</v>
      </c>
      <c r="S90" s="10">
        <v>8</v>
      </c>
      <c r="T90" s="8">
        <f t="shared" ref="T90:T92" si="14">(O90+P90+Q90+R90+S90)/5</f>
        <v>7.6</v>
      </c>
      <c r="U90" s="10">
        <v>8</v>
      </c>
      <c r="V90" s="10">
        <v>6</v>
      </c>
      <c r="W90" s="10">
        <v>7</v>
      </c>
      <c r="X90" s="10">
        <v>7</v>
      </c>
      <c r="Y90" s="10">
        <v>8</v>
      </c>
      <c r="Z90" s="8">
        <f t="shared" ref="Z90:Z92" si="15">(U90+V90+W90+X90+Y90)/5</f>
        <v>7.2</v>
      </c>
    </row>
    <row r="91" spans="2:26" x14ac:dyDescent="0.25">
      <c r="B91" s="5">
        <v>14</v>
      </c>
      <c r="C91" s="10">
        <v>9</v>
      </c>
      <c r="D91" s="10">
        <v>8</v>
      </c>
      <c r="E91" s="10">
        <v>9</v>
      </c>
      <c r="F91" s="10">
        <v>8</v>
      </c>
      <c r="G91" s="10">
        <v>9</v>
      </c>
      <c r="H91" s="8">
        <f t="shared" si="12"/>
        <v>8.6</v>
      </c>
      <c r="I91" s="10">
        <v>8</v>
      </c>
      <c r="J91" s="10">
        <v>7</v>
      </c>
      <c r="K91" s="10">
        <v>8</v>
      </c>
      <c r="L91" s="10">
        <v>8</v>
      </c>
      <c r="M91" s="10">
        <v>8</v>
      </c>
      <c r="N91" s="8">
        <f t="shared" si="13"/>
        <v>7.8</v>
      </c>
      <c r="O91" s="10">
        <v>7</v>
      </c>
      <c r="P91" s="10">
        <v>7</v>
      </c>
      <c r="Q91" s="10">
        <v>7</v>
      </c>
      <c r="R91" s="10">
        <v>8</v>
      </c>
      <c r="S91" s="10">
        <v>8</v>
      </c>
      <c r="T91" s="8">
        <f t="shared" si="14"/>
        <v>7.4</v>
      </c>
      <c r="U91" s="10">
        <v>6</v>
      </c>
      <c r="V91" s="10">
        <v>8</v>
      </c>
      <c r="W91" s="10">
        <v>8</v>
      </c>
      <c r="X91" s="10">
        <v>7</v>
      </c>
      <c r="Y91" s="10">
        <v>7</v>
      </c>
      <c r="Z91" s="8">
        <f t="shared" si="15"/>
        <v>7.2</v>
      </c>
    </row>
    <row r="92" spans="2:26" x14ac:dyDescent="0.25">
      <c r="B92" s="5">
        <v>21</v>
      </c>
      <c r="C92" s="10">
        <v>9</v>
      </c>
      <c r="D92" s="10">
        <v>8</v>
      </c>
      <c r="E92" s="10">
        <v>9</v>
      </c>
      <c r="F92" s="10">
        <v>8</v>
      </c>
      <c r="G92" s="10">
        <v>9</v>
      </c>
      <c r="H92" s="8">
        <f t="shared" si="12"/>
        <v>8.6</v>
      </c>
      <c r="I92" s="10">
        <v>8</v>
      </c>
      <c r="J92" s="10">
        <v>9</v>
      </c>
      <c r="K92" s="10">
        <v>7</v>
      </c>
      <c r="L92" s="10">
        <v>8</v>
      </c>
      <c r="M92" s="10">
        <v>7</v>
      </c>
      <c r="N92" s="8">
        <f t="shared" si="13"/>
        <v>7.8</v>
      </c>
      <c r="O92" s="10">
        <v>7</v>
      </c>
      <c r="P92" s="10">
        <v>8</v>
      </c>
      <c r="Q92" s="10">
        <v>8</v>
      </c>
      <c r="R92" s="10">
        <v>8</v>
      </c>
      <c r="S92" s="10">
        <v>7</v>
      </c>
      <c r="T92" s="8">
        <f t="shared" si="14"/>
        <v>7.6</v>
      </c>
      <c r="U92" s="10">
        <v>6</v>
      </c>
      <c r="V92" s="10">
        <v>8</v>
      </c>
      <c r="W92" s="10">
        <v>7</v>
      </c>
      <c r="X92" s="10">
        <v>7</v>
      </c>
      <c r="Y92" s="10">
        <v>7</v>
      </c>
      <c r="Z92" s="8">
        <f t="shared" si="15"/>
        <v>7</v>
      </c>
    </row>
    <row r="93" spans="2:26" x14ac:dyDescent="0.25">
      <c r="B93" s="4" t="s">
        <v>22</v>
      </c>
      <c r="C93" s="24" t="s">
        <v>1</v>
      </c>
      <c r="D93" s="24"/>
      <c r="E93" s="24"/>
      <c r="F93" s="24"/>
      <c r="G93" s="24"/>
      <c r="H93" s="24"/>
      <c r="I93" s="20" t="s">
        <v>5</v>
      </c>
      <c r="J93" s="20"/>
      <c r="K93" s="20"/>
      <c r="L93" s="20"/>
      <c r="M93" s="20"/>
      <c r="N93" s="20"/>
      <c r="O93" s="15" t="s">
        <v>7</v>
      </c>
      <c r="P93" s="15"/>
      <c r="Q93" s="15"/>
      <c r="R93" s="15"/>
      <c r="S93" s="15"/>
      <c r="T93" s="15"/>
      <c r="U93" s="16" t="s">
        <v>6</v>
      </c>
      <c r="V93" s="16"/>
      <c r="W93" s="16"/>
      <c r="X93" s="16"/>
      <c r="Y93" s="16"/>
      <c r="Z93" s="16"/>
    </row>
    <row r="94" spans="2:26" x14ac:dyDescent="0.25">
      <c r="B94" s="5" t="s">
        <v>9</v>
      </c>
      <c r="C94" s="6" t="s">
        <v>2</v>
      </c>
      <c r="D94" s="6" t="s">
        <v>3</v>
      </c>
      <c r="E94" s="6" t="s">
        <v>4</v>
      </c>
      <c r="F94" s="6" t="s">
        <v>20</v>
      </c>
      <c r="G94" s="6" t="s">
        <v>21</v>
      </c>
      <c r="H94" s="4" t="s">
        <v>8</v>
      </c>
      <c r="I94" s="6" t="s">
        <v>2</v>
      </c>
      <c r="J94" s="6" t="s">
        <v>3</v>
      </c>
      <c r="K94" s="6" t="s">
        <v>4</v>
      </c>
      <c r="L94" s="6" t="s">
        <v>20</v>
      </c>
      <c r="M94" s="6" t="s">
        <v>21</v>
      </c>
      <c r="N94" s="4" t="s">
        <v>8</v>
      </c>
      <c r="O94" s="6" t="s">
        <v>2</v>
      </c>
      <c r="P94" s="6" t="s">
        <v>3</v>
      </c>
      <c r="Q94" s="6" t="s">
        <v>4</v>
      </c>
      <c r="R94" s="6" t="s">
        <v>20</v>
      </c>
      <c r="S94" s="6" t="s">
        <v>21</v>
      </c>
      <c r="T94" s="4" t="s">
        <v>8</v>
      </c>
      <c r="U94" s="6" t="s">
        <v>2</v>
      </c>
      <c r="V94" s="6" t="s">
        <v>3</v>
      </c>
      <c r="W94" s="6" t="s">
        <v>4</v>
      </c>
      <c r="X94" s="6" t="s">
        <v>20</v>
      </c>
      <c r="Y94" s="6" t="s">
        <v>21</v>
      </c>
      <c r="Z94" s="4" t="s">
        <v>8</v>
      </c>
    </row>
    <row r="95" spans="2:26" x14ac:dyDescent="0.25">
      <c r="B95" s="5">
        <v>0</v>
      </c>
      <c r="C95" s="10">
        <v>8</v>
      </c>
      <c r="D95" s="10">
        <v>8</v>
      </c>
      <c r="E95" s="10">
        <v>8</v>
      </c>
      <c r="F95" s="10">
        <v>8</v>
      </c>
      <c r="G95" s="10">
        <v>9</v>
      </c>
      <c r="H95" s="8">
        <f>(C95+D95+E95+F95+G95)/5</f>
        <v>8.1999999999999993</v>
      </c>
      <c r="I95" s="10">
        <v>8</v>
      </c>
      <c r="J95" s="10">
        <v>8</v>
      </c>
      <c r="K95" s="10">
        <v>9</v>
      </c>
      <c r="L95" s="10">
        <v>9</v>
      </c>
      <c r="M95" s="10">
        <v>8</v>
      </c>
      <c r="N95" s="8">
        <f>(I95+J95+K95+L95+M95)/5</f>
        <v>8.4</v>
      </c>
      <c r="O95" s="10">
        <v>8</v>
      </c>
      <c r="P95" s="10">
        <v>8</v>
      </c>
      <c r="Q95" s="10">
        <v>8</v>
      </c>
      <c r="R95" s="10">
        <v>8</v>
      </c>
      <c r="S95" s="10">
        <v>8</v>
      </c>
      <c r="T95" s="8">
        <f>(O95+P95+Q95+R95+S95)/5</f>
        <v>8</v>
      </c>
      <c r="U95" s="10">
        <v>7</v>
      </c>
      <c r="V95" s="10">
        <v>8</v>
      </c>
      <c r="W95" s="10">
        <v>8</v>
      </c>
      <c r="X95" s="10">
        <v>8</v>
      </c>
      <c r="Y95" s="10">
        <v>7</v>
      </c>
      <c r="Z95" s="8">
        <f>(U95+V95+W95+X95+Y95)/5</f>
        <v>7.6</v>
      </c>
    </row>
    <row r="96" spans="2:26" x14ac:dyDescent="0.25">
      <c r="B96" s="5">
        <v>7</v>
      </c>
      <c r="C96" s="10">
        <v>8</v>
      </c>
      <c r="D96" s="10">
        <v>8</v>
      </c>
      <c r="E96" s="10">
        <v>8</v>
      </c>
      <c r="F96" s="10">
        <v>8</v>
      </c>
      <c r="G96" s="10">
        <v>8</v>
      </c>
      <c r="H96" s="8">
        <f t="shared" ref="H96:H98" si="16">(C96+D96+E96+F96+G96)/5</f>
        <v>8</v>
      </c>
      <c r="I96" s="10">
        <v>9</v>
      </c>
      <c r="J96" s="10">
        <v>8</v>
      </c>
      <c r="K96" s="10">
        <v>8</v>
      </c>
      <c r="L96" s="10">
        <v>9</v>
      </c>
      <c r="M96" s="10">
        <v>8</v>
      </c>
      <c r="N96" s="8">
        <f t="shared" ref="N96:N98" si="17">(I96+J96+K96+L96+M96)/5</f>
        <v>8.4</v>
      </c>
      <c r="O96" s="10">
        <v>8</v>
      </c>
      <c r="P96" s="10">
        <v>8</v>
      </c>
      <c r="Q96" s="10">
        <v>7</v>
      </c>
      <c r="R96" s="10">
        <v>8</v>
      </c>
      <c r="S96" s="10">
        <v>8</v>
      </c>
      <c r="T96" s="8">
        <f t="shared" ref="T96:T98" si="18">(O96+P96+Q96+R96+S96)/5</f>
        <v>7.8</v>
      </c>
      <c r="U96" s="10">
        <v>7</v>
      </c>
      <c r="V96" s="10">
        <v>8</v>
      </c>
      <c r="W96" s="10">
        <v>7</v>
      </c>
      <c r="X96" s="10">
        <v>7</v>
      </c>
      <c r="Y96" s="10">
        <v>8</v>
      </c>
      <c r="Z96" s="8">
        <f t="shared" ref="Z96:Z98" si="19">(U96+V96+W96+X96+Y96)/5</f>
        <v>7.4</v>
      </c>
    </row>
    <row r="97" spans="2:26" x14ac:dyDescent="0.25">
      <c r="B97" s="5">
        <v>14</v>
      </c>
      <c r="C97" s="10">
        <v>7</v>
      </c>
      <c r="D97" s="10">
        <v>8</v>
      </c>
      <c r="E97" s="10">
        <v>7</v>
      </c>
      <c r="F97" s="10">
        <v>8</v>
      </c>
      <c r="G97" s="10">
        <v>9</v>
      </c>
      <c r="H97" s="8">
        <f t="shared" si="16"/>
        <v>7.8</v>
      </c>
      <c r="I97" s="10">
        <v>8</v>
      </c>
      <c r="J97" s="10">
        <v>9</v>
      </c>
      <c r="K97" s="10">
        <v>8</v>
      </c>
      <c r="L97" s="10">
        <v>8</v>
      </c>
      <c r="M97" s="10">
        <v>8</v>
      </c>
      <c r="N97" s="8">
        <f t="shared" si="17"/>
        <v>8.1999999999999993</v>
      </c>
      <c r="O97" s="10">
        <v>8</v>
      </c>
      <c r="P97" s="10">
        <v>8</v>
      </c>
      <c r="Q97" s="10">
        <v>8</v>
      </c>
      <c r="R97" s="10">
        <v>7</v>
      </c>
      <c r="S97" s="10">
        <v>7</v>
      </c>
      <c r="T97" s="8">
        <f t="shared" si="18"/>
        <v>7.6</v>
      </c>
      <c r="U97" s="10">
        <v>7</v>
      </c>
      <c r="V97" s="10">
        <v>7</v>
      </c>
      <c r="W97" s="10">
        <v>7</v>
      </c>
      <c r="X97" s="10">
        <v>8</v>
      </c>
      <c r="Y97" s="10">
        <v>7</v>
      </c>
      <c r="Z97" s="8">
        <f t="shared" si="19"/>
        <v>7.2</v>
      </c>
    </row>
    <row r="98" spans="2:26" x14ac:dyDescent="0.25">
      <c r="B98" s="5">
        <v>21</v>
      </c>
      <c r="C98" s="10">
        <v>8</v>
      </c>
      <c r="D98" s="10">
        <v>8</v>
      </c>
      <c r="E98" s="10">
        <v>7</v>
      </c>
      <c r="F98" s="10">
        <v>7</v>
      </c>
      <c r="G98" s="10">
        <v>8</v>
      </c>
      <c r="H98" s="8">
        <f t="shared" si="16"/>
        <v>7.6</v>
      </c>
      <c r="I98" s="10">
        <v>8</v>
      </c>
      <c r="J98" s="10">
        <v>8</v>
      </c>
      <c r="K98" s="10">
        <v>8</v>
      </c>
      <c r="L98" s="10">
        <v>8</v>
      </c>
      <c r="M98" s="10">
        <v>8</v>
      </c>
      <c r="N98" s="8">
        <f t="shared" si="17"/>
        <v>8</v>
      </c>
      <c r="O98" s="10">
        <v>7</v>
      </c>
      <c r="P98" s="10">
        <v>8</v>
      </c>
      <c r="Q98" s="10">
        <v>7</v>
      </c>
      <c r="R98" s="10">
        <v>8</v>
      </c>
      <c r="S98" s="10">
        <v>7</v>
      </c>
      <c r="T98" s="8">
        <f t="shared" si="18"/>
        <v>7.4</v>
      </c>
      <c r="U98" s="10">
        <v>7</v>
      </c>
      <c r="V98" s="10">
        <v>7</v>
      </c>
      <c r="W98" s="10">
        <v>7</v>
      </c>
      <c r="X98" s="10">
        <v>7</v>
      </c>
      <c r="Y98" s="10">
        <v>7</v>
      </c>
      <c r="Z98" s="8">
        <f t="shared" si="19"/>
        <v>7</v>
      </c>
    </row>
    <row r="99" spans="2:26" x14ac:dyDescent="0.25">
      <c r="B99" s="4" t="s">
        <v>23</v>
      </c>
      <c r="C99" s="24" t="s">
        <v>1</v>
      </c>
      <c r="D99" s="24"/>
      <c r="E99" s="24"/>
      <c r="F99" s="24"/>
      <c r="G99" s="24"/>
      <c r="H99" s="24"/>
      <c r="I99" s="20" t="s">
        <v>5</v>
      </c>
      <c r="J99" s="20"/>
      <c r="K99" s="20"/>
      <c r="L99" s="20"/>
      <c r="M99" s="20"/>
      <c r="N99" s="20"/>
      <c r="O99" s="15" t="s">
        <v>7</v>
      </c>
      <c r="P99" s="15"/>
      <c r="Q99" s="15"/>
      <c r="R99" s="15"/>
      <c r="S99" s="15"/>
      <c r="T99" s="15"/>
      <c r="U99" s="16" t="s">
        <v>6</v>
      </c>
      <c r="V99" s="16"/>
      <c r="W99" s="16"/>
      <c r="X99" s="16"/>
      <c r="Y99" s="16"/>
      <c r="Z99" s="16"/>
    </row>
    <row r="100" spans="2:26" x14ac:dyDescent="0.25">
      <c r="B100" s="5" t="s">
        <v>9</v>
      </c>
      <c r="C100" s="6" t="s">
        <v>2</v>
      </c>
      <c r="D100" s="6" t="s">
        <v>3</v>
      </c>
      <c r="E100" s="6" t="s">
        <v>4</v>
      </c>
      <c r="F100" s="6" t="s">
        <v>20</v>
      </c>
      <c r="G100" s="6" t="s">
        <v>21</v>
      </c>
      <c r="H100" s="4" t="s">
        <v>8</v>
      </c>
      <c r="I100" s="6" t="s">
        <v>2</v>
      </c>
      <c r="J100" s="6" t="s">
        <v>3</v>
      </c>
      <c r="K100" s="6" t="s">
        <v>4</v>
      </c>
      <c r="L100" s="6" t="s">
        <v>20</v>
      </c>
      <c r="M100" s="6" t="s">
        <v>21</v>
      </c>
      <c r="N100" s="4" t="s">
        <v>8</v>
      </c>
      <c r="O100" s="6" t="s">
        <v>2</v>
      </c>
      <c r="P100" s="6" t="s">
        <v>3</v>
      </c>
      <c r="Q100" s="6" t="s">
        <v>4</v>
      </c>
      <c r="R100" s="6" t="s">
        <v>20</v>
      </c>
      <c r="S100" s="6" t="s">
        <v>21</v>
      </c>
      <c r="T100" s="4" t="s">
        <v>8</v>
      </c>
      <c r="U100" s="6" t="s">
        <v>2</v>
      </c>
      <c r="V100" s="6" t="s">
        <v>3</v>
      </c>
      <c r="W100" s="6" t="s">
        <v>4</v>
      </c>
      <c r="X100" s="6" t="s">
        <v>20</v>
      </c>
      <c r="Y100" s="6" t="s">
        <v>21</v>
      </c>
      <c r="Z100" s="4" t="s">
        <v>8</v>
      </c>
    </row>
    <row r="101" spans="2:26" x14ac:dyDescent="0.25">
      <c r="B101" s="5">
        <v>0</v>
      </c>
      <c r="C101" s="10">
        <v>8</v>
      </c>
      <c r="D101" s="10">
        <v>8</v>
      </c>
      <c r="E101" s="10">
        <v>8</v>
      </c>
      <c r="F101" s="10">
        <v>8</v>
      </c>
      <c r="G101" s="10">
        <v>7</v>
      </c>
      <c r="H101" s="8">
        <f>(C101+D101+E101+F101+G101)/5</f>
        <v>7.8</v>
      </c>
      <c r="I101" s="10">
        <v>8</v>
      </c>
      <c r="J101" s="10">
        <v>8</v>
      </c>
      <c r="K101" s="10">
        <v>9</v>
      </c>
      <c r="L101" s="10">
        <v>9</v>
      </c>
      <c r="M101" s="10">
        <v>8</v>
      </c>
      <c r="N101" s="8">
        <f>(I101+J101+K101+L101+M101)/5</f>
        <v>8.4</v>
      </c>
      <c r="O101" s="10">
        <v>8</v>
      </c>
      <c r="P101" s="10">
        <v>8</v>
      </c>
      <c r="Q101" s="10">
        <v>8</v>
      </c>
      <c r="R101" s="10">
        <v>8</v>
      </c>
      <c r="S101" s="10">
        <v>8</v>
      </c>
      <c r="T101" s="8">
        <f>(O101+P101+Q101+R101+S101)/5</f>
        <v>8</v>
      </c>
      <c r="U101" s="10">
        <v>7</v>
      </c>
      <c r="V101" s="10">
        <v>8</v>
      </c>
      <c r="W101" s="10">
        <v>8</v>
      </c>
      <c r="X101" s="10">
        <v>8</v>
      </c>
      <c r="Y101" s="10">
        <v>8</v>
      </c>
      <c r="Z101" s="8">
        <f>(U101+V101+W101+X101+Y101)/5</f>
        <v>7.8</v>
      </c>
    </row>
    <row r="102" spans="2:26" x14ac:dyDescent="0.25">
      <c r="B102" s="5">
        <v>7</v>
      </c>
      <c r="C102" s="10">
        <v>8</v>
      </c>
      <c r="D102" s="10">
        <v>8</v>
      </c>
      <c r="E102" s="10">
        <v>7</v>
      </c>
      <c r="F102" s="10">
        <v>7</v>
      </c>
      <c r="G102" s="10">
        <v>8</v>
      </c>
      <c r="H102" s="8">
        <f t="shared" ref="H102:H104" si="20">(C102+D102+E102+F102+G102)/5</f>
        <v>7.6</v>
      </c>
      <c r="I102" s="10">
        <v>9</v>
      </c>
      <c r="J102" s="10">
        <v>8</v>
      </c>
      <c r="K102" s="10">
        <v>8</v>
      </c>
      <c r="L102" s="10">
        <v>8</v>
      </c>
      <c r="M102" s="10">
        <v>8</v>
      </c>
      <c r="N102" s="8">
        <f t="shared" ref="N102:N104" si="21">(I102+J102+K102+L102+M102)/5</f>
        <v>8.1999999999999993</v>
      </c>
      <c r="O102" s="10">
        <v>8</v>
      </c>
      <c r="P102" s="10">
        <v>8</v>
      </c>
      <c r="Q102" s="10">
        <v>7</v>
      </c>
      <c r="R102" s="10">
        <v>8</v>
      </c>
      <c r="S102" s="10">
        <v>8</v>
      </c>
      <c r="T102" s="8">
        <f t="shared" ref="T102:T104" si="22">(O102+P102+Q102+R102+S102)/5</f>
        <v>7.8</v>
      </c>
      <c r="U102" s="10">
        <v>7</v>
      </c>
      <c r="V102" s="10">
        <v>8</v>
      </c>
      <c r="W102" s="10">
        <v>8</v>
      </c>
      <c r="X102" s="10">
        <v>7</v>
      </c>
      <c r="Y102" s="10">
        <v>8</v>
      </c>
      <c r="Z102" s="8">
        <f t="shared" ref="Z102:Z104" si="23">(U102+V102+W102+X102+Y102)/5</f>
        <v>7.6</v>
      </c>
    </row>
    <row r="103" spans="2:26" x14ac:dyDescent="0.25">
      <c r="B103" s="5">
        <v>14</v>
      </c>
      <c r="C103" s="10">
        <v>7</v>
      </c>
      <c r="D103" s="10">
        <v>7</v>
      </c>
      <c r="E103" s="10">
        <v>8</v>
      </c>
      <c r="F103" s="10">
        <v>7</v>
      </c>
      <c r="G103" s="10">
        <v>8</v>
      </c>
      <c r="H103" s="8">
        <f t="shared" si="20"/>
        <v>7.4</v>
      </c>
      <c r="I103" s="10">
        <v>8</v>
      </c>
      <c r="J103" s="10">
        <v>9</v>
      </c>
      <c r="K103" s="10">
        <v>8</v>
      </c>
      <c r="L103" s="10">
        <v>8</v>
      </c>
      <c r="M103" s="10">
        <v>8</v>
      </c>
      <c r="N103" s="8">
        <f t="shared" si="21"/>
        <v>8.1999999999999993</v>
      </c>
      <c r="O103" s="10">
        <v>8</v>
      </c>
      <c r="P103" s="10">
        <v>8</v>
      </c>
      <c r="Q103" s="10">
        <v>7</v>
      </c>
      <c r="R103" s="10">
        <v>8</v>
      </c>
      <c r="S103" s="10">
        <v>7</v>
      </c>
      <c r="T103" s="8">
        <f t="shared" si="22"/>
        <v>7.6</v>
      </c>
      <c r="U103" s="10">
        <v>7</v>
      </c>
      <c r="V103" s="10">
        <v>6</v>
      </c>
      <c r="W103" s="10">
        <v>8</v>
      </c>
      <c r="X103" s="10">
        <v>8</v>
      </c>
      <c r="Y103" s="10">
        <v>8</v>
      </c>
      <c r="Z103" s="8">
        <f t="shared" si="23"/>
        <v>7.4</v>
      </c>
    </row>
    <row r="104" spans="2:26" x14ac:dyDescent="0.25">
      <c r="B104" s="5">
        <v>21</v>
      </c>
      <c r="C104" s="10">
        <v>7</v>
      </c>
      <c r="D104" s="10">
        <v>8</v>
      </c>
      <c r="E104" s="10">
        <v>7</v>
      </c>
      <c r="F104" s="10">
        <v>7</v>
      </c>
      <c r="G104" s="10">
        <v>7</v>
      </c>
      <c r="H104" s="8">
        <f t="shared" si="20"/>
        <v>7.2</v>
      </c>
      <c r="I104" s="10">
        <v>8</v>
      </c>
      <c r="J104" s="10">
        <v>8</v>
      </c>
      <c r="K104" s="10">
        <v>8</v>
      </c>
      <c r="L104" s="10">
        <v>8</v>
      </c>
      <c r="M104" s="10">
        <v>8</v>
      </c>
      <c r="N104" s="8">
        <f t="shared" si="21"/>
        <v>8</v>
      </c>
      <c r="O104" s="10">
        <v>7</v>
      </c>
      <c r="P104" s="10">
        <v>8</v>
      </c>
      <c r="Q104" s="10">
        <v>8</v>
      </c>
      <c r="R104" s="10">
        <v>7</v>
      </c>
      <c r="S104" s="10">
        <v>7</v>
      </c>
      <c r="T104" s="8">
        <f t="shared" si="22"/>
        <v>7.4</v>
      </c>
      <c r="U104" s="10">
        <v>7</v>
      </c>
      <c r="V104" s="10">
        <v>7</v>
      </c>
      <c r="W104" s="10">
        <v>7</v>
      </c>
      <c r="X104" s="10">
        <v>8</v>
      </c>
      <c r="Y104" s="10">
        <v>8</v>
      </c>
      <c r="Z104" s="8">
        <f t="shared" si="23"/>
        <v>7.4</v>
      </c>
    </row>
    <row r="105" spans="2:26" x14ac:dyDescent="0.25">
      <c r="B105" s="4" t="s">
        <v>24</v>
      </c>
      <c r="C105" s="24" t="s">
        <v>1</v>
      </c>
      <c r="D105" s="24"/>
      <c r="E105" s="24"/>
      <c r="F105" s="24"/>
      <c r="G105" s="24"/>
      <c r="H105" s="24"/>
      <c r="I105" s="20" t="s">
        <v>5</v>
      </c>
      <c r="J105" s="20"/>
      <c r="K105" s="20"/>
      <c r="L105" s="20"/>
      <c r="M105" s="20"/>
      <c r="N105" s="20"/>
      <c r="O105" s="15" t="s">
        <v>7</v>
      </c>
      <c r="P105" s="15"/>
      <c r="Q105" s="15"/>
      <c r="R105" s="15"/>
      <c r="S105" s="15"/>
      <c r="T105" s="15"/>
      <c r="U105" s="16" t="s">
        <v>6</v>
      </c>
      <c r="V105" s="16"/>
      <c r="W105" s="16"/>
      <c r="X105" s="16"/>
      <c r="Y105" s="16"/>
      <c r="Z105" s="16"/>
    </row>
    <row r="106" spans="2:26" x14ac:dyDescent="0.25">
      <c r="B106" s="5" t="s">
        <v>9</v>
      </c>
      <c r="C106" s="6" t="s">
        <v>2</v>
      </c>
      <c r="D106" s="6" t="s">
        <v>3</v>
      </c>
      <c r="E106" s="6" t="s">
        <v>4</v>
      </c>
      <c r="F106" s="6" t="s">
        <v>20</v>
      </c>
      <c r="G106" s="6" t="s">
        <v>21</v>
      </c>
      <c r="H106" s="4" t="s">
        <v>8</v>
      </c>
      <c r="I106" s="6" t="s">
        <v>2</v>
      </c>
      <c r="J106" s="6" t="s">
        <v>3</v>
      </c>
      <c r="K106" s="6" t="s">
        <v>4</v>
      </c>
      <c r="L106" s="6" t="s">
        <v>20</v>
      </c>
      <c r="M106" s="6" t="s">
        <v>21</v>
      </c>
      <c r="N106" s="4" t="s">
        <v>8</v>
      </c>
      <c r="O106" s="6" t="s">
        <v>2</v>
      </c>
      <c r="P106" s="6" t="s">
        <v>3</v>
      </c>
      <c r="Q106" s="6" t="s">
        <v>4</v>
      </c>
      <c r="R106" s="6" t="s">
        <v>20</v>
      </c>
      <c r="S106" s="6" t="s">
        <v>21</v>
      </c>
      <c r="T106" s="4" t="s">
        <v>8</v>
      </c>
      <c r="U106" s="6" t="s">
        <v>2</v>
      </c>
      <c r="V106" s="6" t="s">
        <v>3</v>
      </c>
      <c r="W106" s="6" t="s">
        <v>4</v>
      </c>
      <c r="X106" s="6" t="s">
        <v>20</v>
      </c>
      <c r="Y106" s="6" t="s">
        <v>21</v>
      </c>
      <c r="Z106" s="4" t="s">
        <v>8</v>
      </c>
    </row>
    <row r="107" spans="2:26" x14ac:dyDescent="0.25">
      <c r="B107" s="5">
        <v>0</v>
      </c>
      <c r="C107" s="6">
        <v>8</v>
      </c>
      <c r="D107" s="6">
        <v>8</v>
      </c>
      <c r="E107" s="6">
        <v>8</v>
      </c>
      <c r="F107" s="6">
        <v>8</v>
      </c>
      <c r="G107" s="6">
        <v>8</v>
      </c>
      <c r="H107" s="8">
        <f>(C107+D107+E107+F107+G107)/5</f>
        <v>8</v>
      </c>
      <c r="I107" s="6">
        <v>8</v>
      </c>
      <c r="J107" s="6">
        <v>9</v>
      </c>
      <c r="K107" s="6">
        <v>9</v>
      </c>
      <c r="L107" s="6">
        <v>9</v>
      </c>
      <c r="M107" s="6">
        <v>8</v>
      </c>
      <c r="N107" s="8">
        <f>(I107+J107+K107+L107+M107)/5</f>
        <v>8.6</v>
      </c>
      <c r="O107" s="6">
        <v>8</v>
      </c>
      <c r="P107" s="6">
        <v>8</v>
      </c>
      <c r="Q107" s="6">
        <v>8</v>
      </c>
      <c r="R107" s="6">
        <v>8</v>
      </c>
      <c r="S107" s="6">
        <v>8</v>
      </c>
      <c r="T107" s="8">
        <f>(O107+P107+Q107+R107+S107)/5</f>
        <v>8</v>
      </c>
      <c r="U107" s="6">
        <v>7</v>
      </c>
      <c r="V107" s="6">
        <v>8</v>
      </c>
      <c r="W107" s="6">
        <v>8</v>
      </c>
      <c r="X107" s="6">
        <v>8</v>
      </c>
      <c r="Y107" s="6">
        <v>8</v>
      </c>
      <c r="Z107" s="8">
        <f>(U107+V107+W107+X107+Y107)/5</f>
        <v>7.8</v>
      </c>
    </row>
    <row r="108" spans="2:26" x14ac:dyDescent="0.25">
      <c r="B108" s="5">
        <v>7</v>
      </c>
      <c r="C108" s="6">
        <v>8</v>
      </c>
      <c r="D108" s="6">
        <v>8</v>
      </c>
      <c r="E108" s="6">
        <v>7</v>
      </c>
      <c r="F108" s="6">
        <v>8</v>
      </c>
      <c r="G108" s="6">
        <v>8</v>
      </c>
      <c r="H108" s="8">
        <f t="shared" ref="H108:H110" si="24">(C108+D108+E108+F108+G108)/5</f>
        <v>7.8</v>
      </c>
      <c r="I108" s="6">
        <v>9</v>
      </c>
      <c r="J108" s="6">
        <v>8</v>
      </c>
      <c r="K108" s="6">
        <v>9</v>
      </c>
      <c r="L108" s="6">
        <v>8</v>
      </c>
      <c r="M108" s="6">
        <v>8</v>
      </c>
      <c r="N108" s="8">
        <f t="shared" ref="N108:N110" si="25">(I108+J108+K108+L108+M108)/5</f>
        <v>8.4</v>
      </c>
      <c r="O108" s="6">
        <v>8</v>
      </c>
      <c r="P108" s="6">
        <v>8</v>
      </c>
      <c r="Q108" s="6">
        <v>7</v>
      </c>
      <c r="R108" s="6">
        <v>8</v>
      </c>
      <c r="S108" s="6">
        <v>8</v>
      </c>
      <c r="T108" s="8">
        <f t="shared" ref="T108:T110" si="26">(O108+P108+Q108+R108+S108)/5</f>
        <v>7.8</v>
      </c>
      <c r="U108" s="6">
        <v>7</v>
      </c>
      <c r="V108" s="6">
        <v>8</v>
      </c>
      <c r="W108" s="6">
        <v>8</v>
      </c>
      <c r="X108" s="6">
        <v>7</v>
      </c>
      <c r="Y108" s="6">
        <v>7</v>
      </c>
      <c r="Z108" s="8">
        <f t="shared" ref="Z108:Z110" si="27">(U108+V108+W108+X108+Y108)/5</f>
        <v>7.4</v>
      </c>
    </row>
    <row r="109" spans="2:26" x14ac:dyDescent="0.25">
      <c r="B109" s="5">
        <v>14</v>
      </c>
      <c r="C109" s="6">
        <v>8</v>
      </c>
      <c r="D109" s="6">
        <v>7</v>
      </c>
      <c r="E109" s="6">
        <v>7</v>
      </c>
      <c r="F109" s="6">
        <v>8</v>
      </c>
      <c r="G109" s="6">
        <v>8</v>
      </c>
      <c r="H109" s="8">
        <f t="shared" si="24"/>
        <v>7.6</v>
      </c>
      <c r="I109" s="6">
        <v>8</v>
      </c>
      <c r="J109" s="6">
        <v>9</v>
      </c>
      <c r="K109" s="6">
        <v>8</v>
      </c>
      <c r="L109" s="6">
        <v>8</v>
      </c>
      <c r="M109" s="6">
        <v>8</v>
      </c>
      <c r="N109" s="8">
        <f t="shared" si="25"/>
        <v>8.1999999999999993</v>
      </c>
      <c r="O109" s="6">
        <v>8</v>
      </c>
      <c r="P109" s="6">
        <v>8</v>
      </c>
      <c r="Q109" s="6">
        <v>7</v>
      </c>
      <c r="R109" s="6">
        <v>8</v>
      </c>
      <c r="S109" s="6">
        <v>7</v>
      </c>
      <c r="T109" s="8">
        <f t="shared" si="26"/>
        <v>7.6</v>
      </c>
      <c r="U109" s="6">
        <v>7</v>
      </c>
      <c r="V109" s="6">
        <v>7</v>
      </c>
      <c r="W109" s="6">
        <v>8</v>
      </c>
      <c r="X109" s="6">
        <v>7</v>
      </c>
      <c r="Y109" s="6">
        <v>7</v>
      </c>
      <c r="Z109" s="8">
        <f t="shared" si="27"/>
        <v>7.2</v>
      </c>
    </row>
    <row r="110" spans="2:26" x14ac:dyDescent="0.25">
      <c r="B110" s="5">
        <v>21</v>
      </c>
      <c r="C110" s="6">
        <v>7</v>
      </c>
      <c r="D110" s="6">
        <v>8</v>
      </c>
      <c r="E110" s="6">
        <v>8</v>
      </c>
      <c r="F110" s="6">
        <v>7</v>
      </c>
      <c r="G110" s="6">
        <v>7</v>
      </c>
      <c r="H110" s="8">
        <f t="shared" si="24"/>
        <v>7.4</v>
      </c>
      <c r="I110" s="6">
        <v>8</v>
      </c>
      <c r="J110" s="6">
        <v>8</v>
      </c>
      <c r="K110" s="6">
        <v>8</v>
      </c>
      <c r="L110" s="6">
        <v>8</v>
      </c>
      <c r="M110" s="6">
        <v>8</v>
      </c>
      <c r="N110" s="8">
        <f t="shared" si="25"/>
        <v>8</v>
      </c>
      <c r="O110" s="6">
        <v>7</v>
      </c>
      <c r="P110" s="6">
        <v>8</v>
      </c>
      <c r="Q110" s="6">
        <v>8</v>
      </c>
      <c r="R110" s="6">
        <v>7</v>
      </c>
      <c r="S110" s="6">
        <v>7</v>
      </c>
      <c r="T110" s="8">
        <f t="shared" si="26"/>
        <v>7.4</v>
      </c>
      <c r="U110" s="6">
        <v>7</v>
      </c>
      <c r="V110" s="6">
        <v>7</v>
      </c>
      <c r="W110" s="6">
        <v>7</v>
      </c>
      <c r="X110" s="6">
        <v>7</v>
      </c>
      <c r="Y110" s="6">
        <v>7</v>
      </c>
      <c r="Z110" s="8">
        <f t="shared" si="27"/>
        <v>7</v>
      </c>
    </row>
    <row r="111" spans="2:26" x14ac:dyDescent="0.25">
      <c r="B111" s="4" t="s">
        <v>25</v>
      </c>
      <c r="C111" s="31" t="s">
        <v>1</v>
      </c>
      <c r="D111" s="31"/>
      <c r="E111" s="31"/>
      <c r="F111" s="31"/>
      <c r="G111" s="31"/>
      <c r="H111" s="31"/>
      <c r="I111" s="20" t="s">
        <v>5</v>
      </c>
      <c r="J111" s="20"/>
      <c r="K111" s="20"/>
      <c r="L111" s="20"/>
      <c r="M111" s="20"/>
      <c r="N111" s="20"/>
      <c r="O111" s="15" t="s">
        <v>7</v>
      </c>
      <c r="P111" s="15"/>
      <c r="Q111" s="15"/>
      <c r="R111" s="15"/>
      <c r="S111" s="15"/>
      <c r="T111" s="15"/>
      <c r="U111" s="16" t="s">
        <v>6</v>
      </c>
      <c r="V111" s="16"/>
      <c r="W111" s="16"/>
      <c r="X111" s="16"/>
      <c r="Y111" s="16"/>
      <c r="Z111" s="16"/>
    </row>
    <row r="112" spans="2:26" x14ac:dyDescent="0.25">
      <c r="B112" s="5" t="s">
        <v>9</v>
      </c>
      <c r="C112" s="6" t="s">
        <v>2</v>
      </c>
      <c r="D112" s="6" t="s">
        <v>3</v>
      </c>
      <c r="E112" s="6" t="s">
        <v>4</v>
      </c>
      <c r="F112" s="6" t="s">
        <v>20</v>
      </c>
      <c r="G112" s="6" t="s">
        <v>21</v>
      </c>
      <c r="H112" s="4" t="s">
        <v>8</v>
      </c>
      <c r="I112" s="6" t="s">
        <v>2</v>
      </c>
      <c r="J112" s="6" t="s">
        <v>3</v>
      </c>
      <c r="K112" s="6" t="s">
        <v>4</v>
      </c>
      <c r="L112" s="6" t="s">
        <v>20</v>
      </c>
      <c r="M112" s="6" t="s">
        <v>21</v>
      </c>
      <c r="N112" s="4" t="s">
        <v>8</v>
      </c>
      <c r="O112" s="6" t="s">
        <v>2</v>
      </c>
      <c r="P112" s="6" t="s">
        <v>3</v>
      </c>
      <c r="Q112" s="6" t="s">
        <v>4</v>
      </c>
      <c r="R112" s="6" t="s">
        <v>20</v>
      </c>
      <c r="S112" s="6" t="s">
        <v>21</v>
      </c>
      <c r="T112" s="4" t="s">
        <v>8</v>
      </c>
      <c r="U112" s="6" t="s">
        <v>2</v>
      </c>
      <c r="V112" s="6" t="s">
        <v>3</v>
      </c>
      <c r="W112" s="6" t="s">
        <v>4</v>
      </c>
      <c r="X112" s="6" t="s">
        <v>20</v>
      </c>
      <c r="Y112" s="6" t="s">
        <v>21</v>
      </c>
      <c r="Z112" s="4" t="s">
        <v>8</v>
      </c>
    </row>
    <row r="113" spans="2:26" x14ac:dyDescent="0.25">
      <c r="B113" s="5">
        <v>0</v>
      </c>
      <c r="C113" s="6">
        <v>8</v>
      </c>
      <c r="D113" s="6">
        <v>8</v>
      </c>
      <c r="E113" s="6">
        <v>8</v>
      </c>
      <c r="F113" s="6">
        <v>8</v>
      </c>
      <c r="G113" s="6">
        <v>8</v>
      </c>
      <c r="H113" s="8">
        <f>(C113+D113+E113+F113+G113)/5</f>
        <v>8</v>
      </c>
      <c r="I113" s="6">
        <v>8</v>
      </c>
      <c r="J113" s="6">
        <v>9</v>
      </c>
      <c r="K113" s="6">
        <v>8</v>
      </c>
      <c r="L113" s="6">
        <v>8</v>
      </c>
      <c r="M113" s="6">
        <v>8</v>
      </c>
      <c r="N113" s="8">
        <f>(I113+J113+K113+L113+M113)/5</f>
        <v>8.1999999999999993</v>
      </c>
      <c r="O113" s="6">
        <v>8</v>
      </c>
      <c r="P113" s="6">
        <v>7</v>
      </c>
      <c r="Q113" s="6">
        <v>8</v>
      </c>
      <c r="R113" s="6">
        <v>8</v>
      </c>
      <c r="S113" s="6">
        <v>8</v>
      </c>
      <c r="T113" s="8">
        <f>(O113+P113+Q113+R113+S113)/5</f>
        <v>7.8</v>
      </c>
      <c r="U113" s="6">
        <v>7</v>
      </c>
      <c r="V113" s="6">
        <v>7</v>
      </c>
      <c r="W113" s="6">
        <v>7</v>
      </c>
      <c r="X113" s="6">
        <v>8</v>
      </c>
      <c r="Y113" s="6">
        <v>8</v>
      </c>
      <c r="Z113" s="8">
        <f>(U113+V113+W113+X113+Y113)/5</f>
        <v>7.4</v>
      </c>
    </row>
    <row r="114" spans="2:26" x14ac:dyDescent="0.25">
      <c r="B114" s="5">
        <v>7</v>
      </c>
      <c r="C114" s="6">
        <v>8</v>
      </c>
      <c r="D114" s="6">
        <v>8</v>
      </c>
      <c r="E114" s="6">
        <v>7</v>
      </c>
      <c r="F114" s="6">
        <v>8</v>
      </c>
      <c r="G114" s="6">
        <v>8</v>
      </c>
      <c r="H114" s="8">
        <f t="shared" ref="H114:H116" si="28">(C114+D114+E114+F114+G114)/5</f>
        <v>7.8</v>
      </c>
      <c r="I114" s="6">
        <v>8</v>
      </c>
      <c r="J114" s="6">
        <v>8</v>
      </c>
      <c r="K114" s="6">
        <v>8</v>
      </c>
      <c r="L114" s="6">
        <v>8</v>
      </c>
      <c r="M114" s="6">
        <v>8</v>
      </c>
      <c r="N114" s="8">
        <f t="shared" ref="N114:N116" si="29">(I114+J114+K114+L114+M114)/5</f>
        <v>8</v>
      </c>
      <c r="O114" s="6">
        <v>8</v>
      </c>
      <c r="P114" s="6">
        <v>7</v>
      </c>
      <c r="Q114" s="6">
        <v>7</v>
      </c>
      <c r="R114" s="6">
        <v>8</v>
      </c>
      <c r="S114" s="6">
        <v>8</v>
      </c>
      <c r="T114" s="8">
        <f t="shared" ref="T114:T116" si="30">(O114+P114+Q114+R114+S114)/5</f>
        <v>7.6</v>
      </c>
      <c r="U114" s="6">
        <v>7</v>
      </c>
      <c r="V114" s="6">
        <v>7</v>
      </c>
      <c r="W114" s="6">
        <v>8</v>
      </c>
      <c r="X114" s="6">
        <v>7</v>
      </c>
      <c r="Y114" s="6">
        <v>7</v>
      </c>
      <c r="Z114" s="8">
        <f t="shared" ref="Z114:Z116" si="31">(U114+V114+W114+X114+Y114)/5</f>
        <v>7.2</v>
      </c>
    </row>
    <row r="115" spans="2:26" x14ac:dyDescent="0.25">
      <c r="B115" s="5">
        <v>14</v>
      </c>
      <c r="C115" s="6">
        <v>8</v>
      </c>
      <c r="D115" s="6">
        <v>7</v>
      </c>
      <c r="E115" s="6">
        <v>7</v>
      </c>
      <c r="F115" s="6">
        <v>7</v>
      </c>
      <c r="G115" s="6">
        <v>8</v>
      </c>
      <c r="H115" s="8">
        <f t="shared" si="28"/>
        <v>7.4</v>
      </c>
      <c r="I115" s="6">
        <v>8</v>
      </c>
      <c r="J115" s="6">
        <v>7</v>
      </c>
      <c r="K115" s="6">
        <v>8</v>
      </c>
      <c r="L115" s="6">
        <v>8</v>
      </c>
      <c r="M115" s="6">
        <v>8</v>
      </c>
      <c r="N115" s="8">
        <f t="shared" si="29"/>
        <v>7.8</v>
      </c>
      <c r="O115" s="6">
        <v>8</v>
      </c>
      <c r="P115" s="6">
        <v>8</v>
      </c>
      <c r="Q115" s="6">
        <v>7</v>
      </c>
      <c r="R115" s="6">
        <v>7</v>
      </c>
      <c r="S115" s="6">
        <v>7</v>
      </c>
      <c r="T115" s="8">
        <f t="shared" si="30"/>
        <v>7.4</v>
      </c>
      <c r="U115" s="6">
        <v>7</v>
      </c>
      <c r="V115" s="6">
        <v>7</v>
      </c>
      <c r="W115" s="6">
        <v>7</v>
      </c>
      <c r="X115" s="6">
        <v>7</v>
      </c>
      <c r="Y115" s="6">
        <v>7</v>
      </c>
      <c r="Z115" s="8">
        <f t="shared" si="31"/>
        <v>7</v>
      </c>
    </row>
    <row r="116" spans="2:26" x14ac:dyDescent="0.25">
      <c r="B116" s="5">
        <v>21</v>
      </c>
      <c r="C116" s="6">
        <v>7</v>
      </c>
      <c r="D116" s="6">
        <v>8</v>
      </c>
      <c r="E116" s="6">
        <v>7</v>
      </c>
      <c r="F116" s="6">
        <v>6</v>
      </c>
      <c r="G116" s="6">
        <v>7</v>
      </c>
      <c r="H116" s="8">
        <f t="shared" si="28"/>
        <v>7</v>
      </c>
      <c r="I116" s="6">
        <v>8</v>
      </c>
      <c r="J116" s="6">
        <v>8</v>
      </c>
      <c r="K116" s="6">
        <v>7</v>
      </c>
      <c r="L116" s="6">
        <v>7</v>
      </c>
      <c r="M116" s="6">
        <v>8</v>
      </c>
      <c r="N116" s="8">
        <f t="shared" si="29"/>
        <v>7.6</v>
      </c>
      <c r="O116" s="6">
        <v>7</v>
      </c>
      <c r="P116" s="6">
        <v>8</v>
      </c>
      <c r="Q116" s="6">
        <v>7</v>
      </c>
      <c r="R116" s="6">
        <v>7</v>
      </c>
      <c r="S116" s="6">
        <v>7</v>
      </c>
      <c r="T116" s="8">
        <f t="shared" si="30"/>
        <v>7.2</v>
      </c>
      <c r="U116" s="6">
        <v>7</v>
      </c>
      <c r="V116" s="6">
        <v>7</v>
      </c>
      <c r="W116" s="6">
        <v>6</v>
      </c>
      <c r="X116" s="6">
        <v>6</v>
      </c>
      <c r="Y116" s="6">
        <v>7</v>
      </c>
      <c r="Z116" s="8">
        <f t="shared" si="31"/>
        <v>6.6</v>
      </c>
    </row>
    <row r="119" spans="2:26" x14ac:dyDescent="0.25">
      <c r="B119" s="9">
        <v>11</v>
      </c>
    </row>
    <row r="120" spans="2:26" x14ac:dyDescent="0.25">
      <c r="B120" s="4" t="s">
        <v>27</v>
      </c>
      <c r="C120" s="21" t="s">
        <v>1</v>
      </c>
      <c r="D120" s="22"/>
      <c r="E120" s="22"/>
      <c r="F120" s="23"/>
      <c r="G120" s="17" t="s">
        <v>5</v>
      </c>
      <c r="H120" s="18"/>
      <c r="I120" s="18"/>
      <c r="J120" s="19"/>
      <c r="K120" s="25" t="s">
        <v>7</v>
      </c>
      <c r="L120" s="26"/>
      <c r="M120" s="26"/>
      <c r="N120" s="27"/>
      <c r="O120" s="28" t="s">
        <v>6</v>
      </c>
      <c r="P120" s="29"/>
      <c r="Q120" s="29"/>
      <c r="R120" s="30"/>
    </row>
    <row r="121" spans="2:26" x14ac:dyDescent="0.25">
      <c r="B121" s="5" t="s">
        <v>9</v>
      </c>
      <c r="C121" s="6" t="s">
        <v>2</v>
      </c>
      <c r="D121" s="6" t="s">
        <v>3</v>
      </c>
      <c r="E121" s="6" t="s">
        <v>4</v>
      </c>
      <c r="F121" s="4" t="s">
        <v>8</v>
      </c>
      <c r="G121" s="6" t="s">
        <v>2</v>
      </c>
      <c r="H121" s="6" t="s">
        <v>3</v>
      </c>
      <c r="I121" s="6" t="s">
        <v>4</v>
      </c>
      <c r="J121" s="4" t="s">
        <v>8</v>
      </c>
      <c r="K121" s="6" t="s">
        <v>2</v>
      </c>
      <c r="L121" s="6" t="s">
        <v>3</v>
      </c>
      <c r="M121" s="6" t="s">
        <v>4</v>
      </c>
      <c r="N121" s="4" t="s">
        <v>8</v>
      </c>
      <c r="O121" s="6" t="s">
        <v>2</v>
      </c>
      <c r="P121" s="6" t="s">
        <v>3</v>
      </c>
      <c r="Q121" s="6" t="s">
        <v>4</v>
      </c>
      <c r="R121" s="4" t="s">
        <v>8</v>
      </c>
    </row>
    <row r="122" spans="2:26" x14ac:dyDescent="0.25">
      <c r="B122" s="5">
        <v>0</v>
      </c>
      <c r="C122" s="10">
        <v>20.48</v>
      </c>
      <c r="D122" s="10">
        <v>19.899999999999999</v>
      </c>
      <c r="E122" s="10">
        <v>20.190000000000001</v>
      </c>
      <c r="F122" s="8">
        <f>(C122+D122+E122)/3</f>
        <v>20.189999999999998</v>
      </c>
      <c r="G122" s="10">
        <v>17.100000000000001</v>
      </c>
      <c r="H122" s="10">
        <v>17.100000000000001</v>
      </c>
      <c r="I122" s="10">
        <v>17.649999999999999</v>
      </c>
      <c r="J122" s="8">
        <f>(G122+H122+I122)/3</f>
        <v>17.283333333333335</v>
      </c>
      <c r="K122" s="10">
        <v>14.94</v>
      </c>
      <c r="L122" s="10">
        <v>15.21</v>
      </c>
      <c r="M122" s="10">
        <v>15.21</v>
      </c>
      <c r="N122" s="8">
        <f>(K122+L122+M122)/3</f>
        <v>15.12</v>
      </c>
      <c r="O122" s="10">
        <v>13.9</v>
      </c>
      <c r="P122" s="10">
        <v>14.16</v>
      </c>
      <c r="Q122" s="10">
        <v>13.9</v>
      </c>
      <c r="R122" s="8">
        <f>(O122+P122+Q122)/3</f>
        <v>13.986666666666666</v>
      </c>
    </row>
    <row r="123" spans="2:26" x14ac:dyDescent="0.25">
      <c r="B123" s="5">
        <v>7</v>
      </c>
      <c r="C123" s="10">
        <v>17.920000000000002</v>
      </c>
      <c r="D123" s="10">
        <v>17.649999999999999</v>
      </c>
      <c r="E123" s="10">
        <v>17.920000000000002</v>
      </c>
      <c r="F123" s="8">
        <f t="shared" ref="F123:F125" si="32">(C123+D123+E123)/3</f>
        <v>17.830000000000002</v>
      </c>
      <c r="G123" s="10">
        <v>15.47</v>
      </c>
      <c r="H123" s="10">
        <v>15.47</v>
      </c>
      <c r="I123" s="10">
        <v>15.21</v>
      </c>
      <c r="J123" s="8">
        <f t="shared" ref="J123:J125" si="33">(G123+H123+I123)/3</f>
        <v>15.383333333333335</v>
      </c>
      <c r="K123" s="10">
        <v>14.16</v>
      </c>
      <c r="L123" s="10">
        <v>14.42</v>
      </c>
      <c r="M123" s="10">
        <v>14.42</v>
      </c>
      <c r="N123" s="8">
        <f t="shared" ref="N123:N125" si="34">(K123+L123+M123)/3</f>
        <v>14.333333333333334</v>
      </c>
      <c r="O123" s="10">
        <v>13.12</v>
      </c>
      <c r="P123" s="10">
        <v>12.87</v>
      </c>
      <c r="Q123" s="10">
        <v>13.38</v>
      </c>
      <c r="R123" s="8">
        <f t="shared" ref="R123:R125" si="35">(O123+P123+Q123)/3</f>
        <v>13.123333333333333</v>
      </c>
    </row>
    <row r="124" spans="2:26" x14ac:dyDescent="0.25">
      <c r="B124" s="5">
        <v>14</v>
      </c>
      <c r="C124" s="10">
        <v>17.100000000000001</v>
      </c>
      <c r="D124" s="10">
        <v>16.82</v>
      </c>
      <c r="E124" s="10">
        <v>17.37</v>
      </c>
      <c r="F124" s="8">
        <f t="shared" si="32"/>
        <v>17.096666666666668</v>
      </c>
      <c r="G124" s="10">
        <v>14.42</v>
      </c>
      <c r="H124" s="10">
        <v>14.68</v>
      </c>
      <c r="I124" s="10">
        <v>14.94</v>
      </c>
      <c r="J124" s="8">
        <f t="shared" si="33"/>
        <v>14.68</v>
      </c>
      <c r="K124" s="10">
        <v>12.36</v>
      </c>
      <c r="L124" s="10">
        <v>12.61</v>
      </c>
      <c r="M124" s="10">
        <v>12.61</v>
      </c>
      <c r="N124" s="8">
        <f t="shared" si="34"/>
        <v>12.526666666666666</v>
      </c>
      <c r="O124" s="10">
        <v>11.36</v>
      </c>
      <c r="P124" s="10">
        <v>11.36</v>
      </c>
      <c r="Q124" s="10">
        <v>11.61</v>
      </c>
      <c r="R124" s="8">
        <f t="shared" si="35"/>
        <v>11.443333333333333</v>
      </c>
    </row>
    <row r="125" spans="2:26" x14ac:dyDescent="0.25">
      <c r="B125" s="5">
        <v>21</v>
      </c>
      <c r="C125" s="10">
        <v>15.21</v>
      </c>
      <c r="D125" s="10">
        <v>14.94</v>
      </c>
      <c r="E125" s="10">
        <v>15.21</v>
      </c>
      <c r="F125" s="8">
        <f t="shared" si="32"/>
        <v>15.12</v>
      </c>
      <c r="G125" s="10">
        <v>12.87</v>
      </c>
      <c r="H125" s="10">
        <v>13.12</v>
      </c>
      <c r="I125" s="10">
        <v>13.12</v>
      </c>
      <c r="J125" s="8">
        <f t="shared" si="33"/>
        <v>13.036666666666667</v>
      </c>
      <c r="K125" s="10">
        <v>11.61</v>
      </c>
      <c r="L125" s="10">
        <v>11.61</v>
      </c>
      <c r="M125" s="10">
        <v>11.36</v>
      </c>
      <c r="N125" s="8">
        <f t="shared" si="34"/>
        <v>11.526666666666666</v>
      </c>
      <c r="O125" s="10">
        <v>9.89</v>
      </c>
      <c r="P125" s="10">
        <v>10.130000000000001</v>
      </c>
      <c r="Q125" s="10">
        <v>10.38</v>
      </c>
      <c r="R125" s="8">
        <f t="shared" si="35"/>
        <v>10.133333333333335</v>
      </c>
    </row>
    <row r="128" spans="2:26" x14ac:dyDescent="0.25">
      <c r="B128" s="9">
        <v>12</v>
      </c>
    </row>
    <row r="129" spans="2:18" x14ac:dyDescent="0.25">
      <c r="B129" s="4" t="s">
        <v>28</v>
      </c>
      <c r="C129" s="21" t="s">
        <v>1</v>
      </c>
      <c r="D129" s="22"/>
      <c r="E129" s="22"/>
      <c r="F129" s="23"/>
      <c r="G129" s="17" t="s">
        <v>5</v>
      </c>
      <c r="H129" s="18"/>
      <c r="I129" s="18"/>
      <c r="J129" s="19"/>
      <c r="K129" s="25" t="s">
        <v>7</v>
      </c>
      <c r="L129" s="26"/>
      <c r="M129" s="26"/>
      <c r="N129" s="27"/>
      <c r="O129" s="28" t="s">
        <v>6</v>
      </c>
      <c r="P129" s="29"/>
      <c r="Q129" s="29"/>
      <c r="R129" s="30"/>
    </row>
    <row r="130" spans="2:18" x14ac:dyDescent="0.25">
      <c r="B130" s="5" t="s">
        <v>9</v>
      </c>
      <c r="C130" s="6" t="s">
        <v>2</v>
      </c>
      <c r="D130" s="6" t="s">
        <v>3</v>
      </c>
      <c r="E130" s="6" t="s">
        <v>4</v>
      </c>
      <c r="F130" s="4" t="s">
        <v>8</v>
      </c>
      <c r="G130" s="6" t="s">
        <v>2</v>
      </c>
      <c r="H130" s="6" t="s">
        <v>3</v>
      </c>
      <c r="I130" s="6" t="s">
        <v>4</v>
      </c>
      <c r="J130" s="4" t="s">
        <v>8</v>
      </c>
      <c r="K130" s="6" t="s">
        <v>2</v>
      </c>
      <c r="L130" s="6" t="s">
        <v>3</v>
      </c>
      <c r="M130" s="6" t="s">
        <v>4</v>
      </c>
      <c r="N130" s="4" t="s">
        <v>8</v>
      </c>
      <c r="O130" s="6" t="s">
        <v>2</v>
      </c>
      <c r="P130" s="6" t="s">
        <v>3</v>
      </c>
      <c r="Q130" s="6" t="s">
        <v>4</v>
      </c>
      <c r="R130" s="4" t="s">
        <v>8</v>
      </c>
    </row>
    <row r="131" spans="2:18" x14ac:dyDescent="0.25">
      <c r="B131" s="5">
        <v>0</v>
      </c>
      <c r="C131" s="10">
        <v>3.72</v>
      </c>
      <c r="D131" s="10">
        <v>3.72</v>
      </c>
      <c r="E131" s="10">
        <v>3.75</v>
      </c>
      <c r="F131" s="8">
        <f>(C131+D131+E131)/3</f>
        <v>3.7300000000000004</v>
      </c>
      <c r="G131" s="10">
        <v>6.12</v>
      </c>
      <c r="H131" s="10">
        <v>6.15</v>
      </c>
      <c r="I131" s="10">
        <v>6.13</v>
      </c>
      <c r="J131" s="8">
        <f>(G131+H131+I131)/3</f>
        <v>6.1333333333333329</v>
      </c>
      <c r="K131" s="10">
        <v>7.26</v>
      </c>
      <c r="L131" s="10">
        <v>7.22</v>
      </c>
      <c r="M131" s="10">
        <v>7.23</v>
      </c>
      <c r="N131" s="8">
        <f>(K131+L131+M131)/3</f>
        <v>7.2366666666666672</v>
      </c>
      <c r="O131" s="10">
        <v>8.51</v>
      </c>
      <c r="P131" s="10">
        <v>8.5399999999999991</v>
      </c>
      <c r="Q131" s="10">
        <v>8.5399999999999991</v>
      </c>
      <c r="R131" s="8">
        <f>(O131+P131+Q131)/3</f>
        <v>8.5299999999999994</v>
      </c>
    </row>
    <row r="132" spans="2:18" x14ac:dyDescent="0.25">
      <c r="B132" s="5">
        <v>7</v>
      </c>
      <c r="C132" s="10">
        <v>3.19</v>
      </c>
      <c r="D132" s="10">
        <v>4.1100000000000003</v>
      </c>
      <c r="E132" s="10">
        <v>3.48</v>
      </c>
      <c r="F132" s="8">
        <f t="shared" ref="F132:F134" si="36">(C132+D132+E132)/3</f>
        <v>3.5933333333333337</v>
      </c>
      <c r="G132" s="10">
        <v>5.61</v>
      </c>
      <c r="H132" s="10">
        <v>5.61</v>
      </c>
      <c r="I132" s="10">
        <v>5.63</v>
      </c>
      <c r="J132" s="8">
        <f t="shared" ref="J132:J134" si="37">(G132+H132+I132)/3</f>
        <v>5.6166666666666671</v>
      </c>
      <c r="K132" s="10">
        <v>6.76</v>
      </c>
      <c r="L132" s="10">
        <v>6.78</v>
      </c>
      <c r="M132" s="10">
        <v>6.79</v>
      </c>
      <c r="N132" s="8">
        <f t="shared" ref="N132:N134" si="38">(K132+L132+M132)/3</f>
        <v>6.7766666666666664</v>
      </c>
      <c r="O132" s="10">
        <v>7.99</v>
      </c>
      <c r="P132" s="10">
        <v>8</v>
      </c>
      <c r="Q132" s="10">
        <v>7.98</v>
      </c>
      <c r="R132" s="8">
        <f t="shared" ref="R132:R134" si="39">(O132+P132+Q132)/3</f>
        <v>7.9899999999999993</v>
      </c>
    </row>
    <row r="133" spans="2:18" x14ac:dyDescent="0.25">
      <c r="B133" s="5">
        <v>14</v>
      </c>
      <c r="C133" s="10">
        <v>2.74</v>
      </c>
      <c r="D133" s="10">
        <v>2.73</v>
      </c>
      <c r="E133" s="10">
        <v>2.76</v>
      </c>
      <c r="F133" s="8">
        <f t="shared" si="36"/>
        <v>2.7433333333333336</v>
      </c>
      <c r="G133" s="10">
        <v>5.07</v>
      </c>
      <c r="H133" s="10">
        <v>5.07</v>
      </c>
      <c r="I133" s="10">
        <v>5.12</v>
      </c>
      <c r="J133" s="8">
        <f t="shared" si="37"/>
        <v>5.0866666666666669</v>
      </c>
      <c r="K133" s="10">
        <v>6.21</v>
      </c>
      <c r="L133" s="10">
        <v>6.23</v>
      </c>
      <c r="M133" s="10">
        <v>6.24</v>
      </c>
      <c r="N133" s="8">
        <f t="shared" si="38"/>
        <v>6.2266666666666666</v>
      </c>
      <c r="O133" s="10">
        <v>7.76</v>
      </c>
      <c r="P133" s="10">
        <v>7.77</v>
      </c>
      <c r="Q133" s="10">
        <v>7.74</v>
      </c>
      <c r="R133" s="8">
        <f t="shared" si="39"/>
        <v>7.7566666666666668</v>
      </c>
    </row>
    <row r="134" spans="2:18" x14ac:dyDescent="0.25">
      <c r="B134" s="5">
        <v>21</v>
      </c>
      <c r="C134" s="10">
        <v>2.21</v>
      </c>
      <c r="D134" s="10">
        <v>2.2200000000000002</v>
      </c>
      <c r="E134" s="10">
        <v>2.19</v>
      </c>
      <c r="F134" s="8">
        <f t="shared" si="36"/>
        <v>2.2066666666666666</v>
      </c>
      <c r="G134" s="10">
        <v>4.5599999999999996</v>
      </c>
      <c r="H134" s="10">
        <v>4.57</v>
      </c>
      <c r="I134" s="10">
        <v>4.59</v>
      </c>
      <c r="J134" s="8">
        <f t="shared" si="37"/>
        <v>4.5733333333333333</v>
      </c>
      <c r="K134" s="10">
        <v>5.49</v>
      </c>
      <c r="L134" s="10">
        <v>5.58</v>
      </c>
      <c r="M134" s="10">
        <v>5.93</v>
      </c>
      <c r="N134" s="8">
        <f t="shared" si="38"/>
        <v>5.666666666666667</v>
      </c>
      <c r="O134" s="10">
        <v>7.04</v>
      </c>
      <c r="P134" s="10">
        <v>7.05</v>
      </c>
      <c r="Q134" s="10">
        <v>7.03</v>
      </c>
      <c r="R134" s="8">
        <f t="shared" si="39"/>
        <v>7.04</v>
      </c>
    </row>
    <row r="137" spans="2:18" x14ac:dyDescent="0.25">
      <c r="B137" s="9">
        <v>13</v>
      </c>
    </row>
    <row r="138" spans="2:18" x14ac:dyDescent="0.25">
      <c r="B138" s="11" t="s">
        <v>26</v>
      </c>
      <c r="C138" s="33" t="s">
        <v>1</v>
      </c>
      <c r="D138" s="34"/>
      <c r="E138" s="34"/>
      <c r="F138" s="35"/>
      <c r="G138" s="17" t="s">
        <v>5</v>
      </c>
      <c r="H138" s="18"/>
      <c r="I138" s="18"/>
      <c r="J138" s="19"/>
      <c r="K138" s="25" t="s">
        <v>7</v>
      </c>
      <c r="L138" s="26"/>
      <c r="M138" s="26"/>
      <c r="N138" s="27"/>
      <c r="O138" s="28" t="s">
        <v>6</v>
      </c>
      <c r="P138" s="29"/>
      <c r="Q138" s="29"/>
      <c r="R138" s="30"/>
    </row>
    <row r="139" spans="2:18" x14ac:dyDescent="0.25">
      <c r="B139" s="5" t="s">
        <v>9</v>
      </c>
      <c r="C139" s="6" t="s">
        <v>2</v>
      </c>
      <c r="D139" s="6" t="s">
        <v>3</v>
      </c>
      <c r="E139" s="6" t="s">
        <v>4</v>
      </c>
      <c r="F139" s="4" t="s">
        <v>8</v>
      </c>
      <c r="G139" s="6" t="s">
        <v>2</v>
      </c>
      <c r="H139" s="6" t="s">
        <v>3</v>
      </c>
      <c r="I139" s="6" t="s">
        <v>4</v>
      </c>
      <c r="J139" s="4" t="s">
        <v>8</v>
      </c>
      <c r="K139" s="6" t="s">
        <v>2</v>
      </c>
      <c r="L139" s="6" t="s">
        <v>3</v>
      </c>
      <c r="M139" s="6" t="s">
        <v>4</v>
      </c>
      <c r="N139" s="4" t="s">
        <v>8</v>
      </c>
      <c r="O139" s="6" t="s">
        <v>2</v>
      </c>
      <c r="P139" s="6" t="s">
        <v>3</v>
      </c>
      <c r="Q139" s="6" t="s">
        <v>4</v>
      </c>
      <c r="R139" s="4" t="s">
        <v>8</v>
      </c>
    </row>
    <row r="140" spans="2:18" x14ac:dyDescent="0.25">
      <c r="B140" s="5">
        <v>0</v>
      </c>
      <c r="C140" s="10">
        <v>6.73</v>
      </c>
      <c r="D140" s="10">
        <v>6.7</v>
      </c>
      <c r="E140" s="10">
        <v>6.7</v>
      </c>
      <c r="F140" s="8">
        <f>(C140+D140+E140)/3</f>
        <v>6.71</v>
      </c>
      <c r="G140" s="10">
        <v>7.8</v>
      </c>
      <c r="H140" s="10">
        <v>7.81</v>
      </c>
      <c r="I140" s="10">
        <v>7.83</v>
      </c>
      <c r="J140" s="8">
        <f>(G140+H140+I140)/3</f>
        <v>7.8133333333333326</v>
      </c>
      <c r="K140" s="10">
        <v>8.1</v>
      </c>
      <c r="L140" s="10">
        <v>8.15</v>
      </c>
      <c r="M140" s="10">
        <v>8.1199999999999992</v>
      </c>
      <c r="N140" s="8">
        <f>(K140+L140+M140)/3</f>
        <v>8.1233333333333331</v>
      </c>
      <c r="O140" s="10">
        <v>9.93</v>
      </c>
      <c r="P140" s="10">
        <v>9.9</v>
      </c>
      <c r="Q140" s="10">
        <v>9.93</v>
      </c>
      <c r="R140" s="8">
        <f>(O140+P140+Q140)/3</f>
        <v>9.92</v>
      </c>
    </row>
    <row r="141" spans="2:18" x14ac:dyDescent="0.25">
      <c r="B141" s="5">
        <v>7</v>
      </c>
      <c r="C141" s="10">
        <v>5.62</v>
      </c>
      <c r="D141" s="10">
        <v>5.64</v>
      </c>
      <c r="E141" s="10">
        <v>5.61</v>
      </c>
      <c r="F141" s="8">
        <f t="shared" ref="F141:F143" si="40">(C141+D141+E141)/3</f>
        <v>5.623333333333334</v>
      </c>
      <c r="G141" s="10">
        <v>6.77</v>
      </c>
      <c r="H141" s="10">
        <v>6.79</v>
      </c>
      <c r="I141" s="10">
        <v>6.77</v>
      </c>
      <c r="J141" s="8">
        <f t="shared" ref="J141:J143" si="41">(G141+H141+I141)/3</f>
        <v>6.7766666666666664</v>
      </c>
      <c r="K141" s="10">
        <v>7.22</v>
      </c>
      <c r="L141" s="10">
        <v>7.2</v>
      </c>
      <c r="M141" s="10">
        <v>7.23</v>
      </c>
      <c r="N141" s="8">
        <f t="shared" ref="N141:N143" si="42">(K141+L141+M141)/3</f>
        <v>7.2166666666666659</v>
      </c>
      <c r="O141" s="10">
        <v>8.85</v>
      </c>
      <c r="P141" s="10">
        <v>8.82</v>
      </c>
      <c r="Q141" s="10">
        <v>8.83</v>
      </c>
      <c r="R141" s="8">
        <f t="shared" ref="R141:R143" si="43">(O141+P141+Q141)/3</f>
        <v>8.8333333333333339</v>
      </c>
    </row>
    <row r="142" spans="2:18" x14ac:dyDescent="0.25">
      <c r="B142" s="5">
        <v>14</v>
      </c>
      <c r="C142" s="10">
        <v>4.71</v>
      </c>
      <c r="D142" s="10">
        <v>4.7</v>
      </c>
      <c r="E142" s="10">
        <v>4.7300000000000004</v>
      </c>
      <c r="F142" s="8">
        <f t="shared" si="40"/>
        <v>4.7133333333333338</v>
      </c>
      <c r="G142" s="10">
        <v>5.77</v>
      </c>
      <c r="H142" s="10">
        <v>5.7</v>
      </c>
      <c r="I142" s="10">
        <v>5.7</v>
      </c>
      <c r="J142" s="8">
        <f t="shared" si="41"/>
        <v>5.7233333333333327</v>
      </c>
      <c r="K142" s="10">
        <v>6.1</v>
      </c>
      <c r="L142" s="10">
        <v>6.12</v>
      </c>
      <c r="M142" s="10">
        <v>6.13</v>
      </c>
      <c r="N142" s="8">
        <f t="shared" si="42"/>
        <v>6.1166666666666663</v>
      </c>
      <c r="O142" s="10">
        <v>7.81</v>
      </c>
      <c r="P142" s="10">
        <v>7.8</v>
      </c>
      <c r="Q142" s="10">
        <v>7.9</v>
      </c>
      <c r="R142" s="8">
        <f t="shared" si="43"/>
        <v>7.836666666666666</v>
      </c>
    </row>
    <row r="143" spans="2:18" x14ac:dyDescent="0.25">
      <c r="B143" s="5">
        <v>21</v>
      </c>
      <c r="C143" s="10">
        <v>3.65</v>
      </c>
      <c r="D143" s="10">
        <v>3.66</v>
      </c>
      <c r="E143" s="10">
        <v>3.63</v>
      </c>
      <c r="F143" s="8">
        <f t="shared" si="40"/>
        <v>3.6466666666666669</v>
      </c>
      <c r="G143" s="10">
        <v>4.66</v>
      </c>
      <c r="H143" s="10">
        <v>4.6900000000000004</v>
      </c>
      <c r="I143" s="10">
        <v>4.67</v>
      </c>
      <c r="J143" s="8">
        <f t="shared" si="41"/>
        <v>4.6733333333333338</v>
      </c>
      <c r="K143" s="10">
        <v>5.0999999999999996</v>
      </c>
      <c r="L143" s="10">
        <v>5</v>
      </c>
      <c r="M143" s="10">
        <v>5.44</v>
      </c>
      <c r="N143" s="8">
        <f t="shared" si="42"/>
        <v>5.18</v>
      </c>
      <c r="O143" s="10">
        <v>6.92</v>
      </c>
      <c r="P143" s="10">
        <v>6.91</v>
      </c>
      <c r="Q143" s="10">
        <v>6.9</v>
      </c>
      <c r="R143" s="8">
        <f t="shared" si="43"/>
        <v>6.91</v>
      </c>
    </row>
    <row r="147" spans="2:18" x14ac:dyDescent="0.25">
      <c r="B147" s="11" t="s">
        <v>29</v>
      </c>
      <c r="C147" s="33" t="s">
        <v>1</v>
      </c>
      <c r="D147" s="34"/>
      <c r="E147" s="34"/>
      <c r="F147" s="35"/>
      <c r="G147" s="17" t="s">
        <v>5</v>
      </c>
      <c r="H147" s="18"/>
      <c r="I147" s="18"/>
      <c r="J147" s="19"/>
      <c r="K147" s="25" t="s">
        <v>7</v>
      </c>
      <c r="L147" s="26"/>
      <c r="M147" s="26"/>
      <c r="N147" s="27"/>
      <c r="O147" s="28" t="s">
        <v>6</v>
      </c>
      <c r="P147" s="29"/>
      <c r="Q147" s="29"/>
      <c r="R147" s="30"/>
    </row>
    <row r="148" spans="2:18" x14ac:dyDescent="0.25">
      <c r="B148" s="5" t="s">
        <v>9</v>
      </c>
      <c r="C148" s="6" t="s">
        <v>2</v>
      </c>
      <c r="D148" s="6" t="s">
        <v>3</v>
      </c>
      <c r="E148" s="6" t="s">
        <v>4</v>
      </c>
      <c r="F148" s="4" t="s">
        <v>8</v>
      </c>
      <c r="G148" s="6" t="s">
        <v>2</v>
      </c>
      <c r="H148" s="6" t="s">
        <v>3</v>
      </c>
      <c r="I148" s="6" t="s">
        <v>4</v>
      </c>
      <c r="J148" s="4" t="s">
        <v>8</v>
      </c>
      <c r="K148" s="6" t="s">
        <v>2</v>
      </c>
      <c r="L148" s="6" t="s">
        <v>3</v>
      </c>
      <c r="M148" s="6" t="s">
        <v>4</v>
      </c>
      <c r="N148" s="4" t="s">
        <v>8</v>
      </c>
      <c r="O148" s="6" t="s">
        <v>2</v>
      </c>
      <c r="P148" s="6" t="s">
        <v>3</v>
      </c>
      <c r="Q148" s="6" t="s">
        <v>4</v>
      </c>
      <c r="R148" s="4" t="s">
        <v>8</v>
      </c>
    </row>
    <row r="149" spans="2:18" x14ac:dyDescent="0.25">
      <c r="B149" s="5">
        <v>0</v>
      </c>
      <c r="C149" s="7">
        <f>100-(C8+C17+C26+C35+C44)</f>
        <v>2.8999999999999915</v>
      </c>
      <c r="D149" s="7">
        <f>100-(D8+D17+D26+D35+D44)</f>
        <v>3.960000000000008</v>
      </c>
      <c r="E149" s="7">
        <f>100-(E8+E17+E26+E35+E44)</f>
        <v>3.6599999999999966</v>
      </c>
      <c r="F149" s="8">
        <f>(C149+D149+E149)/3</f>
        <v>3.5066666666666655</v>
      </c>
      <c r="G149" s="7">
        <f>100-(G8+G17+G26+G35+G44)</f>
        <v>5.2999999999999972</v>
      </c>
      <c r="H149" s="7">
        <f>100-(H8+H17+H26+H35+H44)</f>
        <v>5.4699999999999989</v>
      </c>
      <c r="I149" s="7">
        <f>100-(I8+I17+I26+I35+I44)</f>
        <v>3.6700000000000017</v>
      </c>
      <c r="J149" s="8">
        <f>(G149+H149+I149)/3</f>
        <v>4.8133333333333326</v>
      </c>
      <c r="K149" s="7">
        <f>100-(K8+K17+K26+K35+K44)</f>
        <v>9.3300000000000125</v>
      </c>
      <c r="L149" s="7">
        <f>100-(L8+L17+L26+L35+L44)</f>
        <v>7.9099999999999966</v>
      </c>
      <c r="M149" s="7">
        <f>100-(M8+M17+M26+M35+M44)</f>
        <v>7.9899999999999949</v>
      </c>
      <c r="N149" s="8">
        <f>(K149+L149+M149)/3</f>
        <v>8.4100000000000019</v>
      </c>
      <c r="O149" s="7">
        <f>100-(O8+O17+O26+O35+O44)</f>
        <v>9.6599999999999966</v>
      </c>
      <c r="P149" s="7">
        <f>100-(P8+P17+P26+P35+P44)</f>
        <v>10.930000000000007</v>
      </c>
      <c r="Q149" s="7">
        <f>100-(Q8+Q17+Q26+Q35+Q44)</f>
        <v>10.590000000000003</v>
      </c>
      <c r="R149" s="8">
        <f>(O149+P149+Q149)/3</f>
        <v>10.393333333333336</v>
      </c>
    </row>
    <row r="150" spans="2:18" x14ac:dyDescent="0.25">
      <c r="B150" s="5">
        <v>7</v>
      </c>
      <c r="C150" s="7">
        <f t="shared" ref="C150:E152" si="44">100-(C9+C18+C27+C36+C45)</f>
        <v>6.0899999999999892</v>
      </c>
      <c r="D150" s="7">
        <f t="shared" si="44"/>
        <v>5.9599999999999937</v>
      </c>
      <c r="E150" s="7">
        <f t="shared" si="44"/>
        <v>7.1400000000000148</v>
      </c>
      <c r="F150" s="8">
        <f t="shared" ref="F150:F152" si="45">(C150+D150+E150)/3</f>
        <v>6.3966666666666656</v>
      </c>
      <c r="G150" s="7">
        <f t="shared" ref="G150:I152" si="46">100-(G9+G18+G27+G36+G45)</f>
        <v>7.0900000000000034</v>
      </c>
      <c r="H150" s="7">
        <f t="shared" si="46"/>
        <v>7.7500000000000142</v>
      </c>
      <c r="I150" s="7">
        <f t="shared" si="46"/>
        <v>8.3000000000000114</v>
      </c>
      <c r="J150" s="8">
        <f t="shared" ref="J150:J152" si="47">(G150+H150+I150)/3</f>
        <v>7.7133333333333427</v>
      </c>
      <c r="K150" s="7">
        <f t="shared" ref="K150:M152" si="48">100-(K9+K18+K27+K36+K45)</f>
        <v>12.310000000000002</v>
      </c>
      <c r="L150" s="7">
        <f t="shared" si="48"/>
        <v>11.659999999999997</v>
      </c>
      <c r="M150" s="7">
        <f t="shared" si="48"/>
        <v>12.02000000000001</v>
      </c>
      <c r="N150" s="8">
        <f t="shared" ref="N150:N152" si="49">(K150+L150+M150)/3</f>
        <v>11.99666666666667</v>
      </c>
      <c r="O150" s="7">
        <f t="shared" ref="O150:Q152" si="50">100-(O9+O18+O27+O36+O45)</f>
        <v>14.060000000000002</v>
      </c>
      <c r="P150" s="7">
        <f t="shared" si="50"/>
        <v>14.080000000000013</v>
      </c>
      <c r="Q150" s="7">
        <f t="shared" si="50"/>
        <v>13.39</v>
      </c>
      <c r="R150" s="8">
        <f t="shared" ref="R150:R152" si="51">(O150+P150+Q150)/3</f>
        <v>13.843333333333339</v>
      </c>
    </row>
    <row r="151" spans="2:18" x14ac:dyDescent="0.25">
      <c r="B151" s="5">
        <v>14</v>
      </c>
      <c r="C151" s="7">
        <f t="shared" si="44"/>
        <v>8.0900000000000034</v>
      </c>
      <c r="D151" s="7">
        <f t="shared" si="44"/>
        <v>9.9100000000000108</v>
      </c>
      <c r="E151" s="7">
        <f t="shared" si="44"/>
        <v>6.4599999999999937</v>
      </c>
      <c r="F151" s="8">
        <f t="shared" si="45"/>
        <v>8.153333333333336</v>
      </c>
      <c r="G151" s="7">
        <f t="shared" si="46"/>
        <v>9.9500000000000028</v>
      </c>
      <c r="H151" s="7">
        <f t="shared" si="46"/>
        <v>9.3500000000000085</v>
      </c>
      <c r="I151" s="7">
        <f t="shared" si="46"/>
        <v>10.219999999999999</v>
      </c>
      <c r="J151" s="8">
        <f t="shared" si="47"/>
        <v>9.8400000000000034</v>
      </c>
      <c r="K151" s="7">
        <f t="shared" si="48"/>
        <v>13.449999999999989</v>
      </c>
      <c r="L151" s="7">
        <f t="shared" si="48"/>
        <v>13.719999999999999</v>
      </c>
      <c r="M151" s="7">
        <f t="shared" si="48"/>
        <v>13.090000000000003</v>
      </c>
      <c r="N151" s="8">
        <f t="shared" si="49"/>
        <v>13.419999999999996</v>
      </c>
      <c r="O151" s="7">
        <f t="shared" si="50"/>
        <v>15.840000000000003</v>
      </c>
      <c r="P151" s="7">
        <f t="shared" si="50"/>
        <v>14.170000000000002</v>
      </c>
      <c r="Q151" s="7">
        <f t="shared" si="50"/>
        <v>15.339999999999989</v>
      </c>
      <c r="R151" s="8">
        <f t="shared" si="51"/>
        <v>15.116666666666665</v>
      </c>
    </row>
    <row r="152" spans="2:18" x14ac:dyDescent="0.25">
      <c r="B152" s="5">
        <v>21</v>
      </c>
      <c r="C152" s="7">
        <f t="shared" si="44"/>
        <v>10.089999999999989</v>
      </c>
      <c r="D152" s="7">
        <f t="shared" si="44"/>
        <v>10.940000000000012</v>
      </c>
      <c r="E152" s="7">
        <f t="shared" si="44"/>
        <v>9.6200000000000188</v>
      </c>
      <c r="F152" s="8">
        <f t="shared" si="45"/>
        <v>10.216666666666674</v>
      </c>
      <c r="G152" s="7">
        <f t="shared" si="46"/>
        <v>12.209999999999994</v>
      </c>
      <c r="H152" s="7">
        <f t="shared" si="46"/>
        <v>12.290000000000006</v>
      </c>
      <c r="I152" s="7">
        <f t="shared" si="46"/>
        <v>11.560000000000002</v>
      </c>
      <c r="J152" s="8">
        <f t="shared" si="47"/>
        <v>12.020000000000001</v>
      </c>
      <c r="K152" s="7">
        <f t="shared" si="48"/>
        <v>14.800000000000011</v>
      </c>
      <c r="L152" s="7">
        <f t="shared" si="48"/>
        <v>15.430000000000007</v>
      </c>
      <c r="M152" s="7">
        <f t="shared" si="48"/>
        <v>15.330000000000013</v>
      </c>
      <c r="N152" s="8">
        <f t="shared" si="49"/>
        <v>15.186666666666676</v>
      </c>
      <c r="O152" s="7">
        <f t="shared" si="50"/>
        <v>17.620000000000005</v>
      </c>
      <c r="P152" s="7">
        <f t="shared" si="50"/>
        <v>16.240000000000009</v>
      </c>
      <c r="Q152" s="7">
        <f t="shared" si="50"/>
        <v>17.36999999999999</v>
      </c>
      <c r="R152" s="8">
        <f t="shared" si="51"/>
        <v>17.076666666666668</v>
      </c>
    </row>
    <row r="155" spans="2:18" x14ac:dyDescent="0.25">
      <c r="F155" s="9" t="s">
        <v>30</v>
      </c>
      <c r="G155" s="9" t="s">
        <v>31</v>
      </c>
      <c r="H155" s="9" t="s">
        <v>32</v>
      </c>
      <c r="I155" s="9" t="s">
        <v>33</v>
      </c>
    </row>
    <row r="156" spans="2:18" x14ac:dyDescent="0.25">
      <c r="F156">
        <v>1</v>
      </c>
      <c r="G156">
        <v>1</v>
      </c>
      <c r="H156">
        <v>1</v>
      </c>
      <c r="I156">
        <v>2.9</v>
      </c>
    </row>
    <row r="157" spans="2:18" x14ac:dyDescent="0.25">
      <c r="F157">
        <v>1</v>
      </c>
      <c r="G157">
        <v>2</v>
      </c>
      <c r="H157">
        <v>1</v>
      </c>
      <c r="I157">
        <v>6.09</v>
      </c>
    </row>
    <row r="158" spans="2:18" x14ac:dyDescent="0.25">
      <c r="F158">
        <v>1</v>
      </c>
      <c r="G158">
        <v>3</v>
      </c>
      <c r="H158">
        <v>1</v>
      </c>
      <c r="I158">
        <v>8.09</v>
      </c>
      <c r="N158" t="s">
        <v>39</v>
      </c>
    </row>
    <row r="159" spans="2:18" x14ac:dyDescent="0.25">
      <c r="F159">
        <v>1</v>
      </c>
      <c r="G159">
        <v>4</v>
      </c>
      <c r="H159">
        <v>1</v>
      </c>
      <c r="I159">
        <v>10.09</v>
      </c>
      <c r="L159" s="12" t="s">
        <v>34</v>
      </c>
      <c r="M159" s="12" t="s">
        <v>19</v>
      </c>
      <c r="N159" s="12" t="s">
        <v>37</v>
      </c>
      <c r="O159" s="12" t="s">
        <v>23</v>
      </c>
      <c r="P159" s="12" t="s">
        <v>38</v>
      </c>
      <c r="Q159" s="14" t="s">
        <v>35</v>
      </c>
    </row>
    <row r="160" spans="2:18" x14ac:dyDescent="0.25">
      <c r="F160">
        <v>1</v>
      </c>
      <c r="G160">
        <v>1</v>
      </c>
      <c r="H160">
        <v>2</v>
      </c>
      <c r="I160">
        <v>3.96</v>
      </c>
      <c r="L160" s="12" t="s">
        <v>36</v>
      </c>
      <c r="M160" s="8">
        <v>8.6</v>
      </c>
      <c r="N160" s="8">
        <v>7.6</v>
      </c>
      <c r="O160" s="8">
        <v>7.2</v>
      </c>
      <c r="P160" s="8">
        <v>7.4</v>
      </c>
      <c r="Q160" s="8">
        <v>7</v>
      </c>
    </row>
    <row r="161" spans="6:17" x14ac:dyDescent="0.25">
      <c r="F161">
        <v>1</v>
      </c>
      <c r="G161">
        <v>2</v>
      </c>
      <c r="H161">
        <v>2</v>
      </c>
      <c r="I161">
        <v>5.96</v>
      </c>
      <c r="L161" s="12" t="s">
        <v>5</v>
      </c>
      <c r="M161" s="8">
        <v>7.8</v>
      </c>
      <c r="N161" s="8">
        <v>8</v>
      </c>
      <c r="O161" s="8">
        <v>8</v>
      </c>
      <c r="P161" s="8">
        <v>8</v>
      </c>
      <c r="Q161" s="8">
        <v>7.6</v>
      </c>
    </row>
    <row r="162" spans="6:17" x14ac:dyDescent="0.25">
      <c r="F162">
        <v>1</v>
      </c>
      <c r="G162">
        <v>3</v>
      </c>
      <c r="H162">
        <v>2</v>
      </c>
      <c r="I162">
        <v>9.91</v>
      </c>
      <c r="L162" s="12" t="s">
        <v>7</v>
      </c>
      <c r="M162" s="8">
        <v>7.6</v>
      </c>
      <c r="N162" s="8">
        <v>7.4</v>
      </c>
      <c r="O162" s="8">
        <v>7.4</v>
      </c>
      <c r="P162" s="8">
        <v>7.4</v>
      </c>
      <c r="Q162" s="8">
        <v>7.2</v>
      </c>
    </row>
    <row r="163" spans="6:17" x14ac:dyDescent="0.25">
      <c r="F163">
        <v>1</v>
      </c>
      <c r="G163">
        <v>4</v>
      </c>
      <c r="H163">
        <v>2</v>
      </c>
      <c r="I163">
        <v>10.94</v>
      </c>
      <c r="L163" s="12" t="s">
        <v>6</v>
      </c>
      <c r="M163" s="8">
        <v>7</v>
      </c>
      <c r="N163" s="8">
        <v>7</v>
      </c>
      <c r="O163" s="8">
        <v>7.4</v>
      </c>
      <c r="P163" s="8">
        <v>7</v>
      </c>
      <c r="Q163" s="8">
        <v>6.6</v>
      </c>
    </row>
    <row r="164" spans="6:17" x14ac:dyDescent="0.25">
      <c r="F164">
        <v>1</v>
      </c>
      <c r="G164">
        <v>1</v>
      </c>
      <c r="H164">
        <v>3</v>
      </c>
      <c r="I164">
        <v>3.66</v>
      </c>
    </row>
    <row r="165" spans="6:17" x14ac:dyDescent="0.25">
      <c r="F165">
        <v>1</v>
      </c>
      <c r="G165">
        <v>2</v>
      </c>
      <c r="H165">
        <v>3</v>
      </c>
      <c r="I165">
        <v>7.14</v>
      </c>
    </row>
    <row r="166" spans="6:17" x14ac:dyDescent="0.25">
      <c r="F166">
        <v>1</v>
      </c>
      <c r="G166">
        <v>3</v>
      </c>
      <c r="H166">
        <v>3</v>
      </c>
      <c r="I166">
        <v>6.46</v>
      </c>
      <c r="N166" t="s">
        <v>40</v>
      </c>
    </row>
    <row r="167" spans="6:17" x14ac:dyDescent="0.25">
      <c r="F167">
        <v>1</v>
      </c>
      <c r="G167">
        <v>4</v>
      </c>
      <c r="H167">
        <v>3</v>
      </c>
      <c r="I167">
        <v>9.6199999999999992</v>
      </c>
      <c r="L167" s="12" t="s">
        <v>34</v>
      </c>
      <c r="M167" s="12" t="s">
        <v>19</v>
      </c>
      <c r="N167" s="12" t="s">
        <v>37</v>
      </c>
      <c r="O167" s="12" t="s">
        <v>23</v>
      </c>
      <c r="P167" s="12" t="s">
        <v>38</v>
      </c>
      <c r="Q167" s="14" t="s">
        <v>35</v>
      </c>
    </row>
    <row r="168" spans="6:17" x14ac:dyDescent="0.25">
      <c r="F168">
        <v>2</v>
      </c>
      <c r="G168">
        <v>1</v>
      </c>
      <c r="H168">
        <v>1</v>
      </c>
      <c r="I168">
        <v>5.3</v>
      </c>
      <c r="L168" s="12" t="s">
        <v>36</v>
      </c>
      <c r="M168" s="8">
        <v>8.6</v>
      </c>
      <c r="N168" s="8">
        <v>7.8</v>
      </c>
      <c r="O168" s="8">
        <v>7.4</v>
      </c>
      <c r="P168" s="8">
        <v>7.6</v>
      </c>
      <c r="Q168" s="8">
        <v>7.4</v>
      </c>
    </row>
    <row r="169" spans="6:17" x14ac:dyDescent="0.25">
      <c r="F169">
        <v>2</v>
      </c>
      <c r="G169">
        <v>2</v>
      </c>
      <c r="H169">
        <v>1</v>
      </c>
      <c r="I169">
        <v>7.09</v>
      </c>
      <c r="L169" s="12" t="s">
        <v>5</v>
      </c>
      <c r="M169" s="8">
        <v>7.8</v>
      </c>
      <c r="N169" s="8">
        <v>8.1999999999999993</v>
      </c>
      <c r="O169" s="8">
        <v>8.1999999999999993</v>
      </c>
      <c r="P169" s="8">
        <v>8.1999999999999993</v>
      </c>
      <c r="Q169" s="8">
        <v>7.8</v>
      </c>
    </row>
    <row r="170" spans="6:17" x14ac:dyDescent="0.25">
      <c r="F170">
        <v>2</v>
      </c>
      <c r="G170">
        <v>3</v>
      </c>
      <c r="H170">
        <v>1</v>
      </c>
      <c r="I170">
        <v>9.9499999999999993</v>
      </c>
      <c r="L170" s="12" t="s">
        <v>7</v>
      </c>
      <c r="M170" s="8">
        <v>7.4</v>
      </c>
      <c r="N170" s="8">
        <v>7.6</v>
      </c>
      <c r="O170" s="8">
        <v>7.6</v>
      </c>
      <c r="P170" s="8">
        <v>7.6</v>
      </c>
      <c r="Q170" s="8">
        <v>7.4</v>
      </c>
    </row>
    <row r="171" spans="6:17" x14ac:dyDescent="0.25">
      <c r="F171">
        <v>2</v>
      </c>
      <c r="G171">
        <v>4</v>
      </c>
      <c r="H171">
        <v>1</v>
      </c>
      <c r="I171">
        <v>12.21</v>
      </c>
      <c r="L171" s="12" t="s">
        <v>6</v>
      </c>
      <c r="M171" s="8">
        <v>7.2</v>
      </c>
      <c r="N171" s="8">
        <v>7.2</v>
      </c>
      <c r="O171" s="8">
        <v>7.4</v>
      </c>
      <c r="P171" s="8">
        <v>7.2</v>
      </c>
      <c r="Q171" s="8">
        <v>7</v>
      </c>
    </row>
    <row r="172" spans="6:17" x14ac:dyDescent="0.25">
      <c r="F172">
        <v>2</v>
      </c>
      <c r="G172">
        <v>1</v>
      </c>
      <c r="H172">
        <v>2</v>
      </c>
      <c r="I172">
        <v>5.47</v>
      </c>
    </row>
    <row r="173" spans="6:17" x14ac:dyDescent="0.25">
      <c r="F173">
        <v>2</v>
      </c>
      <c r="G173">
        <v>2</v>
      </c>
      <c r="H173">
        <v>2</v>
      </c>
      <c r="I173">
        <v>7.75</v>
      </c>
    </row>
    <row r="174" spans="6:17" x14ac:dyDescent="0.25">
      <c r="F174">
        <v>2</v>
      </c>
      <c r="G174">
        <v>3</v>
      </c>
      <c r="H174">
        <v>2</v>
      </c>
      <c r="I174">
        <v>9.35</v>
      </c>
      <c r="N174" t="s">
        <v>42</v>
      </c>
    </row>
    <row r="175" spans="6:17" x14ac:dyDescent="0.25">
      <c r="F175">
        <v>2</v>
      </c>
      <c r="G175">
        <v>4</v>
      </c>
      <c r="H175">
        <v>2</v>
      </c>
      <c r="I175">
        <v>12.29</v>
      </c>
      <c r="L175" s="12" t="s">
        <v>34</v>
      </c>
      <c r="M175" s="12" t="s">
        <v>19</v>
      </c>
      <c r="N175" s="12" t="s">
        <v>37</v>
      </c>
      <c r="O175" s="12" t="s">
        <v>23</v>
      </c>
      <c r="P175" s="12" t="s">
        <v>38</v>
      </c>
      <c r="Q175" s="14" t="s">
        <v>35</v>
      </c>
    </row>
    <row r="176" spans="6:17" x14ac:dyDescent="0.25">
      <c r="F176">
        <v>2</v>
      </c>
      <c r="G176">
        <v>1</v>
      </c>
      <c r="H176">
        <v>3</v>
      </c>
      <c r="I176">
        <v>3.67</v>
      </c>
      <c r="L176" s="12" t="s">
        <v>36</v>
      </c>
      <c r="M176" s="8">
        <v>8.6</v>
      </c>
      <c r="N176" s="8">
        <v>8.1999999999999993</v>
      </c>
      <c r="O176" s="8">
        <v>7.8</v>
      </c>
      <c r="P176" s="8">
        <v>8</v>
      </c>
      <c r="Q176" s="8">
        <v>8</v>
      </c>
    </row>
    <row r="177" spans="6:17" x14ac:dyDescent="0.25">
      <c r="F177">
        <v>2</v>
      </c>
      <c r="G177">
        <v>2</v>
      </c>
      <c r="H177">
        <v>3</v>
      </c>
      <c r="I177">
        <v>8.3000000000000007</v>
      </c>
      <c r="L177" s="12" t="s">
        <v>5</v>
      </c>
      <c r="M177" s="8">
        <v>7.8</v>
      </c>
      <c r="N177" s="8">
        <v>8.4</v>
      </c>
      <c r="O177" s="8">
        <v>8.4</v>
      </c>
      <c r="P177" s="8">
        <v>8.6</v>
      </c>
      <c r="Q177" s="8">
        <v>8.1999999999999993</v>
      </c>
    </row>
    <row r="178" spans="6:17" x14ac:dyDescent="0.25">
      <c r="F178">
        <v>2</v>
      </c>
      <c r="G178">
        <v>3</v>
      </c>
      <c r="H178">
        <v>3</v>
      </c>
      <c r="I178">
        <v>10.220000000000001</v>
      </c>
      <c r="L178" s="12" t="s">
        <v>7</v>
      </c>
      <c r="M178" s="8">
        <v>7.6</v>
      </c>
      <c r="N178" s="8">
        <v>8</v>
      </c>
      <c r="O178" s="8">
        <v>8</v>
      </c>
      <c r="P178" s="8">
        <v>8</v>
      </c>
      <c r="Q178" s="8">
        <v>7.8</v>
      </c>
    </row>
    <row r="179" spans="6:17" x14ac:dyDescent="0.25">
      <c r="F179">
        <v>2</v>
      </c>
      <c r="G179">
        <v>4</v>
      </c>
      <c r="H179">
        <v>3</v>
      </c>
      <c r="I179">
        <v>11.56</v>
      </c>
      <c r="L179" s="12" t="s">
        <v>6</v>
      </c>
      <c r="M179" s="8">
        <v>7.2</v>
      </c>
      <c r="N179" s="8">
        <v>7.6</v>
      </c>
      <c r="O179" s="8">
        <v>7.8</v>
      </c>
      <c r="P179" s="8">
        <v>7.8</v>
      </c>
      <c r="Q179" s="8">
        <v>7.4</v>
      </c>
    </row>
    <row r="180" spans="6:17" x14ac:dyDescent="0.25">
      <c r="F180">
        <v>3</v>
      </c>
      <c r="G180">
        <v>1</v>
      </c>
      <c r="H180">
        <v>1</v>
      </c>
      <c r="I180">
        <v>9.33</v>
      </c>
    </row>
    <row r="181" spans="6:17" x14ac:dyDescent="0.25">
      <c r="F181">
        <v>3</v>
      </c>
      <c r="G181">
        <v>2</v>
      </c>
      <c r="H181">
        <v>1</v>
      </c>
      <c r="I181">
        <v>12.31</v>
      </c>
    </row>
    <row r="182" spans="6:17" x14ac:dyDescent="0.25">
      <c r="F182">
        <v>3</v>
      </c>
      <c r="G182">
        <v>3</v>
      </c>
      <c r="H182">
        <v>1</v>
      </c>
      <c r="I182">
        <v>13.45</v>
      </c>
      <c r="N182" t="s">
        <v>41</v>
      </c>
    </row>
    <row r="183" spans="6:17" x14ac:dyDescent="0.25">
      <c r="F183">
        <v>3</v>
      </c>
      <c r="G183">
        <v>4</v>
      </c>
      <c r="H183">
        <v>1</v>
      </c>
      <c r="I183">
        <v>14.8</v>
      </c>
      <c r="L183" s="12" t="s">
        <v>34</v>
      </c>
      <c r="M183" s="12" t="s">
        <v>19</v>
      </c>
      <c r="N183" s="12" t="s">
        <v>37</v>
      </c>
      <c r="O183" s="12" t="s">
        <v>23</v>
      </c>
      <c r="P183" s="12" t="s">
        <v>38</v>
      </c>
      <c r="Q183" s="14" t="s">
        <v>35</v>
      </c>
    </row>
    <row r="184" spans="6:17" x14ac:dyDescent="0.25">
      <c r="F184">
        <v>3</v>
      </c>
      <c r="G184">
        <v>1</v>
      </c>
      <c r="H184">
        <v>2</v>
      </c>
      <c r="I184">
        <v>7.91</v>
      </c>
      <c r="L184" s="12" t="s">
        <v>36</v>
      </c>
      <c r="M184" s="8">
        <v>8.6</v>
      </c>
      <c r="N184" s="8">
        <v>8</v>
      </c>
      <c r="O184" s="8">
        <v>7.6</v>
      </c>
      <c r="P184" s="8">
        <v>7.8</v>
      </c>
      <c r="Q184" s="8">
        <v>7.8</v>
      </c>
    </row>
    <row r="185" spans="6:17" x14ac:dyDescent="0.25">
      <c r="F185">
        <v>3</v>
      </c>
      <c r="G185">
        <v>2</v>
      </c>
      <c r="H185">
        <v>2</v>
      </c>
      <c r="I185">
        <v>11.66</v>
      </c>
      <c r="L185" s="12" t="s">
        <v>5</v>
      </c>
      <c r="M185" s="8">
        <v>7.8</v>
      </c>
      <c r="N185" s="8">
        <v>8.4</v>
      </c>
      <c r="O185" s="8">
        <v>8.1999999999999993</v>
      </c>
      <c r="P185" s="8">
        <v>8.4</v>
      </c>
      <c r="Q185" s="8">
        <v>8</v>
      </c>
    </row>
    <row r="186" spans="6:17" x14ac:dyDescent="0.25">
      <c r="F186">
        <v>3</v>
      </c>
      <c r="G186">
        <v>3</v>
      </c>
      <c r="H186">
        <v>2</v>
      </c>
      <c r="I186">
        <v>13.72</v>
      </c>
      <c r="L186" s="12" t="s">
        <v>7</v>
      </c>
      <c r="M186" s="8">
        <v>7.6</v>
      </c>
      <c r="N186" s="8">
        <v>7.8</v>
      </c>
      <c r="O186" s="8">
        <v>7.8</v>
      </c>
      <c r="P186" s="8">
        <v>7.8</v>
      </c>
      <c r="Q186" s="8">
        <v>7.6</v>
      </c>
    </row>
    <row r="187" spans="6:17" x14ac:dyDescent="0.25">
      <c r="F187">
        <v>3</v>
      </c>
      <c r="G187">
        <v>4</v>
      </c>
      <c r="H187">
        <v>2</v>
      </c>
      <c r="I187">
        <v>15.43</v>
      </c>
      <c r="L187" s="12" t="s">
        <v>6</v>
      </c>
      <c r="M187" s="8">
        <v>7.2</v>
      </c>
      <c r="N187" s="8">
        <v>7.4</v>
      </c>
      <c r="O187" s="8">
        <v>7.6</v>
      </c>
      <c r="P187" s="8">
        <v>7.4</v>
      </c>
      <c r="Q187" s="8">
        <v>7.2</v>
      </c>
    </row>
    <row r="188" spans="6:17" x14ac:dyDescent="0.25">
      <c r="F188">
        <v>3</v>
      </c>
      <c r="G188">
        <v>1</v>
      </c>
      <c r="H188">
        <v>3</v>
      </c>
      <c r="I188">
        <v>7.99</v>
      </c>
    </row>
    <row r="189" spans="6:17" x14ac:dyDescent="0.25">
      <c r="F189">
        <v>3</v>
      </c>
      <c r="G189">
        <v>2</v>
      </c>
      <c r="H189">
        <v>3</v>
      </c>
      <c r="I189">
        <v>12.02</v>
      </c>
    </row>
    <row r="190" spans="6:17" x14ac:dyDescent="0.25">
      <c r="F190">
        <v>3</v>
      </c>
      <c r="G190">
        <v>3</v>
      </c>
      <c r="H190">
        <v>3</v>
      </c>
      <c r="I190">
        <v>13.09</v>
      </c>
    </row>
    <row r="191" spans="6:17" x14ac:dyDescent="0.25">
      <c r="F191">
        <v>3</v>
      </c>
      <c r="G191">
        <v>4</v>
      </c>
      <c r="H191">
        <v>3</v>
      </c>
      <c r="I191">
        <v>15.33</v>
      </c>
    </row>
    <row r="192" spans="6:17" x14ac:dyDescent="0.25">
      <c r="F192">
        <v>4</v>
      </c>
      <c r="G192">
        <v>1</v>
      </c>
      <c r="H192">
        <v>1</v>
      </c>
      <c r="I192">
        <v>9.66</v>
      </c>
    </row>
    <row r="193" spans="6:9" x14ac:dyDescent="0.25">
      <c r="F193">
        <v>4</v>
      </c>
      <c r="G193">
        <v>2</v>
      </c>
      <c r="H193">
        <v>1</v>
      </c>
      <c r="I193">
        <v>14.06</v>
      </c>
    </row>
    <row r="194" spans="6:9" x14ac:dyDescent="0.25">
      <c r="F194">
        <v>4</v>
      </c>
      <c r="G194">
        <v>3</v>
      </c>
      <c r="H194">
        <v>1</v>
      </c>
      <c r="I194">
        <v>15.84</v>
      </c>
    </row>
    <row r="195" spans="6:9" x14ac:dyDescent="0.25">
      <c r="F195">
        <v>4</v>
      </c>
      <c r="G195">
        <v>4</v>
      </c>
      <c r="H195">
        <v>1</v>
      </c>
      <c r="I195">
        <v>17.62</v>
      </c>
    </row>
    <row r="196" spans="6:9" x14ac:dyDescent="0.25">
      <c r="F196">
        <v>4</v>
      </c>
      <c r="G196">
        <v>1</v>
      </c>
      <c r="H196">
        <v>2</v>
      </c>
      <c r="I196">
        <v>10.93</v>
      </c>
    </row>
    <row r="197" spans="6:9" x14ac:dyDescent="0.25">
      <c r="F197">
        <v>4</v>
      </c>
      <c r="G197">
        <v>2</v>
      </c>
      <c r="H197">
        <v>2</v>
      </c>
      <c r="I197">
        <v>14.08</v>
      </c>
    </row>
    <row r="198" spans="6:9" x14ac:dyDescent="0.25">
      <c r="F198">
        <v>4</v>
      </c>
      <c r="G198">
        <v>3</v>
      </c>
      <c r="H198">
        <v>2</v>
      </c>
      <c r="I198">
        <v>14.17</v>
      </c>
    </row>
    <row r="199" spans="6:9" x14ac:dyDescent="0.25">
      <c r="F199">
        <v>4</v>
      </c>
      <c r="G199">
        <v>4</v>
      </c>
      <c r="H199">
        <v>2</v>
      </c>
      <c r="I199">
        <v>16.239999999999998</v>
      </c>
    </row>
    <row r="200" spans="6:9" x14ac:dyDescent="0.25">
      <c r="F200">
        <v>4</v>
      </c>
      <c r="G200">
        <v>1</v>
      </c>
      <c r="H200">
        <v>3</v>
      </c>
      <c r="I200">
        <v>10.59</v>
      </c>
    </row>
    <row r="201" spans="6:9" x14ac:dyDescent="0.25">
      <c r="F201">
        <v>4</v>
      </c>
      <c r="G201">
        <v>2</v>
      </c>
      <c r="H201">
        <v>3</v>
      </c>
      <c r="I201">
        <v>13.39</v>
      </c>
    </row>
    <row r="202" spans="6:9" x14ac:dyDescent="0.25">
      <c r="F202">
        <v>4</v>
      </c>
      <c r="G202">
        <v>3</v>
      </c>
      <c r="H202">
        <v>3</v>
      </c>
      <c r="I202">
        <v>15.34</v>
      </c>
    </row>
    <row r="203" spans="6:9" x14ac:dyDescent="0.25">
      <c r="F203">
        <v>4</v>
      </c>
      <c r="G203">
        <v>4</v>
      </c>
      <c r="H203">
        <v>3</v>
      </c>
      <c r="I203">
        <v>17.37</v>
      </c>
    </row>
  </sheetData>
  <mergeCells count="72">
    <mergeCell ref="C147:F147"/>
    <mergeCell ref="K120:N120"/>
    <mergeCell ref="O147:R147"/>
    <mergeCell ref="G138:J138"/>
    <mergeCell ref="C129:F129"/>
    <mergeCell ref="G129:J129"/>
    <mergeCell ref="K129:N129"/>
    <mergeCell ref="O129:R129"/>
    <mergeCell ref="C120:F120"/>
    <mergeCell ref="K147:N147"/>
    <mergeCell ref="O138:R138"/>
    <mergeCell ref="O120:R120"/>
    <mergeCell ref="G147:J147"/>
    <mergeCell ref="C138:F138"/>
    <mergeCell ref="G120:J120"/>
    <mergeCell ref="K138:N138"/>
    <mergeCell ref="C42:F42"/>
    <mergeCell ref="K15:N15"/>
    <mergeCell ref="O33:R33"/>
    <mergeCell ref="O87:T87"/>
    <mergeCell ref="G6:J6"/>
    <mergeCell ref="C78:F78"/>
    <mergeCell ref="O15:R15"/>
    <mergeCell ref="K42:N42"/>
    <mergeCell ref="C24:F24"/>
    <mergeCell ref="K33:N33"/>
    <mergeCell ref="O6:R6"/>
    <mergeCell ref="C15:F15"/>
    <mergeCell ref="C6:F6"/>
    <mergeCell ref="G24:J24"/>
    <mergeCell ref="C33:F33"/>
    <mergeCell ref="O24:R24"/>
    <mergeCell ref="C111:H111"/>
    <mergeCell ref="I111:N111"/>
    <mergeCell ref="O111:T111"/>
    <mergeCell ref="G78:J78"/>
    <mergeCell ref="I87:N87"/>
    <mergeCell ref="K78:N78"/>
    <mergeCell ref="C105:H105"/>
    <mergeCell ref="I105:N105"/>
    <mergeCell ref="O105:T105"/>
    <mergeCell ref="I93:N93"/>
    <mergeCell ref="U93:Z93"/>
    <mergeCell ref="U111:Z111"/>
    <mergeCell ref="U99:Z99"/>
    <mergeCell ref="U105:Z105"/>
    <mergeCell ref="O99:T99"/>
    <mergeCell ref="O93:T93"/>
    <mergeCell ref="O51:R51"/>
    <mergeCell ref="O60:R60"/>
    <mergeCell ref="O69:R69"/>
    <mergeCell ref="C60:F60"/>
    <mergeCell ref="C69:F69"/>
    <mergeCell ref="K60:N60"/>
    <mergeCell ref="C51:F51"/>
    <mergeCell ref="I99:N99"/>
    <mergeCell ref="G69:J69"/>
    <mergeCell ref="G60:J60"/>
    <mergeCell ref="K69:N69"/>
    <mergeCell ref="C93:H93"/>
    <mergeCell ref="C87:H87"/>
    <mergeCell ref="C99:H99"/>
    <mergeCell ref="K51:N51"/>
    <mergeCell ref="K6:N6"/>
    <mergeCell ref="O78:R78"/>
    <mergeCell ref="U87:Z87"/>
    <mergeCell ref="K24:N24"/>
    <mergeCell ref="G51:J51"/>
    <mergeCell ref="G42:J42"/>
    <mergeCell ref="G15:J15"/>
    <mergeCell ref="G33:J33"/>
    <mergeCell ref="O42:R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Broadway</dc:creator>
  <cp:lastModifiedBy>HP</cp:lastModifiedBy>
  <dcterms:created xsi:type="dcterms:W3CDTF">2022-06-09T02:03:22Z</dcterms:created>
  <dcterms:modified xsi:type="dcterms:W3CDTF">2022-08-20T19:08:38Z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0dfab747da674bcebbaf87428fee422d</vt:lpwstr>
  </property>
</Properties>
</file>