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Volumes/LaCie SSD/ToufiekDomain/Toufiek Publications/working manuscripts/Hymeniacidon/Final Manuscript Table and Figures Review 2_12 August 2022/Supplimentary Tables H. perlevis 30 May 2022/"/>
    </mc:Choice>
  </mc:AlternateContent>
  <xr:revisionPtr revIDLastSave="0" documentId="13_ncr:1_{58D32819-B531-7744-806A-05EC2D448E06}" xr6:coauthVersionLast="47" xr6:coauthVersionMax="47" xr10:uidLastSave="{00000000-0000-0000-0000-000000000000}"/>
  <bookViews>
    <workbookView xWindow="2700" yWindow="1700" windowWidth="26560" windowHeight="182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3" i="1" l="1"/>
  <c r="P64" i="1"/>
  <c r="P65" i="1"/>
  <c r="P66" i="1"/>
  <c r="P67" i="1"/>
  <c r="P68" i="1"/>
  <c r="P69" i="1"/>
  <c r="P70" i="1"/>
  <c r="P62" i="1"/>
  <c r="J63" i="1"/>
  <c r="J64" i="1"/>
  <c r="J65" i="1"/>
  <c r="J66" i="1"/>
  <c r="J67" i="1"/>
  <c r="J68" i="1"/>
  <c r="J69" i="1"/>
  <c r="J70" i="1"/>
  <c r="J62" i="1"/>
</calcChain>
</file>

<file path=xl/sharedStrings.xml><?xml version="1.0" encoding="utf-8"?>
<sst xmlns="http://schemas.openxmlformats.org/spreadsheetml/2006/main" count="759" uniqueCount="414">
  <si>
    <t>Location</t>
  </si>
  <si>
    <t>Taxa ID</t>
  </si>
  <si>
    <t>Sampled Location</t>
  </si>
  <si>
    <t>H. perlevis Present/Absent</t>
  </si>
  <si>
    <t>latitude</t>
  </si>
  <si>
    <t>Degree</t>
  </si>
  <si>
    <t>Minute</t>
  </si>
  <si>
    <t>Second</t>
  </si>
  <si>
    <t>N/S</t>
  </si>
  <si>
    <t>Latitude DecimalDegree</t>
  </si>
  <si>
    <t>longitude</t>
  </si>
  <si>
    <t>E/W</t>
  </si>
  <si>
    <t>Longitude DecimalDegree</t>
  </si>
  <si>
    <t>Bettys Bay</t>
  </si>
  <si>
    <t>Hymeniacidon perlevis</t>
  </si>
  <si>
    <t>Yes</t>
  </si>
  <si>
    <t>Present</t>
  </si>
  <si>
    <t>22.446</t>
  </si>
  <si>
    <t>S</t>
  </si>
  <si>
    <t>-34.3741</t>
  </si>
  <si>
    <t>18 54.766 E</t>
  </si>
  <si>
    <t>54.766</t>
  </si>
  <si>
    <t>E</t>
  </si>
  <si>
    <t>18.9128</t>
  </si>
  <si>
    <t>Brazil North</t>
  </si>
  <si>
    <t>48.6</t>
  </si>
  <si>
    <t>-29.8100</t>
  </si>
  <si>
    <t>17o 04.800</t>
  </si>
  <si>
    <t>4.8</t>
  </si>
  <si>
    <t>17.0800</t>
  </si>
  <si>
    <t>Dwesa/Cwebe MPA</t>
  </si>
  <si>
    <t>-32.310338</t>
  </si>
  <si>
    <t>32.310338</t>
  </si>
  <si>
    <t>-32.3103</t>
  </si>
  <si>
    <t>28.82831700</t>
  </si>
  <si>
    <t>28.8283</t>
  </si>
  <si>
    <t>Elands Bay</t>
  </si>
  <si>
    <t>32°18'55.54"S</t>
  </si>
  <si>
    <t>55.54</t>
  </si>
  <si>
    <t>-32.3093</t>
  </si>
  <si>
    <t>18°19'40.30"E</t>
  </si>
  <si>
    <t>40.3</t>
  </si>
  <si>
    <t>18.3234</t>
  </si>
  <si>
    <t>False Bay</t>
  </si>
  <si>
    <t>34°07'28"S</t>
  </si>
  <si>
    <t>-34.1213</t>
  </si>
  <si>
    <t>18°27'10"E</t>
  </si>
  <si>
    <t>18.4517</t>
  </si>
  <si>
    <t>Gonubie</t>
  </si>
  <si>
    <t>32.941393</t>
  </si>
  <si>
    <t>-32.9414</t>
  </si>
  <si>
    <t>28.03584500</t>
  </si>
  <si>
    <t>28.0358</t>
  </si>
  <si>
    <t>Green Point</t>
  </si>
  <si>
    <t>33°53'56"S</t>
  </si>
  <si>
    <t>-33.8927</t>
  </si>
  <si>
    <t>18°22'37"E</t>
  </si>
  <si>
    <t>18.3728</t>
  </si>
  <si>
    <t>Groenrivier</t>
  </si>
  <si>
    <t>-30.4833</t>
  </si>
  <si>
    <t>17.3333</t>
  </si>
  <si>
    <t>56.811</t>
  </si>
  <si>
    <t>-30.9469</t>
  </si>
  <si>
    <t>38.106</t>
  </si>
  <si>
    <t>17.6351</t>
  </si>
  <si>
    <t>54.926</t>
  </si>
  <si>
    <t>-30.9154</t>
  </si>
  <si>
    <t>36.169</t>
  </si>
  <si>
    <t>17.6028</t>
  </si>
  <si>
    <t>Haga Haga</t>
  </si>
  <si>
    <t>32°45' 50.653"S</t>
  </si>
  <si>
    <t>50.653</t>
  </si>
  <si>
    <t>-32.7584</t>
  </si>
  <si>
    <t>28°15' 5.393"S</t>
  </si>
  <si>
    <t>5.393</t>
  </si>
  <si>
    <t>28.2509</t>
  </si>
  <si>
    <t>Jacobs Bay</t>
  </si>
  <si>
    <t>32°58'10.62"S</t>
  </si>
  <si>
    <t>10.62</t>
  </si>
  <si>
    <t>-32.9684</t>
  </si>
  <si>
    <t>17°53'03.81"E</t>
  </si>
  <si>
    <t>3.81</t>
  </si>
  <si>
    <t>17.8840</t>
  </si>
  <si>
    <t>Knysna</t>
  </si>
  <si>
    <t>59.392</t>
  </si>
  <si>
    <t>-33.9899</t>
  </si>
  <si>
    <t>32.538</t>
  </si>
  <si>
    <t>23.5423</t>
  </si>
  <si>
    <t>Langebaan</t>
  </si>
  <si>
    <t>33° 5'22.15"S</t>
  </si>
  <si>
    <t>22.15</t>
  </si>
  <si>
    <t>-33.0870</t>
  </si>
  <si>
    <t>18° 1'8.03"E</t>
  </si>
  <si>
    <t>8.03</t>
  </si>
  <si>
    <t>18.0180</t>
  </si>
  <si>
    <t>Mazzepa Bay</t>
  </si>
  <si>
    <t>32°28'46"S</t>
  </si>
  <si>
    <t>-32.4743</t>
  </si>
  <si>
    <t>28°39'08"E</t>
  </si>
  <si>
    <t>28.6513</t>
  </si>
  <si>
    <t>Monwabisi</t>
  </si>
  <si>
    <t>34°4'28"S</t>
  </si>
  <si>
    <t>-34.0713</t>
  </si>
  <si>
    <t>18°41'19"E</t>
  </si>
  <si>
    <t>18.6865</t>
  </si>
  <si>
    <t>Moon Bay</t>
  </si>
  <si>
    <t>48.639</t>
  </si>
  <si>
    <t>-30.8107</t>
  </si>
  <si>
    <t>33.235</t>
  </si>
  <si>
    <t>17.5539</t>
  </si>
  <si>
    <t>26°44'12.81"S</t>
  </si>
  <si>
    <t>12.81</t>
  </si>
  <si>
    <t>-26.7355</t>
  </si>
  <si>
    <t>15° 5'41.62"E</t>
  </si>
  <si>
    <t>41.62</t>
  </si>
  <si>
    <t>15.0903</t>
  </si>
  <si>
    <t>Nature Valley</t>
  </si>
  <si>
    <t>33° 59'59.93"S</t>
  </si>
  <si>
    <t>59.93</t>
  </si>
  <si>
    <t>-33.9933</t>
  </si>
  <si>
    <t>23° 31'31.41"S</t>
  </si>
  <si>
    <t>23.000</t>
  </si>
  <si>
    <t>31.41</t>
  </si>
  <si>
    <t>23.5219</t>
  </si>
  <si>
    <t>Plettenberg Bay</t>
  </si>
  <si>
    <t>34°6'29"E</t>
  </si>
  <si>
    <t>-34.1048</t>
  </si>
  <si>
    <t>23.38068000</t>
  </si>
  <si>
    <t>23.381</t>
  </si>
  <si>
    <t>23.3807</t>
  </si>
  <si>
    <t>Rooiklippies</t>
  </si>
  <si>
    <t>29°44'29.59"S</t>
  </si>
  <si>
    <t>29.58</t>
  </si>
  <si>
    <t>-29.7383</t>
  </si>
  <si>
    <t>17° 3'28.16"E</t>
  </si>
  <si>
    <t>28.16</t>
  </si>
  <si>
    <t>17.0547</t>
  </si>
  <si>
    <t>Saunders Rocks</t>
  </si>
  <si>
    <t>33°52'37"S</t>
  </si>
  <si>
    <t>-33.8728</t>
  </si>
  <si>
    <t>18°24'29"E</t>
  </si>
  <si>
    <t>18.4048</t>
  </si>
  <si>
    <t>Strand</t>
  </si>
  <si>
    <t>34°07'30"S</t>
  </si>
  <si>
    <t>-34.1217</t>
  </si>
  <si>
    <t>18°49'50"E</t>
  </si>
  <si>
    <t>18.8250</t>
  </si>
  <si>
    <t>Tsitsikamma National Park</t>
  </si>
  <si>
    <t>34° 01'.25.82"S</t>
  </si>
  <si>
    <t>25.82</t>
  </si>
  <si>
    <t>-34.0210</t>
  </si>
  <si>
    <t>23° 53'51.40"S</t>
  </si>
  <si>
    <t>51.4</t>
  </si>
  <si>
    <t>23.8919</t>
  </si>
  <si>
    <t>Coffee Bay</t>
  </si>
  <si>
    <t>No H. perlevis</t>
  </si>
  <si>
    <t>31°59'12"S</t>
  </si>
  <si>
    <t>-31.9853</t>
  </si>
  <si>
    <t>29°09'10"E</t>
  </si>
  <si>
    <t>29.1517</t>
  </si>
  <si>
    <t>Kosi Bay</t>
  </si>
  <si>
    <t>27°15.645'S</t>
  </si>
  <si>
    <t>15.645</t>
  </si>
  <si>
    <t>-27.2608</t>
  </si>
  <si>
    <t>32°46.157'E</t>
  </si>
  <si>
    <t>46.157</t>
  </si>
  <si>
    <t>32.7693</t>
  </si>
  <si>
    <t>Palm beach</t>
  </si>
  <si>
    <t>10.11</t>
  </si>
  <si>
    <t>-30.9850</t>
  </si>
  <si>
    <t>40.15</t>
  </si>
  <si>
    <t>30.2734</t>
  </si>
  <si>
    <t>Park Rynie</t>
  </si>
  <si>
    <t>5.59</t>
  </si>
  <si>
    <t>-30.3176</t>
  </si>
  <si>
    <t>34.99</t>
  </si>
  <si>
    <t>30.7392</t>
  </si>
  <si>
    <t>Port Edward</t>
  </si>
  <si>
    <t>1.91</t>
  </si>
  <si>
    <t>-31.0503</t>
  </si>
  <si>
    <t>56.69</t>
  </si>
  <si>
    <t>30.2261</t>
  </si>
  <si>
    <t>Treasure Beach</t>
  </si>
  <si>
    <t>29°57'16.40"S</t>
  </si>
  <si>
    <t>16.4</t>
  </si>
  <si>
    <t>-29.9527</t>
  </si>
  <si>
    <t>30°59'31.54"E</t>
  </si>
  <si>
    <t>31.54</t>
  </si>
  <si>
    <t>30.9886</t>
  </si>
  <si>
    <t>Umhlanga Rocks</t>
  </si>
  <si>
    <t xml:space="preserve"> </t>
  </si>
  <si>
    <t>29°43'33.39"S</t>
  </si>
  <si>
    <t>33.39</t>
  </si>
  <si>
    <t>-29.7222</t>
  </si>
  <si>
    <t>31° 5'22.38"E</t>
  </si>
  <si>
    <t>22.38</t>
  </si>
  <si>
    <t>31.0871</t>
  </si>
  <si>
    <t>LalaNek</t>
  </si>
  <si>
    <t>27°13.486'S</t>
  </si>
  <si>
    <t>13.486</t>
  </si>
  <si>
    <t>-27.2248</t>
  </si>
  <si>
    <t>32°47.702'E</t>
  </si>
  <si>
    <t>47.702</t>
  </si>
  <si>
    <t>32.7950</t>
  </si>
  <si>
    <t>RockTail Bay</t>
  </si>
  <si>
    <t>27°11.178'S</t>
  </si>
  <si>
    <t>11.178</t>
  </si>
  <si>
    <t>-27.1863</t>
  </si>
  <si>
    <t>32°48.509'E</t>
  </si>
  <si>
    <t>48.509</t>
  </si>
  <si>
    <t>32.8085</t>
  </si>
  <si>
    <t>Sodwana Bay - Jesser Point</t>
  </si>
  <si>
    <t>27°11.146'S</t>
  </si>
  <si>
    <t>11.146</t>
  </si>
  <si>
    <t>-27.1858</t>
  </si>
  <si>
    <t>32°48.506'E</t>
  </si>
  <si>
    <t>48.506</t>
  </si>
  <si>
    <t>32.8084</t>
  </si>
  <si>
    <t>Nine Mile</t>
  </si>
  <si>
    <t>27°32.452'S</t>
  </si>
  <si>
    <t>32.452</t>
  </si>
  <si>
    <t>-27.5409</t>
  </si>
  <si>
    <t>32°40.795'E</t>
  </si>
  <si>
    <t>40.795</t>
  </si>
  <si>
    <t>32.6799</t>
  </si>
  <si>
    <t>Mabibi</t>
  </si>
  <si>
    <t>27°20.153'S</t>
  </si>
  <si>
    <t>20.153</t>
  </si>
  <si>
    <t>-27.3359</t>
  </si>
  <si>
    <t>32°45.077'E</t>
  </si>
  <si>
    <t>45.077</t>
  </si>
  <si>
    <t>32.7513</t>
  </si>
  <si>
    <t>Kosi Nay - N23</t>
  </si>
  <si>
    <t>Rabbit rock</t>
  </si>
  <si>
    <t>26°55.780'S</t>
  </si>
  <si>
    <t>55.78</t>
  </si>
  <si>
    <t>32°52.673'E</t>
  </si>
  <si>
    <t>52.673</t>
  </si>
  <si>
    <t>32.8779</t>
  </si>
  <si>
    <t>Bhanga Nek</t>
  </si>
  <si>
    <t>27°00.731'S</t>
  </si>
  <si>
    <t>0.731</t>
  </si>
  <si>
    <t>-27.0122</t>
  </si>
  <si>
    <t>32°51.952'E</t>
  </si>
  <si>
    <t>51.952</t>
  </si>
  <si>
    <t>32.8659</t>
  </si>
  <si>
    <t>Black Rock</t>
  </si>
  <si>
    <t>27°08.148'S</t>
  </si>
  <si>
    <t>8.148</t>
  </si>
  <si>
    <t>-27.1358</t>
  </si>
  <si>
    <t>32°49.823'E</t>
  </si>
  <si>
    <t>49.823</t>
  </si>
  <si>
    <t>32.8304</t>
  </si>
  <si>
    <t>Leven Point</t>
  </si>
  <si>
    <t>27°55.703'S</t>
  </si>
  <si>
    <t>55.703</t>
  </si>
  <si>
    <t>-27.9284</t>
  </si>
  <si>
    <t>32°35.691'E</t>
  </si>
  <si>
    <t>35.691</t>
  </si>
  <si>
    <t>32.5949</t>
  </si>
  <si>
    <t>Cape Vidal</t>
  </si>
  <si>
    <t>28°07.659'S</t>
  </si>
  <si>
    <t>7.659</t>
  </si>
  <si>
    <t>-28.1277</t>
  </si>
  <si>
    <t>32°33.641'E</t>
  </si>
  <si>
    <t>33.641</t>
  </si>
  <si>
    <t>32.5607</t>
  </si>
  <si>
    <t>Mission Rock</t>
  </si>
  <si>
    <t>28°16'42.43"S</t>
  </si>
  <si>
    <t>42.43</t>
  </si>
  <si>
    <t>-28.2737</t>
  </si>
  <si>
    <t>32°29'08.75"E</t>
  </si>
  <si>
    <t>8.75</t>
  </si>
  <si>
    <t>32.4848</t>
  </si>
  <si>
    <t>Dawson</t>
  </si>
  <si>
    <t>28°23.008'S</t>
  </si>
  <si>
    <t>23.008</t>
  </si>
  <si>
    <t>-28.3835</t>
  </si>
  <si>
    <t>32°24.760'E</t>
  </si>
  <si>
    <t>24.76</t>
  </si>
  <si>
    <t>32.4127</t>
  </si>
  <si>
    <t>Cape St Lucia</t>
  </si>
  <si>
    <t>28°31.390'S</t>
  </si>
  <si>
    <t>31.39</t>
  </si>
  <si>
    <t>-28.5232</t>
  </si>
  <si>
    <t>32°24.022'E</t>
  </si>
  <si>
    <t>24.022</t>
  </si>
  <si>
    <t>32.4004</t>
  </si>
  <si>
    <t>Sheffield Rock</t>
  </si>
  <si>
    <t>29°29'17.38"S</t>
  </si>
  <si>
    <t>17.38</t>
  </si>
  <si>
    <t>-29.4862</t>
  </si>
  <si>
    <t>31°15'15.72"E</t>
  </si>
  <si>
    <t>15.72</t>
  </si>
  <si>
    <t>31.2526</t>
  </si>
  <si>
    <t>Chaka's Rock</t>
  </si>
  <si>
    <t>29°31'9.01"S</t>
  </si>
  <si>
    <t>9.01</t>
  </si>
  <si>
    <t>-29.5182</t>
  </si>
  <si>
    <t>31°13'46.42"E</t>
  </si>
  <si>
    <t>46.42</t>
  </si>
  <si>
    <t>31.2244</t>
  </si>
  <si>
    <t>Balito</t>
  </si>
  <si>
    <t>29°27'9.70"S</t>
  </si>
  <si>
    <t>9.7</t>
  </si>
  <si>
    <t>-29.4516</t>
  </si>
  <si>
    <t>31°17'11.64"E</t>
  </si>
  <si>
    <t>11.64</t>
  </si>
  <si>
    <t>31.2853</t>
  </si>
  <si>
    <t>Isipingo</t>
  </si>
  <si>
    <t>29°59'51.01"S</t>
  </si>
  <si>
    <t>51.01</t>
  </si>
  <si>
    <t>-29.9918</t>
  </si>
  <si>
    <t>30°56'57.40"E</t>
  </si>
  <si>
    <t>57.4</t>
  </si>
  <si>
    <t>30.9429</t>
  </si>
  <si>
    <t>Sezele</t>
  </si>
  <si>
    <t>30°24'44.62"S</t>
  </si>
  <si>
    <t>44.62</t>
  </si>
  <si>
    <t>-30.4074</t>
  </si>
  <si>
    <t>30°40'51.06"E</t>
  </si>
  <si>
    <t>51.06</t>
  </si>
  <si>
    <t>30.6752</t>
  </si>
  <si>
    <t>False Bay, -34.1566667 18.84</t>
  </si>
  <si>
    <t>34.1566667° S</t>
  </si>
  <si>
    <t>34.1566667</t>
  </si>
  <si>
    <t>-34.1567</t>
  </si>
  <si>
    <t>18.84° E</t>
  </si>
  <si>
    <t>18.84</t>
  </si>
  <si>
    <t>18.8400</t>
  </si>
  <si>
    <t>Elizabeth Bay, 20 miles south of Luderitz</t>
  </si>
  <si>
    <t>26.938554° S</t>
  </si>
  <si>
    <t>26.938554</t>
  </si>
  <si>
    <t>-26.9386</t>
  </si>
  <si>
    <t>15.159444° E</t>
  </si>
  <si>
    <t>15.159444</t>
  </si>
  <si>
    <t>15.1594</t>
  </si>
  <si>
    <t>St. James</t>
  </si>
  <si>
    <t>34.120579° S</t>
  </si>
  <si>
    <t>34.120579</t>
  </si>
  <si>
    <t>-34.1206</t>
  </si>
  <si>
    <t>18.459106° E</t>
  </si>
  <si>
    <t>18.459106</t>
  </si>
  <si>
    <t>18.4591</t>
  </si>
  <si>
    <t>Oudekraal</t>
  </si>
  <si>
    <t>33.983584° S</t>
  </si>
  <si>
    <t>33.983584</t>
  </si>
  <si>
    <t>-33.9835</t>
  </si>
  <si>
    <t>18.358262° E</t>
  </si>
  <si>
    <t>18.358262</t>
  </si>
  <si>
    <t>18.3583</t>
  </si>
  <si>
    <t>-33.9836</t>
  </si>
  <si>
    <t xml:space="preserve">Port Nolloth </t>
  </si>
  <si>
    <t>29.251883° S</t>
  </si>
  <si>
    <t>29.251883</t>
  </si>
  <si>
    <t>-29.2519</t>
  </si>
  <si>
    <t>16.869698° E</t>
  </si>
  <si>
    <t>16.869698</t>
  </si>
  <si>
    <t>16.8697</t>
  </si>
  <si>
    <t>East London</t>
  </si>
  <si>
    <t>33.011051° S</t>
  </si>
  <si>
    <t>33.011051</t>
  </si>
  <si>
    <t>-33.0111</t>
  </si>
  <si>
    <t>27.910049° E</t>
  </si>
  <si>
    <t>27.910049</t>
  </si>
  <si>
    <t>27.9100</t>
  </si>
  <si>
    <t>-26.9297</t>
  </si>
  <si>
    <t>Grosse Bucht (Namibia)</t>
  </si>
  <si>
    <t>Port St Johns</t>
  </si>
  <si>
    <t>Woody Cape and Cape Padrone</t>
  </si>
  <si>
    <t xml:space="preserve"> 33°46'2.81"S</t>
  </si>
  <si>
    <t xml:space="preserve"> 26°19'26.74"E</t>
  </si>
  <si>
    <t>Cape Padrone</t>
  </si>
  <si>
    <t xml:space="preserve"> 33°46'20.22"S</t>
  </si>
  <si>
    <t xml:space="preserve"> 26°28'6.42"E</t>
  </si>
  <si>
    <t>Port Alfred</t>
  </si>
  <si>
    <t xml:space="preserve"> 33°36'53.27"S</t>
  </si>
  <si>
    <t xml:space="preserve"> 26°53'19.77"E</t>
  </si>
  <si>
    <t>Thyspunt</t>
  </si>
  <si>
    <t xml:space="preserve"> 34°11'35.64"S</t>
  </si>
  <si>
    <t xml:space="preserve"> 24°42'49.18"E</t>
  </si>
  <si>
    <t>Tsitsikamma</t>
  </si>
  <si>
    <t xml:space="preserve"> 34° 1'26.61"S</t>
  </si>
  <si>
    <t xml:space="preserve"> 23°53'47.25"E</t>
  </si>
  <si>
    <t>Canon Rock</t>
  </si>
  <si>
    <t xml:space="preserve"> 33°45'6.06"S</t>
  </si>
  <si>
    <t xml:space="preserve"> 26°32'47.17"E</t>
  </si>
  <si>
    <t>Pine Lodge, Algoa Bay</t>
  </si>
  <si>
    <t xml:space="preserve"> 34° 0'32.77"S</t>
  </si>
  <si>
    <t xml:space="preserve"> 25°41'36.72"E</t>
  </si>
  <si>
    <t>Flat Rock, Algoa Bay</t>
  </si>
  <si>
    <t xml:space="preserve"> 33°59'50.38"S</t>
  </si>
  <si>
    <t xml:space="preserve"> 25°41'8.62"E</t>
  </si>
  <si>
    <t>Kenton on Sea</t>
  </si>
  <si>
    <t xml:space="preserve"> 33°41'25.06"S</t>
  </si>
  <si>
    <t xml:space="preserve"> 26°40'41.61"E</t>
  </si>
  <si>
    <t>34° 22.446 S</t>
  </si>
  <si>
    <t>29° 48.600</t>
  </si>
  <si>
    <t>30°29'S</t>
  </si>
  <si>
    <t>17°20É</t>
  </si>
  <si>
    <t>30° 56.811</t>
  </si>
  <si>
    <t>30° 54.926</t>
  </si>
  <si>
    <t>33° 59.392S</t>
  </si>
  <si>
    <t>30° 48.639</t>
  </si>
  <si>
    <t>30° 59'10,11"S</t>
  </si>
  <si>
    <t>30° 19'05,59"S</t>
  </si>
  <si>
    <t>31° 03'01,91"</t>
  </si>
  <si>
    <t>17° 38.106</t>
  </si>
  <si>
    <t>17° 36.169</t>
  </si>
  <si>
    <t>23° 32.538E</t>
  </si>
  <si>
    <t>17° 33.235</t>
  </si>
  <si>
    <t>30° 16'40,15"E</t>
  </si>
  <si>
    <t>30° 44'34,99"E</t>
  </si>
  <si>
    <t>30° 13'56,69"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</si>
</sst>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0"/>
  </numFmts>
  <fonts count="9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theme="1"/>
      <name val="Helvetica Neue"/>
      <family val="2"/>
    </font>
    <font>
      <sz val="10"/>
      <name val="Arial"/>
      <family val="2"/>
    </font>
    <font>
      <sz val="10"/>
      <color indexed="8"/>
      <name val="Helvetica Neue"/>
      <family val="2"/>
      <scheme val="major"/>
    </font>
    <font>
      <b/>
      <sz val="10"/>
      <name val="Arial"/>
      <family val="2"/>
    </font>
    <font>
      <b/>
      <sz val="10"/>
      <color theme="1"/>
      <name val="Helvetica Neue"/>
      <family val="2"/>
      <scheme val="major"/>
    </font>
    <font>
      <b/>
      <sz val="10"/>
      <color indexed="8"/>
      <name val="Helvetica Neue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right" vertical="top"/>
    </xf>
    <xf numFmtId="0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wrapText="1"/>
    </xf>
    <xf numFmtId="165" fontId="7" fillId="2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1"/>
  <sheetViews>
    <sheetView showGridLines="0" tabSelected="1" topLeftCell="C42" workbookViewId="0">
      <selection activeCell="L65" sqref="L65"/>
    </sheetView>
  </sheetViews>
  <sheetFormatPr baseColWidth="10" defaultColWidth="8.33203125" defaultRowHeight="20" customHeight="1" x14ac:dyDescent="0.15"/>
  <cols>
    <col min="1" max="1" width="31.6640625" style="4" customWidth="1"/>
    <col min="2" max="2" width="18.33203125" style="4" customWidth="1"/>
    <col min="3" max="3" width="17.1640625" style="4" customWidth="1"/>
    <col min="4" max="4" width="23" style="4" customWidth="1"/>
    <col min="5" max="5" width="13.6640625" style="4" customWidth="1"/>
    <col min="6" max="6" width="10.33203125" style="4" customWidth="1"/>
    <col min="7" max="7" width="6.5" style="4" customWidth="1"/>
    <col min="8" max="8" width="7.1640625" style="4" customWidth="1"/>
    <col min="9" max="9" width="4.33203125" style="4" customWidth="1"/>
    <col min="10" max="10" width="19.33203125" style="2" customWidth="1"/>
    <col min="11" max="11" width="12.6640625" style="4" customWidth="1"/>
    <col min="12" max="12" width="13.5" style="4" customWidth="1"/>
    <col min="13" max="13" width="6.5" style="4" customWidth="1"/>
    <col min="14" max="14" width="7.1640625" style="4" customWidth="1"/>
    <col min="15" max="15" width="4.6640625" style="4" customWidth="1"/>
    <col min="16" max="16" width="24.83203125" style="2" customWidth="1"/>
    <col min="17" max="17" width="8.33203125" style="4" customWidth="1"/>
    <col min="18" max="16384" width="8.33203125" style="4"/>
  </cols>
  <sheetData>
    <row r="1" spans="1:16" s="2" customFormat="1" ht="20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5</v>
      </c>
      <c r="M1" s="1" t="s">
        <v>6</v>
      </c>
      <c r="N1" s="1" t="s">
        <v>7</v>
      </c>
      <c r="O1" s="1" t="s">
        <v>11</v>
      </c>
      <c r="P1" s="1" t="s">
        <v>12</v>
      </c>
    </row>
    <row r="2" spans="1:16" ht="20" customHeight="1" x14ac:dyDescent="0.15">
      <c r="A2" s="3" t="s">
        <v>13</v>
      </c>
      <c r="B2" s="3" t="s">
        <v>14</v>
      </c>
      <c r="C2" s="3" t="s">
        <v>15</v>
      </c>
      <c r="D2" s="3" t="s">
        <v>16</v>
      </c>
      <c r="E2" s="3" t="s">
        <v>396</v>
      </c>
      <c r="F2" s="4">
        <v>34</v>
      </c>
      <c r="G2" s="3" t="s">
        <v>17</v>
      </c>
      <c r="H2" s="5"/>
      <c r="I2" s="3" t="s">
        <v>18</v>
      </c>
      <c r="J2" s="1" t="s">
        <v>19</v>
      </c>
      <c r="K2" s="3" t="s">
        <v>20</v>
      </c>
      <c r="L2" s="4">
        <v>18</v>
      </c>
      <c r="M2" s="3" t="s">
        <v>21</v>
      </c>
      <c r="N2" s="5"/>
      <c r="O2" s="3" t="s">
        <v>22</v>
      </c>
      <c r="P2" s="1" t="s">
        <v>23</v>
      </c>
    </row>
    <row r="3" spans="1:16" ht="20" customHeight="1" x14ac:dyDescent="0.15">
      <c r="A3" s="3" t="s">
        <v>24</v>
      </c>
      <c r="B3" s="3" t="s">
        <v>14</v>
      </c>
      <c r="C3" s="3" t="s">
        <v>15</v>
      </c>
      <c r="D3" s="3" t="s">
        <v>16</v>
      </c>
      <c r="E3" s="3" t="s">
        <v>397</v>
      </c>
      <c r="F3" s="4">
        <v>29</v>
      </c>
      <c r="G3" s="3" t="s">
        <v>25</v>
      </c>
      <c r="H3" s="5"/>
      <c r="I3" s="3" t="s">
        <v>18</v>
      </c>
      <c r="J3" s="1" t="s">
        <v>26</v>
      </c>
      <c r="K3" s="3" t="s">
        <v>27</v>
      </c>
      <c r="L3" s="4">
        <v>17</v>
      </c>
      <c r="M3" s="3" t="s">
        <v>28</v>
      </c>
      <c r="N3" s="5"/>
      <c r="O3" s="3" t="s">
        <v>22</v>
      </c>
      <c r="P3" s="1" t="s">
        <v>29</v>
      </c>
    </row>
    <row r="4" spans="1:16" ht="20" customHeight="1" x14ac:dyDescent="0.15">
      <c r="A4" s="3" t="s">
        <v>30</v>
      </c>
      <c r="B4" s="3" t="s">
        <v>14</v>
      </c>
      <c r="C4" s="3" t="s">
        <v>15</v>
      </c>
      <c r="D4" s="3" t="s">
        <v>16</v>
      </c>
      <c r="E4" s="3" t="s">
        <v>31</v>
      </c>
      <c r="F4" s="3" t="s">
        <v>32</v>
      </c>
      <c r="G4" s="5"/>
      <c r="H4" s="5"/>
      <c r="I4" s="3" t="s">
        <v>18</v>
      </c>
      <c r="J4" s="1" t="s">
        <v>33</v>
      </c>
      <c r="K4" s="3" t="s">
        <v>34</v>
      </c>
      <c r="L4" s="3" t="s">
        <v>34</v>
      </c>
      <c r="M4" s="5"/>
      <c r="N4" s="5"/>
      <c r="O4" s="3" t="s">
        <v>22</v>
      </c>
      <c r="P4" s="1" t="s">
        <v>35</v>
      </c>
    </row>
    <row r="5" spans="1:16" ht="20" customHeight="1" x14ac:dyDescent="0.15">
      <c r="A5" s="3" t="s">
        <v>36</v>
      </c>
      <c r="B5" s="3" t="s">
        <v>14</v>
      </c>
      <c r="C5" s="3" t="s">
        <v>15</v>
      </c>
      <c r="D5" s="3" t="s">
        <v>16</v>
      </c>
      <c r="E5" s="3" t="s">
        <v>37</v>
      </c>
      <c r="F5" s="4">
        <v>32</v>
      </c>
      <c r="G5" s="4">
        <v>18</v>
      </c>
      <c r="H5" s="3" t="s">
        <v>38</v>
      </c>
      <c r="I5" s="3" t="s">
        <v>18</v>
      </c>
      <c r="J5" s="1" t="s">
        <v>39</v>
      </c>
      <c r="K5" s="3" t="s">
        <v>40</v>
      </c>
      <c r="L5" s="4">
        <v>18</v>
      </c>
      <c r="M5" s="4">
        <v>19</v>
      </c>
      <c r="N5" s="3" t="s">
        <v>41</v>
      </c>
      <c r="O5" s="3" t="s">
        <v>22</v>
      </c>
      <c r="P5" s="1" t="s">
        <v>42</v>
      </c>
    </row>
    <row r="6" spans="1:16" ht="20" customHeight="1" x14ac:dyDescent="0.15">
      <c r="A6" s="3" t="s">
        <v>43</v>
      </c>
      <c r="B6" s="3" t="s">
        <v>14</v>
      </c>
      <c r="C6" s="3" t="s">
        <v>15</v>
      </c>
      <c r="D6" s="3" t="s">
        <v>16</v>
      </c>
      <c r="E6" s="3" t="s">
        <v>44</v>
      </c>
      <c r="F6" s="4">
        <v>34</v>
      </c>
      <c r="G6" s="4">
        <v>7</v>
      </c>
      <c r="H6" s="4">
        <v>28</v>
      </c>
      <c r="I6" s="3" t="s">
        <v>18</v>
      </c>
      <c r="J6" s="1" t="s">
        <v>45</v>
      </c>
      <c r="K6" s="3" t="s">
        <v>46</v>
      </c>
      <c r="L6" s="4">
        <v>18</v>
      </c>
      <c r="M6" s="4">
        <v>27</v>
      </c>
      <c r="N6" s="4">
        <v>10</v>
      </c>
      <c r="O6" s="3" t="s">
        <v>22</v>
      </c>
      <c r="P6" s="1" t="s">
        <v>47</v>
      </c>
    </row>
    <row r="7" spans="1:16" ht="20" customHeight="1" x14ac:dyDescent="0.15">
      <c r="A7" s="3" t="s">
        <v>48</v>
      </c>
      <c r="B7" s="3" t="s">
        <v>14</v>
      </c>
      <c r="C7" s="3" t="s">
        <v>15</v>
      </c>
      <c r="D7" s="3" t="s">
        <v>16</v>
      </c>
      <c r="E7" s="3" t="s">
        <v>49</v>
      </c>
      <c r="F7" s="3" t="s">
        <v>49</v>
      </c>
      <c r="G7" s="5"/>
      <c r="H7" s="5"/>
      <c r="I7" s="3" t="s">
        <v>18</v>
      </c>
      <c r="J7" s="1" t="s">
        <v>50</v>
      </c>
      <c r="K7" s="3" t="s">
        <v>51</v>
      </c>
      <c r="L7" s="3" t="s">
        <v>51</v>
      </c>
      <c r="M7" s="5"/>
      <c r="N7" s="5"/>
      <c r="O7" s="3" t="s">
        <v>22</v>
      </c>
      <c r="P7" s="1" t="s">
        <v>52</v>
      </c>
    </row>
    <row r="8" spans="1:16" ht="20" customHeight="1" x14ac:dyDescent="0.15">
      <c r="A8" s="3" t="s">
        <v>53</v>
      </c>
      <c r="B8" s="3" t="s">
        <v>14</v>
      </c>
      <c r="C8" s="3" t="s">
        <v>15</v>
      </c>
      <c r="D8" s="3" t="s">
        <v>16</v>
      </c>
      <c r="E8" s="3" t="s">
        <v>54</v>
      </c>
      <c r="F8" s="4">
        <v>33</v>
      </c>
      <c r="G8" s="4">
        <v>53</v>
      </c>
      <c r="H8" s="4">
        <v>56</v>
      </c>
      <c r="I8" s="3" t="s">
        <v>18</v>
      </c>
      <c r="J8" s="1" t="s">
        <v>55</v>
      </c>
      <c r="K8" s="3" t="s">
        <v>56</v>
      </c>
      <c r="L8" s="4">
        <v>18</v>
      </c>
      <c r="M8" s="4">
        <v>22</v>
      </c>
      <c r="N8" s="4">
        <v>37</v>
      </c>
      <c r="O8" s="3" t="s">
        <v>22</v>
      </c>
      <c r="P8" s="1" t="s">
        <v>57</v>
      </c>
    </row>
    <row r="9" spans="1:16" ht="20" customHeight="1" x14ac:dyDescent="0.15">
      <c r="A9" s="3" t="s">
        <v>58</v>
      </c>
      <c r="B9" s="3" t="s">
        <v>14</v>
      </c>
      <c r="C9" s="3" t="s">
        <v>15</v>
      </c>
      <c r="D9" s="3" t="s">
        <v>16</v>
      </c>
      <c r="E9" s="3" t="s">
        <v>398</v>
      </c>
      <c r="F9" s="4">
        <v>30</v>
      </c>
      <c r="G9" s="4">
        <v>29</v>
      </c>
      <c r="H9" s="5"/>
      <c r="I9" s="3" t="s">
        <v>18</v>
      </c>
      <c r="J9" s="1" t="s">
        <v>59</v>
      </c>
      <c r="K9" s="3" t="s">
        <v>399</v>
      </c>
      <c r="L9" s="4">
        <v>17</v>
      </c>
      <c r="M9" s="4">
        <v>20</v>
      </c>
      <c r="N9" s="5"/>
      <c r="O9" s="3" t="s">
        <v>22</v>
      </c>
      <c r="P9" s="1" t="s">
        <v>60</v>
      </c>
    </row>
    <row r="10" spans="1:16" ht="20" customHeight="1" x14ac:dyDescent="0.15">
      <c r="A10" s="3" t="s">
        <v>58</v>
      </c>
      <c r="B10" s="3" t="s">
        <v>14</v>
      </c>
      <c r="C10" s="3" t="s">
        <v>15</v>
      </c>
      <c r="D10" s="3" t="s">
        <v>16</v>
      </c>
      <c r="E10" s="3" t="s">
        <v>400</v>
      </c>
      <c r="F10" s="4">
        <v>30</v>
      </c>
      <c r="G10" s="3" t="s">
        <v>61</v>
      </c>
      <c r="H10" s="5"/>
      <c r="I10" s="3" t="s">
        <v>18</v>
      </c>
      <c r="J10" s="1" t="s">
        <v>62</v>
      </c>
      <c r="K10" s="6" t="s">
        <v>407</v>
      </c>
      <c r="L10" s="4">
        <v>17</v>
      </c>
      <c r="M10" s="3" t="s">
        <v>63</v>
      </c>
      <c r="N10" s="5"/>
      <c r="O10" s="3" t="s">
        <v>22</v>
      </c>
      <c r="P10" s="1" t="s">
        <v>64</v>
      </c>
    </row>
    <row r="11" spans="1:16" ht="20" customHeight="1" x14ac:dyDescent="0.15">
      <c r="A11" s="3" t="s">
        <v>58</v>
      </c>
      <c r="B11" s="3" t="s">
        <v>14</v>
      </c>
      <c r="C11" s="3" t="s">
        <v>15</v>
      </c>
      <c r="D11" s="3" t="s">
        <v>16</v>
      </c>
      <c r="E11" s="3" t="s">
        <v>401</v>
      </c>
      <c r="F11" s="4">
        <v>30</v>
      </c>
      <c r="G11" s="3" t="s">
        <v>65</v>
      </c>
      <c r="H11" s="5"/>
      <c r="I11" s="3" t="s">
        <v>18</v>
      </c>
      <c r="J11" s="1" t="s">
        <v>66</v>
      </c>
      <c r="K11" s="6" t="s">
        <v>408</v>
      </c>
      <c r="L11" s="4">
        <v>17</v>
      </c>
      <c r="M11" s="3" t="s">
        <v>67</v>
      </c>
      <c r="N11" s="5"/>
      <c r="O11" s="3" t="s">
        <v>22</v>
      </c>
      <c r="P11" s="1" t="s">
        <v>68</v>
      </c>
    </row>
    <row r="12" spans="1:16" ht="20" customHeight="1" x14ac:dyDescent="0.15">
      <c r="A12" s="3" t="s">
        <v>69</v>
      </c>
      <c r="B12" s="3" t="s">
        <v>14</v>
      </c>
      <c r="C12" s="3" t="s">
        <v>15</v>
      </c>
      <c r="D12" s="3" t="s">
        <v>16</v>
      </c>
      <c r="E12" s="3" t="s">
        <v>70</v>
      </c>
      <c r="F12" s="4">
        <v>32</v>
      </c>
      <c r="G12" s="4">
        <v>45</v>
      </c>
      <c r="H12" s="3" t="s">
        <v>71</v>
      </c>
      <c r="I12" s="3" t="s">
        <v>18</v>
      </c>
      <c r="J12" s="1" t="s">
        <v>72</v>
      </c>
      <c r="K12" s="3" t="s">
        <v>73</v>
      </c>
      <c r="L12" s="4">
        <v>28</v>
      </c>
      <c r="M12" s="4">
        <v>15</v>
      </c>
      <c r="N12" s="3" t="s">
        <v>74</v>
      </c>
      <c r="O12" s="3" t="s">
        <v>22</v>
      </c>
      <c r="P12" s="1" t="s">
        <v>75</v>
      </c>
    </row>
    <row r="13" spans="1:16" ht="20" customHeight="1" x14ac:dyDescent="0.15">
      <c r="A13" s="3" t="s">
        <v>76</v>
      </c>
      <c r="B13" s="3" t="s">
        <v>14</v>
      </c>
      <c r="C13" s="3" t="s">
        <v>15</v>
      </c>
      <c r="D13" s="3" t="s">
        <v>16</v>
      </c>
      <c r="E13" s="3" t="s">
        <v>77</v>
      </c>
      <c r="F13" s="4">
        <v>32</v>
      </c>
      <c r="G13" s="4">
        <v>58</v>
      </c>
      <c r="H13" s="3" t="s">
        <v>78</v>
      </c>
      <c r="I13" s="3" t="s">
        <v>18</v>
      </c>
      <c r="J13" s="1" t="s">
        <v>79</v>
      </c>
      <c r="K13" s="3" t="s">
        <v>80</v>
      </c>
      <c r="L13" s="4">
        <v>17</v>
      </c>
      <c r="M13" s="4">
        <v>53</v>
      </c>
      <c r="N13" s="3" t="s">
        <v>81</v>
      </c>
      <c r="O13" s="3" t="s">
        <v>22</v>
      </c>
      <c r="P13" s="1" t="s">
        <v>82</v>
      </c>
    </row>
    <row r="14" spans="1:16" ht="20" customHeight="1" x14ac:dyDescent="0.15">
      <c r="A14" s="3" t="s">
        <v>83</v>
      </c>
      <c r="B14" s="3" t="s">
        <v>14</v>
      </c>
      <c r="C14" s="3" t="s">
        <v>15</v>
      </c>
      <c r="D14" s="3" t="s">
        <v>16</v>
      </c>
      <c r="E14" s="3" t="s">
        <v>402</v>
      </c>
      <c r="F14" s="4">
        <v>33</v>
      </c>
      <c r="G14" s="3" t="s">
        <v>84</v>
      </c>
      <c r="H14" s="5"/>
      <c r="I14" s="3" t="s">
        <v>18</v>
      </c>
      <c r="J14" s="1" t="s">
        <v>85</v>
      </c>
      <c r="K14" s="6" t="s">
        <v>409</v>
      </c>
      <c r="L14" s="4">
        <v>23</v>
      </c>
      <c r="M14" s="3" t="s">
        <v>86</v>
      </c>
      <c r="N14" s="5"/>
      <c r="O14" s="3" t="s">
        <v>22</v>
      </c>
      <c r="P14" s="1" t="s">
        <v>87</v>
      </c>
    </row>
    <row r="15" spans="1:16" ht="20" customHeight="1" x14ac:dyDescent="0.15">
      <c r="A15" s="3" t="s">
        <v>88</v>
      </c>
      <c r="B15" s="3" t="s">
        <v>14</v>
      </c>
      <c r="C15" s="3" t="s">
        <v>15</v>
      </c>
      <c r="D15" s="3" t="s">
        <v>16</v>
      </c>
      <c r="E15" s="3" t="s">
        <v>89</v>
      </c>
      <c r="F15" s="4">
        <v>33</v>
      </c>
      <c r="G15" s="4">
        <v>5</v>
      </c>
      <c r="H15" s="3" t="s">
        <v>90</v>
      </c>
      <c r="I15" s="3" t="s">
        <v>18</v>
      </c>
      <c r="J15" s="1" t="s">
        <v>91</v>
      </c>
      <c r="K15" s="3" t="s">
        <v>92</v>
      </c>
      <c r="L15" s="4">
        <v>18</v>
      </c>
      <c r="M15" s="4">
        <v>1</v>
      </c>
      <c r="N15" s="3" t="s">
        <v>93</v>
      </c>
      <c r="O15" s="3" t="s">
        <v>22</v>
      </c>
      <c r="P15" s="1" t="s">
        <v>94</v>
      </c>
    </row>
    <row r="16" spans="1:16" ht="20" customHeight="1" x14ac:dyDescent="0.15">
      <c r="A16" s="3" t="s">
        <v>95</v>
      </c>
      <c r="B16" s="3" t="s">
        <v>14</v>
      </c>
      <c r="C16" s="3" t="s">
        <v>15</v>
      </c>
      <c r="D16" s="3" t="s">
        <v>16</v>
      </c>
      <c r="E16" s="3" t="s">
        <v>96</v>
      </c>
      <c r="F16" s="4">
        <v>32</v>
      </c>
      <c r="G16" s="4">
        <v>28</v>
      </c>
      <c r="H16" s="4">
        <v>46</v>
      </c>
      <c r="I16" s="3" t="s">
        <v>18</v>
      </c>
      <c r="J16" s="1" t="s">
        <v>97</v>
      </c>
      <c r="K16" s="3" t="s">
        <v>98</v>
      </c>
      <c r="L16" s="4">
        <v>28</v>
      </c>
      <c r="M16" s="4">
        <v>39</v>
      </c>
      <c r="N16" s="4">
        <v>8</v>
      </c>
      <c r="O16" s="3" t="s">
        <v>22</v>
      </c>
      <c r="P16" s="1" t="s">
        <v>99</v>
      </c>
    </row>
    <row r="17" spans="1:16" ht="20" customHeight="1" x14ac:dyDescent="0.15">
      <c r="A17" s="3" t="s">
        <v>100</v>
      </c>
      <c r="B17" s="3" t="s">
        <v>14</v>
      </c>
      <c r="C17" s="3" t="s">
        <v>15</v>
      </c>
      <c r="D17" s="3" t="s">
        <v>16</v>
      </c>
      <c r="E17" s="3" t="s">
        <v>101</v>
      </c>
      <c r="F17" s="4">
        <v>34</v>
      </c>
      <c r="G17" s="4">
        <v>4</v>
      </c>
      <c r="H17" s="4">
        <v>28</v>
      </c>
      <c r="I17" s="3" t="s">
        <v>18</v>
      </c>
      <c r="J17" s="1" t="s">
        <v>102</v>
      </c>
      <c r="K17" s="3" t="s">
        <v>103</v>
      </c>
      <c r="L17" s="4">
        <v>18</v>
      </c>
      <c r="M17" s="4">
        <v>41</v>
      </c>
      <c r="N17" s="4">
        <v>19</v>
      </c>
      <c r="O17" s="3" t="s">
        <v>22</v>
      </c>
      <c r="P17" s="1" t="s">
        <v>104</v>
      </c>
    </row>
    <row r="18" spans="1:16" ht="20" customHeight="1" x14ac:dyDescent="0.15">
      <c r="A18" s="3" t="s">
        <v>105</v>
      </c>
      <c r="B18" s="3" t="s">
        <v>14</v>
      </c>
      <c r="C18" s="3" t="s">
        <v>15</v>
      </c>
      <c r="D18" s="3" t="s">
        <v>16</v>
      </c>
      <c r="E18" s="3" t="s">
        <v>403</v>
      </c>
      <c r="F18" s="4">
        <v>30</v>
      </c>
      <c r="G18" s="3" t="s">
        <v>106</v>
      </c>
      <c r="H18" s="5"/>
      <c r="I18" s="3" t="s">
        <v>18</v>
      </c>
      <c r="J18" s="1" t="s">
        <v>107</v>
      </c>
      <c r="K18" s="6" t="s">
        <v>410</v>
      </c>
      <c r="L18" s="4">
        <v>17</v>
      </c>
      <c r="M18" s="3" t="s">
        <v>108</v>
      </c>
      <c r="N18" s="5"/>
      <c r="O18" s="3" t="s">
        <v>22</v>
      </c>
      <c r="P18" s="1" t="s">
        <v>109</v>
      </c>
    </row>
    <row r="19" spans="1:16" ht="20" customHeight="1" x14ac:dyDescent="0.15">
      <c r="A19" s="3" t="s">
        <v>367</v>
      </c>
      <c r="B19" s="3" t="s">
        <v>14</v>
      </c>
      <c r="C19" s="3" t="s">
        <v>15</v>
      </c>
      <c r="D19" s="3" t="s">
        <v>16</v>
      </c>
      <c r="E19" s="3" t="s">
        <v>110</v>
      </c>
      <c r="F19" s="4">
        <v>26</v>
      </c>
      <c r="G19" s="4">
        <v>44</v>
      </c>
      <c r="H19" s="3" t="s">
        <v>111</v>
      </c>
      <c r="I19" s="3" t="s">
        <v>18</v>
      </c>
      <c r="J19" s="1" t="s">
        <v>112</v>
      </c>
      <c r="K19" s="3" t="s">
        <v>113</v>
      </c>
      <c r="L19" s="4">
        <v>15</v>
      </c>
      <c r="M19" s="4">
        <v>5</v>
      </c>
      <c r="N19" s="3" t="s">
        <v>114</v>
      </c>
      <c r="O19" s="3" t="s">
        <v>22</v>
      </c>
      <c r="P19" s="1" t="s">
        <v>115</v>
      </c>
    </row>
    <row r="20" spans="1:16" ht="20" customHeight="1" x14ac:dyDescent="0.15">
      <c r="A20" s="3" t="s">
        <v>116</v>
      </c>
      <c r="B20" s="3" t="s">
        <v>14</v>
      </c>
      <c r="C20" s="3" t="s">
        <v>15</v>
      </c>
      <c r="D20" s="3" t="s">
        <v>16</v>
      </c>
      <c r="E20" s="3" t="s">
        <v>117</v>
      </c>
      <c r="F20" s="4">
        <v>33</v>
      </c>
      <c r="G20" s="4">
        <v>59</v>
      </c>
      <c r="H20" s="3" t="s">
        <v>118</v>
      </c>
      <c r="I20" s="3" t="s">
        <v>18</v>
      </c>
      <c r="J20" s="1" t="s">
        <v>119</v>
      </c>
      <c r="K20" s="3" t="s">
        <v>120</v>
      </c>
      <c r="L20" s="3" t="s">
        <v>121</v>
      </c>
      <c r="M20" s="4">
        <v>31</v>
      </c>
      <c r="N20" s="3" t="s">
        <v>122</v>
      </c>
      <c r="O20" s="3" t="s">
        <v>22</v>
      </c>
      <c r="P20" s="1" t="s">
        <v>123</v>
      </c>
    </row>
    <row r="21" spans="1:16" ht="20" customHeight="1" x14ac:dyDescent="0.15">
      <c r="A21" s="3" t="s">
        <v>124</v>
      </c>
      <c r="B21" s="3" t="s">
        <v>14</v>
      </c>
      <c r="C21" s="3" t="s">
        <v>15</v>
      </c>
      <c r="D21" s="3" t="s">
        <v>16</v>
      </c>
      <c r="E21" s="3" t="s">
        <v>125</v>
      </c>
      <c r="F21" s="4">
        <v>34</v>
      </c>
      <c r="G21" s="4">
        <v>6</v>
      </c>
      <c r="H21" s="4">
        <v>29</v>
      </c>
      <c r="I21" s="3" t="s">
        <v>18</v>
      </c>
      <c r="J21" s="1" t="s">
        <v>126</v>
      </c>
      <c r="K21" s="3" t="s">
        <v>127</v>
      </c>
      <c r="L21" s="3" t="s">
        <v>128</v>
      </c>
      <c r="M21" s="5"/>
      <c r="N21" s="5"/>
      <c r="O21" s="3" t="s">
        <v>22</v>
      </c>
      <c r="P21" s="1" t="s">
        <v>129</v>
      </c>
    </row>
    <row r="22" spans="1:16" ht="20" customHeight="1" x14ac:dyDescent="0.15">
      <c r="A22" s="3" t="s">
        <v>130</v>
      </c>
      <c r="B22" s="3" t="s">
        <v>14</v>
      </c>
      <c r="C22" s="3" t="s">
        <v>15</v>
      </c>
      <c r="D22" s="3" t="s">
        <v>16</v>
      </c>
      <c r="E22" s="3" t="s">
        <v>131</v>
      </c>
      <c r="F22" s="4">
        <v>29</v>
      </c>
      <c r="G22" s="4">
        <v>44</v>
      </c>
      <c r="H22" s="3" t="s">
        <v>132</v>
      </c>
      <c r="I22" s="3" t="s">
        <v>18</v>
      </c>
      <c r="J22" s="1" t="s">
        <v>133</v>
      </c>
      <c r="K22" s="3" t="s">
        <v>134</v>
      </c>
      <c r="L22" s="4">
        <v>17</v>
      </c>
      <c r="M22" s="4">
        <v>3</v>
      </c>
      <c r="N22" s="3" t="s">
        <v>135</v>
      </c>
      <c r="O22" s="3" t="s">
        <v>22</v>
      </c>
      <c r="P22" s="1" t="s">
        <v>136</v>
      </c>
    </row>
    <row r="23" spans="1:16" ht="20" customHeight="1" x14ac:dyDescent="0.15">
      <c r="A23" s="3" t="s">
        <v>137</v>
      </c>
      <c r="B23" s="3" t="s">
        <v>14</v>
      </c>
      <c r="C23" s="3" t="s">
        <v>15</v>
      </c>
      <c r="D23" s="3" t="s">
        <v>16</v>
      </c>
      <c r="E23" s="3" t="s">
        <v>138</v>
      </c>
      <c r="F23" s="4">
        <v>33</v>
      </c>
      <c r="G23" s="4">
        <v>52</v>
      </c>
      <c r="H23" s="4">
        <v>37</v>
      </c>
      <c r="I23" s="3" t="s">
        <v>18</v>
      </c>
      <c r="J23" s="1" t="s">
        <v>139</v>
      </c>
      <c r="K23" s="3" t="s">
        <v>140</v>
      </c>
      <c r="L23" s="4">
        <v>18</v>
      </c>
      <c r="M23" s="4">
        <v>24</v>
      </c>
      <c r="N23" s="4">
        <v>29</v>
      </c>
      <c r="O23" s="3" t="s">
        <v>22</v>
      </c>
      <c r="P23" s="1" t="s">
        <v>141</v>
      </c>
    </row>
    <row r="24" spans="1:16" ht="20" customHeight="1" x14ac:dyDescent="0.15">
      <c r="A24" s="3" t="s">
        <v>142</v>
      </c>
      <c r="B24" s="3" t="s">
        <v>14</v>
      </c>
      <c r="C24" s="3" t="s">
        <v>15</v>
      </c>
      <c r="D24" s="3" t="s">
        <v>16</v>
      </c>
      <c r="E24" s="3" t="s">
        <v>143</v>
      </c>
      <c r="F24" s="4">
        <v>34</v>
      </c>
      <c r="G24" s="4">
        <v>7</v>
      </c>
      <c r="H24" s="4">
        <v>30</v>
      </c>
      <c r="I24" s="3" t="s">
        <v>18</v>
      </c>
      <c r="J24" s="1" t="s">
        <v>144</v>
      </c>
      <c r="K24" s="3" t="s">
        <v>145</v>
      </c>
      <c r="L24" s="4">
        <v>18</v>
      </c>
      <c r="M24" s="4">
        <v>49</v>
      </c>
      <c r="N24" s="4">
        <v>50</v>
      </c>
      <c r="O24" s="3" t="s">
        <v>22</v>
      </c>
      <c r="P24" s="1" t="s">
        <v>146</v>
      </c>
    </row>
    <row r="25" spans="1:16" ht="20" customHeight="1" x14ac:dyDescent="0.15">
      <c r="A25" s="3" t="s">
        <v>147</v>
      </c>
      <c r="B25" s="3" t="s">
        <v>14</v>
      </c>
      <c r="C25" s="3" t="s">
        <v>15</v>
      </c>
      <c r="D25" s="3" t="s">
        <v>16</v>
      </c>
      <c r="E25" s="3" t="s">
        <v>148</v>
      </c>
      <c r="F25" s="4">
        <v>34</v>
      </c>
      <c r="G25" s="4">
        <v>1</v>
      </c>
      <c r="H25" s="3" t="s">
        <v>149</v>
      </c>
      <c r="I25" s="3" t="s">
        <v>18</v>
      </c>
      <c r="J25" s="1" t="s">
        <v>150</v>
      </c>
      <c r="K25" s="3" t="s">
        <v>151</v>
      </c>
      <c r="L25" s="4">
        <v>23</v>
      </c>
      <c r="M25" s="4">
        <v>53</v>
      </c>
      <c r="N25" s="3" t="s">
        <v>152</v>
      </c>
      <c r="O25" s="3" t="s">
        <v>22</v>
      </c>
      <c r="P25" s="1" t="s">
        <v>153</v>
      </c>
    </row>
    <row r="26" spans="1:16" ht="20" customHeight="1" x14ac:dyDescent="0.15">
      <c r="A26" s="3" t="s">
        <v>154</v>
      </c>
      <c r="B26" s="5"/>
      <c r="C26" s="3" t="s">
        <v>15</v>
      </c>
      <c r="D26" s="3" t="s">
        <v>155</v>
      </c>
      <c r="E26" s="3" t="s">
        <v>156</v>
      </c>
      <c r="F26" s="4">
        <v>31</v>
      </c>
      <c r="G26" s="4">
        <v>59</v>
      </c>
      <c r="H26" s="4">
        <v>12</v>
      </c>
      <c r="I26" s="3" t="s">
        <v>18</v>
      </c>
      <c r="J26" s="1" t="s">
        <v>157</v>
      </c>
      <c r="K26" s="3" t="s">
        <v>158</v>
      </c>
      <c r="L26" s="4">
        <v>29</v>
      </c>
      <c r="M26" s="4">
        <v>9</v>
      </c>
      <c r="N26" s="4">
        <v>10</v>
      </c>
      <c r="O26" s="3" t="s">
        <v>22</v>
      </c>
      <c r="P26" s="1" t="s">
        <v>159</v>
      </c>
    </row>
    <row r="27" spans="1:16" ht="20" customHeight="1" x14ac:dyDescent="0.15">
      <c r="A27" s="3" t="s">
        <v>76</v>
      </c>
      <c r="B27" s="3" t="s">
        <v>14</v>
      </c>
      <c r="C27" s="3" t="s">
        <v>15</v>
      </c>
      <c r="D27" s="3" t="s">
        <v>16</v>
      </c>
      <c r="E27" s="3" t="s">
        <v>77</v>
      </c>
      <c r="F27" s="4">
        <v>32</v>
      </c>
      <c r="G27" s="4">
        <v>58</v>
      </c>
      <c r="H27" s="3" t="s">
        <v>78</v>
      </c>
      <c r="I27" s="3" t="s">
        <v>18</v>
      </c>
      <c r="J27" s="1" t="s">
        <v>79</v>
      </c>
      <c r="K27" s="3" t="s">
        <v>80</v>
      </c>
      <c r="L27" s="4">
        <v>17</v>
      </c>
      <c r="M27" s="4">
        <v>53</v>
      </c>
      <c r="N27" s="3" t="s">
        <v>81</v>
      </c>
      <c r="O27" s="3" t="s">
        <v>22</v>
      </c>
      <c r="P27" s="1" t="s">
        <v>82</v>
      </c>
    </row>
    <row r="28" spans="1:16" ht="20" customHeight="1" x14ac:dyDescent="0.15">
      <c r="A28" s="3" t="s">
        <v>160</v>
      </c>
      <c r="B28" s="5"/>
      <c r="C28" s="3" t="s">
        <v>15</v>
      </c>
      <c r="D28" s="3" t="s">
        <v>155</v>
      </c>
      <c r="E28" s="3" t="s">
        <v>161</v>
      </c>
      <c r="F28" s="4">
        <v>27</v>
      </c>
      <c r="G28" s="3" t="s">
        <v>162</v>
      </c>
      <c r="H28" s="5"/>
      <c r="I28" s="3" t="s">
        <v>18</v>
      </c>
      <c r="J28" s="1" t="s">
        <v>163</v>
      </c>
      <c r="K28" s="3" t="s">
        <v>164</v>
      </c>
      <c r="L28" s="4">
        <v>32</v>
      </c>
      <c r="M28" s="3" t="s">
        <v>165</v>
      </c>
      <c r="N28" s="5"/>
      <c r="O28" s="3" t="s">
        <v>22</v>
      </c>
      <c r="P28" s="1" t="s">
        <v>166</v>
      </c>
    </row>
    <row r="29" spans="1:16" ht="20" customHeight="1" x14ac:dyDescent="0.15">
      <c r="A29" s="3" t="s">
        <v>167</v>
      </c>
      <c r="B29" s="5"/>
      <c r="C29" s="3" t="s">
        <v>15</v>
      </c>
      <c r="D29" s="3" t="s">
        <v>155</v>
      </c>
      <c r="E29" s="3" t="s">
        <v>404</v>
      </c>
      <c r="F29" s="4">
        <v>30</v>
      </c>
      <c r="G29" s="4">
        <v>59</v>
      </c>
      <c r="H29" s="3" t="s">
        <v>168</v>
      </c>
      <c r="I29" s="3" t="s">
        <v>18</v>
      </c>
      <c r="J29" s="1" t="s">
        <v>169</v>
      </c>
      <c r="K29" s="6" t="s">
        <v>411</v>
      </c>
      <c r="L29" s="4">
        <v>30</v>
      </c>
      <c r="M29" s="4">
        <v>16</v>
      </c>
      <c r="N29" s="3" t="s">
        <v>170</v>
      </c>
      <c r="O29" s="3" t="s">
        <v>22</v>
      </c>
      <c r="P29" s="1" t="s">
        <v>171</v>
      </c>
    </row>
    <row r="30" spans="1:16" ht="20" customHeight="1" x14ac:dyDescent="0.15">
      <c r="A30" s="3" t="s">
        <v>172</v>
      </c>
      <c r="B30" s="5"/>
      <c r="C30" s="3" t="s">
        <v>15</v>
      </c>
      <c r="D30" s="3" t="s">
        <v>155</v>
      </c>
      <c r="E30" s="3" t="s">
        <v>405</v>
      </c>
      <c r="F30" s="4">
        <v>30</v>
      </c>
      <c r="G30" s="4">
        <v>19</v>
      </c>
      <c r="H30" s="3" t="s">
        <v>173</v>
      </c>
      <c r="I30" s="3" t="s">
        <v>18</v>
      </c>
      <c r="J30" s="1" t="s">
        <v>174</v>
      </c>
      <c r="K30" s="6" t="s">
        <v>412</v>
      </c>
      <c r="L30" s="4">
        <v>30</v>
      </c>
      <c r="M30" s="4">
        <v>44</v>
      </c>
      <c r="N30" s="3" t="s">
        <v>175</v>
      </c>
      <c r="O30" s="3" t="s">
        <v>22</v>
      </c>
      <c r="P30" s="1" t="s">
        <v>176</v>
      </c>
    </row>
    <row r="31" spans="1:16" ht="20" customHeight="1" x14ac:dyDescent="0.15">
      <c r="A31" s="3" t="s">
        <v>177</v>
      </c>
      <c r="B31" s="5"/>
      <c r="C31" s="3" t="s">
        <v>15</v>
      </c>
      <c r="D31" s="3" t="s">
        <v>155</v>
      </c>
      <c r="E31" s="3" t="s">
        <v>406</v>
      </c>
      <c r="F31" s="4">
        <v>31</v>
      </c>
      <c r="G31" s="4">
        <v>3</v>
      </c>
      <c r="H31" s="3" t="s">
        <v>178</v>
      </c>
      <c r="I31" s="3" t="s">
        <v>18</v>
      </c>
      <c r="J31" s="1" t="s">
        <v>179</v>
      </c>
      <c r="K31" s="6" t="s">
        <v>413</v>
      </c>
      <c r="L31" s="4">
        <v>30</v>
      </c>
      <c r="M31" s="4">
        <v>13</v>
      </c>
      <c r="N31" s="3" t="s">
        <v>180</v>
      </c>
      <c r="O31" s="3" t="s">
        <v>22</v>
      </c>
      <c r="P31" s="1" t="s">
        <v>181</v>
      </c>
    </row>
    <row r="32" spans="1:16" ht="20" customHeight="1" x14ac:dyDescent="0.15">
      <c r="A32" s="3" t="s">
        <v>182</v>
      </c>
      <c r="B32" s="5"/>
      <c r="C32" s="3" t="s">
        <v>15</v>
      </c>
      <c r="D32" s="3" t="s">
        <v>155</v>
      </c>
      <c r="E32" s="3" t="s">
        <v>183</v>
      </c>
      <c r="F32" s="4">
        <v>29</v>
      </c>
      <c r="G32" s="4">
        <v>57</v>
      </c>
      <c r="H32" s="3" t="s">
        <v>184</v>
      </c>
      <c r="I32" s="3" t="s">
        <v>18</v>
      </c>
      <c r="J32" s="1" t="s">
        <v>185</v>
      </c>
      <c r="K32" s="3" t="s">
        <v>186</v>
      </c>
      <c r="L32" s="4">
        <v>30</v>
      </c>
      <c r="M32" s="4">
        <v>59</v>
      </c>
      <c r="N32" s="3" t="s">
        <v>187</v>
      </c>
      <c r="O32" s="3" t="s">
        <v>22</v>
      </c>
      <c r="P32" s="1" t="s">
        <v>188</v>
      </c>
    </row>
    <row r="33" spans="1:16" ht="20" customHeight="1" x14ac:dyDescent="0.15">
      <c r="A33" s="3" t="s">
        <v>189</v>
      </c>
      <c r="B33" s="3" t="s">
        <v>190</v>
      </c>
      <c r="C33" s="3" t="s">
        <v>15</v>
      </c>
      <c r="D33" s="3" t="s">
        <v>155</v>
      </c>
      <c r="E33" s="3" t="s">
        <v>191</v>
      </c>
      <c r="F33" s="4">
        <v>29</v>
      </c>
      <c r="G33" s="4">
        <v>43</v>
      </c>
      <c r="H33" s="3" t="s">
        <v>192</v>
      </c>
      <c r="I33" s="3" t="s">
        <v>18</v>
      </c>
      <c r="J33" s="1" t="s">
        <v>193</v>
      </c>
      <c r="K33" s="3" t="s">
        <v>194</v>
      </c>
      <c r="L33" s="4">
        <v>31</v>
      </c>
      <c r="M33" s="4">
        <v>5</v>
      </c>
      <c r="N33" s="3" t="s">
        <v>195</v>
      </c>
      <c r="O33" s="3" t="s">
        <v>22</v>
      </c>
      <c r="P33" s="1" t="s">
        <v>196</v>
      </c>
    </row>
    <row r="34" spans="1:16" ht="20" customHeight="1" x14ac:dyDescent="0.15">
      <c r="A34" s="3" t="s">
        <v>197</v>
      </c>
      <c r="B34" s="5"/>
      <c r="C34" s="3" t="s">
        <v>15</v>
      </c>
      <c r="D34" s="3" t="s">
        <v>155</v>
      </c>
      <c r="E34" s="3" t="s">
        <v>198</v>
      </c>
      <c r="F34" s="4">
        <v>27</v>
      </c>
      <c r="G34" s="3" t="s">
        <v>199</v>
      </c>
      <c r="H34" s="5"/>
      <c r="I34" s="3" t="s">
        <v>18</v>
      </c>
      <c r="J34" s="1" t="s">
        <v>200</v>
      </c>
      <c r="K34" s="3" t="s">
        <v>201</v>
      </c>
      <c r="L34" s="4">
        <v>32</v>
      </c>
      <c r="M34" s="3" t="s">
        <v>202</v>
      </c>
      <c r="N34" s="5"/>
      <c r="O34" s="3" t="s">
        <v>22</v>
      </c>
      <c r="P34" s="1" t="s">
        <v>203</v>
      </c>
    </row>
    <row r="35" spans="1:16" ht="20" customHeight="1" x14ac:dyDescent="0.15">
      <c r="A35" s="3" t="s">
        <v>204</v>
      </c>
      <c r="B35" s="5"/>
      <c r="C35" s="3" t="s">
        <v>15</v>
      </c>
      <c r="D35" s="3" t="s">
        <v>155</v>
      </c>
      <c r="E35" s="3" t="s">
        <v>205</v>
      </c>
      <c r="F35" s="4">
        <v>27</v>
      </c>
      <c r="G35" s="3" t="s">
        <v>206</v>
      </c>
      <c r="H35" s="5"/>
      <c r="I35" s="3" t="s">
        <v>18</v>
      </c>
      <c r="J35" s="1" t="s">
        <v>207</v>
      </c>
      <c r="K35" s="3" t="s">
        <v>208</v>
      </c>
      <c r="L35" s="4">
        <v>32</v>
      </c>
      <c r="M35" s="3" t="s">
        <v>209</v>
      </c>
      <c r="N35" s="5"/>
      <c r="O35" s="3" t="s">
        <v>22</v>
      </c>
      <c r="P35" s="1" t="s">
        <v>210</v>
      </c>
    </row>
    <row r="36" spans="1:16" ht="20" customHeight="1" x14ac:dyDescent="0.15">
      <c r="A36" s="3" t="s">
        <v>211</v>
      </c>
      <c r="B36" s="5"/>
      <c r="C36" s="3" t="s">
        <v>15</v>
      </c>
      <c r="D36" s="3" t="s">
        <v>155</v>
      </c>
      <c r="E36" s="3" t="s">
        <v>212</v>
      </c>
      <c r="F36" s="4">
        <v>27</v>
      </c>
      <c r="G36" s="3" t="s">
        <v>213</v>
      </c>
      <c r="H36" s="5"/>
      <c r="I36" s="3" t="s">
        <v>18</v>
      </c>
      <c r="J36" s="1" t="s">
        <v>214</v>
      </c>
      <c r="K36" s="3" t="s">
        <v>215</v>
      </c>
      <c r="L36" s="4">
        <v>32</v>
      </c>
      <c r="M36" s="3" t="s">
        <v>216</v>
      </c>
      <c r="N36" s="5"/>
      <c r="O36" s="3" t="s">
        <v>22</v>
      </c>
      <c r="P36" s="1" t="s">
        <v>217</v>
      </c>
    </row>
    <row r="37" spans="1:16" ht="20" customHeight="1" x14ac:dyDescent="0.15">
      <c r="A37" s="3" t="s">
        <v>218</v>
      </c>
      <c r="B37" s="5"/>
      <c r="C37" s="3" t="s">
        <v>15</v>
      </c>
      <c r="D37" s="3" t="s">
        <v>155</v>
      </c>
      <c r="E37" s="3" t="s">
        <v>219</v>
      </c>
      <c r="F37" s="4">
        <v>27</v>
      </c>
      <c r="G37" s="3" t="s">
        <v>220</v>
      </c>
      <c r="H37" s="5"/>
      <c r="I37" s="3" t="s">
        <v>18</v>
      </c>
      <c r="J37" s="1" t="s">
        <v>221</v>
      </c>
      <c r="K37" s="3" t="s">
        <v>222</v>
      </c>
      <c r="L37" s="4">
        <v>32</v>
      </c>
      <c r="M37" s="3" t="s">
        <v>223</v>
      </c>
      <c r="N37" s="5"/>
      <c r="O37" s="3" t="s">
        <v>22</v>
      </c>
      <c r="P37" s="1" t="s">
        <v>224</v>
      </c>
    </row>
    <row r="38" spans="1:16" ht="20" customHeight="1" x14ac:dyDescent="0.15">
      <c r="A38" s="3" t="s">
        <v>225</v>
      </c>
      <c r="B38" s="5"/>
      <c r="C38" s="3" t="s">
        <v>15</v>
      </c>
      <c r="D38" s="3" t="s">
        <v>155</v>
      </c>
      <c r="E38" s="3" t="s">
        <v>226</v>
      </c>
      <c r="F38" s="4">
        <v>27</v>
      </c>
      <c r="G38" s="3" t="s">
        <v>227</v>
      </c>
      <c r="H38" s="5"/>
      <c r="I38" s="3" t="s">
        <v>18</v>
      </c>
      <c r="J38" s="1" t="s">
        <v>228</v>
      </c>
      <c r="K38" s="3" t="s">
        <v>229</v>
      </c>
      <c r="L38" s="4">
        <v>32</v>
      </c>
      <c r="M38" s="3" t="s">
        <v>230</v>
      </c>
      <c r="N38" s="5"/>
      <c r="O38" s="3" t="s">
        <v>22</v>
      </c>
      <c r="P38" s="1" t="s">
        <v>231</v>
      </c>
    </row>
    <row r="39" spans="1:16" ht="20" customHeight="1" x14ac:dyDescent="0.15">
      <c r="A39" s="3" t="s">
        <v>232</v>
      </c>
      <c r="B39" s="5"/>
      <c r="C39" s="3" t="s">
        <v>15</v>
      </c>
      <c r="D39" s="3" t="s">
        <v>155</v>
      </c>
      <c r="E39" s="3" t="s">
        <v>161</v>
      </c>
      <c r="F39" s="4">
        <v>27</v>
      </c>
      <c r="G39" s="3" t="s">
        <v>162</v>
      </c>
      <c r="H39" s="5"/>
      <c r="I39" s="3" t="s">
        <v>18</v>
      </c>
      <c r="J39" s="1" t="s">
        <v>163</v>
      </c>
      <c r="K39" s="3" t="s">
        <v>164</v>
      </c>
      <c r="L39" s="4">
        <v>32</v>
      </c>
      <c r="M39" s="3" t="s">
        <v>165</v>
      </c>
      <c r="N39" s="5"/>
      <c r="O39" s="3" t="s">
        <v>22</v>
      </c>
      <c r="P39" s="1" t="s">
        <v>166</v>
      </c>
    </row>
    <row r="40" spans="1:16" ht="20" customHeight="1" x14ac:dyDescent="0.15">
      <c r="A40" s="3" t="s">
        <v>233</v>
      </c>
      <c r="B40" s="5"/>
      <c r="C40" s="3" t="s">
        <v>15</v>
      </c>
      <c r="D40" s="3" t="s">
        <v>155</v>
      </c>
      <c r="E40" s="3" t="s">
        <v>234</v>
      </c>
      <c r="F40" s="4">
        <v>26</v>
      </c>
      <c r="G40" s="3" t="s">
        <v>235</v>
      </c>
      <c r="H40" s="5"/>
      <c r="I40" s="3" t="s">
        <v>18</v>
      </c>
      <c r="J40" s="1" t="s">
        <v>366</v>
      </c>
      <c r="K40" s="3" t="s">
        <v>236</v>
      </c>
      <c r="L40" s="4">
        <v>32</v>
      </c>
      <c r="M40" s="3" t="s">
        <v>237</v>
      </c>
      <c r="N40" s="5"/>
      <c r="O40" s="3" t="s">
        <v>22</v>
      </c>
      <c r="P40" s="1" t="s">
        <v>238</v>
      </c>
    </row>
    <row r="41" spans="1:16" ht="20" customHeight="1" x14ac:dyDescent="0.15">
      <c r="A41" s="3" t="s">
        <v>239</v>
      </c>
      <c r="B41" s="5"/>
      <c r="C41" s="3" t="s">
        <v>15</v>
      </c>
      <c r="D41" s="3" t="s">
        <v>155</v>
      </c>
      <c r="E41" s="3" t="s">
        <v>240</v>
      </c>
      <c r="F41" s="4">
        <v>27</v>
      </c>
      <c r="G41" s="3" t="s">
        <v>241</v>
      </c>
      <c r="H41" s="5"/>
      <c r="I41" s="3" t="s">
        <v>18</v>
      </c>
      <c r="J41" s="1" t="s">
        <v>242</v>
      </c>
      <c r="K41" s="3" t="s">
        <v>243</v>
      </c>
      <c r="L41" s="4">
        <v>32</v>
      </c>
      <c r="M41" s="3" t="s">
        <v>244</v>
      </c>
      <c r="N41" s="5"/>
      <c r="O41" s="3" t="s">
        <v>22</v>
      </c>
      <c r="P41" s="1" t="s">
        <v>245</v>
      </c>
    </row>
    <row r="42" spans="1:16" ht="20" customHeight="1" x14ac:dyDescent="0.15">
      <c r="A42" s="3" t="s">
        <v>246</v>
      </c>
      <c r="B42" s="5"/>
      <c r="C42" s="3" t="s">
        <v>15</v>
      </c>
      <c r="D42" s="3" t="s">
        <v>155</v>
      </c>
      <c r="E42" s="3" t="s">
        <v>247</v>
      </c>
      <c r="F42" s="4">
        <v>27</v>
      </c>
      <c r="G42" s="3" t="s">
        <v>248</v>
      </c>
      <c r="H42" s="5"/>
      <c r="I42" s="3" t="s">
        <v>18</v>
      </c>
      <c r="J42" s="1" t="s">
        <v>249</v>
      </c>
      <c r="K42" s="3" t="s">
        <v>250</v>
      </c>
      <c r="L42" s="4">
        <v>32</v>
      </c>
      <c r="M42" s="3" t="s">
        <v>251</v>
      </c>
      <c r="N42" s="5"/>
      <c r="O42" s="3" t="s">
        <v>22</v>
      </c>
      <c r="P42" s="1" t="s">
        <v>252</v>
      </c>
    </row>
    <row r="43" spans="1:16" ht="20" customHeight="1" x14ac:dyDescent="0.15">
      <c r="A43" s="3" t="s">
        <v>204</v>
      </c>
      <c r="B43" s="5"/>
      <c r="C43" s="3" t="s">
        <v>15</v>
      </c>
      <c r="D43" s="3" t="s">
        <v>155</v>
      </c>
      <c r="E43" s="3" t="s">
        <v>205</v>
      </c>
      <c r="F43" s="4">
        <v>27</v>
      </c>
      <c r="G43" s="3" t="s">
        <v>206</v>
      </c>
      <c r="H43" s="5"/>
      <c r="I43" s="3" t="s">
        <v>18</v>
      </c>
      <c r="J43" s="1" t="s">
        <v>207</v>
      </c>
      <c r="K43" s="3" t="s">
        <v>208</v>
      </c>
      <c r="L43" s="4">
        <v>32</v>
      </c>
      <c r="M43" s="3" t="s">
        <v>209</v>
      </c>
      <c r="N43" s="5"/>
      <c r="O43" s="3" t="s">
        <v>22</v>
      </c>
      <c r="P43" s="1" t="s">
        <v>210</v>
      </c>
    </row>
    <row r="44" spans="1:16" ht="20" customHeight="1" x14ac:dyDescent="0.15">
      <c r="A44" s="3" t="s">
        <v>253</v>
      </c>
      <c r="B44" s="5"/>
      <c r="C44" s="3" t="s">
        <v>15</v>
      </c>
      <c r="D44" s="3" t="s">
        <v>155</v>
      </c>
      <c r="E44" s="3" t="s">
        <v>254</v>
      </c>
      <c r="F44" s="4">
        <v>27</v>
      </c>
      <c r="G44" s="3" t="s">
        <v>255</v>
      </c>
      <c r="H44" s="5"/>
      <c r="I44" s="3" t="s">
        <v>18</v>
      </c>
      <c r="J44" s="1" t="s">
        <v>256</v>
      </c>
      <c r="K44" s="3" t="s">
        <v>257</v>
      </c>
      <c r="L44" s="4">
        <v>32</v>
      </c>
      <c r="M44" s="3" t="s">
        <v>258</v>
      </c>
      <c r="N44" s="5"/>
      <c r="O44" s="3" t="s">
        <v>22</v>
      </c>
      <c r="P44" s="1" t="s">
        <v>259</v>
      </c>
    </row>
    <row r="45" spans="1:16" ht="20" customHeight="1" x14ac:dyDescent="0.15">
      <c r="A45" s="3" t="s">
        <v>260</v>
      </c>
      <c r="B45" s="5"/>
      <c r="C45" s="3" t="s">
        <v>15</v>
      </c>
      <c r="D45" s="3" t="s">
        <v>155</v>
      </c>
      <c r="E45" s="3" t="s">
        <v>261</v>
      </c>
      <c r="F45" s="4">
        <v>28</v>
      </c>
      <c r="G45" s="3" t="s">
        <v>262</v>
      </c>
      <c r="H45" s="5"/>
      <c r="I45" s="3" t="s">
        <v>18</v>
      </c>
      <c r="J45" s="1" t="s">
        <v>263</v>
      </c>
      <c r="K45" s="3" t="s">
        <v>264</v>
      </c>
      <c r="L45" s="4">
        <v>32</v>
      </c>
      <c r="M45" s="3" t="s">
        <v>265</v>
      </c>
      <c r="N45" s="5"/>
      <c r="O45" s="3" t="s">
        <v>22</v>
      </c>
      <c r="P45" s="1" t="s">
        <v>266</v>
      </c>
    </row>
    <row r="46" spans="1:16" ht="20" customHeight="1" x14ac:dyDescent="0.15">
      <c r="A46" s="3" t="s">
        <v>267</v>
      </c>
      <c r="B46" s="5"/>
      <c r="C46" s="3" t="s">
        <v>15</v>
      </c>
      <c r="D46" s="3" t="s">
        <v>155</v>
      </c>
      <c r="E46" s="3" t="s">
        <v>268</v>
      </c>
      <c r="F46" s="4">
        <v>28</v>
      </c>
      <c r="G46" s="4">
        <v>16</v>
      </c>
      <c r="H46" s="3" t="s">
        <v>269</v>
      </c>
      <c r="I46" s="3" t="s">
        <v>18</v>
      </c>
      <c r="J46" s="1" t="s">
        <v>270</v>
      </c>
      <c r="K46" s="3" t="s">
        <v>271</v>
      </c>
      <c r="L46" s="4">
        <v>32</v>
      </c>
      <c r="M46" s="4">
        <v>29</v>
      </c>
      <c r="N46" s="3" t="s">
        <v>272</v>
      </c>
      <c r="O46" s="3" t="s">
        <v>22</v>
      </c>
      <c r="P46" s="1" t="s">
        <v>273</v>
      </c>
    </row>
    <row r="47" spans="1:16" ht="20" customHeight="1" x14ac:dyDescent="0.15">
      <c r="A47" s="3" t="s">
        <v>274</v>
      </c>
      <c r="B47" s="5"/>
      <c r="C47" s="3" t="s">
        <v>15</v>
      </c>
      <c r="D47" s="3" t="s">
        <v>155</v>
      </c>
      <c r="E47" s="3" t="s">
        <v>275</v>
      </c>
      <c r="F47" s="4">
        <v>28</v>
      </c>
      <c r="G47" s="3" t="s">
        <v>276</v>
      </c>
      <c r="H47" s="5"/>
      <c r="I47" s="3" t="s">
        <v>18</v>
      </c>
      <c r="J47" s="1" t="s">
        <v>277</v>
      </c>
      <c r="K47" s="3" t="s">
        <v>278</v>
      </c>
      <c r="L47" s="4">
        <v>32</v>
      </c>
      <c r="M47" s="3" t="s">
        <v>279</v>
      </c>
      <c r="N47" s="5"/>
      <c r="O47" s="3" t="s">
        <v>22</v>
      </c>
      <c r="P47" s="1" t="s">
        <v>280</v>
      </c>
    </row>
    <row r="48" spans="1:16" ht="20" customHeight="1" x14ac:dyDescent="0.15">
      <c r="A48" s="3" t="s">
        <v>281</v>
      </c>
      <c r="B48" s="5"/>
      <c r="C48" s="3" t="s">
        <v>15</v>
      </c>
      <c r="D48" s="3" t="s">
        <v>155</v>
      </c>
      <c r="E48" s="3" t="s">
        <v>282</v>
      </c>
      <c r="F48" s="4">
        <v>28</v>
      </c>
      <c r="G48" s="3" t="s">
        <v>283</v>
      </c>
      <c r="H48" s="5"/>
      <c r="I48" s="3" t="s">
        <v>18</v>
      </c>
      <c r="J48" s="1" t="s">
        <v>284</v>
      </c>
      <c r="K48" s="3" t="s">
        <v>285</v>
      </c>
      <c r="L48" s="4">
        <v>32</v>
      </c>
      <c r="M48" s="3" t="s">
        <v>286</v>
      </c>
      <c r="N48" s="5"/>
      <c r="O48" s="3" t="s">
        <v>22</v>
      </c>
      <c r="P48" s="1" t="s">
        <v>287</v>
      </c>
    </row>
    <row r="49" spans="1:16" ht="20" customHeight="1" x14ac:dyDescent="0.15">
      <c r="A49" s="3" t="s">
        <v>288</v>
      </c>
      <c r="B49" s="5"/>
      <c r="C49" s="3" t="s">
        <v>15</v>
      </c>
      <c r="D49" s="3" t="s">
        <v>155</v>
      </c>
      <c r="E49" s="3" t="s">
        <v>289</v>
      </c>
      <c r="F49" s="4">
        <v>29</v>
      </c>
      <c r="G49" s="4">
        <v>29</v>
      </c>
      <c r="H49" s="3" t="s">
        <v>290</v>
      </c>
      <c r="I49" s="3" t="s">
        <v>18</v>
      </c>
      <c r="J49" s="1" t="s">
        <v>291</v>
      </c>
      <c r="K49" s="3" t="s">
        <v>292</v>
      </c>
      <c r="L49" s="4">
        <v>31</v>
      </c>
      <c r="M49" s="4">
        <v>15</v>
      </c>
      <c r="N49" s="3" t="s">
        <v>293</v>
      </c>
      <c r="O49" s="3" t="s">
        <v>22</v>
      </c>
      <c r="P49" s="1" t="s">
        <v>294</v>
      </c>
    </row>
    <row r="50" spans="1:16" ht="20" customHeight="1" x14ac:dyDescent="0.15">
      <c r="A50" s="3" t="s">
        <v>295</v>
      </c>
      <c r="B50" s="5"/>
      <c r="C50" s="3" t="s">
        <v>15</v>
      </c>
      <c r="D50" s="3" t="s">
        <v>155</v>
      </c>
      <c r="E50" s="3" t="s">
        <v>296</v>
      </c>
      <c r="F50" s="4">
        <v>29</v>
      </c>
      <c r="G50" s="4">
        <v>31</v>
      </c>
      <c r="H50" s="3" t="s">
        <v>297</v>
      </c>
      <c r="I50" s="3" t="s">
        <v>18</v>
      </c>
      <c r="J50" s="1" t="s">
        <v>298</v>
      </c>
      <c r="K50" s="3" t="s">
        <v>299</v>
      </c>
      <c r="L50" s="4">
        <v>31</v>
      </c>
      <c r="M50" s="4">
        <v>13</v>
      </c>
      <c r="N50" s="3" t="s">
        <v>300</v>
      </c>
      <c r="O50" s="3" t="s">
        <v>22</v>
      </c>
      <c r="P50" s="1" t="s">
        <v>301</v>
      </c>
    </row>
    <row r="51" spans="1:16" ht="20" customHeight="1" x14ac:dyDescent="0.15">
      <c r="A51" s="3" t="s">
        <v>302</v>
      </c>
      <c r="B51" s="5"/>
      <c r="C51" s="3" t="s">
        <v>15</v>
      </c>
      <c r="D51" s="3" t="s">
        <v>155</v>
      </c>
      <c r="E51" s="3" t="s">
        <v>303</v>
      </c>
      <c r="F51" s="4">
        <v>29</v>
      </c>
      <c r="G51" s="4">
        <v>27</v>
      </c>
      <c r="H51" s="3" t="s">
        <v>304</v>
      </c>
      <c r="I51" s="3" t="s">
        <v>18</v>
      </c>
      <c r="J51" s="1" t="s">
        <v>305</v>
      </c>
      <c r="K51" s="3" t="s">
        <v>306</v>
      </c>
      <c r="L51" s="4">
        <v>31</v>
      </c>
      <c r="M51" s="4">
        <v>17</v>
      </c>
      <c r="N51" s="3" t="s">
        <v>307</v>
      </c>
      <c r="O51" s="3" t="s">
        <v>22</v>
      </c>
      <c r="P51" s="1" t="s">
        <v>308</v>
      </c>
    </row>
    <row r="52" spans="1:16" ht="20" customHeight="1" x14ac:dyDescent="0.15">
      <c r="A52" s="3" t="s">
        <v>309</v>
      </c>
      <c r="B52" s="5"/>
      <c r="C52" s="3" t="s">
        <v>15</v>
      </c>
      <c r="D52" s="3" t="s">
        <v>155</v>
      </c>
      <c r="E52" s="3" t="s">
        <v>310</v>
      </c>
      <c r="F52" s="4">
        <v>29</v>
      </c>
      <c r="G52" s="4">
        <v>59</v>
      </c>
      <c r="H52" s="3" t="s">
        <v>311</v>
      </c>
      <c r="I52" s="3" t="s">
        <v>18</v>
      </c>
      <c r="J52" s="1" t="s">
        <v>312</v>
      </c>
      <c r="K52" s="3" t="s">
        <v>313</v>
      </c>
      <c r="L52" s="4">
        <v>30</v>
      </c>
      <c r="M52" s="4">
        <v>56</v>
      </c>
      <c r="N52" s="3" t="s">
        <v>314</v>
      </c>
      <c r="O52" s="3" t="s">
        <v>22</v>
      </c>
      <c r="P52" s="1" t="s">
        <v>315</v>
      </c>
    </row>
    <row r="53" spans="1:16" ht="20" customHeight="1" x14ac:dyDescent="0.15">
      <c r="A53" s="3" t="s">
        <v>316</v>
      </c>
      <c r="B53" s="5"/>
      <c r="C53" s="3" t="s">
        <v>15</v>
      </c>
      <c r="D53" s="3" t="s">
        <v>155</v>
      </c>
      <c r="E53" s="3" t="s">
        <v>317</v>
      </c>
      <c r="F53" s="4">
        <v>30</v>
      </c>
      <c r="G53" s="4">
        <v>24</v>
      </c>
      <c r="H53" s="3" t="s">
        <v>318</v>
      </c>
      <c r="I53" s="3" t="s">
        <v>18</v>
      </c>
      <c r="J53" s="1" t="s">
        <v>319</v>
      </c>
      <c r="K53" s="3" t="s">
        <v>320</v>
      </c>
      <c r="L53" s="4">
        <v>30</v>
      </c>
      <c r="M53" s="4">
        <v>40</v>
      </c>
      <c r="N53" s="3" t="s">
        <v>321</v>
      </c>
      <c r="O53" s="3" t="s">
        <v>22</v>
      </c>
      <c r="P53" s="1" t="s">
        <v>322</v>
      </c>
    </row>
    <row r="54" spans="1:16" ht="20" customHeight="1" x14ac:dyDescent="0.15">
      <c r="A54" s="3" t="s">
        <v>323</v>
      </c>
      <c r="B54" s="3" t="s">
        <v>14</v>
      </c>
      <c r="C54" s="3" t="s">
        <v>15</v>
      </c>
      <c r="D54" s="3" t="s">
        <v>16</v>
      </c>
      <c r="E54" s="3" t="s">
        <v>324</v>
      </c>
      <c r="F54" s="3" t="s">
        <v>325</v>
      </c>
      <c r="G54" s="5"/>
      <c r="H54" s="5"/>
      <c r="I54" s="3" t="s">
        <v>18</v>
      </c>
      <c r="J54" s="1" t="s">
        <v>326</v>
      </c>
      <c r="K54" s="3" t="s">
        <v>327</v>
      </c>
      <c r="L54" s="3" t="s">
        <v>328</v>
      </c>
      <c r="M54" s="5"/>
      <c r="N54" s="5"/>
      <c r="O54" s="3" t="s">
        <v>22</v>
      </c>
      <c r="P54" s="1" t="s">
        <v>329</v>
      </c>
    </row>
    <row r="55" spans="1:16" ht="20" customHeight="1" x14ac:dyDescent="0.15">
      <c r="A55" s="3" t="s">
        <v>330</v>
      </c>
      <c r="B55" s="3" t="s">
        <v>14</v>
      </c>
      <c r="C55" s="3" t="s">
        <v>15</v>
      </c>
      <c r="D55" s="3" t="s">
        <v>16</v>
      </c>
      <c r="E55" s="3" t="s">
        <v>331</v>
      </c>
      <c r="F55" s="3" t="s">
        <v>332</v>
      </c>
      <c r="G55" s="5"/>
      <c r="H55" s="5"/>
      <c r="I55" s="3" t="s">
        <v>18</v>
      </c>
      <c r="J55" s="1" t="s">
        <v>333</v>
      </c>
      <c r="K55" s="3" t="s">
        <v>334</v>
      </c>
      <c r="L55" s="3" t="s">
        <v>335</v>
      </c>
      <c r="M55" s="5"/>
      <c r="N55" s="5"/>
      <c r="O55" s="3" t="s">
        <v>22</v>
      </c>
      <c r="P55" s="1" t="s">
        <v>336</v>
      </c>
    </row>
    <row r="56" spans="1:16" ht="20" customHeight="1" x14ac:dyDescent="0.15">
      <c r="A56" s="3" t="s">
        <v>337</v>
      </c>
      <c r="B56" s="3" t="s">
        <v>14</v>
      </c>
      <c r="C56" s="3" t="s">
        <v>15</v>
      </c>
      <c r="D56" s="3" t="s">
        <v>16</v>
      </c>
      <c r="E56" s="3" t="s">
        <v>338</v>
      </c>
      <c r="F56" s="3" t="s">
        <v>339</v>
      </c>
      <c r="G56" s="5"/>
      <c r="H56" s="5"/>
      <c r="I56" s="3" t="s">
        <v>18</v>
      </c>
      <c r="J56" s="1" t="s">
        <v>340</v>
      </c>
      <c r="K56" s="3" t="s">
        <v>341</v>
      </c>
      <c r="L56" s="3" t="s">
        <v>342</v>
      </c>
      <c r="M56" s="5"/>
      <c r="N56" s="5"/>
      <c r="O56" s="3" t="s">
        <v>22</v>
      </c>
      <c r="P56" s="1" t="s">
        <v>343</v>
      </c>
    </row>
    <row r="57" spans="1:16" ht="20" customHeight="1" x14ac:dyDescent="0.15">
      <c r="A57" s="3" t="s">
        <v>344</v>
      </c>
      <c r="B57" s="3" t="s">
        <v>14</v>
      </c>
      <c r="C57" s="3" t="s">
        <v>15</v>
      </c>
      <c r="D57" s="3" t="s">
        <v>16</v>
      </c>
      <c r="E57" s="3" t="s">
        <v>345</v>
      </c>
      <c r="F57" s="3" t="s">
        <v>346</v>
      </c>
      <c r="G57" s="5"/>
      <c r="H57" s="5"/>
      <c r="I57" s="3" t="s">
        <v>18</v>
      </c>
      <c r="J57" s="1" t="s">
        <v>347</v>
      </c>
      <c r="K57" s="3" t="s">
        <v>348</v>
      </c>
      <c r="L57" s="3" t="s">
        <v>349</v>
      </c>
      <c r="M57" s="5"/>
      <c r="N57" s="5"/>
      <c r="O57" s="3" t="s">
        <v>22</v>
      </c>
      <c r="P57" s="1" t="s">
        <v>350</v>
      </c>
    </row>
    <row r="58" spans="1:16" ht="20" customHeight="1" x14ac:dyDescent="0.15">
      <c r="A58" s="3" t="s">
        <v>344</v>
      </c>
      <c r="B58" s="3" t="s">
        <v>14</v>
      </c>
      <c r="C58" s="3" t="s">
        <v>15</v>
      </c>
      <c r="D58" s="3" t="s">
        <v>16</v>
      </c>
      <c r="E58" s="3" t="s">
        <v>345</v>
      </c>
      <c r="F58" s="3" t="s">
        <v>346</v>
      </c>
      <c r="G58" s="5"/>
      <c r="H58" s="5"/>
      <c r="I58" s="3" t="s">
        <v>18</v>
      </c>
      <c r="J58" s="1" t="s">
        <v>351</v>
      </c>
      <c r="K58" s="3" t="s">
        <v>348</v>
      </c>
      <c r="L58" s="3" t="s">
        <v>349</v>
      </c>
      <c r="M58" s="5"/>
      <c r="N58" s="5"/>
      <c r="O58" s="3" t="s">
        <v>22</v>
      </c>
      <c r="P58" s="1" t="s">
        <v>350</v>
      </c>
    </row>
    <row r="59" spans="1:16" ht="20" customHeight="1" x14ac:dyDescent="0.15">
      <c r="A59" s="3" t="s">
        <v>352</v>
      </c>
      <c r="B59" s="3" t="s">
        <v>14</v>
      </c>
      <c r="C59" s="3" t="s">
        <v>15</v>
      </c>
      <c r="D59" s="3" t="s">
        <v>16</v>
      </c>
      <c r="E59" s="3" t="s">
        <v>353</v>
      </c>
      <c r="F59" s="3" t="s">
        <v>354</v>
      </c>
      <c r="G59" s="5"/>
      <c r="H59" s="5"/>
      <c r="I59" s="3" t="s">
        <v>18</v>
      </c>
      <c r="J59" s="1" t="s">
        <v>355</v>
      </c>
      <c r="K59" s="3" t="s">
        <v>356</v>
      </c>
      <c r="L59" s="3" t="s">
        <v>357</v>
      </c>
      <c r="M59" s="5"/>
      <c r="N59" s="5"/>
      <c r="O59" s="3" t="s">
        <v>22</v>
      </c>
      <c r="P59" s="1" t="s">
        <v>358</v>
      </c>
    </row>
    <row r="60" spans="1:16" ht="20" customHeight="1" x14ac:dyDescent="0.15">
      <c r="A60" s="3" t="s">
        <v>359</v>
      </c>
      <c r="B60" s="3" t="s">
        <v>14</v>
      </c>
      <c r="C60" s="3" t="s">
        <v>15</v>
      </c>
      <c r="D60" s="3" t="s">
        <v>16</v>
      </c>
      <c r="E60" s="3" t="s">
        <v>360</v>
      </c>
      <c r="F60" s="3" t="s">
        <v>361</v>
      </c>
      <c r="G60" s="5"/>
      <c r="H60" s="5"/>
      <c r="I60" s="3" t="s">
        <v>18</v>
      </c>
      <c r="J60" s="1" t="s">
        <v>362</v>
      </c>
      <c r="K60" s="3" t="s">
        <v>363</v>
      </c>
      <c r="L60" s="3" t="s">
        <v>364</v>
      </c>
      <c r="M60" s="5"/>
      <c r="N60" s="5"/>
      <c r="O60" s="3" t="s">
        <v>22</v>
      </c>
      <c r="P60" s="1" t="s">
        <v>365</v>
      </c>
    </row>
    <row r="61" spans="1:16" ht="20" customHeight="1" x14ac:dyDescent="0.15">
      <c r="A61" s="4" t="s">
        <v>368</v>
      </c>
      <c r="C61" s="4" t="s">
        <v>15</v>
      </c>
      <c r="D61" s="3" t="s">
        <v>155</v>
      </c>
      <c r="E61" s="7">
        <v>-31.655942</v>
      </c>
      <c r="F61" s="7">
        <v>-31.655942</v>
      </c>
      <c r="G61" s="8"/>
      <c r="H61" s="8"/>
      <c r="I61" s="8" t="s">
        <v>18</v>
      </c>
      <c r="J61" s="19">
        <v>-31.655942</v>
      </c>
      <c r="K61" s="7">
        <v>-31.655942</v>
      </c>
      <c r="L61" s="7">
        <v>-31.655942</v>
      </c>
      <c r="M61" s="8"/>
      <c r="N61" s="8"/>
      <c r="O61" s="8" t="s">
        <v>22</v>
      </c>
      <c r="P61" s="22">
        <v>29.505949999999999</v>
      </c>
    </row>
    <row r="62" spans="1:16" s="15" customFormat="1" ht="20" customHeight="1" x14ac:dyDescent="0.15">
      <c r="A62" s="9" t="s">
        <v>369</v>
      </c>
      <c r="B62" s="3" t="s">
        <v>14</v>
      </c>
      <c r="C62" s="10" t="s">
        <v>15</v>
      </c>
      <c r="D62" s="10" t="s">
        <v>16</v>
      </c>
      <c r="E62" s="11" t="s">
        <v>370</v>
      </c>
      <c r="F62" s="12">
        <v>33</v>
      </c>
      <c r="G62" s="12">
        <v>46</v>
      </c>
      <c r="H62" s="13">
        <v>2.81</v>
      </c>
      <c r="I62" s="14" t="s">
        <v>18</v>
      </c>
      <c r="J62" s="20">
        <f>(((((H62/0.6)/100)+G62/0.6)/100)+F62)*-1</f>
        <v>-33.767135000000003</v>
      </c>
      <c r="K62" s="11" t="s">
        <v>371</v>
      </c>
      <c r="L62" s="12">
        <v>26</v>
      </c>
      <c r="M62" s="12">
        <v>19</v>
      </c>
      <c r="N62" s="13">
        <v>26.74</v>
      </c>
      <c r="O62" s="14" t="s">
        <v>22</v>
      </c>
      <c r="P62" s="20">
        <f>(((((N62/0.6)/100)+M62/0.6)/100)+L62)</f>
        <v>26.321123333333333</v>
      </c>
    </row>
    <row r="63" spans="1:16" s="15" customFormat="1" ht="20" customHeight="1" x14ac:dyDescent="0.15">
      <c r="A63" s="16" t="s">
        <v>372</v>
      </c>
      <c r="B63" s="3" t="s">
        <v>14</v>
      </c>
      <c r="C63" s="10" t="s">
        <v>15</v>
      </c>
      <c r="D63" s="10" t="s">
        <v>16</v>
      </c>
      <c r="E63" s="11" t="s">
        <v>373</v>
      </c>
      <c r="F63" s="12">
        <v>33</v>
      </c>
      <c r="G63" s="12">
        <v>46</v>
      </c>
      <c r="H63" s="13">
        <v>20.22</v>
      </c>
      <c r="I63" s="14" t="s">
        <v>18</v>
      </c>
      <c r="J63" s="20">
        <f t="shared" ref="J63:J70" si="0">(((((H63/0.6)/100)+G63/0.6)/100)+F63)*-1</f>
        <v>-33.77003666666667</v>
      </c>
      <c r="K63" s="11" t="s">
        <v>374</v>
      </c>
      <c r="L63" s="12">
        <v>26</v>
      </c>
      <c r="M63" s="12">
        <v>28</v>
      </c>
      <c r="N63" s="13">
        <v>6.42</v>
      </c>
      <c r="O63" s="14" t="s">
        <v>22</v>
      </c>
      <c r="P63" s="20">
        <f t="shared" ref="P63:P70" si="1">(((((N63/0.6)/100)+M63/0.6)/100)+L63)</f>
        <v>26.467736666666667</v>
      </c>
    </row>
    <row r="64" spans="1:16" s="15" customFormat="1" ht="20" customHeight="1" x14ac:dyDescent="0.15">
      <c r="A64" s="16" t="s">
        <v>375</v>
      </c>
      <c r="B64" s="3" t="s">
        <v>14</v>
      </c>
      <c r="C64" s="10" t="s">
        <v>15</v>
      </c>
      <c r="D64" s="10" t="s">
        <v>16</v>
      </c>
      <c r="E64" s="11" t="s">
        <v>376</v>
      </c>
      <c r="F64" s="12">
        <v>33</v>
      </c>
      <c r="G64" s="12">
        <v>36</v>
      </c>
      <c r="H64" s="13">
        <v>53.27</v>
      </c>
      <c r="I64" s="14" t="s">
        <v>18</v>
      </c>
      <c r="J64" s="20">
        <f t="shared" si="0"/>
        <v>-33.608878333333337</v>
      </c>
      <c r="K64" s="11" t="s">
        <v>377</v>
      </c>
      <c r="L64" s="12">
        <v>26</v>
      </c>
      <c r="M64" s="12">
        <v>53</v>
      </c>
      <c r="N64" s="13">
        <v>19.77</v>
      </c>
      <c r="O64" s="14" t="s">
        <v>22</v>
      </c>
      <c r="P64" s="20">
        <f t="shared" si="1"/>
        <v>26.886628333333334</v>
      </c>
    </row>
    <row r="65" spans="1:16" s="15" customFormat="1" ht="20" customHeight="1" x14ac:dyDescent="0.15">
      <c r="A65" s="16" t="s">
        <v>378</v>
      </c>
      <c r="B65" s="3" t="s">
        <v>14</v>
      </c>
      <c r="C65" s="10" t="s">
        <v>15</v>
      </c>
      <c r="D65" s="10" t="s">
        <v>16</v>
      </c>
      <c r="E65" s="11" t="s">
        <v>379</v>
      </c>
      <c r="F65" s="12">
        <v>34</v>
      </c>
      <c r="G65" s="12">
        <v>11</v>
      </c>
      <c r="H65" s="13">
        <v>35.64</v>
      </c>
      <c r="I65" s="14" t="s">
        <v>18</v>
      </c>
      <c r="J65" s="20">
        <f t="shared" si="0"/>
        <v>-34.189273333333333</v>
      </c>
      <c r="K65" s="11" t="s">
        <v>380</v>
      </c>
      <c r="L65" s="12">
        <v>24</v>
      </c>
      <c r="M65" s="12">
        <v>42</v>
      </c>
      <c r="N65" s="13">
        <v>49.18</v>
      </c>
      <c r="O65" s="14" t="s">
        <v>22</v>
      </c>
      <c r="P65" s="20">
        <f t="shared" si="1"/>
        <v>24.708196666666666</v>
      </c>
    </row>
    <row r="66" spans="1:16" s="15" customFormat="1" ht="20" customHeight="1" x14ac:dyDescent="0.15">
      <c r="A66" s="16" t="s">
        <v>381</v>
      </c>
      <c r="B66" s="3" t="s">
        <v>14</v>
      </c>
      <c r="C66" s="10" t="s">
        <v>15</v>
      </c>
      <c r="D66" s="10" t="s">
        <v>16</v>
      </c>
      <c r="E66" s="11" t="s">
        <v>382</v>
      </c>
      <c r="F66" s="12">
        <v>34</v>
      </c>
      <c r="G66" s="12">
        <v>1</v>
      </c>
      <c r="H66" s="13">
        <v>26.61</v>
      </c>
      <c r="I66" s="14" t="s">
        <v>18</v>
      </c>
      <c r="J66" s="20">
        <f t="shared" si="0"/>
        <v>-34.021101666666667</v>
      </c>
      <c r="K66" s="11" t="s">
        <v>383</v>
      </c>
      <c r="L66" s="12">
        <v>23</v>
      </c>
      <c r="M66" s="12">
        <v>53</v>
      </c>
      <c r="N66" s="13">
        <v>47.25</v>
      </c>
      <c r="O66" s="14" t="s">
        <v>22</v>
      </c>
      <c r="P66" s="20">
        <f t="shared" si="1"/>
        <v>23.891208333333335</v>
      </c>
    </row>
    <row r="67" spans="1:16" s="15" customFormat="1" ht="20" customHeight="1" x14ac:dyDescent="0.15">
      <c r="A67" s="16" t="s">
        <v>384</v>
      </c>
      <c r="B67" s="3" t="s">
        <v>14</v>
      </c>
      <c r="C67" s="10" t="s">
        <v>15</v>
      </c>
      <c r="D67" s="10" t="s">
        <v>16</v>
      </c>
      <c r="E67" s="11" t="s">
        <v>385</v>
      </c>
      <c r="F67" s="12">
        <v>33</v>
      </c>
      <c r="G67" s="12">
        <v>45</v>
      </c>
      <c r="H67" s="13">
        <v>6.06</v>
      </c>
      <c r="I67" s="14" t="s">
        <v>18</v>
      </c>
      <c r="J67" s="20">
        <f t="shared" si="0"/>
        <v>-33.751010000000001</v>
      </c>
      <c r="K67" s="11" t="s">
        <v>386</v>
      </c>
      <c r="L67" s="12">
        <v>26</v>
      </c>
      <c r="M67" s="12">
        <v>32</v>
      </c>
      <c r="N67" s="13">
        <v>47.17</v>
      </c>
      <c r="O67" s="14" t="s">
        <v>22</v>
      </c>
      <c r="P67" s="20">
        <f t="shared" si="1"/>
        <v>26.541194999999998</v>
      </c>
    </row>
    <row r="68" spans="1:16" s="15" customFormat="1" ht="20" customHeight="1" x14ac:dyDescent="0.15">
      <c r="A68" s="16" t="s">
        <v>387</v>
      </c>
      <c r="B68" s="3" t="s">
        <v>14</v>
      </c>
      <c r="C68" s="10" t="s">
        <v>15</v>
      </c>
      <c r="D68" s="10" t="s">
        <v>16</v>
      </c>
      <c r="E68" s="11" t="s">
        <v>388</v>
      </c>
      <c r="F68" s="12">
        <v>34</v>
      </c>
      <c r="G68" s="12">
        <v>0</v>
      </c>
      <c r="H68" s="13">
        <v>32.770000000000003</v>
      </c>
      <c r="I68" s="14" t="s">
        <v>18</v>
      </c>
      <c r="J68" s="20">
        <f t="shared" si="0"/>
        <v>-34.005461666666669</v>
      </c>
      <c r="K68" s="11" t="s">
        <v>389</v>
      </c>
      <c r="L68" s="12">
        <v>25</v>
      </c>
      <c r="M68" s="12">
        <v>41</v>
      </c>
      <c r="N68" s="13">
        <v>36.72</v>
      </c>
      <c r="O68" s="14" t="s">
        <v>22</v>
      </c>
      <c r="P68" s="20">
        <f t="shared" si="1"/>
        <v>25.689453333333333</v>
      </c>
    </row>
    <row r="69" spans="1:16" s="15" customFormat="1" ht="20" customHeight="1" x14ac:dyDescent="0.15">
      <c r="A69" s="16" t="s">
        <v>390</v>
      </c>
      <c r="B69" s="3" t="s">
        <v>14</v>
      </c>
      <c r="C69" s="10" t="s">
        <v>15</v>
      </c>
      <c r="D69" s="10" t="s">
        <v>16</v>
      </c>
      <c r="E69" s="11" t="s">
        <v>391</v>
      </c>
      <c r="F69" s="12">
        <v>33</v>
      </c>
      <c r="G69" s="12">
        <v>59</v>
      </c>
      <c r="H69" s="13">
        <v>50.38</v>
      </c>
      <c r="I69" s="14" t="s">
        <v>18</v>
      </c>
      <c r="J69" s="20">
        <f t="shared" si="0"/>
        <v>-33.991729999999997</v>
      </c>
      <c r="K69" s="11" t="s">
        <v>392</v>
      </c>
      <c r="L69" s="12">
        <v>25</v>
      </c>
      <c r="M69" s="12">
        <v>41</v>
      </c>
      <c r="N69" s="13">
        <v>8.6199999999999992</v>
      </c>
      <c r="O69" s="14" t="s">
        <v>22</v>
      </c>
      <c r="P69" s="20">
        <f t="shared" si="1"/>
        <v>25.68477</v>
      </c>
    </row>
    <row r="70" spans="1:16" s="15" customFormat="1" ht="20" customHeight="1" x14ac:dyDescent="0.15">
      <c r="A70" s="16" t="s">
        <v>393</v>
      </c>
      <c r="B70" s="3" t="s">
        <v>14</v>
      </c>
      <c r="C70" s="10" t="s">
        <v>15</v>
      </c>
      <c r="D70" s="10" t="s">
        <v>16</v>
      </c>
      <c r="E70" s="11" t="s">
        <v>394</v>
      </c>
      <c r="F70" s="12">
        <v>33</v>
      </c>
      <c r="G70" s="12">
        <v>41</v>
      </c>
      <c r="H70" s="13">
        <v>25.06</v>
      </c>
      <c r="I70" s="14" t="s">
        <v>18</v>
      </c>
      <c r="J70" s="20">
        <f t="shared" si="0"/>
        <v>-33.687510000000003</v>
      </c>
      <c r="K70" s="11" t="s">
        <v>395</v>
      </c>
      <c r="L70" s="12">
        <v>26</v>
      </c>
      <c r="M70" s="12">
        <v>40</v>
      </c>
      <c r="N70" s="13">
        <v>41.61</v>
      </c>
      <c r="O70" s="14" t="s">
        <v>22</v>
      </c>
      <c r="P70" s="20">
        <f t="shared" si="1"/>
        <v>26.673601666666666</v>
      </c>
    </row>
    <row r="71" spans="1:16" s="17" customFormat="1" ht="20" customHeight="1" x14ac:dyDescent="0.15">
      <c r="E71" s="18"/>
      <c r="F71" s="18"/>
      <c r="G71" s="18"/>
      <c r="H71" s="18"/>
      <c r="I71" s="18"/>
      <c r="J71" s="21"/>
      <c r="K71" s="18"/>
      <c r="L71" s="18"/>
      <c r="M71" s="18"/>
      <c r="N71" s="18"/>
      <c r="O71" s="18"/>
      <c r="P71" s="21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2022-03-17T13:44:14Z</dcterms:created>
  <dcterms:modified xsi:type="dcterms:W3CDTF">2022-10-04T08:07:51Z</dcterms:modified>
</cp:coreProperties>
</file>